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حضور وغياب\"/>
    </mc:Choice>
  </mc:AlternateContent>
  <xr:revisionPtr revIDLastSave="0" documentId="13_ncr:1_{577F95C4-492A-44D3-9D1E-8E47E7169C33}" xr6:coauthVersionLast="47" xr6:coauthVersionMax="47" xr10:uidLastSave="{00000000-0000-0000-0000-000000000000}"/>
  <bookViews>
    <workbookView xWindow="-120" yWindow="-120" windowWidth="20730" windowHeight="11160" tabRatio="804" activeTab="1" xr2:uid="{00000000-000D-0000-FFFF-FFFF00000000}"/>
  </bookViews>
  <sheets>
    <sheet name="الرئيسيه" sheetId="1" r:id="rId1"/>
    <sheet name="شيكات القبض" sheetId="34" r:id="rId2"/>
    <sheet name="البيانات الاساسيه" sheetId="2" r:id="rId3"/>
    <sheet name="حضور يناير" sheetId="3" state="hidden" r:id="rId4"/>
    <sheet name="يناير" sheetId="6" state="hidden" r:id="rId5"/>
    <sheet name="حضورفبراير" sheetId="13" state="hidden" r:id="rId6"/>
    <sheet name="فبراير" sheetId="12" state="hidden" r:id="rId7"/>
    <sheet name="حضورمارس" sheetId="14" state="hidden" r:id="rId8"/>
    <sheet name="مارس" sheetId="15" state="hidden" r:id="rId9"/>
    <sheet name="حضورابريل" sheetId="16" state="hidden" r:id="rId10"/>
    <sheet name="ابريل" sheetId="17" state="hidden" r:id="rId11"/>
    <sheet name="حضورمايو" sheetId="18" state="hidden" r:id="rId12"/>
    <sheet name="مايو" sheetId="19" state="hidden" r:id="rId13"/>
    <sheet name="حضوريونيو" sheetId="20" state="hidden" r:id="rId14"/>
    <sheet name="يونيو" sheetId="21" state="hidden" r:id="rId15"/>
    <sheet name="حضوريوليو" sheetId="22" state="hidden" r:id="rId16"/>
    <sheet name="يوليو" sheetId="23" state="hidden" r:id="rId17"/>
    <sheet name="حضوراغسطس" sheetId="24" state="hidden" r:id="rId18"/>
    <sheet name="أغسطس" sheetId="25" state="hidden" r:id="rId19"/>
    <sheet name="حضورسبتمبر" sheetId="26" state="hidden" r:id="rId20"/>
    <sheet name="سبتمبر" sheetId="27" state="hidden" r:id="rId21"/>
    <sheet name="حضوراكتوبر" sheetId="28" state="hidden" r:id="rId22"/>
    <sheet name="أكتوبر" sheetId="29" state="hidden" r:id="rId23"/>
    <sheet name="حضورنوفمبر" sheetId="30" state="hidden" r:id="rId24"/>
    <sheet name="نوفمبر" sheetId="31" state="hidden" r:id="rId25"/>
    <sheet name="حضور ديسمبر" sheetId="32" r:id="rId26"/>
    <sheet name="ديسمبر" sheetId="33" state="hidden" r:id="rId27"/>
    <sheet name="الاستحقاقات" sheetId="4" r:id="rId28"/>
    <sheet name="الاستقطاعات" sheetId="5" r:id="rId29"/>
    <sheet name="الاجازات" sheetId="7" r:id="rId30"/>
  </sheets>
  <definedNames>
    <definedName name="_xlnm._FilterDatabase" localSheetId="28" hidden="1">الاستقطاعات!$A$3:$N$693</definedName>
  </definedNames>
  <calcPr calcId="191029"/>
</workbook>
</file>

<file path=xl/calcChain.xml><?xml version="1.0" encoding="utf-8"?>
<calcChain xmlns="http://schemas.openxmlformats.org/spreadsheetml/2006/main">
  <c r="C10" i="32" l="1"/>
  <c r="C11" i="32"/>
  <c r="C12" i="32"/>
  <c r="C13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7" i="32"/>
  <c r="C48" i="32"/>
  <c r="C49" i="32"/>
  <c r="C50" i="32"/>
  <c r="C51" i="32"/>
  <c r="C52" i="32"/>
  <c r="C53" i="32"/>
  <c r="C54" i="32"/>
  <c r="C55" i="32"/>
  <c r="C56" i="32"/>
  <c r="C57" i="32"/>
  <c r="C58" i="32"/>
  <c r="C59" i="32"/>
  <c r="C60" i="32"/>
  <c r="C61" i="32"/>
  <c r="C62" i="32"/>
  <c r="C63" i="32"/>
  <c r="C64" i="32"/>
  <c r="C65" i="32"/>
  <c r="C66" i="32"/>
  <c r="C67" i="32"/>
  <c r="C68" i="32"/>
  <c r="C69" i="32"/>
  <c r="C70" i="32"/>
  <c r="C71" i="32"/>
  <c r="C72" i="32"/>
  <c r="C73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B22" i="4"/>
  <c r="B21" i="4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5" i="2"/>
  <c r="G4" i="2"/>
  <c r="F38" i="5"/>
  <c r="F20" i="5"/>
  <c r="C12" i="28"/>
  <c r="C13" i="28"/>
  <c r="C14" i="28"/>
  <c r="K8" i="26"/>
  <c r="K9" i="26"/>
  <c r="K10" i="26"/>
  <c r="K11" i="26"/>
  <c r="K12" i="26"/>
  <c r="K13" i="26"/>
  <c r="K14" i="26"/>
  <c r="F16" i="5"/>
  <c r="B11" i="5"/>
  <c r="B10" i="5"/>
  <c r="B9" i="5"/>
  <c r="B8" i="5"/>
  <c r="F10" i="5"/>
  <c r="F11" i="5"/>
  <c r="F8" i="5"/>
  <c r="M12" i="24"/>
  <c r="C10" i="24" l="1"/>
  <c r="C7" i="33"/>
  <c r="C8" i="33"/>
  <c r="C9" i="33"/>
  <c r="C10" i="33"/>
  <c r="C11" i="33"/>
  <c r="C12" i="33"/>
  <c r="C13" i="33"/>
  <c r="C14" i="33"/>
  <c r="C15" i="33"/>
  <c r="C16" i="33"/>
  <c r="C17" i="33"/>
  <c r="C18" i="33"/>
  <c r="C19" i="33"/>
  <c r="C20" i="33"/>
  <c r="C21" i="33"/>
  <c r="C22" i="33"/>
  <c r="C23" i="33"/>
  <c r="C24" i="33"/>
  <c r="C25" i="33"/>
  <c r="C26" i="33"/>
  <c r="C27" i="33"/>
  <c r="C28" i="33"/>
  <c r="C29" i="33"/>
  <c r="C30" i="33"/>
  <c r="C31" i="33"/>
  <c r="C32" i="33"/>
  <c r="C33" i="33"/>
  <c r="C34" i="33"/>
  <c r="C35" i="33"/>
  <c r="C36" i="33"/>
  <c r="C37" i="33"/>
  <c r="C38" i="33"/>
  <c r="C39" i="33"/>
  <c r="C40" i="33"/>
  <c r="C41" i="33"/>
  <c r="C42" i="33"/>
  <c r="C43" i="33"/>
  <c r="C44" i="33"/>
  <c r="C45" i="33"/>
  <c r="C46" i="33"/>
  <c r="C47" i="33"/>
  <c r="C48" i="33"/>
  <c r="C49" i="33"/>
  <c r="C50" i="33"/>
  <c r="C51" i="33"/>
  <c r="C52" i="33"/>
  <c r="C53" i="33"/>
  <c r="C54" i="33"/>
  <c r="C55" i="33"/>
  <c r="C56" i="33"/>
  <c r="C57" i="33"/>
  <c r="C58" i="33"/>
  <c r="C59" i="33"/>
  <c r="C60" i="33"/>
  <c r="C61" i="33"/>
  <c r="C62" i="33"/>
  <c r="C63" i="33"/>
  <c r="C64" i="33"/>
  <c r="C65" i="33"/>
  <c r="C66" i="33"/>
  <c r="C67" i="33"/>
  <c r="C68" i="33"/>
  <c r="C69" i="33"/>
  <c r="C70" i="33"/>
  <c r="C71" i="33"/>
  <c r="C72" i="33"/>
  <c r="C73" i="33"/>
  <c r="C74" i="33"/>
  <c r="C75" i="33"/>
  <c r="C76" i="33"/>
  <c r="C77" i="33"/>
  <c r="C78" i="33"/>
  <c r="C79" i="33"/>
  <c r="C80" i="33"/>
  <c r="C81" i="33"/>
  <c r="C82" i="33"/>
  <c r="C83" i="33"/>
  <c r="C84" i="33"/>
  <c r="C85" i="33"/>
  <c r="C86" i="33"/>
  <c r="C87" i="33"/>
  <c r="C88" i="33"/>
  <c r="C89" i="33"/>
  <c r="C90" i="33"/>
  <c r="C91" i="33"/>
  <c r="C92" i="33"/>
  <c r="C93" i="33"/>
  <c r="C94" i="33"/>
  <c r="C95" i="33"/>
  <c r="C96" i="33"/>
  <c r="C97" i="33"/>
  <c r="C98" i="33"/>
  <c r="C99" i="33"/>
  <c r="C100" i="33"/>
  <c r="C101" i="33"/>
  <c r="C102" i="33"/>
  <c r="C103" i="33"/>
  <c r="C104" i="33"/>
  <c r="C105" i="33"/>
  <c r="C6" i="33"/>
  <c r="C8" i="32"/>
  <c r="C9" i="32"/>
  <c r="C7" i="32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80" i="31"/>
  <c r="C81" i="31"/>
  <c r="C82" i="31"/>
  <c r="C83" i="31"/>
  <c r="C84" i="31"/>
  <c r="C85" i="31"/>
  <c r="C86" i="31"/>
  <c r="C87" i="31"/>
  <c r="C88" i="31"/>
  <c r="C89" i="31"/>
  <c r="C90" i="31"/>
  <c r="C91" i="31"/>
  <c r="C92" i="31"/>
  <c r="C93" i="31"/>
  <c r="C94" i="31"/>
  <c r="C95" i="31"/>
  <c r="C96" i="31"/>
  <c r="C97" i="31"/>
  <c r="C98" i="31"/>
  <c r="C99" i="31"/>
  <c r="C100" i="31"/>
  <c r="C101" i="31"/>
  <c r="C102" i="31"/>
  <c r="C103" i="31"/>
  <c r="C104" i="31"/>
  <c r="C105" i="31"/>
  <c r="C6" i="31"/>
  <c r="C7" i="30"/>
  <c r="C7" i="29"/>
  <c r="C8" i="29"/>
  <c r="C9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6" i="29"/>
  <c r="C8" i="28"/>
  <c r="C9" i="28"/>
  <c r="C10" i="28"/>
  <c r="C11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7" i="28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6" i="27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7" i="26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6" i="23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7" i="22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6" i="21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7" i="20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6" i="19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7" i="18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6" i="17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7" i="16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6" i="15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7" i="14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6" i="12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7" i="13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6" i="6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7" i="3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6" i="25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5" i="7"/>
  <c r="D2" i="34"/>
  <c r="E12" i="24"/>
  <c r="E13" i="24"/>
  <c r="C7" i="24" l="1"/>
  <c r="C8" i="24"/>
  <c r="C9" i="24"/>
  <c r="C11" i="24"/>
  <c r="C12" i="24"/>
  <c r="C13" i="24"/>
  <c r="C14" i="24"/>
  <c r="C15" i="24"/>
  <c r="E9" i="13" l="1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9" i="24"/>
  <c r="E10" i="24"/>
  <c r="E11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64" i="32"/>
  <c r="E65" i="32"/>
  <c r="E66" i="32"/>
  <c r="E67" i="32"/>
  <c r="E68" i="32"/>
  <c r="E69" i="32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8" i="13"/>
  <c r="E8" i="14"/>
  <c r="E8" i="16"/>
  <c r="E8" i="18"/>
  <c r="E8" i="20"/>
  <c r="E8" i="22"/>
  <c r="E8" i="24"/>
  <c r="E8" i="26"/>
  <c r="E8" i="28"/>
  <c r="E8" i="30"/>
  <c r="E8" i="32"/>
  <c r="E8" i="3"/>
  <c r="E7" i="13"/>
  <c r="E7" i="14"/>
  <c r="E7" i="16"/>
  <c r="E7" i="18"/>
  <c r="E7" i="20"/>
  <c r="E7" i="22"/>
  <c r="E7" i="24"/>
  <c r="E7" i="26"/>
  <c r="E7" i="28"/>
  <c r="E7" i="30"/>
  <c r="E7" i="32"/>
  <c r="E7" i="3"/>
  <c r="M8" i="13"/>
  <c r="M8" i="14"/>
  <c r="M8" i="16"/>
  <c r="M8" i="18"/>
  <c r="M8" i="20"/>
  <c r="M8" i="22"/>
  <c r="M8" i="24"/>
  <c r="M8" i="26"/>
  <c r="M8" i="28"/>
  <c r="M8" i="30"/>
  <c r="M8" i="32"/>
  <c r="M8" i="3"/>
  <c r="L8" i="13"/>
  <c r="L8" i="14"/>
  <c r="L8" i="16"/>
  <c r="L8" i="18"/>
  <c r="L8" i="20"/>
  <c r="L8" i="22"/>
  <c r="L8" i="24"/>
  <c r="L8" i="26"/>
  <c r="L8" i="28"/>
  <c r="L8" i="30"/>
  <c r="L8" i="32"/>
  <c r="L8" i="3"/>
  <c r="J8" i="13"/>
  <c r="J8" i="14"/>
  <c r="J8" i="16"/>
  <c r="J8" i="18"/>
  <c r="J8" i="20"/>
  <c r="J8" i="22"/>
  <c r="J8" i="24"/>
  <c r="J8" i="26"/>
  <c r="J8" i="28"/>
  <c r="J8" i="30"/>
  <c r="J8" i="32"/>
  <c r="J8" i="3"/>
  <c r="I8" i="13"/>
  <c r="I8" i="14"/>
  <c r="I8" i="16"/>
  <c r="I8" i="18"/>
  <c r="I8" i="20"/>
  <c r="I8" i="22"/>
  <c r="I8" i="24"/>
  <c r="I8" i="26"/>
  <c r="I8" i="28"/>
  <c r="I8" i="30"/>
  <c r="I8" i="32"/>
  <c r="I8" i="3"/>
  <c r="H8" i="13"/>
  <c r="H8" i="14"/>
  <c r="H8" i="16"/>
  <c r="H8" i="18"/>
  <c r="H8" i="20"/>
  <c r="H8" i="22"/>
  <c r="H8" i="24"/>
  <c r="H8" i="26"/>
  <c r="H8" i="28"/>
  <c r="H8" i="30"/>
  <c r="H8" i="32"/>
  <c r="H8" i="3"/>
  <c r="G8" i="13"/>
  <c r="G8" i="14"/>
  <c r="G8" i="16"/>
  <c r="G8" i="18"/>
  <c r="G8" i="20"/>
  <c r="G8" i="22"/>
  <c r="G8" i="24"/>
  <c r="G8" i="26"/>
  <c r="G8" i="28"/>
  <c r="G8" i="30"/>
  <c r="G8" i="32"/>
  <c r="G8" i="3"/>
  <c r="F8" i="13"/>
  <c r="F8" i="14"/>
  <c r="F8" i="16"/>
  <c r="F8" i="18"/>
  <c r="F8" i="20"/>
  <c r="F8" i="22"/>
  <c r="F8" i="24"/>
  <c r="F8" i="26"/>
  <c r="F8" i="28"/>
  <c r="F8" i="30"/>
  <c r="F8" i="32"/>
  <c r="F8" i="3"/>
  <c r="D3" i="34" l="1"/>
  <c r="B1" i="34" l="1"/>
  <c r="B3" i="34"/>
  <c r="C6" i="34"/>
  <c r="C7" i="34"/>
  <c r="C8" i="34"/>
  <c r="C9" i="34"/>
  <c r="C10" i="34"/>
  <c r="C11" i="34"/>
  <c r="C12" i="34"/>
  <c r="C13" i="34"/>
  <c r="C14" i="34"/>
  <c r="A6" i="34"/>
  <c r="A7" i="34"/>
  <c r="A8" i="34"/>
  <c r="A9" i="34"/>
  <c r="A10" i="34"/>
  <c r="A11" i="34"/>
  <c r="A12" i="34"/>
  <c r="A13" i="34"/>
  <c r="A14" i="34"/>
  <c r="C5" i="34" l="1"/>
  <c r="A5" i="34"/>
  <c r="B1" i="7" l="1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B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A97" i="7"/>
  <c r="B97" i="7"/>
  <c r="A98" i="7"/>
  <c r="B98" i="7"/>
  <c r="A99" i="7"/>
  <c r="B99" i="7"/>
  <c r="A100" i="7"/>
  <c r="B100" i="7"/>
  <c r="A101" i="7"/>
  <c r="B101" i="7"/>
  <c r="A102" i="7"/>
  <c r="B102" i="7"/>
  <c r="A103" i="7"/>
  <c r="B103" i="7"/>
  <c r="A104" i="7"/>
  <c r="B104" i="7"/>
  <c r="F105" i="33" l="1"/>
  <c r="E105" i="33"/>
  <c r="D105" i="33"/>
  <c r="B105" i="33"/>
  <c r="A105" i="33"/>
  <c r="F104" i="33"/>
  <c r="E104" i="33"/>
  <c r="D104" i="33"/>
  <c r="B104" i="33"/>
  <c r="A104" i="33"/>
  <c r="F103" i="33"/>
  <c r="E103" i="33"/>
  <c r="D103" i="33"/>
  <c r="B103" i="33"/>
  <c r="A103" i="33"/>
  <c r="F102" i="33"/>
  <c r="E102" i="33"/>
  <c r="D102" i="33"/>
  <c r="B102" i="33"/>
  <c r="A102" i="33"/>
  <c r="F101" i="33"/>
  <c r="E101" i="33"/>
  <c r="D101" i="33"/>
  <c r="B101" i="33"/>
  <c r="A101" i="33"/>
  <c r="F100" i="33"/>
  <c r="E100" i="33"/>
  <c r="D100" i="33"/>
  <c r="B100" i="33"/>
  <c r="A100" i="33"/>
  <c r="F99" i="33"/>
  <c r="E99" i="33"/>
  <c r="D99" i="33"/>
  <c r="B99" i="33"/>
  <c r="A99" i="33"/>
  <c r="F98" i="33"/>
  <c r="E98" i="33"/>
  <c r="D98" i="33"/>
  <c r="B98" i="33"/>
  <c r="A98" i="33"/>
  <c r="F97" i="33"/>
  <c r="E97" i="33"/>
  <c r="D97" i="33"/>
  <c r="B97" i="33"/>
  <c r="A97" i="33"/>
  <c r="F96" i="33"/>
  <c r="E96" i="33"/>
  <c r="D96" i="33"/>
  <c r="B96" i="33"/>
  <c r="A96" i="33"/>
  <c r="F95" i="33"/>
  <c r="E95" i="33"/>
  <c r="D95" i="33"/>
  <c r="B95" i="33"/>
  <c r="A95" i="33"/>
  <c r="F94" i="33"/>
  <c r="E94" i="33"/>
  <c r="D94" i="33"/>
  <c r="B94" i="33"/>
  <c r="A94" i="33"/>
  <c r="F93" i="33"/>
  <c r="E93" i="33"/>
  <c r="D93" i="33"/>
  <c r="B93" i="33"/>
  <c r="A93" i="33"/>
  <c r="F92" i="33"/>
  <c r="E92" i="33"/>
  <c r="D92" i="33"/>
  <c r="B92" i="33"/>
  <c r="A92" i="33"/>
  <c r="F91" i="33"/>
  <c r="E91" i="33"/>
  <c r="D91" i="33"/>
  <c r="B91" i="33"/>
  <c r="A91" i="33"/>
  <c r="F90" i="33"/>
  <c r="E90" i="33"/>
  <c r="D90" i="33"/>
  <c r="B90" i="33"/>
  <c r="A90" i="33"/>
  <c r="F89" i="33"/>
  <c r="E89" i="33"/>
  <c r="D89" i="33"/>
  <c r="B89" i="33"/>
  <c r="A89" i="33"/>
  <c r="F88" i="33"/>
  <c r="E88" i="33"/>
  <c r="D88" i="33"/>
  <c r="B88" i="33"/>
  <c r="A88" i="33"/>
  <c r="F87" i="33"/>
  <c r="E87" i="33"/>
  <c r="D87" i="33"/>
  <c r="B87" i="33"/>
  <c r="A87" i="33"/>
  <c r="F86" i="33"/>
  <c r="E86" i="33"/>
  <c r="D86" i="33"/>
  <c r="B86" i="33"/>
  <c r="A86" i="33"/>
  <c r="F85" i="33"/>
  <c r="E85" i="33"/>
  <c r="D85" i="33"/>
  <c r="B85" i="33"/>
  <c r="A85" i="33"/>
  <c r="F84" i="33"/>
  <c r="E84" i="33"/>
  <c r="D84" i="33"/>
  <c r="B84" i="33"/>
  <c r="A84" i="33"/>
  <c r="F83" i="33"/>
  <c r="E83" i="33"/>
  <c r="D83" i="33"/>
  <c r="B83" i="33"/>
  <c r="A83" i="33"/>
  <c r="F82" i="33"/>
  <c r="E82" i="33"/>
  <c r="D82" i="33"/>
  <c r="B82" i="33"/>
  <c r="A82" i="33"/>
  <c r="F81" i="33"/>
  <c r="E81" i="33"/>
  <c r="D81" i="33"/>
  <c r="B81" i="33"/>
  <c r="A81" i="33"/>
  <c r="F80" i="33"/>
  <c r="E80" i="33"/>
  <c r="D80" i="33"/>
  <c r="B80" i="33"/>
  <c r="A80" i="33"/>
  <c r="F79" i="33"/>
  <c r="E79" i="33"/>
  <c r="D79" i="33"/>
  <c r="B79" i="33"/>
  <c r="A79" i="33"/>
  <c r="F78" i="33"/>
  <c r="E78" i="33"/>
  <c r="D78" i="33"/>
  <c r="B78" i="33"/>
  <c r="A78" i="33"/>
  <c r="F77" i="33"/>
  <c r="E77" i="33"/>
  <c r="D77" i="33"/>
  <c r="B77" i="33"/>
  <c r="A77" i="33"/>
  <c r="F76" i="33"/>
  <c r="E76" i="33"/>
  <c r="D76" i="33"/>
  <c r="B76" i="33"/>
  <c r="A76" i="33"/>
  <c r="F75" i="33"/>
  <c r="E75" i="33"/>
  <c r="D75" i="33"/>
  <c r="B75" i="33"/>
  <c r="A75" i="33"/>
  <c r="F74" i="33"/>
  <c r="E74" i="33"/>
  <c r="D74" i="33"/>
  <c r="B74" i="33"/>
  <c r="A74" i="33"/>
  <c r="F73" i="33"/>
  <c r="E73" i="33"/>
  <c r="D73" i="33"/>
  <c r="B73" i="33"/>
  <c r="A73" i="33"/>
  <c r="F72" i="33"/>
  <c r="E72" i="33"/>
  <c r="D72" i="33"/>
  <c r="B72" i="33"/>
  <c r="A72" i="33"/>
  <c r="F71" i="33"/>
  <c r="E71" i="33"/>
  <c r="D71" i="33"/>
  <c r="B71" i="33"/>
  <c r="A71" i="33"/>
  <c r="F70" i="33"/>
  <c r="E70" i="33"/>
  <c r="D70" i="33"/>
  <c r="B70" i="33"/>
  <c r="A70" i="33"/>
  <c r="F69" i="33"/>
  <c r="E69" i="33"/>
  <c r="D69" i="33"/>
  <c r="B69" i="33"/>
  <c r="A69" i="33"/>
  <c r="F68" i="33"/>
  <c r="E68" i="33"/>
  <c r="D68" i="33"/>
  <c r="B68" i="33"/>
  <c r="A68" i="33"/>
  <c r="F67" i="33"/>
  <c r="E67" i="33"/>
  <c r="D67" i="33"/>
  <c r="B67" i="33"/>
  <c r="A67" i="33"/>
  <c r="F66" i="33"/>
  <c r="E66" i="33"/>
  <c r="D66" i="33"/>
  <c r="B66" i="33"/>
  <c r="A66" i="33"/>
  <c r="F65" i="33"/>
  <c r="E65" i="33"/>
  <c r="D65" i="33"/>
  <c r="B65" i="33"/>
  <c r="A65" i="33"/>
  <c r="F64" i="33"/>
  <c r="E64" i="33"/>
  <c r="D64" i="33"/>
  <c r="B64" i="33"/>
  <c r="A64" i="33"/>
  <c r="F63" i="33"/>
  <c r="E63" i="33"/>
  <c r="D63" i="33"/>
  <c r="B63" i="33"/>
  <c r="A63" i="33"/>
  <c r="F62" i="33"/>
  <c r="E62" i="33"/>
  <c r="D62" i="33"/>
  <c r="B62" i="33"/>
  <c r="A62" i="33"/>
  <c r="F61" i="33"/>
  <c r="E61" i="33"/>
  <c r="D61" i="33"/>
  <c r="B61" i="33"/>
  <c r="A61" i="33"/>
  <c r="F60" i="33"/>
  <c r="E60" i="33"/>
  <c r="D60" i="33"/>
  <c r="B60" i="33"/>
  <c r="A60" i="33"/>
  <c r="F59" i="33"/>
  <c r="E59" i="33"/>
  <c r="D59" i="33"/>
  <c r="B59" i="33"/>
  <c r="A59" i="33"/>
  <c r="F58" i="33"/>
  <c r="E58" i="33"/>
  <c r="D58" i="33"/>
  <c r="B58" i="33"/>
  <c r="A58" i="33"/>
  <c r="F57" i="33"/>
  <c r="E57" i="33"/>
  <c r="D57" i="33"/>
  <c r="B57" i="33"/>
  <c r="A57" i="33"/>
  <c r="F56" i="33"/>
  <c r="E56" i="33"/>
  <c r="D56" i="33"/>
  <c r="B56" i="33"/>
  <c r="A56" i="33"/>
  <c r="F55" i="33"/>
  <c r="E55" i="33"/>
  <c r="D55" i="33"/>
  <c r="B55" i="33"/>
  <c r="A55" i="33"/>
  <c r="F54" i="33"/>
  <c r="E54" i="33"/>
  <c r="D54" i="33"/>
  <c r="B54" i="33"/>
  <c r="A54" i="33"/>
  <c r="F53" i="33"/>
  <c r="E53" i="33"/>
  <c r="D53" i="33"/>
  <c r="B53" i="33"/>
  <c r="A53" i="33"/>
  <c r="F52" i="33"/>
  <c r="E52" i="33"/>
  <c r="D52" i="33"/>
  <c r="B52" i="33"/>
  <c r="A52" i="33"/>
  <c r="F51" i="33"/>
  <c r="E51" i="33"/>
  <c r="D51" i="33"/>
  <c r="B51" i="33"/>
  <c r="A51" i="33"/>
  <c r="F50" i="33"/>
  <c r="E50" i="33"/>
  <c r="D50" i="33"/>
  <c r="B50" i="33"/>
  <c r="A50" i="33"/>
  <c r="F49" i="33"/>
  <c r="E49" i="33"/>
  <c r="D49" i="33"/>
  <c r="B49" i="33"/>
  <c r="A49" i="33"/>
  <c r="F48" i="33"/>
  <c r="E48" i="33"/>
  <c r="D48" i="33"/>
  <c r="B48" i="33"/>
  <c r="A48" i="33"/>
  <c r="F47" i="33"/>
  <c r="E47" i="33"/>
  <c r="D47" i="33"/>
  <c r="B47" i="33"/>
  <c r="A47" i="33"/>
  <c r="F46" i="33"/>
  <c r="E46" i="33"/>
  <c r="D46" i="33"/>
  <c r="B46" i="33"/>
  <c r="A46" i="33"/>
  <c r="F45" i="33"/>
  <c r="E45" i="33"/>
  <c r="D45" i="33"/>
  <c r="B45" i="33"/>
  <c r="A45" i="33"/>
  <c r="F44" i="33"/>
  <c r="E44" i="33"/>
  <c r="D44" i="33"/>
  <c r="B44" i="33"/>
  <c r="A44" i="33"/>
  <c r="F43" i="33"/>
  <c r="E43" i="33"/>
  <c r="D43" i="33"/>
  <c r="B43" i="33"/>
  <c r="A43" i="33"/>
  <c r="F42" i="33"/>
  <c r="E42" i="33"/>
  <c r="D42" i="33"/>
  <c r="B42" i="33"/>
  <c r="A42" i="33"/>
  <c r="F41" i="33"/>
  <c r="E41" i="33"/>
  <c r="D41" i="33"/>
  <c r="B41" i="33"/>
  <c r="A41" i="33"/>
  <c r="F40" i="33"/>
  <c r="E40" i="33"/>
  <c r="D40" i="33"/>
  <c r="B40" i="33"/>
  <c r="A40" i="33"/>
  <c r="F39" i="33"/>
  <c r="E39" i="33"/>
  <c r="D39" i="33"/>
  <c r="B39" i="33"/>
  <c r="A39" i="33"/>
  <c r="F38" i="33"/>
  <c r="E38" i="33"/>
  <c r="D38" i="33"/>
  <c r="B38" i="33"/>
  <c r="A38" i="33"/>
  <c r="F37" i="33"/>
  <c r="E37" i="33"/>
  <c r="D37" i="33"/>
  <c r="B37" i="33"/>
  <c r="A37" i="33"/>
  <c r="F36" i="33"/>
  <c r="E36" i="33"/>
  <c r="D36" i="33"/>
  <c r="B36" i="33"/>
  <c r="A36" i="33"/>
  <c r="F35" i="33"/>
  <c r="E35" i="33"/>
  <c r="D35" i="33"/>
  <c r="B35" i="33"/>
  <c r="A35" i="33"/>
  <c r="F34" i="33"/>
  <c r="E34" i="33"/>
  <c r="D34" i="33"/>
  <c r="B34" i="33"/>
  <c r="A34" i="33"/>
  <c r="F33" i="33"/>
  <c r="E33" i="33"/>
  <c r="D33" i="33"/>
  <c r="B33" i="33"/>
  <c r="A33" i="33"/>
  <c r="F32" i="33"/>
  <c r="E32" i="33"/>
  <c r="D32" i="33"/>
  <c r="B32" i="33"/>
  <c r="A32" i="33"/>
  <c r="F31" i="33"/>
  <c r="E31" i="33"/>
  <c r="D31" i="33"/>
  <c r="B31" i="33"/>
  <c r="A31" i="33"/>
  <c r="F30" i="33"/>
  <c r="E30" i="33"/>
  <c r="D30" i="33"/>
  <c r="B30" i="33"/>
  <c r="A30" i="33"/>
  <c r="F29" i="33"/>
  <c r="E29" i="33"/>
  <c r="D29" i="33"/>
  <c r="B29" i="33"/>
  <c r="A29" i="33"/>
  <c r="F28" i="33"/>
  <c r="E28" i="33"/>
  <c r="D28" i="33"/>
  <c r="B28" i="33"/>
  <c r="A28" i="33"/>
  <c r="F27" i="33"/>
  <c r="E27" i="33"/>
  <c r="D27" i="33"/>
  <c r="B27" i="33"/>
  <c r="A27" i="33"/>
  <c r="F26" i="33"/>
  <c r="E26" i="33"/>
  <c r="D26" i="33"/>
  <c r="B26" i="33"/>
  <c r="A26" i="33"/>
  <c r="F25" i="33"/>
  <c r="E25" i="33"/>
  <c r="D25" i="33"/>
  <c r="B25" i="33"/>
  <c r="A25" i="33"/>
  <c r="F24" i="33"/>
  <c r="E24" i="33"/>
  <c r="D24" i="33"/>
  <c r="B24" i="33"/>
  <c r="A24" i="33"/>
  <c r="F23" i="33"/>
  <c r="E23" i="33"/>
  <c r="D23" i="33"/>
  <c r="B23" i="33"/>
  <c r="A23" i="33"/>
  <c r="F22" i="33"/>
  <c r="E22" i="33"/>
  <c r="D22" i="33"/>
  <c r="B22" i="33"/>
  <c r="A22" i="33"/>
  <c r="F21" i="33"/>
  <c r="E21" i="33"/>
  <c r="D21" i="33"/>
  <c r="B21" i="33"/>
  <c r="A21" i="33"/>
  <c r="F20" i="33"/>
  <c r="E20" i="33"/>
  <c r="D20" i="33"/>
  <c r="B20" i="33"/>
  <c r="A20" i="33"/>
  <c r="F19" i="33"/>
  <c r="E19" i="33"/>
  <c r="D19" i="33"/>
  <c r="B19" i="33"/>
  <c r="A19" i="33"/>
  <c r="F18" i="33"/>
  <c r="E18" i="33"/>
  <c r="D18" i="33"/>
  <c r="B18" i="33"/>
  <c r="A18" i="33"/>
  <c r="F17" i="33"/>
  <c r="E17" i="33"/>
  <c r="D17" i="33"/>
  <c r="B17" i="33"/>
  <c r="A17" i="33"/>
  <c r="F16" i="33"/>
  <c r="E16" i="33"/>
  <c r="D16" i="33"/>
  <c r="B16" i="33"/>
  <c r="A16" i="33"/>
  <c r="F15" i="33"/>
  <c r="E15" i="33"/>
  <c r="D15" i="33"/>
  <c r="B15" i="33"/>
  <c r="A15" i="33"/>
  <c r="F14" i="33"/>
  <c r="E14" i="33"/>
  <c r="D14" i="33"/>
  <c r="B14" i="33"/>
  <c r="A14" i="33"/>
  <c r="F13" i="33"/>
  <c r="E13" i="33"/>
  <c r="D13" i="33"/>
  <c r="B13" i="33"/>
  <c r="A13" i="33"/>
  <c r="F12" i="33"/>
  <c r="E12" i="33"/>
  <c r="D12" i="33"/>
  <c r="B12" i="33"/>
  <c r="A12" i="33"/>
  <c r="F11" i="33"/>
  <c r="E11" i="33"/>
  <c r="D11" i="33"/>
  <c r="B11" i="33"/>
  <c r="A11" i="33"/>
  <c r="F10" i="33"/>
  <c r="E10" i="33"/>
  <c r="D10" i="33"/>
  <c r="B10" i="33"/>
  <c r="A10" i="33"/>
  <c r="F9" i="33"/>
  <c r="E9" i="33"/>
  <c r="D9" i="33"/>
  <c r="B9" i="33"/>
  <c r="A9" i="33"/>
  <c r="F8" i="33"/>
  <c r="E8" i="33"/>
  <c r="D8" i="33"/>
  <c r="B8" i="33"/>
  <c r="A8" i="33"/>
  <c r="F7" i="33"/>
  <c r="E7" i="33"/>
  <c r="D7" i="33"/>
  <c r="B7" i="33"/>
  <c r="A7" i="33"/>
  <c r="F6" i="33"/>
  <c r="E6" i="33"/>
  <c r="D6" i="33"/>
  <c r="B6" i="33"/>
  <c r="A6" i="33"/>
  <c r="AH5" i="33"/>
  <c r="AG5" i="33"/>
  <c r="AF5" i="33"/>
  <c r="AE5" i="33"/>
  <c r="AD5" i="33"/>
  <c r="AC5" i="33"/>
  <c r="AB5" i="33"/>
  <c r="AA5" i="33"/>
  <c r="Z5" i="33"/>
  <c r="Y5" i="33"/>
  <c r="S5" i="33"/>
  <c r="R5" i="33"/>
  <c r="Q5" i="33"/>
  <c r="P5" i="33"/>
  <c r="O5" i="33"/>
  <c r="N5" i="33"/>
  <c r="M5" i="33"/>
  <c r="L5" i="33"/>
  <c r="K5" i="33"/>
  <c r="J5" i="33"/>
  <c r="C1" i="33"/>
  <c r="N106" i="32"/>
  <c r="V105" i="33" s="1"/>
  <c r="M106" i="32"/>
  <c r="AK105" i="33" s="1"/>
  <c r="L106" i="32"/>
  <c r="D106" i="32" s="1"/>
  <c r="I105" i="33" s="1"/>
  <c r="K106" i="32"/>
  <c r="CP104" i="7" s="1"/>
  <c r="J106" i="32"/>
  <c r="CO104" i="7" s="1"/>
  <c r="I106" i="32"/>
  <c r="CN104" i="7" s="1"/>
  <c r="H106" i="32"/>
  <c r="CM104" i="7" s="1"/>
  <c r="G106" i="32"/>
  <c r="CL104" i="7" s="1"/>
  <c r="F106" i="32"/>
  <c r="B106" i="32"/>
  <c r="A106" i="32"/>
  <c r="N105" i="32"/>
  <c r="V104" i="33" s="1"/>
  <c r="M105" i="32"/>
  <c r="AK104" i="33" s="1"/>
  <c r="L105" i="32"/>
  <c r="D105" i="32" s="1"/>
  <c r="I104" i="33" s="1"/>
  <c r="K105" i="32"/>
  <c r="CP103" i="7" s="1"/>
  <c r="J105" i="32"/>
  <c r="CO103" i="7" s="1"/>
  <c r="I105" i="32"/>
  <c r="CN103" i="7" s="1"/>
  <c r="H105" i="32"/>
  <c r="CM103" i="7" s="1"/>
  <c r="G105" i="32"/>
  <c r="CL103" i="7" s="1"/>
  <c r="F105" i="32"/>
  <c r="B105" i="32"/>
  <c r="A105" i="32"/>
  <c r="N104" i="32"/>
  <c r="V103" i="33" s="1"/>
  <c r="M104" i="32"/>
  <c r="AK103" i="33" s="1"/>
  <c r="L104" i="32"/>
  <c r="D104" i="32" s="1"/>
  <c r="I103" i="33" s="1"/>
  <c r="K104" i="32"/>
  <c r="CP102" i="7" s="1"/>
  <c r="J104" i="32"/>
  <c r="CO102" i="7" s="1"/>
  <c r="I104" i="32"/>
  <c r="CN102" i="7" s="1"/>
  <c r="H104" i="32"/>
  <c r="CM102" i="7" s="1"/>
  <c r="G104" i="32"/>
  <c r="CL102" i="7" s="1"/>
  <c r="F104" i="32"/>
  <c r="B104" i="32"/>
  <c r="A104" i="32"/>
  <c r="N103" i="32"/>
  <c r="V102" i="33" s="1"/>
  <c r="M103" i="32"/>
  <c r="AK102" i="33" s="1"/>
  <c r="L103" i="32"/>
  <c r="D103" i="32" s="1"/>
  <c r="I102" i="33" s="1"/>
  <c r="K103" i="32"/>
  <c r="CP101" i="7" s="1"/>
  <c r="J103" i="32"/>
  <c r="CO101" i="7" s="1"/>
  <c r="I103" i="32"/>
  <c r="CN101" i="7" s="1"/>
  <c r="H103" i="32"/>
  <c r="CM101" i="7" s="1"/>
  <c r="G103" i="32"/>
  <c r="CL101" i="7" s="1"/>
  <c r="F103" i="32"/>
  <c r="B103" i="32"/>
  <c r="A103" i="32"/>
  <c r="N102" i="32"/>
  <c r="V101" i="33" s="1"/>
  <c r="M102" i="32"/>
  <c r="AK101" i="33" s="1"/>
  <c r="L102" i="32"/>
  <c r="D102" i="32" s="1"/>
  <c r="I101" i="33" s="1"/>
  <c r="K102" i="32"/>
  <c r="CP100" i="7" s="1"/>
  <c r="J102" i="32"/>
  <c r="CO100" i="7" s="1"/>
  <c r="I102" i="32"/>
  <c r="CN100" i="7" s="1"/>
  <c r="H102" i="32"/>
  <c r="CM100" i="7" s="1"/>
  <c r="G102" i="32"/>
  <c r="CL100" i="7" s="1"/>
  <c r="F102" i="32"/>
  <c r="B102" i="32"/>
  <c r="A102" i="32"/>
  <c r="N101" i="32"/>
  <c r="V100" i="33" s="1"/>
  <c r="M101" i="32"/>
  <c r="AK100" i="33" s="1"/>
  <c r="L101" i="32"/>
  <c r="K101" i="32"/>
  <c r="CP99" i="7" s="1"/>
  <c r="J101" i="32"/>
  <c r="CO99" i="7" s="1"/>
  <c r="I101" i="32"/>
  <c r="CN99" i="7" s="1"/>
  <c r="H101" i="32"/>
  <c r="CM99" i="7" s="1"/>
  <c r="G101" i="32"/>
  <c r="CL99" i="7" s="1"/>
  <c r="F101" i="32"/>
  <c r="B101" i="32"/>
  <c r="A101" i="32"/>
  <c r="N100" i="32"/>
  <c r="V99" i="33" s="1"/>
  <c r="M100" i="32"/>
  <c r="AK99" i="33" s="1"/>
  <c r="L100" i="32"/>
  <c r="D100" i="32" s="1"/>
  <c r="I99" i="33" s="1"/>
  <c r="K100" i="32"/>
  <c r="CP98" i="7" s="1"/>
  <c r="J100" i="32"/>
  <c r="CO98" i="7" s="1"/>
  <c r="I100" i="32"/>
  <c r="CN98" i="7" s="1"/>
  <c r="H100" i="32"/>
  <c r="CM98" i="7" s="1"/>
  <c r="G100" i="32"/>
  <c r="CL98" i="7" s="1"/>
  <c r="F100" i="32"/>
  <c r="B100" i="32"/>
  <c r="A100" i="32"/>
  <c r="N99" i="32"/>
  <c r="V98" i="33" s="1"/>
  <c r="M99" i="32"/>
  <c r="AK98" i="33" s="1"/>
  <c r="L99" i="32"/>
  <c r="K99" i="32"/>
  <c r="CP97" i="7" s="1"/>
  <c r="J99" i="32"/>
  <c r="CO97" i="7" s="1"/>
  <c r="I99" i="32"/>
  <c r="CN97" i="7" s="1"/>
  <c r="H99" i="32"/>
  <c r="CM97" i="7" s="1"/>
  <c r="G99" i="32"/>
  <c r="CL97" i="7" s="1"/>
  <c r="F99" i="32"/>
  <c r="B99" i="32"/>
  <c r="A99" i="32"/>
  <c r="N98" i="32"/>
  <c r="V97" i="33" s="1"/>
  <c r="M98" i="32"/>
  <c r="AK97" i="33" s="1"/>
  <c r="L98" i="32"/>
  <c r="D98" i="32" s="1"/>
  <c r="I97" i="33" s="1"/>
  <c r="K98" i="32"/>
  <c r="CP96" i="7" s="1"/>
  <c r="J98" i="32"/>
  <c r="CO96" i="7" s="1"/>
  <c r="I98" i="32"/>
  <c r="CN96" i="7" s="1"/>
  <c r="H98" i="32"/>
  <c r="CM96" i="7" s="1"/>
  <c r="G98" i="32"/>
  <c r="CL96" i="7" s="1"/>
  <c r="F98" i="32"/>
  <c r="B98" i="32"/>
  <c r="A98" i="32"/>
  <c r="N97" i="32"/>
  <c r="V96" i="33" s="1"/>
  <c r="M97" i="32"/>
  <c r="AK96" i="33" s="1"/>
  <c r="L97" i="32"/>
  <c r="D97" i="32" s="1"/>
  <c r="I96" i="33" s="1"/>
  <c r="K97" i="32"/>
  <c r="CP95" i="7" s="1"/>
  <c r="J97" i="32"/>
  <c r="CO95" i="7" s="1"/>
  <c r="I97" i="32"/>
  <c r="CN95" i="7" s="1"/>
  <c r="H97" i="32"/>
  <c r="CM95" i="7" s="1"/>
  <c r="G97" i="32"/>
  <c r="CL95" i="7" s="1"/>
  <c r="F97" i="32"/>
  <c r="B97" i="32"/>
  <c r="A97" i="32"/>
  <c r="N96" i="32"/>
  <c r="V95" i="33" s="1"/>
  <c r="M96" i="32"/>
  <c r="AK95" i="33" s="1"/>
  <c r="L96" i="32"/>
  <c r="D96" i="32" s="1"/>
  <c r="I95" i="33" s="1"/>
  <c r="K96" i="32"/>
  <c r="CP94" i="7" s="1"/>
  <c r="J96" i="32"/>
  <c r="CO94" i="7" s="1"/>
  <c r="I96" i="32"/>
  <c r="CN94" i="7" s="1"/>
  <c r="H96" i="32"/>
  <c r="CM94" i="7" s="1"/>
  <c r="G96" i="32"/>
  <c r="CL94" i="7" s="1"/>
  <c r="F96" i="32"/>
  <c r="B96" i="32"/>
  <c r="A96" i="32"/>
  <c r="N95" i="32"/>
  <c r="V94" i="33" s="1"/>
  <c r="M95" i="32"/>
  <c r="AK94" i="33" s="1"/>
  <c r="L95" i="32"/>
  <c r="K95" i="32"/>
  <c r="CP93" i="7" s="1"/>
  <c r="J95" i="32"/>
  <c r="CO93" i="7" s="1"/>
  <c r="I95" i="32"/>
  <c r="CN93" i="7" s="1"/>
  <c r="H95" i="32"/>
  <c r="CM93" i="7" s="1"/>
  <c r="G95" i="32"/>
  <c r="CL93" i="7" s="1"/>
  <c r="F95" i="32"/>
  <c r="B95" i="32"/>
  <c r="A95" i="32"/>
  <c r="N94" i="32"/>
  <c r="V93" i="33" s="1"/>
  <c r="M94" i="32"/>
  <c r="AK93" i="33" s="1"/>
  <c r="L94" i="32"/>
  <c r="D94" i="32" s="1"/>
  <c r="I93" i="33" s="1"/>
  <c r="K94" i="32"/>
  <c r="CP92" i="7" s="1"/>
  <c r="J94" i="32"/>
  <c r="CO92" i="7" s="1"/>
  <c r="I94" i="32"/>
  <c r="CN92" i="7" s="1"/>
  <c r="H94" i="32"/>
  <c r="CM92" i="7" s="1"/>
  <c r="G94" i="32"/>
  <c r="CL92" i="7" s="1"/>
  <c r="F94" i="32"/>
  <c r="B94" i="32"/>
  <c r="A94" i="32"/>
  <c r="N93" i="32"/>
  <c r="V92" i="33" s="1"/>
  <c r="M93" i="32"/>
  <c r="AK92" i="33" s="1"/>
  <c r="L93" i="32"/>
  <c r="D93" i="32" s="1"/>
  <c r="I92" i="33" s="1"/>
  <c r="K93" i="32"/>
  <c r="CP91" i="7" s="1"/>
  <c r="J93" i="32"/>
  <c r="CO91" i="7" s="1"/>
  <c r="I93" i="32"/>
  <c r="CN91" i="7" s="1"/>
  <c r="H93" i="32"/>
  <c r="CM91" i="7" s="1"/>
  <c r="G93" i="32"/>
  <c r="CL91" i="7" s="1"/>
  <c r="F93" i="32"/>
  <c r="B93" i="32"/>
  <c r="A93" i="32"/>
  <c r="N92" i="32"/>
  <c r="V91" i="33" s="1"/>
  <c r="M92" i="32"/>
  <c r="AK91" i="33" s="1"/>
  <c r="L92" i="32"/>
  <c r="K92" i="32"/>
  <c r="CP90" i="7" s="1"/>
  <c r="J92" i="32"/>
  <c r="CO90" i="7" s="1"/>
  <c r="I92" i="32"/>
  <c r="CN90" i="7" s="1"/>
  <c r="H92" i="32"/>
  <c r="CM90" i="7" s="1"/>
  <c r="G92" i="32"/>
  <c r="CL90" i="7" s="1"/>
  <c r="F92" i="32"/>
  <c r="D92" i="32"/>
  <c r="I91" i="33" s="1"/>
  <c r="B92" i="32"/>
  <c r="A92" i="32"/>
  <c r="N91" i="32"/>
  <c r="V90" i="33" s="1"/>
  <c r="M91" i="32"/>
  <c r="AK90" i="33" s="1"/>
  <c r="L91" i="32"/>
  <c r="K91" i="32"/>
  <c r="CP89" i="7" s="1"/>
  <c r="J91" i="32"/>
  <c r="CO89" i="7" s="1"/>
  <c r="I91" i="32"/>
  <c r="CN89" i="7" s="1"/>
  <c r="H91" i="32"/>
  <c r="CM89" i="7" s="1"/>
  <c r="G91" i="32"/>
  <c r="CL89" i="7" s="1"/>
  <c r="F91" i="32"/>
  <c r="B91" i="32"/>
  <c r="A91" i="32"/>
  <c r="N90" i="32"/>
  <c r="V89" i="33" s="1"/>
  <c r="M90" i="32"/>
  <c r="AK89" i="33" s="1"/>
  <c r="L90" i="32"/>
  <c r="D90" i="32" s="1"/>
  <c r="I89" i="33" s="1"/>
  <c r="K90" i="32"/>
  <c r="CP88" i="7" s="1"/>
  <c r="J90" i="32"/>
  <c r="CO88" i="7" s="1"/>
  <c r="I90" i="32"/>
  <c r="CN88" i="7" s="1"/>
  <c r="H90" i="32"/>
  <c r="CM88" i="7" s="1"/>
  <c r="G90" i="32"/>
  <c r="CL88" i="7" s="1"/>
  <c r="F90" i="32"/>
  <c r="B90" i="32"/>
  <c r="A90" i="32"/>
  <c r="N89" i="32"/>
  <c r="V88" i="33" s="1"/>
  <c r="M89" i="32"/>
  <c r="AK88" i="33" s="1"/>
  <c r="L89" i="32"/>
  <c r="K89" i="32"/>
  <c r="CP87" i="7" s="1"/>
  <c r="J89" i="32"/>
  <c r="CO87" i="7" s="1"/>
  <c r="I89" i="32"/>
  <c r="CN87" i="7" s="1"/>
  <c r="H89" i="32"/>
  <c r="CM87" i="7" s="1"/>
  <c r="G89" i="32"/>
  <c r="CL87" i="7" s="1"/>
  <c r="F89" i="32"/>
  <c r="D89" i="32"/>
  <c r="I88" i="33" s="1"/>
  <c r="B89" i="32"/>
  <c r="A89" i="32"/>
  <c r="N88" i="32"/>
  <c r="V87" i="33" s="1"/>
  <c r="M88" i="32"/>
  <c r="AK87" i="33" s="1"/>
  <c r="L88" i="32"/>
  <c r="D88" i="32" s="1"/>
  <c r="I87" i="33" s="1"/>
  <c r="K88" i="32"/>
  <c r="CP86" i="7" s="1"/>
  <c r="J88" i="32"/>
  <c r="CO86" i="7" s="1"/>
  <c r="I88" i="32"/>
  <c r="CN86" i="7" s="1"/>
  <c r="H88" i="32"/>
  <c r="CM86" i="7" s="1"/>
  <c r="G88" i="32"/>
  <c r="CL86" i="7" s="1"/>
  <c r="F88" i="32"/>
  <c r="B88" i="32"/>
  <c r="A88" i="32"/>
  <c r="N87" i="32"/>
  <c r="V86" i="33" s="1"/>
  <c r="M87" i="32"/>
  <c r="AK86" i="33" s="1"/>
  <c r="L87" i="32"/>
  <c r="D87" i="32" s="1"/>
  <c r="I86" i="33" s="1"/>
  <c r="K87" i="32"/>
  <c r="CP85" i="7" s="1"/>
  <c r="J87" i="32"/>
  <c r="CO85" i="7" s="1"/>
  <c r="I87" i="32"/>
  <c r="CN85" i="7" s="1"/>
  <c r="H87" i="32"/>
  <c r="CM85" i="7" s="1"/>
  <c r="G87" i="32"/>
  <c r="CL85" i="7" s="1"/>
  <c r="F87" i="32"/>
  <c r="B87" i="32"/>
  <c r="A87" i="32"/>
  <c r="N86" i="32"/>
  <c r="V85" i="33" s="1"/>
  <c r="M86" i="32"/>
  <c r="AK85" i="33" s="1"/>
  <c r="L86" i="32"/>
  <c r="D86" i="32" s="1"/>
  <c r="I85" i="33" s="1"/>
  <c r="K86" i="32"/>
  <c r="CP84" i="7" s="1"/>
  <c r="J86" i="32"/>
  <c r="CO84" i="7" s="1"/>
  <c r="I86" i="32"/>
  <c r="CN84" i="7" s="1"/>
  <c r="H86" i="32"/>
  <c r="CM84" i="7" s="1"/>
  <c r="G86" i="32"/>
  <c r="CL84" i="7" s="1"/>
  <c r="F86" i="32"/>
  <c r="B86" i="32"/>
  <c r="A86" i="32"/>
  <c r="N85" i="32"/>
  <c r="V84" i="33" s="1"/>
  <c r="M85" i="32"/>
  <c r="AK84" i="33" s="1"/>
  <c r="L85" i="32"/>
  <c r="K85" i="32"/>
  <c r="CP83" i="7" s="1"/>
  <c r="J85" i="32"/>
  <c r="CO83" i="7" s="1"/>
  <c r="I85" i="32"/>
  <c r="CN83" i="7" s="1"/>
  <c r="H85" i="32"/>
  <c r="CM83" i="7" s="1"/>
  <c r="G85" i="32"/>
  <c r="CL83" i="7" s="1"/>
  <c r="F85" i="32"/>
  <c r="D85" i="32"/>
  <c r="I84" i="33" s="1"/>
  <c r="B85" i="32"/>
  <c r="A85" i="32"/>
  <c r="N84" i="32"/>
  <c r="V83" i="33" s="1"/>
  <c r="M84" i="32"/>
  <c r="AK83" i="33" s="1"/>
  <c r="L84" i="32"/>
  <c r="D84" i="32" s="1"/>
  <c r="I83" i="33" s="1"/>
  <c r="K84" i="32"/>
  <c r="CP82" i="7" s="1"/>
  <c r="J84" i="32"/>
  <c r="CO82" i="7" s="1"/>
  <c r="I84" i="32"/>
  <c r="CN82" i="7" s="1"/>
  <c r="H84" i="32"/>
  <c r="CM82" i="7" s="1"/>
  <c r="G84" i="32"/>
  <c r="CL82" i="7" s="1"/>
  <c r="F84" i="32"/>
  <c r="B84" i="32"/>
  <c r="A84" i="32"/>
  <c r="N83" i="32"/>
  <c r="V82" i="33" s="1"/>
  <c r="M83" i="32"/>
  <c r="AK82" i="33" s="1"/>
  <c r="L83" i="32"/>
  <c r="D83" i="32" s="1"/>
  <c r="I82" i="33" s="1"/>
  <c r="K83" i="32"/>
  <c r="CP81" i="7" s="1"/>
  <c r="J83" i="32"/>
  <c r="CO81" i="7" s="1"/>
  <c r="I83" i="32"/>
  <c r="CN81" i="7" s="1"/>
  <c r="H83" i="32"/>
  <c r="CM81" i="7" s="1"/>
  <c r="G83" i="32"/>
  <c r="CL81" i="7" s="1"/>
  <c r="F83" i="32"/>
  <c r="B83" i="32"/>
  <c r="A83" i="32"/>
  <c r="N82" i="32"/>
  <c r="V81" i="33" s="1"/>
  <c r="M82" i="32"/>
  <c r="AK81" i="33" s="1"/>
  <c r="L82" i="32"/>
  <c r="D82" i="32" s="1"/>
  <c r="I81" i="33" s="1"/>
  <c r="K82" i="32"/>
  <c r="CP80" i="7" s="1"/>
  <c r="J82" i="32"/>
  <c r="CO80" i="7" s="1"/>
  <c r="I82" i="32"/>
  <c r="CN80" i="7" s="1"/>
  <c r="H82" i="32"/>
  <c r="CM80" i="7" s="1"/>
  <c r="G82" i="32"/>
  <c r="CL80" i="7" s="1"/>
  <c r="F82" i="32"/>
  <c r="B82" i="32"/>
  <c r="A82" i="32"/>
  <c r="N81" i="32"/>
  <c r="V80" i="33" s="1"/>
  <c r="M81" i="32"/>
  <c r="AK80" i="33" s="1"/>
  <c r="L81" i="32"/>
  <c r="K81" i="32"/>
  <c r="CP79" i="7" s="1"/>
  <c r="J81" i="32"/>
  <c r="CO79" i="7" s="1"/>
  <c r="I81" i="32"/>
  <c r="CN79" i="7" s="1"/>
  <c r="H81" i="32"/>
  <c r="CM79" i="7" s="1"/>
  <c r="G81" i="32"/>
  <c r="CL79" i="7" s="1"/>
  <c r="F81" i="32"/>
  <c r="D81" i="32"/>
  <c r="I80" i="33" s="1"/>
  <c r="B81" i="32"/>
  <c r="A81" i="32"/>
  <c r="N80" i="32"/>
  <c r="V79" i="33" s="1"/>
  <c r="M80" i="32"/>
  <c r="AK79" i="33" s="1"/>
  <c r="L80" i="32"/>
  <c r="D80" i="32" s="1"/>
  <c r="I79" i="33" s="1"/>
  <c r="K80" i="32"/>
  <c r="CP78" i="7" s="1"/>
  <c r="J80" i="32"/>
  <c r="CO78" i="7" s="1"/>
  <c r="I80" i="32"/>
  <c r="CN78" i="7" s="1"/>
  <c r="H80" i="32"/>
  <c r="CM78" i="7" s="1"/>
  <c r="G80" i="32"/>
  <c r="CL78" i="7" s="1"/>
  <c r="F80" i="32"/>
  <c r="B80" i="32"/>
  <c r="A80" i="32"/>
  <c r="N79" i="32"/>
  <c r="V78" i="33" s="1"/>
  <c r="M79" i="32"/>
  <c r="AK78" i="33" s="1"/>
  <c r="L79" i="32"/>
  <c r="D79" i="32" s="1"/>
  <c r="I78" i="33" s="1"/>
  <c r="K79" i="32"/>
  <c r="CP77" i="7" s="1"/>
  <c r="J79" i="32"/>
  <c r="CO77" i="7" s="1"/>
  <c r="I79" i="32"/>
  <c r="CN77" i="7" s="1"/>
  <c r="H79" i="32"/>
  <c r="CM77" i="7" s="1"/>
  <c r="G79" i="32"/>
  <c r="CL77" i="7" s="1"/>
  <c r="F79" i="32"/>
  <c r="B79" i="32"/>
  <c r="A79" i="32"/>
  <c r="N78" i="32"/>
  <c r="V77" i="33" s="1"/>
  <c r="M78" i="32"/>
  <c r="AK77" i="33" s="1"/>
  <c r="L78" i="32"/>
  <c r="D78" i="32" s="1"/>
  <c r="I77" i="33" s="1"/>
  <c r="K78" i="32"/>
  <c r="CP76" i="7" s="1"/>
  <c r="J78" i="32"/>
  <c r="CO76" i="7" s="1"/>
  <c r="I78" i="32"/>
  <c r="CN76" i="7" s="1"/>
  <c r="H78" i="32"/>
  <c r="CM76" i="7" s="1"/>
  <c r="G78" i="32"/>
  <c r="CL76" i="7" s="1"/>
  <c r="F78" i="32"/>
  <c r="B78" i="32"/>
  <c r="A78" i="32"/>
  <c r="N77" i="32"/>
  <c r="V76" i="33" s="1"/>
  <c r="M77" i="32"/>
  <c r="AK76" i="33" s="1"/>
  <c r="L77" i="32"/>
  <c r="D77" i="32" s="1"/>
  <c r="I76" i="33" s="1"/>
  <c r="K77" i="32"/>
  <c r="CP75" i="7" s="1"/>
  <c r="J77" i="32"/>
  <c r="CO75" i="7" s="1"/>
  <c r="I77" i="32"/>
  <c r="CN75" i="7" s="1"/>
  <c r="H77" i="32"/>
  <c r="CM75" i="7" s="1"/>
  <c r="G77" i="32"/>
  <c r="CL75" i="7" s="1"/>
  <c r="F77" i="32"/>
  <c r="B77" i="32"/>
  <c r="A77" i="32"/>
  <c r="N76" i="32"/>
  <c r="V75" i="33" s="1"/>
  <c r="M76" i="32"/>
  <c r="AK75" i="33" s="1"/>
  <c r="L76" i="32"/>
  <c r="D76" i="32" s="1"/>
  <c r="I75" i="33" s="1"/>
  <c r="K76" i="32"/>
  <c r="CP74" i="7" s="1"/>
  <c r="J76" i="32"/>
  <c r="CO74" i="7" s="1"/>
  <c r="I76" i="32"/>
  <c r="CN74" i="7" s="1"/>
  <c r="H76" i="32"/>
  <c r="CM74" i="7" s="1"/>
  <c r="G76" i="32"/>
  <c r="CL74" i="7" s="1"/>
  <c r="F76" i="32"/>
  <c r="B76" i="32"/>
  <c r="A76" i="32"/>
  <c r="N75" i="32"/>
  <c r="V74" i="33" s="1"/>
  <c r="M75" i="32"/>
  <c r="AK74" i="33" s="1"/>
  <c r="L75" i="32"/>
  <c r="K75" i="32"/>
  <c r="CP73" i="7" s="1"/>
  <c r="J75" i="32"/>
  <c r="CO73" i="7" s="1"/>
  <c r="I75" i="32"/>
  <c r="CN73" i="7" s="1"/>
  <c r="H75" i="32"/>
  <c r="CM73" i="7" s="1"/>
  <c r="G75" i="32"/>
  <c r="CL73" i="7" s="1"/>
  <c r="F75" i="32"/>
  <c r="D75" i="32"/>
  <c r="I74" i="33" s="1"/>
  <c r="B75" i="32"/>
  <c r="A75" i="32"/>
  <c r="N74" i="32"/>
  <c r="V73" i="33" s="1"/>
  <c r="M74" i="32"/>
  <c r="AK73" i="33" s="1"/>
  <c r="L74" i="32"/>
  <c r="D74" i="32" s="1"/>
  <c r="I73" i="33" s="1"/>
  <c r="K74" i="32"/>
  <c r="CP72" i="7" s="1"/>
  <c r="J74" i="32"/>
  <c r="CO72" i="7" s="1"/>
  <c r="I74" i="32"/>
  <c r="CN72" i="7" s="1"/>
  <c r="H74" i="32"/>
  <c r="CM72" i="7" s="1"/>
  <c r="G74" i="32"/>
  <c r="CL72" i="7" s="1"/>
  <c r="F74" i="32"/>
  <c r="B74" i="32"/>
  <c r="A74" i="32"/>
  <c r="N73" i="32"/>
  <c r="V72" i="33" s="1"/>
  <c r="M73" i="32"/>
  <c r="AK72" i="33" s="1"/>
  <c r="L73" i="32"/>
  <c r="K73" i="32"/>
  <c r="CP71" i="7" s="1"/>
  <c r="J73" i="32"/>
  <c r="CO71" i="7" s="1"/>
  <c r="I73" i="32"/>
  <c r="CN71" i="7" s="1"/>
  <c r="H73" i="32"/>
  <c r="CM71" i="7" s="1"/>
  <c r="G73" i="32"/>
  <c r="CL71" i="7" s="1"/>
  <c r="F73" i="32"/>
  <c r="D73" i="32"/>
  <c r="I72" i="33" s="1"/>
  <c r="B73" i="32"/>
  <c r="A73" i="32"/>
  <c r="N72" i="32"/>
  <c r="V71" i="33" s="1"/>
  <c r="M72" i="32"/>
  <c r="AK71" i="33" s="1"/>
  <c r="L72" i="32"/>
  <c r="D72" i="32" s="1"/>
  <c r="I71" i="33" s="1"/>
  <c r="K72" i="32"/>
  <c r="CP70" i="7" s="1"/>
  <c r="J72" i="32"/>
  <c r="CO70" i="7" s="1"/>
  <c r="I72" i="32"/>
  <c r="CN70" i="7" s="1"/>
  <c r="H72" i="32"/>
  <c r="CM70" i="7" s="1"/>
  <c r="G72" i="32"/>
  <c r="CL70" i="7" s="1"/>
  <c r="F72" i="32"/>
  <c r="B72" i="32"/>
  <c r="A72" i="32"/>
  <c r="N71" i="32"/>
  <c r="V70" i="33" s="1"/>
  <c r="M71" i="32"/>
  <c r="AK70" i="33" s="1"/>
  <c r="L71" i="32"/>
  <c r="D71" i="32" s="1"/>
  <c r="I70" i="33" s="1"/>
  <c r="K71" i="32"/>
  <c r="CP69" i="7" s="1"/>
  <c r="J71" i="32"/>
  <c r="CO69" i="7" s="1"/>
  <c r="I71" i="32"/>
  <c r="CN69" i="7" s="1"/>
  <c r="H71" i="32"/>
  <c r="CM69" i="7" s="1"/>
  <c r="G71" i="32"/>
  <c r="CL69" i="7" s="1"/>
  <c r="F71" i="32"/>
  <c r="B71" i="32"/>
  <c r="A71" i="32"/>
  <c r="N70" i="32"/>
  <c r="V69" i="33" s="1"/>
  <c r="M70" i="32"/>
  <c r="AK69" i="33" s="1"/>
  <c r="L70" i="32"/>
  <c r="D70" i="32" s="1"/>
  <c r="I69" i="33" s="1"/>
  <c r="K70" i="32"/>
  <c r="CP68" i="7" s="1"/>
  <c r="J70" i="32"/>
  <c r="CO68" i="7" s="1"/>
  <c r="I70" i="32"/>
  <c r="CN68" i="7" s="1"/>
  <c r="H70" i="32"/>
  <c r="CM68" i="7" s="1"/>
  <c r="G70" i="32"/>
  <c r="CL68" i="7" s="1"/>
  <c r="F70" i="32"/>
  <c r="B70" i="32"/>
  <c r="A70" i="32"/>
  <c r="N69" i="32"/>
  <c r="V68" i="33" s="1"/>
  <c r="M69" i="32"/>
  <c r="AK68" i="33" s="1"/>
  <c r="L69" i="32"/>
  <c r="K69" i="32"/>
  <c r="CP67" i="7" s="1"/>
  <c r="J69" i="32"/>
  <c r="CO67" i="7" s="1"/>
  <c r="I69" i="32"/>
  <c r="CN67" i="7" s="1"/>
  <c r="H69" i="32"/>
  <c r="CM67" i="7" s="1"/>
  <c r="G69" i="32"/>
  <c r="CL67" i="7" s="1"/>
  <c r="F69" i="32"/>
  <c r="D69" i="32"/>
  <c r="I68" i="33" s="1"/>
  <c r="B69" i="32"/>
  <c r="A69" i="32"/>
  <c r="N68" i="32"/>
  <c r="V67" i="33" s="1"/>
  <c r="M68" i="32"/>
  <c r="AK67" i="33" s="1"/>
  <c r="L68" i="32"/>
  <c r="D68" i="32" s="1"/>
  <c r="I67" i="33" s="1"/>
  <c r="K68" i="32"/>
  <c r="CP66" i="7" s="1"/>
  <c r="J68" i="32"/>
  <c r="CO66" i="7" s="1"/>
  <c r="I68" i="32"/>
  <c r="CN66" i="7" s="1"/>
  <c r="H68" i="32"/>
  <c r="CM66" i="7" s="1"/>
  <c r="G68" i="32"/>
  <c r="CL66" i="7" s="1"/>
  <c r="F68" i="32"/>
  <c r="B68" i="32"/>
  <c r="A68" i="32"/>
  <c r="N67" i="32"/>
  <c r="V66" i="33" s="1"/>
  <c r="M67" i="32"/>
  <c r="AK66" i="33" s="1"/>
  <c r="L67" i="32"/>
  <c r="D67" i="32" s="1"/>
  <c r="I66" i="33" s="1"/>
  <c r="K67" i="32"/>
  <c r="CP65" i="7" s="1"/>
  <c r="J67" i="32"/>
  <c r="CO65" i="7" s="1"/>
  <c r="I67" i="32"/>
  <c r="CN65" i="7" s="1"/>
  <c r="H67" i="32"/>
  <c r="CM65" i="7" s="1"/>
  <c r="G67" i="32"/>
  <c r="CL65" i="7" s="1"/>
  <c r="F67" i="32"/>
  <c r="B67" i="32"/>
  <c r="A67" i="32"/>
  <c r="N66" i="32"/>
  <c r="V65" i="33" s="1"/>
  <c r="M66" i="32"/>
  <c r="AK65" i="33" s="1"/>
  <c r="L66" i="32"/>
  <c r="D66" i="32" s="1"/>
  <c r="I65" i="33" s="1"/>
  <c r="K66" i="32"/>
  <c r="CP64" i="7" s="1"/>
  <c r="J66" i="32"/>
  <c r="CO64" i="7" s="1"/>
  <c r="I66" i="32"/>
  <c r="CN64" i="7" s="1"/>
  <c r="H66" i="32"/>
  <c r="CM64" i="7" s="1"/>
  <c r="G66" i="32"/>
  <c r="CL64" i="7" s="1"/>
  <c r="F66" i="32"/>
  <c r="B66" i="32"/>
  <c r="A66" i="32"/>
  <c r="N65" i="32"/>
  <c r="V64" i="33" s="1"/>
  <c r="M65" i="32"/>
  <c r="AK64" i="33" s="1"/>
  <c r="L65" i="32"/>
  <c r="K65" i="32"/>
  <c r="CP63" i="7" s="1"/>
  <c r="J65" i="32"/>
  <c r="CO63" i="7" s="1"/>
  <c r="I65" i="32"/>
  <c r="CN63" i="7" s="1"/>
  <c r="H65" i="32"/>
  <c r="CM63" i="7" s="1"/>
  <c r="G65" i="32"/>
  <c r="CL63" i="7" s="1"/>
  <c r="F65" i="32"/>
  <c r="D65" i="32"/>
  <c r="I64" i="33" s="1"/>
  <c r="B65" i="32"/>
  <c r="A65" i="32"/>
  <c r="N64" i="32"/>
  <c r="V63" i="33" s="1"/>
  <c r="M64" i="32"/>
  <c r="AK63" i="33" s="1"/>
  <c r="L64" i="32"/>
  <c r="D64" i="32" s="1"/>
  <c r="I63" i="33" s="1"/>
  <c r="K64" i="32"/>
  <c r="CP62" i="7" s="1"/>
  <c r="J64" i="32"/>
  <c r="CO62" i="7" s="1"/>
  <c r="I64" i="32"/>
  <c r="CN62" i="7" s="1"/>
  <c r="H64" i="32"/>
  <c r="CM62" i="7" s="1"/>
  <c r="G64" i="32"/>
  <c r="CL62" i="7" s="1"/>
  <c r="F64" i="32"/>
  <c r="B64" i="32"/>
  <c r="A64" i="32"/>
  <c r="N63" i="32"/>
  <c r="V62" i="33" s="1"/>
  <c r="M63" i="32"/>
  <c r="AK62" i="33" s="1"/>
  <c r="L63" i="32"/>
  <c r="D63" i="32" s="1"/>
  <c r="I62" i="33" s="1"/>
  <c r="K63" i="32"/>
  <c r="CP61" i="7" s="1"/>
  <c r="J63" i="32"/>
  <c r="CO61" i="7" s="1"/>
  <c r="I63" i="32"/>
  <c r="CN61" i="7" s="1"/>
  <c r="H63" i="32"/>
  <c r="CM61" i="7" s="1"/>
  <c r="G63" i="32"/>
  <c r="CL61" i="7" s="1"/>
  <c r="F63" i="32"/>
  <c r="B63" i="32"/>
  <c r="A63" i="32"/>
  <c r="N62" i="32"/>
  <c r="V61" i="33" s="1"/>
  <c r="M62" i="32"/>
  <c r="AK61" i="33" s="1"/>
  <c r="L62" i="32"/>
  <c r="D62" i="32" s="1"/>
  <c r="I61" i="33" s="1"/>
  <c r="K62" i="32"/>
  <c r="CP60" i="7" s="1"/>
  <c r="J62" i="32"/>
  <c r="CO60" i="7" s="1"/>
  <c r="I62" i="32"/>
  <c r="CN60" i="7" s="1"/>
  <c r="H62" i="32"/>
  <c r="CM60" i="7" s="1"/>
  <c r="G62" i="32"/>
  <c r="CL60" i="7" s="1"/>
  <c r="F62" i="32"/>
  <c r="B62" i="32"/>
  <c r="A62" i="32"/>
  <c r="N61" i="32"/>
  <c r="V60" i="33" s="1"/>
  <c r="M61" i="32"/>
  <c r="AK60" i="33" s="1"/>
  <c r="L61" i="32"/>
  <c r="D61" i="32" s="1"/>
  <c r="I60" i="33" s="1"/>
  <c r="K61" i="32"/>
  <c r="CP59" i="7" s="1"/>
  <c r="J61" i="32"/>
  <c r="CO59" i="7" s="1"/>
  <c r="I61" i="32"/>
  <c r="CN59" i="7" s="1"/>
  <c r="H61" i="32"/>
  <c r="CM59" i="7" s="1"/>
  <c r="G61" i="32"/>
  <c r="CL59" i="7" s="1"/>
  <c r="F61" i="32"/>
  <c r="B61" i="32"/>
  <c r="A61" i="32"/>
  <c r="N60" i="32"/>
  <c r="V59" i="33" s="1"/>
  <c r="M60" i="32"/>
  <c r="AK59" i="33" s="1"/>
  <c r="L60" i="32"/>
  <c r="D60" i="32" s="1"/>
  <c r="I59" i="33" s="1"/>
  <c r="K60" i="32"/>
  <c r="CP58" i="7" s="1"/>
  <c r="J60" i="32"/>
  <c r="CO58" i="7" s="1"/>
  <c r="I60" i="32"/>
  <c r="CN58" i="7" s="1"/>
  <c r="H60" i="32"/>
  <c r="CM58" i="7" s="1"/>
  <c r="G60" i="32"/>
  <c r="CL58" i="7" s="1"/>
  <c r="F60" i="32"/>
  <c r="B60" i="32"/>
  <c r="A60" i="32"/>
  <c r="N59" i="32"/>
  <c r="V58" i="33" s="1"/>
  <c r="M59" i="32"/>
  <c r="AK58" i="33" s="1"/>
  <c r="L59" i="32"/>
  <c r="K59" i="32"/>
  <c r="CP57" i="7" s="1"/>
  <c r="J59" i="32"/>
  <c r="CO57" i="7" s="1"/>
  <c r="I59" i="32"/>
  <c r="CN57" i="7" s="1"/>
  <c r="H59" i="32"/>
  <c r="CM57" i="7" s="1"/>
  <c r="G59" i="32"/>
  <c r="CL57" i="7" s="1"/>
  <c r="F59" i="32"/>
  <c r="D59" i="32"/>
  <c r="I58" i="33" s="1"/>
  <c r="B59" i="32"/>
  <c r="A59" i="32"/>
  <c r="N58" i="32"/>
  <c r="V57" i="33" s="1"/>
  <c r="M58" i="32"/>
  <c r="AK57" i="33" s="1"/>
  <c r="L58" i="32"/>
  <c r="D58" i="32" s="1"/>
  <c r="I57" i="33" s="1"/>
  <c r="K58" i="32"/>
  <c r="CP56" i="7" s="1"/>
  <c r="J58" i="32"/>
  <c r="CO56" i="7" s="1"/>
  <c r="I58" i="32"/>
  <c r="CN56" i="7" s="1"/>
  <c r="H58" i="32"/>
  <c r="CM56" i="7" s="1"/>
  <c r="G58" i="32"/>
  <c r="CL56" i="7" s="1"/>
  <c r="F58" i="32"/>
  <c r="B58" i="32"/>
  <c r="A58" i="32"/>
  <c r="N57" i="32"/>
  <c r="V56" i="33" s="1"/>
  <c r="M57" i="32"/>
  <c r="AK56" i="33" s="1"/>
  <c r="L57" i="32"/>
  <c r="K57" i="32"/>
  <c r="CP55" i="7" s="1"/>
  <c r="J57" i="32"/>
  <c r="CO55" i="7" s="1"/>
  <c r="I57" i="32"/>
  <c r="CN55" i="7" s="1"/>
  <c r="H57" i="32"/>
  <c r="CM55" i="7" s="1"/>
  <c r="G57" i="32"/>
  <c r="CL55" i="7" s="1"/>
  <c r="F57" i="32"/>
  <c r="D57" i="32"/>
  <c r="I56" i="33" s="1"/>
  <c r="B57" i="32"/>
  <c r="A57" i="32"/>
  <c r="N56" i="32"/>
  <c r="V55" i="33" s="1"/>
  <c r="M56" i="32"/>
  <c r="AK55" i="33" s="1"/>
  <c r="L56" i="32"/>
  <c r="D56" i="32" s="1"/>
  <c r="I55" i="33" s="1"/>
  <c r="K56" i="32"/>
  <c r="CP54" i="7" s="1"/>
  <c r="J56" i="32"/>
  <c r="CO54" i="7" s="1"/>
  <c r="I56" i="32"/>
  <c r="CN54" i="7" s="1"/>
  <c r="H56" i="32"/>
  <c r="CM54" i="7" s="1"/>
  <c r="G56" i="32"/>
  <c r="CL54" i="7" s="1"/>
  <c r="F56" i="32"/>
  <c r="B56" i="32"/>
  <c r="A56" i="32"/>
  <c r="N55" i="32"/>
  <c r="V54" i="33" s="1"/>
  <c r="M55" i="32"/>
  <c r="AK54" i="33" s="1"/>
  <c r="L55" i="32"/>
  <c r="D55" i="32" s="1"/>
  <c r="I54" i="33" s="1"/>
  <c r="K55" i="32"/>
  <c r="CP53" i="7" s="1"/>
  <c r="J55" i="32"/>
  <c r="CO53" i="7" s="1"/>
  <c r="I55" i="32"/>
  <c r="CN53" i="7" s="1"/>
  <c r="H55" i="32"/>
  <c r="CM53" i="7" s="1"/>
  <c r="G55" i="32"/>
  <c r="CL53" i="7" s="1"/>
  <c r="F55" i="32"/>
  <c r="B55" i="32"/>
  <c r="A55" i="32"/>
  <c r="N54" i="32"/>
  <c r="V53" i="33" s="1"/>
  <c r="M54" i="32"/>
  <c r="AK53" i="33" s="1"/>
  <c r="L54" i="32"/>
  <c r="D54" i="32" s="1"/>
  <c r="I53" i="33" s="1"/>
  <c r="K54" i="32"/>
  <c r="CP52" i="7" s="1"/>
  <c r="J54" i="32"/>
  <c r="CO52" i="7" s="1"/>
  <c r="I54" i="32"/>
  <c r="CN52" i="7" s="1"/>
  <c r="H54" i="32"/>
  <c r="CM52" i="7" s="1"/>
  <c r="G54" i="32"/>
  <c r="CL52" i="7" s="1"/>
  <c r="F54" i="32"/>
  <c r="B54" i="32"/>
  <c r="A54" i="32"/>
  <c r="N53" i="32"/>
  <c r="V52" i="33" s="1"/>
  <c r="M53" i="32"/>
  <c r="AK52" i="33" s="1"/>
  <c r="L53" i="32"/>
  <c r="K53" i="32"/>
  <c r="CP51" i="7" s="1"/>
  <c r="J53" i="32"/>
  <c r="CO51" i="7" s="1"/>
  <c r="I53" i="32"/>
  <c r="CN51" i="7" s="1"/>
  <c r="H53" i="32"/>
  <c r="CM51" i="7" s="1"/>
  <c r="G53" i="32"/>
  <c r="CL51" i="7" s="1"/>
  <c r="F53" i="32"/>
  <c r="B53" i="32"/>
  <c r="A53" i="32"/>
  <c r="N52" i="32"/>
  <c r="V51" i="33" s="1"/>
  <c r="M52" i="32"/>
  <c r="AK51" i="33" s="1"/>
  <c r="L52" i="32"/>
  <c r="K52" i="32"/>
  <c r="CP50" i="7" s="1"/>
  <c r="J52" i="32"/>
  <c r="CO50" i="7" s="1"/>
  <c r="I52" i="32"/>
  <c r="CN50" i="7" s="1"/>
  <c r="H52" i="32"/>
  <c r="CM50" i="7" s="1"/>
  <c r="G52" i="32"/>
  <c r="CL50" i="7" s="1"/>
  <c r="F52" i="32"/>
  <c r="D52" i="32"/>
  <c r="I51" i="33" s="1"/>
  <c r="B52" i="32"/>
  <c r="A52" i="32"/>
  <c r="N51" i="32"/>
  <c r="V50" i="33" s="1"/>
  <c r="M51" i="32"/>
  <c r="AK50" i="33" s="1"/>
  <c r="L51" i="32"/>
  <c r="D51" i="32" s="1"/>
  <c r="I50" i="33" s="1"/>
  <c r="K51" i="32"/>
  <c r="CP49" i="7" s="1"/>
  <c r="J51" i="32"/>
  <c r="CO49" i="7" s="1"/>
  <c r="I51" i="32"/>
  <c r="CN49" i="7" s="1"/>
  <c r="H51" i="32"/>
  <c r="CM49" i="7" s="1"/>
  <c r="G51" i="32"/>
  <c r="CL49" i="7" s="1"/>
  <c r="F51" i="32"/>
  <c r="B51" i="32"/>
  <c r="A51" i="32"/>
  <c r="N50" i="32"/>
  <c r="V49" i="33" s="1"/>
  <c r="M50" i="32"/>
  <c r="AK49" i="33" s="1"/>
  <c r="L50" i="32"/>
  <c r="K50" i="32"/>
  <c r="CP48" i="7" s="1"/>
  <c r="J50" i="32"/>
  <c r="CO48" i="7" s="1"/>
  <c r="I50" i="32"/>
  <c r="CN48" i="7" s="1"/>
  <c r="H50" i="32"/>
  <c r="CM48" i="7" s="1"/>
  <c r="G50" i="32"/>
  <c r="CL48" i="7" s="1"/>
  <c r="F50" i="32"/>
  <c r="D50" i="32"/>
  <c r="I49" i="33" s="1"/>
  <c r="B50" i="32"/>
  <c r="A50" i="32"/>
  <c r="N49" i="32"/>
  <c r="V48" i="33" s="1"/>
  <c r="M49" i="32"/>
  <c r="AK48" i="33" s="1"/>
  <c r="L49" i="32"/>
  <c r="D49" i="32" s="1"/>
  <c r="I48" i="33" s="1"/>
  <c r="K49" i="32"/>
  <c r="CP47" i="7" s="1"/>
  <c r="J49" i="32"/>
  <c r="CO47" i="7" s="1"/>
  <c r="I49" i="32"/>
  <c r="CN47" i="7" s="1"/>
  <c r="H49" i="32"/>
  <c r="CM47" i="7" s="1"/>
  <c r="G49" i="32"/>
  <c r="CL47" i="7" s="1"/>
  <c r="F49" i="32"/>
  <c r="B49" i="32"/>
  <c r="A49" i="32"/>
  <c r="N48" i="32"/>
  <c r="V47" i="33" s="1"/>
  <c r="M48" i="32"/>
  <c r="AK47" i="33" s="1"/>
  <c r="L48" i="32"/>
  <c r="D48" i="32" s="1"/>
  <c r="I47" i="33" s="1"/>
  <c r="K48" i="32"/>
  <c r="CP46" i="7" s="1"/>
  <c r="J48" i="32"/>
  <c r="CO46" i="7" s="1"/>
  <c r="I48" i="32"/>
  <c r="CN46" i="7" s="1"/>
  <c r="H48" i="32"/>
  <c r="CM46" i="7" s="1"/>
  <c r="G48" i="32"/>
  <c r="CL46" i="7" s="1"/>
  <c r="F48" i="32"/>
  <c r="B48" i="32"/>
  <c r="A48" i="32"/>
  <c r="N47" i="32"/>
  <c r="V46" i="33" s="1"/>
  <c r="M47" i="32"/>
  <c r="AK46" i="33" s="1"/>
  <c r="L47" i="32"/>
  <c r="D47" i="32" s="1"/>
  <c r="I46" i="33" s="1"/>
  <c r="K47" i="32"/>
  <c r="CP45" i="7" s="1"/>
  <c r="J47" i="32"/>
  <c r="CO45" i="7" s="1"/>
  <c r="I47" i="32"/>
  <c r="CN45" i="7" s="1"/>
  <c r="H47" i="32"/>
  <c r="CM45" i="7" s="1"/>
  <c r="G47" i="32"/>
  <c r="CL45" i="7" s="1"/>
  <c r="F47" i="32"/>
  <c r="B47" i="32"/>
  <c r="A47" i="32"/>
  <c r="N46" i="32"/>
  <c r="V45" i="33" s="1"/>
  <c r="M46" i="32"/>
  <c r="AK45" i="33" s="1"/>
  <c r="L46" i="32"/>
  <c r="K46" i="32"/>
  <c r="CP44" i="7" s="1"/>
  <c r="J46" i="32"/>
  <c r="CO44" i="7" s="1"/>
  <c r="I46" i="32"/>
  <c r="CN44" i="7" s="1"/>
  <c r="H46" i="32"/>
  <c r="CM44" i="7" s="1"/>
  <c r="G46" i="32"/>
  <c r="CL44" i="7" s="1"/>
  <c r="F46" i="32"/>
  <c r="D46" i="32"/>
  <c r="I45" i="33" s="1"/>
  <c r="B46" i="32"/>
  <c r="A46" i="32"/>
  <c r="N45" i="32"/>
  <c r="V44" i="33" s="1"/>
  <c r="M45" i="32"/>
  <c r="AK44" i="33" s="1"/>
  <c r="L45" i="32"/>
  <c r="K45" i="32"/>
  <c r="CP43" i="7" s="1"/>
  <c r="J45" i="32"/>
  <c r="CO43" i="7" s="1"/>
  <c r="I45" i="32"/>
  <c r="CN43" i="7" s="1"/>
  <c r="H45" i="32"/>
  <c r="CM43" i="7" s="1"/>
  <c r="G45" i="32"/>
  <c r="CL43" i="7" s="1"/>
  <c r="F45" i="32"/>
  <c r="B45" i="32"/>
  <c r="A45" i="32"/>
  <c r="N44" i="32"/>
  <c r="V43" i="33" s="1"/>
  <c r="M44" i="32"/>
  <c r="AK43" i="33" s="1"/>
  <c r="L44" i="32"/>
  <c r="D44" i="32" s="1"/>
  <c r="I43" i="33" s="1"/>
  <c r="K44" i="32"/>
  <c r="CP42" i="7" s="1"/>
  <c r="J44" i="32"/>
  <c r="CO42" i="7" s="1"/>
  <c r="I44" i="32"/>
  <c r="CN42" i="7" s="1"/>
  <c r="H44" i="32"/>
  <c r="CM42" i="7" s="1"/>
  <c r="G44" i="32"/>
  <c r="CL42" i="7" s="1"/>
  <c r="F44" i="32"/>
  <c r="B44" i="32"/>
  <c r="A44" i="32"/>
  <c r="N43" i="32"/>
  <c r="V42" i="33" s="1"/>
  <c r="M43" i="32"/>
  <c r="AK42" i="33" s="1"/>
  <c r="L43" i="32"/>
  <c r="K43" i="32"/>
  <c r="CP41" i="7" s="1"/>
  <c r="J43" i="32"/>
  <c r="CO41" i="7" s="1"/>
  <c r="I43" i="32"/>
  <c r="CN41" i="7" s="1"/>
  <c r="H43" i="32"/>
  <c r="CM41" i="7" s="1"/>
  <c r="G43" i="32"/>
  <c r="CL41" i="7" s="1"/>
  <c r="F43" i="32"/>
  <c r="D43" i="32"/>
  <c r="I42" i="33" s="1"/>
  <c r="B43" i="32"/>
  <c r="A43" i="32"/>
  <c r="N42" i="32"/>
  <c r="V41" i="33" s="1"/>
  <c r="M42" i="32"/>
  <c r="AK41" i="33" s="1"/>
  <c r="L42" i="32"/>
  <c r="D42" i="32" s="1"/>
  <c r="I41" i="33" s="1"/>
  <c r="K42" i="32"/>
  <c r="CP40" i="7" s="1"/>
  <c r="J42" i="32"/>
  <c r="CO40" i="7" s="1"/>
  <c r="I42" i="32"/>
  <c r="CN40" i="7" s="1"/>
  <c r="H42" i="32"/>
  <c r="CM40" i="7" s="1"/>
  <c r="G42" i="32"/>
  <c r="CL40" i="7" s="1"/>
  <c r="F42" i="32"/>
  <c r="B42" i="32"/>
  <c r="A42" i="32"/>
  <c r="N41" i="32"/>
  <c r="V40" i="33" s="1"/>
  <c r="M41" i="32"/>
  <c r="AK40" i="33" s="1"/>
  <c r="L41" i="32"/>
  <c r="D41" i="32" s="1"/>
  <c r="I40" i="33" s="1"/>
  <c r="K41" i="32"/>
  <c r="CP39" i="7" s="1"/>
  <c r="J41" i="32"/>
  <c r="CO39" i="7" s="1"/>
  <c r="I41" i="32"/>
  <c r="CN39" i="7" s="1"/>
  <c r="H41" i="32"/>
  <c r="CM39" i="7" s="1"/>
  <c r="G41" i="32"/>
  <c r="CL39" i="7" s="1"/>
  <c r="F41" i="32"/>
  <c r="B41" i="32"/>
  <c r="A41" i="32"/>
  <c r="N40" i="32"/>
  <c r="V39" i="33" s="1"/>
  <c r="M40" i="32"/>
  <c r="AK39" i="33" s="1"/>
  <c r="L40" i="32"/>
  <c r="D40" i="32" s="1"/>
  <c r="I39" i="33" s="1"/>
  <c r="K40" i="32"/>
  <c r="CP38" i="7" s="1"/>
  <c r="J40" i="32"/>
  <c r="CO38" i="7" s="1"/>
  <c r="I40" i="32"/>
  <c r="CN38" i="7" s="1"/>
  <c r="H40" i="32"/>
  <c r="CM38" i="7" s="1"/>
  <c r="G40" i="32"/>
  <c r="CL38" i="7" s="1"/>
  <c r="F40" i="32"/>
  <c r="B40" i="32"/>
  <c r="A40" i="32"/>
  <c r="N39" i="32"/>
  <c r="V38" i="33" s="1"/>
  <c r="M39" i="32"/>
  <c r="AK38" i="33" s="1"/>
  <c r="L39" i="32"/>
  <c r="K39" i="32"/>
  <c r="CP37" i="7" s="1"/>
  <c r="J39" i="32"/>
  <c r="CO37" i="7" s="1"/>
  <c r="I39" i="32"/>
  <c r="CN37" i="7" s="1"/>
  <c r="H39" i="32"/>
  <c r="CM37" i="7" s="1"/>
  <c r="G39" i="32"/>
  <c r="CL37" i="7" s="1"/>
  <c r="F39" i="32"/>
  <c r="D39" i="32"/>
  <c r="I38" i="33" s="1"/>
  <c r="B39" i="32"/>
  <c r="A39" i="32"/>
  <c r="N38" i="32"/>
  <c r="V37" i="33" s="1"/>
  <c r="M38" i="32"/>
  <c r="AK37" i="33" s="1"/>
  <c r="L38" i="32"/>
  <c r="D38" i="32" s="1"/>
  <c r="I37" i="33" s="1"/>
  <c r="K38" i="32"/>
  <c r="CP36" i="7" s="1"/>
  <c r="J38" i="32"/>
  <c r="CO36" i="7" s="1"/>
  <c r="I38" i="32"/>
  <c r="CN36" i="7" s="1"/>
  <c r="H38" i="32"/>
  <c r="CM36" i="7" s="1"/>
  <c r="G38" i="32"/>
  <c r="CL36" i="7" s="1"/>
  <c r="F38" i="32"/>
  <c r="B38" i="32"/>
  <c r="A38" i="32"/>
  <c r="N37" i="32"/>
  <c r="V36" i="33" s="1"/>
  <c r="M37" i="32"/>
  <c r="AK36" i="33" s="1"/>
  <c r="L37" i="32"/>
  <c r="D37" i="32" s="1"/>
  <c r="I36" i="33" s="1"/>
  <c r="K37" i="32"/>
  <c r="CP35" i="7" s="1"/>
  <c r="J37" i="32"/>
  <c r="CO35" i="7" s="1"/>
  <c r="I37" i="32"/>
  <c r="CN35" i="7" s="1"/>
  <c r="H37" i="32"/>
  <c r="CM35" i="7" s="1"/>
  <c r="G37" i="32"/>
  <c r="CL35" i="7" s="1"/>
  <c r="F37" i="32"/>
  <c r="B37" i="32"/>
  <c r="A37" i="32"/>
  <c r="N36" i="32"/>
  <c r="V35" i="33" s="1"/>
  <c r="M36" i="32"/>
  <c r="AK35" i="33" s="1"/>
  <c r="L36" i="32"/>
  <c r="D36" i="32" s="1"/>
  <c r="I35" i="33" s="1"/>
  <c r="K36" i="32"/>
  <c r="CP34" i="7" s="1"/>
  <c r="J36" i="32"/>
  <c r="CO34" i="7" s="1"/>
  <c r="I36" i="32"/>
  <c r="CN34" i="7" s="1"/>
  <c r="H36" i="32"/>
  <c r="CM34" i="7" s="1"/>
  <c r="G36" i="32"/>
  <c r="CL34" i="7" s="1"/>
  <c r="F36" i="32"/>
  <c r="B36" i="32"/>
  <c r="A36" i="32"/>
  <c r="N35" i="32"/>
  <c r="V34" i="33" s="1"/>
  <c r="M35" i="32"/>
  <c r="AK34" i="33" s="1"/>
  <c r="L35" i="32"/>
  <c r="K35" i="32"/>
  <c r="CP33" i="7" s="1"/>
  <c r="J35" i="32"/>
  <c r="CO33" i="7" s="1"/>
  <c r="I35" i="32"/>
  <c r="CN33" i="7" s="1"/>
  <c r="H35" i="32"/>
  <c r="CM33" i="7" s="1"/>
  <c r="G35" i="32"/>
  <c r="CL33" i="7" s="1"/>
  <c r="F35" i="32"/>
  <c r="B35" i="32"/>
  <c r="A35" i="32"/>
  <c r="N34" i="32"/>
  <c r="V33" i="33" s="1"/>
  <c r="M34" i="32"/>
  <c r="AK33" i="33" s="1"/>
  <c r="L34" i="32"/>
  <c r="D34" i="32" s="1"/>
  <c r="I33" i="33" s="1"/>
  <c r="K34" i="32"/>
  <c r="CP32" i="7" s="1"/>
  <c r="J34" i="32"/>
  <c r="CO32" i="7" s="1"/>
  <c r="I34" i="32"/>
  <c r="CN32" i="7" s="1"/>
  <c r="H34" i="32"/>
  <c r="CM32" i="7" s="1"/>
  <c r="G34" i="32"/>
  <c r="CL32" i="7" s="1"/>
  <c r="F34" i="32"/>
  <c r="B34" i="32"/>
  <c r="A34" i="32"/>
  <c r="N33" i="32"/>
  <c r="V32" i="33" s="1"/>
  <c r="M33" i="32"/>
  <c r="AK32" i="33" s="1"/>
  <c r="L33" i="32"/>
  <c r="D33" i="32" s="1"/>
  <c r="I32" i="33" s="1"/>
  <c r="K33" i="32"/>
  <c r="CP31" i="7" s="1"/>
  <c r="J33" i="32"/>
  <c r="CO31" i="7" s="1"/>
  <c r="I33" i="32"/>
  <c r="CN31" i="7" s="1"/>
  <c r="H33" i="32"/>
  <c r="CM31" i="7" s="1"/>
  <c r="G33" i="32"/>
  <c r="CL31" i="7" s="1"/>
  <c r="F33" i="32"/>
  <c r="B33" i="32"/>
  <c r="A33" i="32"/>
  <c r="N32" i="32"/>
  <c r="V31" i="33" s="1"/>
  <c r="M32" i="32"/>
  <c r="AK31" i="33" s="1"/>
  <c r="L32" i="32"/>
  <c r="K32" i="32"/>
  <c r="CP30" i="7" s="1"/>
  <c r="J32" i="32"/>
  <c r="CO30" i="7" s="1"/>
  <c r="I32" i="32"/>
  <c r="CN30" i="7" s="1"/>
  <c r="H32" i="32"/>
  <c r="CM30" i="7" s="1"/>
  <c r="G32" i="32"/>
  <c r="CL30" i="7" s="1"/>
  <c r="F32" i="32"/>
  <c r="D32" i="32"/>
  <c r="I31" i="33" s="1"/>
  <c r="B32" i="32"/>
  <c r="A32" i="32"/>
  <c r="N31" i="32"/>
  <c r="V30" i="33" s="1"/>
  <c r="M31" i="32"/>
  <c r="AK30" i="33" s="1"/>
  <c r="L31" i="32"/>
  <c r="D31" i="32" s="1"/>
  <c r="I30" i="33" s="1"/>
  <c r="K31" i="32"/>
  <c r="CP29" i="7" s="1"/>
  <c r="J31" i="32"/>
  <c r="CO29" i="7" s="1"/>
  <c r="I31" i="32"/>
  <c r="CN29" i="7" s="1"/>
  <c r="H31" i="32"/>
  <c r="CM29" i="7" s="1"/>
  <c r="G31" i="32"/>
  <c r="CL29" i="7" s="1"/>
  <c r="F31" i="32"/>
  <c r="B31" i="32"/>
  <c r="A31" i="32"/>
  <c r="N30" i="32"/>
  <c r="V29" i="33" s="1"/>
  <c r="M30" i="32"/>
  <c r="AK29" i="33" s="1"/>
  <c r="L30" i="32"/>
  <c r="D30" i="32" s="1"/>
  <c r="I29" i="33" s="1"/>
  <c r="K30" i="32"/>
  <c r="CP28" i="7" s="1"/>
  <c r="J30" i="32"/>
  <c r="CO28" i="7" s="1"/>
  <c r="I30" i="32"/>
  <c r="CN28" i="7" s="1"/>
  <c r="H30" i="32"/>
  <c r="CM28" i="7" s="1"/>
  <c r="G30" i="32"/>
  <c r="CL28" i="7" s="1"/>
  <c r="F30" i="32"/>
  <c r="B30" i="32"/>
  <c r="A30" i="32"/>
  <c r="N29" i="32"/>
  <c r="V28" i="33" s="1"/>
  <c r="M29" i="32"/>
  <c r="AK28" i="33" s="1"/>
  <c r="L29" i="32"/>
  <c r="D29" i="32" s="1"/>
  <c r="I28" i="33" s="1"/>
  <c r="K29" i="32"/>
  <c r="CP27" i="7" s="1"/>
  <c r="J29" i="32"/>
  <c r="CO27" i="7" s="1"/>
  <c r="I29" i="32"/>
  <c r="CN27" i="7" s="1"/>
  <c r="H29" i="32"/>
  <c r="CM27" i="7" s="1"/>
  <c r="G29" i="32"/>
  <c r="CL27" i="7" s="1"/>
  <c r="F29" i="32"/>
  <c r="B29" i="32"/>
  <c r="A29" i="32"/>
  <c r="N28" i="32"/>
  <c r="V27" i="33" s="1"/>
  <c r="M28" i="32"/>
  <c r="AK27" i="33" s="1"/>
  <c r="L28" i="32"/>
  <c r="K28" i="32"/>
  <c r="CP26" i="7" s="1"/>
  <c r="J28" i="32"/>
  <c r="CO26" i="7" s="1"/>
  <c r="I28" i="32"/>
  <c r="CN26" i="7" s="1"/>
  <c r="H28" i="32"/>
  <c r="CM26" i="7" s="1"/>
  <c r="G28" i="32"/>
  <c r="CL26" i="7" s="1"/>
  <c r="F28" i="32"/>
  <c r="D28" i="32"/>
  <c r="I27" i="33" s="1"/>
  <c r="B28" i="32"/>
  <c r="A28" i="32"/>
  <c r="N27" i="32"/>
  <c r="V26" i="33" s="1"/>
  <c r="M27" i="32"/>
  <c r="AK26" i="33" s="1"/>
  <c r="L27" i="32"/>
  <c r="D27" i="32" s="1"/>
  <c r="I26" i="33" s="1"/>
  <c r="K27" i="32"/>
  <c r="CP25" i="7" s="1"/>
  <c r="J27" i="32"/>
  <c r="CO25" i="7" s="1"/>
  <c r="I27" i="32"/>
  <c r="CN25" i="7" s="1"/>
  <c r="H27" i="32"/>
  <c r="CM25" i="7" s="1"/>
  <c r="G27" i="32"/>
  <c r="CL25" i="7" s="1"/>
  <c r="F27" i="32"/>
  <c r="B27" i="32"/>
  <c r="A27" i="32"/>
  <c r="N26" i="32"/>
  <c r="V25" i="33" s="1"/>
  <c r="M26" i="32"/>
  <c r="AK25" i="33" s="1"/>
  <c r="L26" i="32"/>
  <c r="D26" i="32" s="1"/>
  <c r="I25" i="33" s="1"/>
  <c r="K26" i="32"/>
  <c r="CP24" i="7" s="1"/>
  <c r="J26" i="32"/>
  <c r="CO24" i="7" s="1"/>
  <c r="I26" i="32"/>
  <c r="CN24" i="7" s="1"/>
  <c r="H26" i="32"/>
  <c r="CM24" i="7" s="1"/>
  <c r="G26" i="32"/>
  <c r="CL24" i="7" s="1"/>
  <c r="F26" i="32"/>
  <c r="B26" i="32"/>
  <c r="A26" i="32"/>
  <c r="N25" i="32"/>
  <c r="V24" i="33" s="1"/>
  <c r="M25" i="32"/>
  <c r="AK24" i="33" s="1"/>
  <c r="L25" i="32"/>
  <c r="D25" i="32" s="1"/>
  <c r="I24" i="33" s="1"/>
  <c r="K25" i="32"/>
  <c r="CP23" i="7" s="1"/>
  <c r="J25" i="32"/>
  <c r="CO23" i="7" s="1"/>
  <c r="I25" i="32"/>
  <c r="CN23" i="7" s="1"/>
  <c r="H25" i="32"/>
  <c r="CM23" i="7" s="1"/>
  <c r="G25" i="32"/>
  <c r="CL23" i="7" s="1"/>
  <c r="F25" i="32"/>
  <c r="B25" i="32"/>
  <c r="A25" i="32"/>
  <c r="N24" i="32"/>
  <c r="V23" i="33" s="1"/>
  <c r="M24" i="32"/>
  <c r="AK23" i="33" s="1"/>
  <c r="L24" i="32"/>
  <c r="D24" i="32" s="1"/>
  <c r="I23" i="33" s="1"/>
  <c r="K24" i="32"/>
  <c r="CP22" i="7" s="1"/>
  <c r="J24" i="32"/>
  <c r="CO22" i="7" s="1"/>
  <c r="I24" i="32"/>
  <c r="CN22" i="7" s="1"/>
  <c r="H24" i="32"/>
  <c r="CM22" i="7" s="1"/>
  <c r="G24" i="32"/>
  <c r="CL22" i="7" s="1"/>
  <c r="F24" i="32"/>
  <c r="B24" i="32"/>
  <c r="A24" i="32"/>
  <c r="N23" i="32"/>
  <c r="V22" i="33" s="1"/>
  <c r="M23" i="32"/>
  <c r="AK22" i="33" s="1"/>
  <c r="L23" i="32"/>
  <c r="D23" i="32" s="1"/>
  <c r="I22" i="33" s="1"/>
  <c r="K23" i="32"/>
  <c r="CP21" i="7" s="1"/>
  <c r="J23" i="32"/>
  <c r="CO21" i="7" s="1"/>
  <c r="I23" i="32"/>
  <c r="CN21" i="7" s="1"/>
  <c r="H23" i="32"/>
  <c r="CM21" i="7" s="1"/>
  <c r="G23" i="32"/>
  <c r="CL21" i="7" s="1"/>
  <c r="F23" i="32"/>
  <c r="B23" i="32"/>
  <c r="A23" i="32"/>
  <c r="N22" i="32"/>
  <c r="V21" i="33" s="1"/>
  <c r="M22" i="32"/>
  <c r="AK21" i="33" s="1"/>
  <c r="L22" i="32"/>
  <c r="K22" i="32"/>
  <c r="CP20" i="7" s="1"/>
  <c r="J22" i="32"/>
  <c r="CO20" i="7" s="1"/>
  <c r="I22" i="32"/>
  <c r="CN20" i="7" s="1"/>
  <c r="H22" i="32"/>
  <c r="CM20" i="7" s="1"/>
  <c r="G22" i="32"/>
  <c r="CL20" i="7" s="1"/>
  <c r="F22" i="32"/>
  <c r="D22" i="32"/>
  <c r="I21" i="33" s="1"/>
  <c r="B22" i="32"/>
  <c r="A22" i="32"/>
  <c r="N21" i="32"/>
  <c r="V20" i="33" s="1"/>
  <c r="M21" i="32"/>
  <c r="AK20" i="33" s="1"/>
  <c r="L21" i="32"/>
  <c r="D21" i="32" s="1"/>
  <c r="I20" i="33" s="1"/>
  <c r="K21" i="32"/>
  <c r="CP19" i="7" s="1"/>
  <c r="J21" i="32"/>
  <c r="CO19" i="7" s="1"/>
  <c r="I21" i="32"/>
  <c r="CN19" i="7" s="1"/>
  <c r="H21" i="32"/>
  <c r="CM19" i="7" s="1"/>
  <c r="G21" i="32"/>
  <c r="CL19" i="7" s="1"/>
  <c r="F21" i="32"/>
  <c r="B21" i="32"/>
  <c r="A21" i="32"/>
  <c r="N20" i="32"/>
  <c r="V19" i="33" s="1"/>
  <c r="M20" i="32"/>
  <c r="AK19" i="33" s="1"/>
  <c r="L20" i="32"/>
  <c r="D20" i="32" s="1"/>
  <c r="K20" i="32"/>
  <c r="CP18" i="7" s="1"/>
  <c r="J20" i="32"/>
  <c r="CO18" i="7" s="1"/>
  <c r="I20" i="32"/>
  <c r="CN18" i="7" s="1"/>
  <c r="H20" i="32"/>
  <c r="CM18" i="7" s="1"/>
  <c r="G20" i="32"/>
  <c r="CL18" i="7" s="1"/>
  <c r="F20" i="32"/>
  <c r="B20" i="32"/>
  <c r="A20" i="32"/>
  <c r="N19" i="32"/>
  <c r="V18" i="33" s="1"/>
  <c r="M19" i="32"/>
  <c r="AK18" i="33" s="1"/>
  <c r="L19" i="32"/>
  <c r="D19" i="32" s="1"/>
  <c r="I18" i="33" s="1"/>
  <c r="K19" i="32"/>
  <c r="CP17" i="7" s="1"/>
  <c r="J19" i="32"/>
  <c r="CO17" i="7" s="1"/>
  <c r="I19" i="32"/>
  <c r="CN17" i="7" s="1"/>
  <c r="H19" i="32"/>
  <c r="CM17" i="7" s="1"/>
  <c r="G19" i="32"/>
  <c r="CL17" i="7" s="1"/>
  <c r="F19" i="32"/>
  <c r="B19" i="32"/>
  <c r="A19" i="32"/>
  <c r="N18" i="32"/>
  <c r="V17" i="33" s="1"/>
  <c r="M18" i="32"/>
  <c r="AK17" i="33" s="1"/>
  <c r="L18" i="32"/>
  <c r="K18" i="32"/>
  <c r="CP16" i="7" s="1"/>
  <c r="J18" i="32"/>
  <c r="CO16" i="7" s="1"/>
  <c r="I18" i="32"/>
  <c r="CN16" i="7" s="1"/>
  <c r="H18" i="32"/>
  <c r="CM16" i="7" s="1"/>
  <c r="G18" i="32"/>
  <c r="CL16" i="7" s="1"/>
  <c r="F18" i="32"/>
  <c r="D18" i="32"/>
  <c r="I17" i="33" s="1"/>
  <c r="B18" i="32"/>
  <c r="A18" i="32"/>
  <c r="N17" i="32"/>
  <c r="V16" i="33" s="1"/>
  <c r="M17" i="32"/>
  <c r="AK16" i="33" s="1"/>
  <c r="L17" i="32"/>
  <c r="D17" i="32" s="1"/>
  <c r="I16" i="33" s="1"/>
  <c r="K17" i="32"/>
  <c r="CP15" i="7" s="1"/>
  <c r="J17" i="32"/>
  <c r="CO15" i="7" s="1"/>
  <c r="I17" i="32"/>
  <c r="CN15" i="7" s="1"/>
  <c r="H17" i="32"/>
  <c r="CM15" i="7" s="1"/>
  <c r="G17" i="32"/>
  <c r="CL15" i="7" s="1"/>
  <c r="F17" i="32"/>
  <c r="B17" i="32"/>
  <c r="A17" i="32"/>
  <c r="N16" i="32"/>
  <c r="V15" i="33" s="1"/>
  <c r="M16" i="32"/>
  <c r="AK15" i="33" s="1"/>
  <c r="L16" i="32"/>
  <c r="D16" i="32" s="1"/>
  <c r="I15" i="33" s="1"/>
  <c r="K16" i="32"/>
  <c r="CP14" i="7" s="1"/>
  <c r="J16" i="32"/>
  <c r="CO14" i="7" s="1"/>
  <c r="I16" i="32"/>
  <c r="CN14" i="7" s="1"/>
  <c r="H16" i="32"/>
  <c r="CM14" i="7" s="1"/>
  <c r="G16" i="32"/>
  <c r="CL14" i="7" s="1"/>
  <c r="F16" i="32"/>
  <c r="B16" i="32"/>
  <c r="A16" i="32"/>
  <c r="N15" i="32"/>
  <c r="V14" i="33" s="1"/>
  <c r="M15" i="32"/>
  <c r="AK14" i="33" s="1"/>
  <c r="L15" i="32"/>
  <c r="K15" i="32"/>
  <c r="CP13" i="7" s="1"/>
  <c r="J15" i="32"/>
  <c r="CO13" i="7" s="1"/>
  <c r="I15" i="32"/>
  <c r="CN13" i="7" s="1"/>
  <c r="H15" i="32"/>
  <c r="CM13" i="7" s="1"/>
  <c r="G15" i="32"/>
  <c r="CL13" i="7" s="1"/>
  <c r="F15" i="32"/>
  <c r="B15" i="32"/>
  <c r="A15" i="32"/>
  <c r="N14" i="32"/>
  <c r="V13" i="33" s="1"/>
  <c r="M14" i="32"/>
  <c r="AK13" i="33" s="1"/>
  <c r="L14" i="32"/>
  <c r="D14" i="32" s="1"/>
  <c r="I13" i="33" s="1"/>
  <c r="K14" i="32"/>
  <c r="CP12" i="7" s="1"/>
  <c r="J14" i="32"/>
  <c r="CO12" i="7" s="1"/>
  <c r="I14" i="32"/>
  <c r="CN12" i="7" s="1"/>
  <c r="H14" i="32"/>
  <c r="CM12" i="7" s="1"/>
  <c r="G14" i="32"/>
  <c r="CL12" i="7" s="1"/>
  <c r="F14" i="32"/>
  <c r="B14" i="32"/>
  <c r="A14" i="32"/>
  <c r="N13" i="32"/>
  <c r="V12" i="33" s="1"/>
  <c r="M13" i="32"/>
  <c r="AK12" i="33" s="1"/>
  <c r="L13" i="32"/>
  <c r="D13" i="32" s="1"/>
  <c r="I12" i="33" s="1"/>
  <c r="K13" i="32"/>
  <c r="CP11" i="7" s="1"/>
  <c r="J13" i="32"/>
  <c r="CO11" i="7" s="1"/>
  <c r="I13" i="32"/>
  <c r="CN11" i="7" s="1"/>
  <c r="H13" i="32"/>
  <c r="CM11" i="7" s="1"/>
  <c r="G13" i="32"/>
  <c r="CL11" i="7" s="1"/>
  <c r="F13" i="32"/>
  <c r="B13" i="32"/>
  <c r="A13" i="32"/>
  <c r="N12" i="32"/>
  <c r="V11" i="33" s="1"/>
  <c r="M12" i="32"/>
  <c r="AK11" i="33" s="1"/>
  <c r="L12" i="32"/>
  <c r="D12" i="32" s="1"/>
  <c r="I11" i="33" s="1"/>
  <c r="K12" i="32"/>
  <c r="CP10" i="7" s="1"/>
  <c r="J12" i="32"/>
  <c r="CO10" i="7" s="1"/>
  <c r="I12" i="32"/>
  <c r="CN10" i="7" s="1"/>
  <c r="H12" i="32"/>
  <c r="CM10" i="7" s="1"/>
  <c r="G12" i="32"/>
  <c r="CL10" i="7" s="1"/>
  <c r="F12" i="32"/>
  <c r="B12" i="32"/>
  <c r="A12" i="32"/>
  <c r="N11" i="32"/>
  <c r="V10" i="33" s="1"/>
  <c r="M11" i="32"/>
  <c r="AK10" i="33" s="1"/>
  <c r="L11" i="32"/>
  <c r="D11" i="32" s="1"/>
  <c r="I10" i="33" s="1"/>
  <c r="K11" i="32"/>
  <c r="CP9" i="7" s="1"/>
  <c r="J11" i="32"/>
  <c r="CO9" i="7" s="1"/>
  <c r="I11" i="32"/>
  <c r="CN9" i="7" s="1"/>
  <c r="H11" i="32"/>
  <c r="CM9" i="7" s="1"/>
  <c r="G11" i="32"/>
  <c r="CL9" i="7" s="1"/>
  <c r="F11" i="32"/>
  <c r="B11" i="32"/>
  <c r="A11" i="32"/>
  <c r="N10" i="32"/>
  <c r="V9" i="33" s="1"/>
  <c r="M10" i="32"/>
  <c r="AK9" i="33" s="1"/>
  <c r="L10" i="32"/>
  <c r="D10" i="32" s="1"/>
  <c r="I9" i="33" s="1"/>
  <c r="K10" i="32"/>
  <c r="CP8" i="7" s="1"/>
  <c r="J10" i="32"/>
  <c r="CO8" i="7" s="1"/>
  <c r="I10" i="32"/>
  <c r="CN8" i="7" s="1"/>
  <c r="H10" i="32"/>
  <c r="CM8" i="7" s="1"/>
  <c r="G10" i="32"/>
  <c r="CL8" i="7" s="1"/>
  <c r="F10" i="32"/>
  <c r="B10" i="32"/>
  <c r="A10" i="32"/>
  <c r="N9" i="32"/>
  <c r="V8" i="33" s="1"/>
  <c r="M9" i="32"/>
  <c r="AK8" i="33" s="1"/>
  <c r="L9" i="32"/>
  <c r="D9" i="32" s="1"/>
  <c r="I8" i="33" s="1"/>
  <c r="K9" i="32"/>
  <c r="CP7" i="7" s="1"/>
  <c r="J9" i="32"/>
  <c r="CO7" i="7" s="1"/>
  <c r="I9" i="32"/>
  <c r="CN7" i="7" s="1"/>
  <c r="H9" i="32"/>
  <c r="CM7" i="7" s="1"/>
  <c r="G9" i="32"/>
  <c r="CL7" i="7" s="1"/>
  <c r="F9" i="32"/>
  <c r="B9" i="32"/>
  <c r="A9" i="32"/>
  <c r="N8" i="32"/>
  <c r="V7" i="33" s="1"/>
  <c r="AK7" i="33"/>
  <c r="K8" i="32"/>
  <c r="CP6" i="7" s="1"/>
  <c r="CO6" i="7"/>
  <c r="CN6" i="7"/>
  <c r="CM6" i="7"/>
  <c r="CL6" i="7"/>
  <c r="D8" i="32"/>
  <c r="I7" i="33" s="1"/>
  <c r="B8" i="32"/>
  <c r="A8" i="32"/>
  <c r="N7" i="32"/>
  <c r="V6" i="33" s="1"/>
  <c r="M7" i="32"/>
  <c r="AK6" i="33" s="1"/>
  <c r="L7" i="32"/>
  <c r="D7" i="32" s="1"/>
  <c r="I6" i="33" s="1"/>
  <c r="K7" i="32"/>
  <c r="CP5" i="7" s="1"/>
  <c r="J7" i="32"/>
  <c r="CO5" i="7" s="1"/>
  <c r="I7" i="32"/>
  <c r="CN5" i="7" s="1"/>
  <c r="H7" i="32"/>
  <c r="CM5" i="7" s="1"/>
  <c r="G7" i="32"/>
  <c r="CL5" i="7" s="1"/>
  <c r="F7" i="32"/>
  <c r="B7" i="32"/>
  <c r="A7" i="32"/>
  <c r="C1" i="32"/>
  <c r="AS5" i="32" s="1"/>
  <c r="AS6" i="32" s="1"/>
  <c r="F105" i="31"/>
  <c r="E105" i="31"/>
  <c r="D105" i="31"/>
  <c r="B105" i="31"/>
  <c r="A105" i="31"/>
  <c r="F104" i="31"/>
  <c r="E104" i="31"/>
  <c r="D104" i="31"/>
  <c r="B104" i="31"/>
  <c r="A104" i="31"/>
  <c r="F103" i="31"/>
  <c r="E103" i="31"/>
  <c r="D103" i="31"/>
  <c r="B103" i="31"/>
  <c r="A103" i="31"/>
  <c r="F102" i="31"/>
  <c r="E102" i="31"/>
  <c r="D102" i="31"/>
  <c r="B102" i="31"/>
  <c r="A102" i="31"/>
  <c r="F101" i="31"/>
  <c r="E101" i="31"/>
  <c r="D101" i="31"/>
  <c r="B101" i="31"/>
  <c r="A101" i="31"/>
  <c r="F100" i="31"/>
  <c r="E100" i="31"/>
  <c r="D100" i="31"/>
  <c r="B100" i="31"/>
  <c r="A100" i="31"/>
  <c r="F99" i="31"/>
  <c r="E99" i="31"/>
  <c r="D99" i="31"/>
  <c r="B99" i="31"/>
  <c r="A99" i="31"/>
  <c r="F98" i="31"/>
  <c r="E98" i="31"/>
  <c r="D98" i="31"/>
  <c r="B98" i="31"/>
  <c r="A98" i="31"/>
  <c r="F97" i="31"/>
  <c r="E97" i="31"/>
  <c r="D97" i="31"/>
  <c r="B97" i="31"/>
  <c r="A97" i="31"/>
  <c r="F96" i="31"/>
  <c r="E96" i="31"/>
  <c r="D96" i="31"/>
  <c r="B96" i="31"/>
  <c r="A96" i="31"/>
  <c r="F95" i="31"/>
  <c r="E95" i="31"/>
  <c r="D95" i="31"/>
  <c r="B95" i="31"/>
  <c r="A95" i="31"/>
  <c r="F94" i="31"/>
  <c r="E94" i="31"/>
  <c r="D94" i="31"/>
  <c r="B94" i="31"/>
  <c r="A94" i="31"/>
  <c r="F93" i="31"/>
  <c r="E93" i="31"/>
  <c r="D93" i="31"/>
  <c r="B93" i="31"/>
  <c r="A93" i="31"/>
  <c r="F92" i="31"/>
  <c r="E92" i="31"/>
  <c r="D92" i="31"/>
  <c r="B92" i="31"/>
  <c r="A92" i="31"/>
  <c r="F91" i="31"/>
  <c r="E91" i="31"/>
  <c r="D91" i="31"/>
  <c r="B91" i="31"/>
  <c r="A91" i="31"/>
  <c r="F90" i="31"/>
  <c r="E90" i="31"/>
  <c r="D90" i="31"/>
  <c r="B90" i="31"/>
  <c r="A90" i="31"/>
  <c r="F89" i="31"/>
  <c r="E89" i="31"/>
  <c r="D89" i="31"/>
  <c r="B89" i="31"/>
  <c r="A89" i="31"/>
  <c r="F88" i="31"/>
  <c r="E88" i="31"/>
  <c r="D88" i="31"/>
  <c r="B88" i="31"/>
  <c r="A88" i="31"/>
  <c r="F87" i="31"/>
  <c r="E87" i="31"/>
  <c r="D87" i="31"/>
  <c r="B87" i="31"/>
  <c r="A87" i="31"/>
  <c r="F86" i="31"/>
  <c r="E86" i="31"/>
  <c r="D86" i="31"/>
  <c r="B86" i="31"/>
  <c r="A86" i="31"/>
  <c r="F85" i="31"/>
  <c r="E85" i="31"/>
  <c r="D85" i="31"/>
  <c r="B85" i="31"/>
  <c r="A85" i="31"/>
  <c r="F84" i="31"/>
  <c r="E84" i="31"/>
  <c r="D84" i="31"/>
  <c r="B84" i="31"/>
  <c r="A84" i="31"/>
  <c r="F83" i="31"/>
  <c r="E83" i="31"/>
  <c r="D83" i="31"/>
  <c r="B83" i="31"/>
  <c r="A83" i="31"/>
  <c r="F82" i="31"/>
  <c r="E82" i="31"/>
  <c r="D82" i="31"/>
  <c r="B82" i="31"/>
  <c r="A82" i="31"/>
  <c r="F81" i="31"/>
  <c r="E81" i="31"/>
  <c r="D81" i="31"/>
  <c r="B81" i="31"/>
  <c r="A81" i="31"/>
  <c r="F80" i="31"/>
  <c r="E80" i="31"/>
  <c r="D80" i="31"/>
  <c r="B80" i="31"/>
  <c r="A80" i="31"/>
  <c r="F79" i="31"/>
  <c r="E79" i="31"/>
  <c r="D79" i="31"/>
  <c r="B79" i="31"/>
  <c r="A79" i="31"/>
  <c r="F78" i="31"/>
  <c r="E78" i="31"/>
  <c r="D78" i="31"/>
  <c r="B78" i="31"/>
  <c r="A78" i="31"/>
  <c r="F77" i="31"/>
  <c r="E77" i="31"/>
  <c r="D77" i="31"/>
  <c r="B77" i="31"/>
  <c r="A77" i="31"/>
  <c r="F76" i="31"/>
  <c r="E76" i="31"/>
  <c r="D76" i="31"/>
  <c r="B76" i="31"/>
  <c r="A76" i="31"/>
  <c r="F75" i="31"/>
  <c r="E75" i="31"/>
  <c r="D75" i="31"/>
  <c r="B75" i="31"/>
  <c r="A75" i="31"/>
  <c r="F74" i="31"/>
  <c r="E74" i="31"/>
  <c r="D74" i="31"/>
  <c r="B74" i="31"/>
  <c r="A74" i="31"/>
  <c r="F73" i="31"/>
  <c r="E73" i="31"/>
  <c r="D73" i="31"/>
  <c r="B73" i="31"/>
  <c r="A73" i="31"/>
  <c r="F72" i="31"/>
  <c r="E72" i="31"/>
  <c r="D72" i="31"/>
  <c r="B72" i="31"/>
  <c r="A72" i="31"/>
  <c r="F71" i="31"/>
  <c r="E71" i="31"/>
  <c r="D71" i="31"/>
  <c r="B71" i="31"/>
  <c r="A71" i="31"/>
  <c r="F70" i="31"/>
  <c r="E70" i="31"/>
  <c r="D70" i="31"/>
  <c r="B70" i="31"/>
  <c r="A70" i="31"/>
  <c r="F69" i="31"/>
  <c r="E69" i="31"/>
  <c r="D69" i="31"/>
  <c r="B69" i="31"/>
  <c r="A69" i="31"/>
  <c r="F68" i="31"/>
  <c r="E68" i="31"/>
  <c r="D68" i="31"/>
  <c r="B68" i="31"/>
  <c r="A68" i="31"/>
  <c r="F67" i="31"/>
  <c r="E67" i="31"/>
  <c r="D67" i="31"/>
  <c r="B67" i="31"/>
  <c r="A67" i="31"/>
  <c r="F66" i="31"/>
  <c r="E66" i="31"/>
  <c r="D66" i="31"/>
  <c r="B66" i="31"/>
  <c r="A66" i="31"/>
  <c r="F65" i="31"/>
  <c r="E65" i="31"/>
  <c r="D65" i="31"/>
  <c r="B65" i="31"/>
  <c r="A65" i="31"/>
  <c r="F64" i="31"/>
  <c r="E64" i="31"/>
  <c r="D64" i="31"/>
  <c r="B64" i="31"/>
  <c r="A64" i="31"/>
  <c r="F63" i="31"/>
  <c r="E63" i="31"/>
  <c r="D63" i="31"/>
  <c r="B63" i="31"/>
  <c r="A63" i="31"/>
  <c r="F62" i="31"/>
  <c r="E62" i="31"/>
  <c r="D62" i="31"/>
  <c r="B62" i="31"/>
  <c r="A62" i="31"/>
  <c r="F61" i="31"/>
  <c r="E61" i="31"/>
  <c r="D61" i="31"/>
  <c r="B61" i="31"/>
  <c r="A61" i="31"/>
  <c r="F60" i="31"/>
  <c r="E60" i="31"/>
  <c r="D60" i="31"/>
  <c r="B60" i="31"/>
  <c r="A60" i="31"/>
  <c r="F59" i="31"/>
  <c r="E59" i="31"/>
  <c r="D59" i="31"/>
  <c r="B59" i="31"/>
  <c r="A59" i="31"/>
  <c r="F58" i="31"/>
  <c r="E58" i="31"/>
  <c r="D58" i="31"/>
  <c r="B58" i="31"/>
  <c r="A58" i="31"/>
  <c r="F57" i="31"/>
  <c r="E57" i="31"/>
  <c r="D57" i="31"/>
  <c r="B57" i="31"/>
  <c r="A57" i="31"/>
  <c r="F56" i="31"/>
  <c r="E56" i="31"/>
  <c r="D56" i="31"/>
  <c r="B56" i="31"/>
  <c r="A56" i="31"/>
  <c r="F55" i="31"/>
  <c r="E55" i="31"/>
  <c r="D55" i="31"/>
  <c r="B55" i="31"/>
  <c r="A55" i="31"/>
  <c r="F54" i="31"/>
  <c r="E54" i="31"/>
  <c r="D54" i="31"/>
  <c r="B54" i="31"/>
  <c r="A54" i="31"/>
  <c r="F53" i="31"/>
  <c r="E53" i="31"/>
  <c r="D53" i="31"/>
  <c r="B53" i="31"/>
  <c r="A53" i="31"/>
  <c r="F52" i="31"/>
  <c r="E52" i="31"/>
  <c r="D52" i="31"/>
  <c r="B52" i="31"/>
  <c r="A52" i="31"/>
  <c r="F51" i="31"/>
  <c r="E51" i="31"/>
  <c r="D51" i="31"/>
  <c r="B51" i="31"/>
  <c r="A51" i="31"/>
  <c r="F50" i="31"/>
  <c r="E50" i="31"/>
  <c r="D50" i="31"/>
  <c r="B50" i="31"/>
  <c r="A50" i="31"/>
  <c r="F49" i="31"/>
  <c r="E49" i="31"/>
  <c r="D49" i="31"/>
  <c r="B49" i="31"/>
  <c r="A49" i="31"/>
  <c r="F48" i="31"/>
  <c r="E48" i="31"/>
  <c r="D48" i="31"/>
  <c r="B48" i="31"/>
  <c r="A48" i="31"/>
  <c r="F47" i="31"/>
  <c r="E47" i="31"/>
  <c r="D47" i="31"/>
  <c r="B47" i="31"/>
  <c r="A47" i="31"/>
  <c r="F46" i="31"/>
  <c r="E46" i="31"/>
  <c r="D46" i="31"/>
  <c r="B46" i="31"/>
  <c r="A46" i="31"/>
  <c r="F45" i="31"/>
  <c r="E45" i="31"/>
  <c r="D45" i="31"/>
  <c r="B45" i="31"/>
  <c r="A45" i="31"/>
  <c r="F44" i="31"/>
  <c r="E44" i="31"/>
  <c r="D44" i="31"/>
  <c r="B44" i="31"/>
  <c r="A44" i="31"/>
  <c r="F43" i="31"/>
  <c r="E43" i="31"/>
  <c r="D43" i="31"/>
  <c r="B43" i="31"/>
  <c r="A43" i="31"/>
  <c r="F42" i="31"/>
  <c r="E42" i="31"/>
  <c r="D42" i="31"/>
  <c r="B42" i="31"/>
  <c r="A42" i="31"/>
  <c r="F41" i="31"/>
  <c r="E41" i="31"/>
  <c r="D41" i="31"/>
  <c r="B41" i="31"/>
  <c r="A41" i="31"/>
  <c r="F40" i="31"/>
  <c r="E40" i="31"/>
  <c r="D40" i="31"/>
  <c r="B40" i="31"/>
  <c r="A40" i="31"/>
  <c r="F39" i="31"/>
  <c r="E39" i="31"/>
  <c r="D39" i="31"/>
  <c r="B39" i="31"/>
  <c r="A39" i="31"/>
  <c r="F38" i="31"/>
  <c r="E38" i="31"/>
  <c r="D38" i="31"/>
  <c r="B38" i="31"/>
  <c r="A38" i="31"/>
  <c r="F37" i="31"/>
  <c r="E37" i="31"/>
  <c r="D37" i="31"/>
  <c r="B37" i="31"/>
  <c r="A37" i="31"/>
  <c r="F36" i="31"/>
  <c r="E36" i="31"/>
  <c r="D36" i="31"/>
  <c r="B36" i="31"/>
  <c r="A36" i="31"/>
  <c r="F35" i="31"/>
  <c r="E35" i="31"/>
  <c r="D35" i="31"/>
  <c r="B35" i="31"/>
  <c r="A35" i="31"/>
  <c r="F34" i="31"/>
  <c r="E34" i="31"/>
  <c r="D34" i="31"/>
  <c r="B34" i="31"/>
  <c r="A34" i="31"/>
  <c r="F33" i="31"/>
  <c r="E33" i="31"/>
  <c r="D33" i="31"/>
  <c r="B33" i="31"/>
  <c r="A33" i="31"/>
  <c r="F32" i="31"/>
  <c r="E32" i="31"/>
  <c r="D32" i="31"/>
  <c r="B32" i="31"/>
  <c r="A32" i="31"/>
  <c r="F31" i="31"/>
  <c r="E31" i="31"/>
  <c r="D31" i="31"/>
  <c r="B31" i="31"/>
  <c r="A31" i="31"/>
  <c r="F30" i="31"/>
  <c r="E30" i="31"/>
  <c r="D30" i="31"/>
  <c r="B30" i="31"/>
  <c r="A30" i="31"/>
  <c r="F29" i="31"/>
  <c r="E29" i="31"/>
  <c r="D29" i="31"/>
  <c r="B29" i="31"/>
  <c r="A29" i="31"/>
  <c r="F28" i="31"/>
  <c r="E28" i="31"/>
  <c r="D28" i="31"/>
  <c r="B28" i="31"/>
  <c r="A28" i="31"/>
  <c r="F27" i="31"/>
  <c r="E27" i="31"/>
  <c r="D27" i="31"/>
  <c r="B27" i="31"/>
  <c r="A27" i="31"/>
  <c r="F26" i="31"/>
  <c r="E26" i="31"/>
  <c r="D26" i="31"/>
  <c r="B26" i="31"/>
  <c r="A26" i="31"/>
  <c r="F25" i="31"/>
  <c r="E25" i="31"/>
  <c r="D25" i="31"/>
  <c r="B25" i="31"/>
  <c r="A25" i="31"/>
  <c r="F24" i="31"/>
  <c r="E24" i="31"/>
  <c r="D24" i="31"/>
  <c r="B24" i="31"/>
  <c r="A24" i="31"/>
  <c r="F23" i="31"/>
  <c r="E23" i="31"/>
  <c r="D23" i="31"/>
  <c r="B23" i="31"/>
  <c r="A23" i="31"/>
  <c r="F22" i="31"/>
  <c r="E22" i="31"/>
  <c r="D22" i="31"/>
  <c r="B22" i="31"/>
  <c r="A22" i="31"/>
  <c r="F21" i="31"/>
  <c r="E21" i="31"/>
  <c r="D21" i="31"/>
  <c r="B21" i="31"/>
  <c r="A21" i="31"/>
  <c r="F20" i="31"/>
  <c r="E20" i="31"/>
  <c r="D20" i="31"/>
  <c r="B20" i="31"/>
  <c r="A20" i="31"/>
  <c r="F19" i="31"/>
  <c r="E19" i="31"/>
  <c r="D19" i="31"/>
  <c r="B19" i="31"/>
  <c r="A19" i="31"/>
  <c r="F18" i="31"/>
  <c r="E18" i="31"/>
  <c r="D18" i="31"/>
  <c r="B18" i="31"/>
  <c r="A18" i="31"/>
  <c r="F17" i="31"/>
  <c r="E17" i="31"/>
  <c r="D17" i="31"/>
  <c r="B17" i="31"/>
  <c r="A17" i="31"/>
  <c r="F16" i="31"/>
  <c r="E16" i="31"/>
  <c r="D16" i="31"/>
  <c r="B16" i="31"/>
  <c r="A16" i="31"/>
  <c r="F15" i="31"/>
  <c r="E15" i="31"/>
  <c r="D15" i="31"/>
  <c r="B15" i="31"/>
  <c r="A15" i="31"/>
  <c r="F14" i="31"/>
  <c r="E14" i="31"/>
  <c r="D14" i="31"/>
  <c r="B14" i="31"/>
  <c r="A14" i="31"/>
  <c r="F13" i="31"/>
  <c r="E13" i="31"/>
  <c r="D13" i="31"/>
  <c r="B13" i="31"/>
  <c r="A13" i="31"/>
  <c r="F12" i="31"/>
  <c r="E12" i="31"/>
  <c r="D12" i="31"/>
  <c r="B12" i="31"/>
  <c r="A12" i="31"/>
  <c r="F11" i="31"/>
  <c r="E11" i="31"/>
  <c r="D11" i="31"/>
  <c r="B11" i="31"/>
  <c r="A11" i="31"/>
  <c r="F10" i="31"/>
  <c r="E10" i="31"/>
  <c r="D10" i="31"/>
  <c r="B10" i="31"/>
  <c r="A10" i="31"/>
  <c r="F9" i="31"/>
  <c r="E9" i="31"/>
  <c r="D9" i="31"/>
  <c r="B9" i="31"/>
  <c r="A9" i="31"/>
  <c r="F8" i="31"/>
  <c r="E8" i="31"/>
  <c r="D8" i="31"/>
  <c r="B8" i="31"/>
  <c r="A8" i="31"/>
  <c r="F7" i="31"/>
  <c r="E7" i="31"/>
  <c r="D7" i="31"/>
  <c r="B7" i="31"/>
  <c r="A7" i="31"/>
  <c r="F6" i="31"/>
  <c r="E6" i="31"/>
  <c r="D6" i="31"/>
  <c r="B6" i="31"/>
  <c r="A6" i="31"/>
  <c r="AH5" i="31"/>
  <c r="AG5" i="31"/>
  <c r="AF5" i="31"/>
  <c r="AE5" i="31"/>
  <c r="AD5" i="31"/>
  <c r="AC5" i="31"/>
  <c r="AB5" i="31"/>
  <c r="AA5" i="31"/>
  <c r="Z5" i="31"/>
  <c r="Y5" i="31"/>
  <c r="S5" i="31"/>
  <c r="R5" i="31"/>
  <c r="Q5" i="31"/>
  <c r="P5" i="31"/>
  <c r="O5" i="31"/>
  <c r="N5" i="31"/>
  <c r="M5" i="31"/>
  <c r="L5" i="31"/>
  <c r="K5" i="31"/>
  <c r="J5" i="31"/>
  <c r="C1" i="31"/>
  <c r="N106" i="30"/>
  <c r="V105" i="31" s="1"/>
  <c r="M106" i="30"/>
  <c r="AK105" i="31" s="1"/>
  <c r="L106" i="30"/>
  <c r="K106" i="30"/>
  <c r="CI104" i="7" s="1"/>
  <c r="J106" i="30"/>
  <c r="CH104" i="7" s="1"/>
  <c r="I106" i="30"/>
  <c r="CG104" i="7" s="1"/>
  <c r="H106" i="30"/>
  <c r="CF104" i="7" s="1"/>
  <c r="G106" i="30"/>
  <c r="CE104" i="7" s="1"/>
  <c r="F106" i="30"/>
  <c r="D106" i="30"/>
  <c r="I105" i="31" s="1"/>
  <c r="B106" i="30"/>
  <c r="A106" i="30"/>
  <c r="N105" i="30"/>
  <c r="V104" i="31" s="1"/>
  <c r="M105" i="30"/>
  <c r="AK104" i="31" s="1"/>
  <c r="L105" i="30"/>
  <c r="K105" i="30"/>
  <c r="CI103" i="7" s="1"/>
  <c r="J105" i="30"/>
  <c r="CH103" i="7" s="1"/>
  <c r="I105" i="30"/>
  <c r="CG103" i="7" s="1"/>
  <c r="H105" i="30"/>
  <c r="CF103" i="7" s="1"/>
  <c r="G105" i="30"/>
  <c r="CE103" i="7" s="1"/>
  <c r="F105" i="30"/>
  <c r="B105" i="30"/>
  <c r="A105" i="30"/>
  <c r="N104" i="30"/>
  <c r="V103" i="31" s="1"/>
  <c r="M104" i="30"/>
  <c r="AK103" i="31" s="1"/>
  <c r="L104" i="30"/>
  <c r="D104" i="30" s="1"/>
  <c r="I103" i="31" s="1"/>
  <c r="K104" i="30"/>
  <c r="CI102" i="7" s="1"/>
  <c r="J104" i="30"/>
  <c r="CH102" i="7" s="1"/>
  <c r="I104" i="30"/>
  <c r="CG102" i="7" s="1"/>
  <c r="H104" i="30"/>
  <c r="CF102" i="7" s="1"/>
  <c r="G104" i="30"/>
  <c r="CE102" i="7" s="1"/>
  <c r="F104" i="30"/>
  <c r="B104" i="30"/>
  <c r="A104" i="30"/>
  <c r="N103" i="30"/>
  <c r="V102" i="31" s="1"/>
  <c r="M103" i="30"/>
  <c r="AK102" i="31" s="1"/>
  <c r="L103" i="30"/>
  <c r="K103" i="30"/>
  <c r="CI101" i="7" s="1"/>
  <c r="J103" i="30"/>
  <c r="CH101" i="7" s="1"/>
  <c r="I103" i="30"/>
  <c r="CG101" i="7" s="1"/>
  <c r="H103" i="30"/>
  <c r="CF101" i="7" s="1"/>
  <c r="G103" i="30"/>
  <c r="CE101" i="7" s="1"/>
  <c r="F103" i="30"/>
  <c r="B103" i="30"/>
  <c r="A103" i="30"/>
  <c r="N102" i="30"/>
  <c r="V101" i="31" s="1"/>
  <c r="M102" i="30"/>
  <c r="AK101" i="31" s="1"/>
  <c r="L102" i="30"/>
  <c r="K102" i="30"/>
  <c r="CI100" i="7" s="1"/>
  <c r="J102" i="30"/>
  <c r="CH100" i="7" s="1"/>
  <c r="I102" i="30"/>
  <c r="CG100" i="7" s="1"/>
  <c r="H102" i="30"/>
  <c r="CF100" i="7" s="1"/>
  <c r="G102" i="30"/>
  <c r="CE100" i="7" s="1"/>
  <c r="F102" i="30"/>
  <c r="D102" i="30"/>
  <c r="I101" i="31" s="1"/>
  <c r="B102" i="30"/>
  <c r="A102" i="30"/>
  <c r="N101" i="30"/>
  <c r="V100" i="31" s="1"/>
  <c r="M101" i="30"/>
  <c r="AK100" i="31" s="1"/>
  <c r="L101" i="30"/>
  <c r="K101" i="30"/>
  <c r="CI99" i="7" s="1"/>
  <c r="J101" i="30"/>
  <c r="CH99" i="7" s="1"/>
  <c r="I101" i="30"/>
  <c r="CG99" i="7" s="1"/>
  <c r="H101" i="30"/>
  <c r="CF99" i="7" s="1"/>
  <c r="G101" i="30"/>
  <c r="CE99" i="7" s="1"/>
  <c r="F101" i="30"/>
  <c r="B101" i="30"/>
  <c r="A101" i="30"/>
  <c r="N100" i="30"/>
  <c r="V99" i="31" s="1"/>
  <c r="M100" i="30"/>
  <c r="AK99" i="31" s="1"/>
  <c r="L100" i="30"/>
  <c r="D100" i="30" s="1"/>
  <c r="I99" i="31" s="1"/>
  <c r="K100" i="30"/>
  <c r="CI98" i="7" s="1"/>
  <c r="J100" i="30"/>
  <c r="CH98" i="7" s="1"/>
  <c r="I100" i="30"/>
  <c r="CG98" i="7" s="1"/>
  <c r="H100" i="30"/>
  <c r="CF98" i="7" s="1"/>
  <c r="G100" i="30"/>
  <c r="CE98" i="7" s="1"/>
  <c r="F100" i="30"/>
  <c r="B100" i="30"/>
  <c r="A100" i="30"/>
  <c r="N99" i="30"/>
  <c r="V98" i="31" s="1"/>
  <c r="M99" i="30"/>
  <c r="AK98" i="31" s="1"/>
  <c r="L99" i="30"/>
  <c r="K99" i="30"/>
  <c r="CI97" i="7" s="1"/>
  <c r="J99" i="30"/>
  <c r="CH97" i="7" s="1"/>
  <c r="I99" i="30"/>
  <c r="CG97" i="7" s="1"/>
  <c r="H99" i="30"/>
  <c r="CF97" i="7" s="1"/>
  <c r="G99" i="30"/>
  <c r="CE97" i="7" s="1"/>
  <c r="F99" i="30"/>
  <c r="B99" i="30"/>
  <c r="A99" i="30"/>
  <c r="N98" i="30"/>
  <c r="V97" i="31" s="1"/>
  <c r="M98" i="30"/>
  <c r="AK97" i="31" s="1"/>
  <c r="L98" i="30"/>
  <c r="CJ96" i="7" s="1"/>
  <c r="K98" i="30"/>
  <c r="CI96" i="7" s="1"/>
  <c r="J98" i="30"/>
  <c r="CH96" i="7" s="1"/>
  <c r="I98" i="30"/>
  <c r="CG96" i="7" s="1"/>
  <c r="H98" i="30"/>
  <c r="CF96" i="7" s="1"/>
  <c r="G98" i="30"/>
  <c r="CE96" i="7" s="1"/>
  <c r="F98" i="30"/>
  <c r="B98" i="30"/>
  <c r="A98" i="30"/>
  <c r="N97" i="30"/>
  <c r="V96" i="31" s="1"/>
  <c r="M97" i="30"/>
  <c r="AK96" i="31" s="1"/>
  <c r="L97" i="30"/>
  <c r="K97" i="30"/>
  <c r="CI95" i="7" s="1"/>
  <c r="J97" i="30"/>
  <c r="CH95" i="7" s="1"/>
  <c r="I97" i="30"/>
  <c r="CG95" i="7" s="1"/>
  <c r="H97" i="30"/>
  <c r="CF95" i="7" s="1"/>
  <c r="G97" i="30"/>
  <c r="CE95" i="7" s="1"/>
  <c r="F97" i="30"/>
  <c r="B97" i="30"/>
  <c r="A97" i="30"/>
  <c r="N96" i="30"/>
  <c r="V95" i="31" s="1"/>
  <c r="M96" i="30"/>
  <c r="AK95" i="31" s="1"/>
  <c r="L96" i="30"/>
  <c r="D96" i="30" s="1"/>
  <c r="I95" i="31" s="1"/>
  <c r="K96" i="30"/>
  <c r="CI94" i="7" s="1"/>
  <c r="J96" i="30"/>
  <c r="CH94" i="7" s="1"/>
  <c r="I96" i="30"/>
  <c r="CG94" i="7" s="1"/>
  <c r="H96" i="30"/>
  <c r="CF94" i="7" s="1"/>
  <c r="G96" i="30"/>
  <c r="CE94" i="7" s="1"/>
  <c r="F96" i="30"/>
  <c r="B96" i="30"/>
  <c r="A96" i="30"/>
  <c r="N95" i="30"/>
  <c r="V94" i="31" s="1"/>
  <c r="M95" i="30"/>
  <c r="AK94" i="31" s="1"/>
  <c r="L95" i="30"/>
  <c r="K95" i="30"/>
  <c r="CI93" i="7" s="1"/>
  <c r="J95" i="30"/>
  <c r="CH93" i="7" s="1"/>
  <c r="I95" i="30"/>
  <c r="CG93" i="7" s="1"/>
  <c r="H95" i="30"/>
  <c r="CF93" i="7" s="1"/>
  <c r="G95" i="30"/>
  <c r="CE93" i="7" s="1"/>
  <c r="F95" i="30"/>
  <c r="B95" i="30"/>
  <c r="A95" i="30"/>
  <c r="N94" i="30"/>
  <c r="V93" i="31" s="1"/>
  <c r="M94" i="30"/>
  <c r="AK93" i="31" s="1"/>
  <c r="L94" i="30"/>
  <c r="D94" i="30" s="1"/>
  <c r="I93" i="31" s="1"/>
  <c r="K94" i="30"/>
  <c r="CI92" i="7" s="1"/>
  <c r="J94" i="30"/>
  <c r="CH92" i="7" s="1"/>
  <c r="I94" i="30"/>
  <c r="CG92" i="7" s="1"/>
  <c r="H94" i="30"/>
  <c r="CF92" i="7" s="1"/>
  <c r="G94" i="30"/>
  <c r="CE92" i="7" s="1"/>
  <c r="F94" i="30"/>
  <c r="B94" i="30"/>
  <c r="A94" i="30"/>
  <c r="N93" i="30"/>
  <c r="V92" i="31" s="1"/>
  <c r="M93" i="30"/>
  <c r="AK92" i="31" s="1"/>
  <c r="L93" i="30"/>
  <c r="K93" i="30"/>
  <c r="CI91" i="7" s="1"/>
  <c r="J93" i="30"/>
  <c r="CH91" i="7" s="1"/>
  <c r="I93" i="30"/>
  <c r="CG91" i="7" s="1"/>
  <c r="H93" i="30"/>
  <c r="CF91" i="7" s="1"/>
  <c r="G93" i="30"/>
  <c r="CE91" i="7" s="1"/>
  <c r="F93" i="30"/>
  <c r="B93" i="30"/>
  <c r="A93" i="30"/>
  <c r="N92" i="30"/>
  <c r="V91" i="31" s="1"/>
  <c r="M92" i="30"/>
  <c r="AK91" i="31" s="1"/>
  <c r="L92" i="30"/>
  <c r="D92" i="30" s="1"/>
  <c r="I91" i="31" s="1"/>
  <c r="K92" i="30"/>
  <c r="CI90" i="7" s="1"/>
  <c r="J92" i="30"/>
  <c r="CH90" i="7" s="1"/>
  <c r="I92" i="30"/>
  <c r="CG90" i="7" s="1"/>
  <c r="H92" i="30"/>
  <c r="CF90" i="7" s="1"/>
  <c r="G92" i="30"/>
  <c r="CE90" i="7" s="1"/>
  <c r="F92" i="30"/>
  <c r="CD90" i="7" s="1"/>
  <c r="B92" i="30"/>
  <c r="A92" i="30"/>
  <c r="N91" i="30"/>
  <c r="V90" i="31" s="1"/>
  <c r="M91" i="30"/>
  <c r="AK90" i="31" s="1"/>
  <c r="L91" i="30"/>
  <c r="K91" i="30"/>
  <c r="CI89" i="7" s="1"/>
  <c r="J91" i="30"/>
  <c r="CH89" i="7" s="1"/>
  <c r="I91" i="30"/>
  <c r="CG89" i="7" s="1"/>
  <c r="H91" i="30"/>
  <c r="CF89" i="7" s="1"/>
  <c r="G91" i="30"/>
  <c r="CE89" i="7" s="1"/>
  <c r="F91" i="30"/>
  <c r="B91" i="30"/>
  <c r="A91" i="30"/>
  <c r="N90" i="30"/>
  <c r="V89" i="31" s="1"/>
  <c r="M90" i="30"/>
  <c r="AK89" i="31" s="1"/>
  <c r="L90" i="30"/>
  <c r="D90" i="30" s="1"/>
  <c r="I89" i="31" s="1"/>
  <c r="K90" i="30"/>
  <c r="CI88" i="7" s="1"/>
  <c r="J90" i="30"/>
  <c r="CH88" i="7" s="1"/>
  <c r="I90" i="30"/>
  <c r="CG88" i="7" s="1"/>
  <c r="H90" i="30"/>
  <c r="CF88" i="7" s="1"/>
  <c r="G90" i="30"/>
  <c r="CE88" i="7" s="1"/>
  <c r="F90" i="30"/>
  <c r="B90" i="30"/>
  <c r="A90" i="30"/>
  <c r="N89" i="30"/>
  <c r="V88" i="31" s="1"/>
  <c r="M89" i="30"/>
  <c r="AK88" i="31" s="1"/>
  <c r="L89" i="30"/>
  <c r="K89" i="30"/>
  <c r="CI87" i="7" s="1"/>
  <c r="J89" i="30"/>
  <c r="CH87" i="7" s="1"/>
  <c r="I89" i="30"/>
  <c r="CG87" i="7" s="1"/>
  <c r="H89" i="30"/>
  <c r="CF87" i="7" s="1"/>
  <c r="G89" i="30"/>
  <c r="CE87" i="7" s="1"/>
  <c r="F89" i="30"/>
  <c r="B89" i="30"/>
  <c r="A89" i="30"/>
  <c r="N88" i="30"/>
  <c r="V87" i="31" s="1"/>
  <c r="M88" i="30"/>
  <c r="AK87" i="31" s="1"/>
  <c r="L88" i="30"/>
  <c r="D88" i="30" s="1"/>
  <c r="I87" i="31" s="1"/>
  <c r="K88" i="30"/>
  <c r="CI86" i="7" s="1"/>
  <c r="J88" i="30"/>
  <c r="CH86" i="7" s="1"/>
  <c r="I88" i="30"/>
  <c r="CG86" i="7" s="1"/>
  <c r="H88" i="30"/>
  <c r="CF86" i="7" s="1"/>
  <c r="G88" i="30"/>
  <c r="CE86" i="7" s="1"/>
  <c r="F88" i="30"/>
  <c r="B88" i="30"/>
  <c r="A88" i="30"/>
  <c r="N87" i="30"/>
  <c r="V86" i="31" s="1"/>
  <c r="M87" i="30"/>
  <c r="AK86" i="31" s="1"/>
  <c r="L87" i="30"/>
  <c r="K87" i="30"/>
  <c r="CI85" i="7" s="1"/>
  <c r="J87" i="30"/>
  <c r="CH85" i="7" s="1"/>
  <c r="I87" i="30"/>
  <c r="CG85" i="7" s="1"/>
  <c r="H87" i="30"/>
  <c r="CF85" i="7" s="1"/>
  <c r="G87" i="30"/>
  <c r="CE85" i="7" s="1"/>
  <c r="F87" i="30"/>
  <c r="B87" i="30"/>
  <c r="A87" i="30"/>
  <c r="N86" i="30"/>
  <c r="V85" i="31" s="1"/>
  <c r="M86" i="30"/>
  <c r="AK85" i="31" s="1"/>
  <c r="L86" i="30"/>
  <c r="D86" i="30" s="1"/>
  <c r="I85" i="31" s="1"/>
  <c r="K86" i="30"/>
  <c r="CI84" i="7" s="1"/>
  <c r="J86" i="30"/>
  <c r="CH84" i="7" s="1"/>
  <c r="I86" i="30"/>
  <c r="CG84" i="7" s="1"/>
  <c r="H86" i="30"/>
  <c r="CF84" i="7" s="1"/>
  <c r="G86" i="30"/>
  <c r="CE84" i="7" s="1"/>
  <c r="F86" i="30"/>
  <c r="B86" i="30"/>
  <c r="A86" i="30"/>
  <c r="N85" i="30"/>
  <c r="V84" i="31" s="1"/>
  <c r="M85" i="30"/>
  <c r="AK84" i="31" s="1"/>
  <c r="L85" i="30"/>
  <c r="K85" i="30"/>
  <c r="CI83" i="7" s="1"/>
  <c r="J85" i="30"/>
  <c r="CH83" i="7" s="1"/>
  <c r="I85" i="30"/>
  <c r="CG83" i="7" s="1"/>
  <c r="H85" i="30"/>
  <c r="CF83" i="7" s="1"/>
  <c r="G85" i="30"/>
  <c r="CE83" i="7" s="1"/>
  <c r="F85" i="30"/>
  <c r="B85" i="30"/>
  <c r="A85" i="30"/>
  <c r="N84" i="30"/>
  <c r="V83" i="31" s="1"/>
  <c r="M84" i="30"/>
  <c r="AK83" i="31" s="1"/>
  <c r="L84" i="30"/>
  <c r="D84" i="30" s="1"/>
  <c r="I83" i="31" s="1"/>
  <c r="K84" i="30"/>
  <c r="CI82" i="7" s="1"/>
  <c r="J84" i="30"/>
  <c r="CH82" i="7" s="1"/>
  <c r="I84" i="30"/>
  <c r="CG82" i="7" s="1"/>
  <c r="H84" i="30"/>
  <c r="CF82" i="7" s="1"/>
  <c r="G84" i="30"/>
  <c r="CE82" i="7" s="1"/>
  <c r="F84" i="30"/>
  <c r="B84" i="30"/>
  <c r="A84" i="30"/>
  <c r="N83" i="30"/>
  <c r="V82" i="31" s="1"/>
  <c r="M83" i="30"/>
  <c r="AK82" i="31" s="1"/>
  <c r="L83" i="30"/>
  <c r="K83" i="30"/>
  <c r="CI81" i="7" s="1"/>
  <c r="J83" i="30"/>
  <c r="CH81" i="7" s="1"/>
  <c r="I83" i="30"/>
  <c r="CG81" i="7" s="1"/>
  <c r="H83" i="30"/>
  <c r="CF81" i="7" s="1"/>
  <c r="G83" i="30"/>
  <c r="CE81" i="7" s="1"/>
  <c r="F83" i="30"/>
  <c r="B83" i="30"/>
  <c r="A83" i="30"/>
  <c r="N82" i="30"/>
  <c r="V81" i="31" s="1"/>
  <c r="M82" i="30"/>
  <c r="AK81" i="31" s="1"/>
  <c r="L82" i="30"/>
  <c r="D82" i="30" s="1"/>
  <c r="I81" i="31" s="1"/>
  <c r="K82" i="30"/>
  <c r="CI80" i="7" s="1"/>
  <c r="J82" i="30"/>
  <c r="CH80" i="7" s="1"/>
  <c r="I82" i="30"/>
  <c r="CG80" i="7" s="1"/>
  <c r="H82" i="30"/>
  <c r="CF80" i="7" s="1"/>
  <c r="G82" i="30"/>
  <c r="CE80" i="7" s="1"/>
  <c r="F82" i="30"/>
  <c r="B82" i="30"/>
  <c r="A82" i="30"/>
  <c r="N81" i="30"/>
  <c r="V80" i="31" s="1"/>
  <c r="M81" i="30"/>
  <c r="AK80" i="31" s="1"/>
  <c r="L81" i="30"/>
  <c r="K81" i="30"/>
  <c r="CI79" i="7" s="1"/>
  <c r="J81" i="30"/>
  <c r="CH79" i="7" s="1"/>
  <c r="I81" i="30"/>
  <c r="CG79" i="7" s="1"/>
  <c r="H81" i="30"/>
  <c r="CF79" i="7" s="1"/>
  <c r="G81" i="30"/>
  <c r="CE79" i="7" s="1"/>
  <c r="F81" i="30"/>
  <c r="B81" i="30"/>
  <c r="A81" i="30"/>
  <c r="N80" i="30"/>
  <c r="V79" i="31" s="1"/>
  <c r="M80" i="30"/>
  <c r="AK79" i="31" s="1"/>
  <c r="L80" i="30"/>
  <c r="D80" i="30" s="1"/>
  <c r="I79" i="31" s="1"/>
  <c r="K80" i="30"/>
  <c r="CI78" i="7" s="1"/>
  <c r="J80" i="30"/>
  <c r="CH78" i="7" s="1"/>
  <c r="I80" i="30"/>
  <c r="CG78" i="7" s="1"/>
  <c r="H80" i="30"/>
  <c r="CF78" i="7" s="1"/>
  <c r="G80" i="30"/>
  <c r="CE78" i="7" s="1"/>
  <c r="F80" i="30"/>
  <c r="B80" i="30"/>
  <c r="A80" i="30"/>
  <c r="N79" i="30"/>
  <c r="V78" i="31" s="1"/>
  <c r="M79" i="30"/>
  <c r="AK78" i="31" s="1"/>
  <c r="L79" i="30"/>
  <c r="K79" i="30"/>
  <c r="CI77" i="7" s="1"/>
  <c r="J79" i="30"/>
  <c r="CH77" i="7" s="1"/>
  <c r="I79" i="30"/>
  <c r="CG77" i="7" s="1"/>
  <c r="H79" i="30"/>
  <c r="CF77" i="7" s="1"/>
  <c r="G79" i="30"/>
  <c r="CE77" i="7" s="1"/>
  <c r="F79" i="30"/>
  <c r="B79" i="30"/>
  <c r="A79" i="30"/>
  <c r="N78" i="30"/>
  <c r="V77" i="31" s="1"/>
  <c r="M78" i="30"/>
  <c r="AK77" i="31" s="1"/>
  <c r="L78" i="30"/>
  <c r="K78" i="30"/>
  <c r="CI76" i="7" s="1"/>
  <c r="J78" i="30"/>
  <c r="CH76" i="7" s="1"/>
  <c r="I78" i="30"/>
  <c r="CG76" i="7" s="1"/>
  <c r="H78" i="30"/>
  <c r="CF76" i="7" s="1"/>
  <c r="G78" i="30"/>
  <c r="CE76" i="7" s="1"/>
  <c r="F78" i="30"/>
  <c r="D78" i="30"/>
  <c r="I77" i="31" s="1"/>
  <c r="B78" i="30"/>
  <c r="A78" i="30"/>
  <c r="N77" i="30"/>
  <c r="V76" i="31" s="1"/>
  <c r="M77" i="30"/>
  <c r="AK76" i="31" s="1"/>
  <c r="L77" i="30"/>
  <c r="CJ75" i="7" s="1"/>
  <c r="K77" i="30"/>
  <c r="CI75" i="7" s="1"/>
  <c r="J77" i="30"/>
  <c r="CH75" i="7" s="1"/>
  <c r="I77" i="30"/>
  <c r="CG75" i="7" s="1"/>
  <c r="H77" i="30"/>
  <c r="CF75" i="7" s="1"/>
  <c r="G77" i="30"/>
  <c r="CE75" i="7" s="1"/>
  <c r="F77" i="30"/>
  <c r="B77" i="30"/>
  <c r="A77" i="30"/>
  <c r="N76" i="30"/>
  <c r="V75" i="31" s="1"/>
  <c r="M76" i="30"/>
  <c r="AK75" i="31" s="1"/>
  <c r="L76" i="30"/>
  <c r="CJ74" i="7" s="1"/>
  <c r="K76" i="30"/>
  <c r="CI74" i="7" s="1"/>
  <c r="J76" i="30"/>
  <c r="CH74" i="7" s="1"/>
  <c r="I76" i="30"/>
  <c r="CG74" i="7" s="1"/>
  <c r="H76" i="30"/>
  <c r="CF74" i="7" s="1"/>
  <c r="G76" i="30"/>
  <c r="CE74" i="7" s="1"/>
  <c r="F76" i="30"/>
  <c r="B76" i="30"/>
  <c r="A76" i="30"/>
  <c r="N75" i="30"/>
  <c r="V74" i="31" s="1"/>
  <c r="M75" i="30"/>
  <c r="AK74" i="31" s="1"/>
  <c r="L75" i="30"/>
  <c r="CJ73" i="7" s="1"/>
  <c r="K75" i="30"/>
  <c r="CI73" i="7" s="1"/>
  <c r="J75" i="30"/>
  <c r="CH73" i="7" s="1"/>
  <c r="I75" i="30"/>
  <c r="CG73" i="7" s="1"/>
  <c r="H75" i="30"/>
  <c r="CF73" i="7" s="1"/>
  <c r="G75" i="30"/>
  <c r="CE73" i="7" s="1"/>
  <c r="F75" i="30"/>
  <c r="B75" i="30"/>
  <c r="A75" i="30"/>
  <c r="N74" i="30"/>
  <c r="V73" i="31" s="1"/>
  <c r="M74" i="30"/>
  <c r="AK73" i="31" s="1"/>
  <c r="L74" i="30"/>
  <c r="CJ72" i="7" s="1"/>
  <c r="K74" i="30"/>
  <c r="CI72" i="7" s="1"/>
  <c r="J74" i="30"/>
  <c r="CH72" i="7" s="1"/>
  <c r="I74" i="30"/>
  <c r="CG72" i="7" s="1"/>
  <c r="H74" i="30"/>
  <c r="CF72" i="7" s="1"/>
  <c r="G74" i="30"/>
  <c r="CE72" i="7" s="1"/>
  <c r="F74" i="30"/>
  <c r="D74" i="30"/>
  <c r="I73" i="31" s="1"/>
  <c r="B74" i="30"/>
  <c r="A74" i="30"/>
  <c r="N73" i="30"/>
  <c r="V72" i="31" s="1"/>
  <c r="M73" i="30"/>
  <c r="AK72" i="31" s="1"/>
  <c r="L73" i="30"/>
  <c r="CJ71" i="7" s="1"/>
  <c r="K73" i="30"/>
  <c r="CI71" i="7" s="1"/>
  <c r="J73" i="30"/>
  <c r="CH71" i="7" s="1"/>
  <c r="I73" i="30"/>
  <c r="CG71" i="7" s="1"/>
  <c r="H73" i="30"/>
  <c r="CF71" i="7" s="1"/>
  <c r="G73" i="30"/>
  <c r="CE71" i="7" s="1"/>
  <c r="F73" i="30"/>
  <c r="B73" i="30"/>
  <c r="A73" i="30"/>
  <c r="N72" i="30"/>
  <c r="V71" i="31" s="1"/>
  <c r="M72" i="30"/>
  <c r="AK71" i="31" s="1"/>
  <c r="L72" i="30"/>
  <c r="CJ70" i="7" s="1"/>
  <c r="K72" i="30"/>
  <c r="CI70" i="7" s="1"/>
  <c r="J72" i="30"/>
  <c r="CH70" i="7" s="1"/>
  <c r="I72" i="30"/>
  <c r="CG70" i="7" s="1"/>
  <c r="H72" i="30"/>
  <c r="CF70" i="7" s="1"/>
  <c r="G72" i="30"/>
  <c r="CE70" i="7" s="1"/>
  <c r="F72" i="30"/>
  <c r="B72" i="30"/>
  <c r="A72" i="30"/>
  <c r="N71" i="30"/>
  <c r="V70" i="31" s="1"/>
  <c r="M71" i="30"/>
  <c r="AK70" i="31" s="1"/>
  <c r="L71" i="30"/>
  <c r="CJ69" i="7" s="1"/>
  <c r="K71" i="30"/>
  <c r="CI69" i="7" s="1"/>
  <c r="J71" i="30"/>
  <c r="CH69" i="7" s="1"/>
  <c r="I71" i="30"/>
  <c r="CG69" i="7" s="1"/>
  <c r="H71" i="30"/>
  <c r="CF69" i="7" s="1"/>
  <c r="G71" i="30"/>
  <c r="CE69" i="7" s="1"/>
  <c r="F71" i="30"/>
  <c r="B71" i="30"/>
  <c r="A71" i="30"/>
  <c r="N70" i="30"/>
  <c r="V69" i="31" s="1"/>
  <c r="M70" i="30"/>
  <c r="AK69" i="31" s="1"/>
  <c r="L70" i="30"/>
  <c r="CJ68" i="7" s="1"/>
  <c r="K70" i="30"/>
  <c r="CI68" i="7" s="1"/>
  <c r="J70" i="30"/>
  <c r="CH68" i="7" s="1"/>
  <c r="I70" i="30"/>
  <c r="CG68" i="7" s="1"/>
  <c r="H70" i="30"/>
  <c r="CF68" i="7" s="1"/>
  <c r="G70" i="30"/>
  <c r="CE68" i="7" s="1"/>
  <c r="F70" i="30"/>
  <c r="D70" i="30"/>
  <c r="I69" i="31" s="1"/>
  <c r="B70" i="30"/>
  <c r="A70" i="30"/>
  <c r="N69" i="30"/>
  <c r="V68" i="31" s="1"/>
  <c r="M69" i="30"/>
  <c r="AK68" i="31" s="1"/>
  <c r="L69" i="30"/>
  <c r="CJ67" i="7" s="1"/>
  <c r="K69" i="30"/>
  <c r="CI67" i="7" s="1"/>
  <c r="J69" i="30"/>
  <c r="CH67" i="7" s="1"/>
  <c r="I69" i="30"/>
  <c r="CG67" i="7" s="1"/>
  <c r="H69" i="30"/>
  <c r="CF67" i="7" s="1"/>
  <c r="G69" i="30"/>
  <c r="CE67" i="7" s="1"/>
  <c r="F69" i="30"/>
  <c r="B69" i="30"/>
  <c r="A69" i="30"/>
  <c r="N68" i="30"/>
  <c r="V67" i="31" s="1"/>
  <c r="M68" i="30"/>
  <c r="AK67" i="31" s="1"/>
  <c r="L68" i="30"/>
  <c r="CJ66" i="7" s="1"/>
  <c r="K68" i="30"/>
  <c r="CI66" i="7" s="1"/>
  <c r="J68" i="30"/>
  <c r="CH66" i="7" s="1"/>
  <c r="I68" i="30"/>
  <c r="CG66" i="7" s="1"/>
  <c r="H68" i="30"/>
  <c r="CF66" i="7" s="1"/>
  <c r="G68" i="30"/>
  <c r="CE66" i="7" s="1"/>
  <c r="F68" i="30"/>
  <c r="B68" i="30"/>
  <c r="A68" i="30"/>
  <c r="N67" i="30"/>
  <c r="V66" i="31" s="1"/>
  <c r="M67" i="30"/>
  <c r="AK66" i="31" s="1"/>
  <c r="L67" i="30"/>
  <c r="CJ65" i="7" s="1"/>
  <c r="K67" i="30"/>
  <c r="CI65" i="7" s="1"/>
  <c r="J67" i="30"/>
  <c r="CH65" i="7" s="1"/>
  <c r="I67" i="30"/>
  <c r="CG65" i="7" s="1"/>
  <c r="H67" i="30"/>
  <c r="CF65" i="7" s="1"/>
  <c r="G67" i="30"/>
  <c r="CE65" i="7" s="1"/>
  <c r="F67" i="30"/>
  <c r="B67" i="30"/>
  <c r="A67" i="30"/>
  <c r="N66" i="30"/>
  <c r="V65" i="31" s="1"/>
  <c r="M66" i="30"/>
  <c r="AK65" i="31" s="1"/>
  <c r="L66" i="30"/>
  <c r="D66" i="30" s="1"/>
  <c r="I65" i="31" s="1"/>
  <c r="K66" i="30"/>
  <c r="CI64" i="7" s="1"/>
  <c r="J66" i="30"/>
  <c r="CH64" i="7" s="1"/>
  <c r="I66" i="30"/>
  <c r="CG64" i="7" s="1"/>
  <c r="H66" i="30"/>
  <c r="CF64" i="7" s="1"/>
  <c r="G66" i="30"/>
  <c r="CE64" i="7" s="1"/>
  <c r="F66" i="30"/>
  <c r="B66" i="30"/>
  <c r="A66" i="30"/>
  <c r="N65" i="30"/>
  <c r="V64" i="31" s="1"/>
  <c r="M65" i="30"/>
  <c r="AK64" i="31" s="1"/>
  <c r="L65" i="30"/>
  <c r="K65" i="30"/>
  <c r="CI63" i="7" s="1"/>
  <c r="J65" i="30"/>
  <c r="CH63" i="7" s="1"/>
  <c r="I65" i="30"/>
  <c r="CG63" i="7" s="1"/>
  <c r="H65" i="30"/>
  <c r="CF63" i="7" s="1"/>
  <c r="G65" i="30"/>
  <c r="CE63" i="7" s="1"/>
  <c r="F65" i="30"/>
  <c r="B65" i="30"/>
  <c r="A65" i="30"/>
  <c r="N64" i="30"/>
  <c r="V63" i="31" s="1"/>
  <c r="M64" i="30"/>
  <c r="AK63" i="31" s="1"/>
  <c r="L64" i="30"/>
  <c r="D64" i="30" s="1"/>
  <c r="I63" i="31" s="1"/>
  <c r="K64" i="30"/>
  <c r="CI62" i="7" s="1"/>
  <c r="J64" i="30"/>
  <c r="CH62" i="7" s="1"/>
  <c r="I64" i="30"/>
  <c r="CG62" i="7" s="1"/>
  <c r="H64" i="30"/>
  <c r="CF62" i="7" s="1"/>
  <c r="G64" i="30"/>
  <c r="CE62" i="7" s="1"/>
  <c r="F64" i="30"/>
  <c r="B64" i="30"/>
  <c r="A64" i="30"/>
  <c r="N63" i="30"/>
  <c r="V62" i="31" s="1"/>
  <c r="M63" i="30"/>
  <c r="AK62" i="31" s="1"/>
  <c r="L63" i="30"/>
  <c r="K63" i="30"/>
  <c r="CI61" i="7" s="1"/>
  <c r="J63" i="30"/>
  <c r="CH61" i="7" s="1"/>
  <c r="I63" i="30"/>
  <c r="CG61" i="7" s="1"/>
  <c r="H63" i="30"/>
  <c r="CF61" i="7" s="1"/>
  <c r="G63" i="30"/>
  <c r="CE61" i="7" s="1"/>
  <c r="F63" i="30"/>
  <c r="B63" i="30"/>
  <c r="A63" i="30"/>
  <c r="N62" i="30"/>
  <c r="V61" i="31" s="1"/>
  <c r="M62" i="30"/>
  <c r="AK61" i="31" s="1"/>
  <c r="L62" i="30"/>
  <c r="D62" i="30" s="1"/>
  <c r="I61" i="31" s="1"/>
  <c r="K62" i="30"/>
  <c r="CI60" i="7" s="1"/>
  <c r="J62" i="30"/>
  <c r="CH60" i="7" s="1"/>
  <c r="I62" i="30"/>
  <c r="CG60" i="7" s="1"/>
  <c r="H62" i="30"/>
  <c r="CF60" i="7" s="1"/>
  <c r="G62" i="30"/>
  <c r="CE60" i="7" s="1"/>
  <c r="F62" i="30"/>
  <c r="B62" i="30"/>
  <c r="A62" i="30"/>
  <c r="N61" i="30"/>
  <c r="V60" i="31" s="1"/>
  <c r="M61" i="30"/>
  <c r="AK60" i="31" s="1"/>
  <c r="L61" i="30"/>
  <c r="K61" i="30"/>
  <c r="CI59" i="7" s="1"/>
  <c r="J61" i="30"/>
  <c r="CH59" i="7" s="1"/>
  <c r="I61" i="30"/>
  <c r="CG59" i="7" s="1"/>
  <c r="H61" i="30"/>
  <c r="CF59" i="7" s="1"/>
  <c r="G61" i="30"/>
  <c r="CE59" i="7" s="1"/>
  <c r="F61" i="30"/>
  <c r="B61" i="30"/>
  <c r="A61" i="30"/>
  <c r="N60" i="30"/>
  <c r="V59" i="31" s="1"/>
  <c r="M60" i="30"/>
  <c r="AK59" i="31" s="1"/>
  <c r="L60" i="30"/>
  <c r="D60" i="30" s="1"/>
  <c r="I59" i="31" s="1"/>
  <c r="K60" i="30"/>
  <c r="CI58" i="7" s="1"/>
  <c r="J60" i="30"/>
  <c r="CH58" i="7" s="1"/>
  <c r="I60" i="30"/>
  <c r="CG58" i="7" s="1"/>
  <c r="H60" i="30"/>
  <c r="CF58" i="7" s="1"/>
  <c r="G60" i="30"/>
  <c r="CE58" i="7" s="1"/>
  <c r="F60" i="30"/>
  <c r="B60" i="30"/>
  <c r="A60" i="30"/>
  <c r="N59" i="30"/>
  <c r="V58" i="31" s="1"/>
  <c r="M59" i="30"/>
  <c r="AK58" i="31" s="1"/>
  <c r="L59" i="30"/>
  <c r="K59" i="30"/>
  <c r="CI57" i="7" s="1"/>
  <c r="J59" i="30"/>
  <c r="CH57" i="7" s="1"/>
  <c r="I59" i="30"/>
  <c r="CG57" i="7" s="1"/>
  <c r="H59" i="30"/>
  <c r="CF57" i="7" s="1"/>
  <c r="G59" i="30"/>
  <c r="CE57" i="7" s="1"/>
  <c r="F59" i="30"/>
  <c r="B59" i="30"/>
  <c r="A59" i="30"/>
  <c r="N58" i="30"/>
  <c r="V57" i="31" s="1"/>
  <c r="M58" i="30"/>
  <c r="AK57" i="31" s="1"/>
  <c r="L58" i="30"/>
  <c r="D58" i="30" s="1"/>
  <c r="I57" i="31" s="1"/>
  <c r="K58" i="30"/>
  <c r="CI56" i="7" s="1"/>
  <c r="J58" i="30"/>
  <c r="CH56" i="7" s="1"/>
  <c r="I58" i="30"/>
  <c r="CG56" i="7" s="1"/>
  <c r="H58" i="30"/>
  <c r="CF56" i="7" s="1"/>
  <c r="G58" i="30"/>
  <c r="CE56" i="7" s="1"/>
  <c r="F58" i="30"/>
  <c r="B58" i="30"/>
  <c r="A58" i="30"/>
  <c r="N57" i="30"/>
  <c r="V56" i="31" s="1"/>
  <c r="M57" i="30"/>
  <c r="AK56" i="31" s="1"/>
  <c r="L57" i="30"/>
  <c r="K57" i="30"/>
  <c r="CI55" i="7" s="1"/>
  <c r="J57" i="30"/>
  <c r="CH55" i="7" s="1"/>
  <c r="I57" i="30"/>
  <c r="CG55" i="7" s="1"/>
  <c r="H57" i="30"/>
  <c r="CF55" i="7" s="1"/>
  <c r="G57" i="30"/>
  <c r="CE55" i="7" s="1"/>
  <c r="F57" i="30"/>
  <c r="B57" i="30"/>
  <c r="A57" i="30"/>
  <c r="N56" i="30"/>
  <c r="V55" i="31" s="1"/>
  <c r="M56" i="30"/>
  <c r="AK55" i="31" s="1"/>
  <c r="L56" i="30"/>
  <c r="D56" i="30" s="1"/>
  <c r="I55" i="31" s="1"/>
  <c r="K56" i="30"/>
  <c r="CI54" i="7" s="1"/>
  <c r="J56" i="30"/>
  <c r="CH54" i="7" s="1"/>
  <c r="I56" i="30"/>
  <c r="CG54" i="7" s="1"/>
  <c r="H56" i="30"/>
  <c r="CF54" i="7" s="1"/>
  <c r="G56" i="30"/>
  <c r="CE54" i="7" s="1"/>
  <c r="F56" i="30"/>
  <c r="B56" i="30"/>
  <c r="A56" i="30"/>
  <c r="N55" i="30"/>
  <c r="V54" i="31" s="1"/>
  <c r="M55" i="30"/>
  <c r="AK54" i="31" s="1"/>
  <c r="L55" i="30"/>
  <c r="K55" i="30"/>
  <c r="CI53" i="7" s="1"/>
  <c r="J55" i="30"/>
  <c r="CH53" i="7" s="1"/>
  <c r="I55" i="30"/>
  <c r="CG53" i="7" s="1"/>
  <c r="H55" i="30"/>
  <c r="CF53" i="7" s="1"/>
  <c r="G55" i="30"/>
  <c r="CE53" i="7" s="1"/>
  <c r="F55" i="30"/>
  <c r="B55" i="30"/>
  <c r="A55" i="30"/>
  <c r="N54" i="30"/>
  <c r="V53" i="31" s="1"/>
  <c r="M54" i="30"/>
  <c r="AK53" i="31" s="1"/>
  <c r="L54" i="30"/>
  <c r="D54" i="30" s="1"/>
  <c r="I53" i="31" s="1"/>
  <c r="K54" i="30"/>
  <c r="CI52" i="7" s="1"/>
  <c r="J54" i="30"/>
  <c r="CH52" i="7" s="1"/>
  <c r="I54" i="30"/>
  <c r="CG52" i="7" s="1"/>
  <c r="H54" i="30"/>
  <c r="CF52" i="7" s="1"/>
  <c r="G54" i="30"/>
  <c r="CE52" i="7" s="1"/>
  <c r="F54" i="30"/>
  <c r="B54" i="30"/>
  <c r="A54" i="30"/>
  <c r="N53" i="30"/>
  <c r="V52" i="31" s="1"/>
  <c r="M53" i="30"/>
  <c r="AK52" i="31" s="1"/>
  <c r="L53" i="30"/>
  <c r="K53" i="30"/>
  <c r="CI51" i="7" s="1"/>
  <c r="J53" i="30"/>
  <c r="CH51" i="7" s="1"/>
  <c r="I53" i="30"/>
  <c r="CG51" i="7" s="1"/>
  <c r="H53" i="30"/>
  <c r="CF51" i="7" s="1"/>
  <c r="G53" i="30"/>
  <c r="CE51" i="7" s="1"/>
  <c r="F53" i="30"/>
  <c r="B53" i="30"/>
  <c r="A53" i="30"/>
  <c r="N52" i="30"/>
  <c r="V51" i="31" s="1"/>
  <c r="M52" i="30"/>
  <c r="AK51" i="31" s="1"/>
  <c r="L52" i="30"/>
  <c r="D52" i="30" s="1"/>
  <c r="I51" i="31" s="1"/>
  <c r="K52" i="30"/>
  <c r="CI50" i="7" s="1"/>
  <c r="J52" i="30"/>
  <c r="CH50" i="7" s="1"/>
  <c r="I52" i="30"/>
  <c r="CG50" i="7" s="1"/>
  <c r="H52" i="30"/>
  <c r="CF50" i="7" s="1"/>
  <c r="G52" i="30"/>
  <c r="CE50" i="7" s="1"/>
  <c r="F52" i="30"/>
  <c r="B52" i="30"/>
  <c r="A52" i="30"/>
  <c r="N51" i="30"/>
  <c r="V50" i="31" s="1"/>
  <c r="M51" i="30"/>
  <c r="AK50" i="31" s="1"/>
  <c r="L51" i="30"/>
  <c r="K51" i="30"/>
  <c r="CI49" i="7" s="1"/>
  <c r="J51" i="30"/>
  <c r="CH49" i="7" s="1"/>
  <c r="I51" i="30"/>
  <c r="CG49" i="7" s="1"/>
  <c r="H51" i="30"/>
  <c r="CF49" i="7" s="1"/>
  <c r="G51" i="30"/>
  <c r="CE49" i="7" s="1"/>
  <c r="F51" i="30"/>
  <c r="B51" i="30"/>
  <c r="A51" i="30"/>
  <c r="N50" i="30"/>
  <c r="V49" i="31" s="1"/>
  <c r="M50" i="30"/>
  <c r="AK49" i="31" s="1"/>
  <c r="L50" i="30"/>
  <c r="D50" i="30" s="1"/>
  <c r="I49" i="31" s="1"/>
  <c r="K50" i="30"/>
  <c r="CI48" i="7" s="1"/>
  <c r="J50" i="30"/>
  <c r="CH48" i="7" s="1"/>
  <c r="I50" i="30"/>
  <c r="CG48" i="7" s="1"/>
  <c r="H50" i="30"/>
  <c r="CF48" i="7" s="1"/>
  <c r="G50" i="30"/>
  <c r="CE48" i="7" s="1"/>
  <c r="F50" i="30"/>
  <c r="B50" i="30"/>
  <c r="A50" i="30"/>
  <c r="N49" i="30"/>
  <c r="V48" i="31" s="1"/>
  <c r="M49" i="30"/>
  <c r="AK48" i="31" s="1"/>
  <c r="L49" i="30"/>
  <c r="K49" i="30"/>
  <c r="CI47" i="7" s="1"/>
  <c r="J49" i="30"/>
  <c r="CH47" i="7" s="1"/>
  <c r="I49" i="30"/>
  <c r="CG47" i="7" s="1"/>
  <c r="H49" i="30"/>
  <c r="CF47" i="7" s="1"/>
  <c r="G49" i="30"/>
  <c r="CE47" i="7" s="1"/>
  <c r="F49" i="30"/>
  <c r="B49" i="30"/>
  <c r="A49" i="30"/>
  <c r="N48" i="30"/>
  <c r="V47" i="31" s="1"/>
  <c r="M48" i="30"/>
  <c r="AK47" i="31" s="1"/>
  <c r="L48" i="30"/>
  <c r="D48" i="30" s="1"/>
  <c r="I47" i="31" s="1"/>
  <c r="K48" i="30"/>
  <c r="CI46" i="7" s="1"/>
  <c r="J48" i="30"/>
  <c r="CH46" i="7" s="1"/>
  <c r="I48" i="30"/>
  <c r="CG46" i="7" s="1"/>
  <c r="H48" i="30"/>
  <c r="CF46" i="7" s="1"/>
  <c r="G48" i="30"/>
  <c r="CE46" i="7" s="1"/>
  <c r="F48" i="30"/>
  <c r="B48" i="30"/>
  <c r="A48" i="30"/>
  <c r="N47" i="30"/>
  <c r="V46" i="31" s="1"/>
  <c r="M47" i="30"/>
  <c r="AK46" i="31" s="1"/>
  <c r="L47" i="30"/>
  <c r="K47" i="30"/>
  <c r="CI45" i="7" s="1"/>
  <c r="J47" i="30"/>
  <c r="CH45" i="7" s="1"/>
  <c r="I47" i="30"/>
  <c r="CG45" i="7" s="1"/>
  <c r="H47" i="30"/>
  <c r="CF45" i="7" s="1"/>
  <c r="G47" i="30"/>
  <c r="CE45" i="7" s="1"/>
  <c r="F47" i="30"/>
  <c r="B47" i="30"/>
  <c r="A47" i="30"/>
  <c r="N46" i="30"/>
  <c r="V45" i="31" s="1"/>
  <c r="M46" i="30"/>
  <c r="AK45" i="31" s="1"/>
  <c r="L46" i="30"/>
  <c r="CJ44" i="7" s="1"/>
  <c r="K46" i="30"/>
  <c r="CI44" i="7" s="1"/>
  <c r="J46" i="30"/>
  <c r="CH44" i="7" s="1"/>
  <c r="I46" i="30"/>
  <c r="CG44" i="7" s="1"/>
  <c r="H46" i="30"/>
  <c r="CF44" i="7" s="1"/>
  <c r="G46" i="30"/>
  <c r="CE44" i="7" s="1"/>
  <c r="F46" i="30"/>
  <c r="D46" i="30"/>
  <c r="I45" i="31" s="1"/>
  <c r="B46" i="30"/>
  <c r="A46" i="30"/>
  <c r="N45" i="30"/>
  <c r="V44" i="31" s="1"/>
  <c r="M45" i="30"/>
  <c r="AK44" i="31" s="1"/>
  <c r="L45" i="30"/>
  <c r="CJ43" i="7" s="1"/>
  <c r="K45" i="30"/>
  <c r="CI43" i="7" s="1"/>
  <c r="J45" i="30"/>
  <c r="CH43" i="7" s="1"/>
  <c r="I45" i="30"/>
  <c r="CG43" i="7" s="1"/>
  <c r="H45" i="30"/>
  <c r="CF43" i="7" s="1"/>
  <c r="G45" i="30"/>
  <c r="CE43" i="7" s="1"/>
  <c r="F45" i="30"/>
  <c r="B45" i="30"/>
  <c r="A45" i="30"/>
  <c r="N44" i="30"/>
  <c r="V43" i="31" s="1"/>
  <c r="M44" i="30"/>
  <c r="AK43" i="31" s="1"/>
  <c r="L44" i="30"/>
  <c r="CJ42" i="7" s="1"/>
  <c r="K44" i="30"/>
  <c r="CI42" i="7" s="1"/>
  <c r="J44" i="30"/>
  <c r="CH42" i="7" s="1"/>
  <c r="I44" i="30"/>
  <c r="CG42" i="7" s="1"/>
  <c r="H44" i="30"/>
  <c r="CF42" i="7" s="1"/>
  <c r="G44" i="30"/>
  <c r="CE42" i="7" s="1"/>
  <c r="F44" i="30"/>
  <c r="B44" i="30"/>
  <c r="A44" i="30"/>
  <c r="N43" i="30"/>
  <c r="V42" i="31" s="1"/>
  <c r="M43" i="30"/>
  <c r="AK42" i="31" s="1"/>
  <c r="L43" i="30"/>
  <c r="CJ41" i="7" s="1"/>
  <c r="K43" i="30"/>
  <c r="CI41" i="7" s="1"/>
  <c r="J43" i="30"/>
  <c r="CH41" i="7" s="1"/>
  <c r="I43" i="30"/>
  <c r="CG41" i="7" s="1"/>
  <c r="H43" i="30"/>
  <c r="CF41" i="7" s="1"/>
  <c r="G43" i="30"/>
  <c r="CE41" i="7" s="1"/>
  <c r="F43" i="30"/>
  <c r="B43" i="30"/>
  <c r="A43" i="30"/>
  <c r="N42" i="30"/>
  <c r="V41" i="31" s="1"/>
  <c r="M42" i="30"/>
  <c r="AK41" i="31" s="1"/>
  <c r="L42" i="30"/>
  <c r="CJ40" i="7" s="1"/>
  <c r="K42" i="30"/>
  <c r="CI40" i="7" s="1"/>
  <c r="J42" i="30"/>
  <c r="CH40" i="7" s="1"/>
  <c r="I42" i="30"/>
  <c r="CG40" i="7" s="1"/>
  <c r="H42" i="30"/>
  <c r="CF40" i="7" s="1"/>
  <c r="G42" i="30"/>
  <c r="CE40" i="7" s="1"/>
  <c r="F42" i="30"/>
  <c r="D42" i="30"/>
  <c r="I41" i="31" s="1"/>
  <c r="B42" i="30"/>
  <c r="A42" i="30"/>
  <c r="N41" i="30"/>
  <c r="V40" i="31" s="1"/>
  <c r="M41" i="30"/>
  <c r="AK40" i="31" s="1"/>
  <c r="L41" i="30"/>
  <c r="CJ39" i="7" s="1"/>
  <c r="K41" i="30"/>
  <c r="CI39" i="7" s="1"/>
  <c r="J41" i="30"/>
  <c r="CH39" i="7" s="1"/>
  <c r="I41" i="30"/>
  <c r="CG39" i="7" s="1"/>
  <c r="H41" i="30"/>
  <c r="CF39" i="7" s="1"/>
  <c r="G41" i="30"/>
  <c r="CE39" i="7" s="1"/>
  <c r="F41" i="30"/>
  <c r="B41" i="30"/>
  <c r="A41" i="30"/>
  <c r="N40" i="30"/>
  <c r="V39" i="31" s="1"/>
  <c r="M40" i="30"/>
  <c r="AK39" i="31" s="1"/>
  <c r="L40" i="30"/>
  <c r="CJ38" i="7" s="1"/>
  <c r="K40" i="30"/>
  <c r="CI38" i="7" s="1"/>
  <c r="J40" i="30"/>
  <c r="CH38" i="7" s="1"/>
  <c r="I40" i="30"/>
  <c r="CG38" i="7" s="1"/>
  <c r="H40" i="30"/>
  <c r="CF38" i="7" s="1"/>
  <c r="G40" i="30"/>
  <c r="CE38" i="7" s="1"/>
  <c r="F40" i="30"/>
  <c r="B40" i="30"/>
  <c r="A40" i="30"/>
  <c r="N39" i="30"/>
  <c r="V38" i="31" s="1"/>
  <c r="M39" i="30"/>
  <c r="AK38" i="31" s="1"/>
  <c r="L39" i="30"/>
  <c r="CJ37" i="7" s="1"/>
  <c r="K39" i="30"/>
  <c r="CI37" i="7" s="1"/>
  <c r="J39" i="30"/>
  <c r="CH37" i="7" s="1"/>
  <c r="I39" i="30"/>
  <c r="CG37" i="7" s="1"/>
  <c r="H39" i="30"/>
  <c r="CF37" i="7" s="1"/>
  <c r="G39" i="30"/>
  <c r="CE37" i="7" s="1"/>
  <c r="F39" i="30"/>
  <c r="B39" i="30"/>
  <c r="A39" i="30"/>
  <c r="N38" i="30"/>
  <c r="V37" i="31" s="1"/>
  <c r="M38" i="30"/>
  <c r="AK37" i="31" s="1"/>
  <c r="L38" i="30"/>
  <c r="CJ36" i="7" s="1"/>
  <c r="K38" i="30"/>
  <c r="CI36" i="7" s="1"/>
  <c r="J38" i="30"/>
  <c r="CH36" i="7" s="1"/>
  <c r="I38" i="30"/>
  <c r="CG36" i="7" s="1"/>
  <c r="H38" i="30"/>
  <c r="CF36" i="7" s="1"/>
  <c r="G38" i="30"/>
  <c r="CE36" i="7" s="1"/>
  <c r="F38" i="30"/>
  <c r="D38" i="30"/>
  <c r="I37" i="31" s="1"/>
  <c r="B38" i="30"/>
  <c r="A38" i="30"/>
  <c r="N37" i="30"/>
  <c r="V36" i="31" s="1"/>
  <c r="M37" i="30"/>
  <c r="AK36" i="31" s="1"/>
  <c r="L37" i="30"/>
  <c r="CJ35" i="7" s="1"/>
  <c r="K37" i="30"/>
  <c r="CI35" i="7" s="1"/>
  <c r="J37" i="30"/>
  <c r="CH35" i="7" s="1"/>
  <c r="I37" i="30"/>
  <c r="CG35" i="7" s="1"/>
  <c r="H37" i="30"/>
  <c r="CF35" i="7" s="1"/>
  <c r="G37" i="30"/>
  <c r="CE35" i="7" s="1"/>
  <c r="F37" i="30"/>
  <c r="B37" i="30"/>
  <c r="A37" i="30"/>
  <c r="N36" i="30"/>
  <c r="V35" i="31" s="1"/>
  <c r="M36" i="30"/>
  <c r="AK35" i="31" s="1"/>
  <c r="L36" i="30"/>
  <c r="CJ34" i="7" s="1"/>
  <c r="K36" i="30"/>
  <c r="CI34" i="7" s="1"/>
  <c r="J36" i="30"/>
  <c r="CH34" i="7" s="1"/>
  <c r="I36" i="30"/>
  <c r="CG34" i="7" s="1"/>
  <c r="H36" i="30"/>
  <c r="CF34" i="7" s="1"/>
  <c r="G36" i="30"/>
  <c r="CE34" i="7" s="1"/>
  <c r="F36" i="30"/>
  <c r="B36" i="30"/>
  <c r="A36" i="30"/>
  <c r="N35" i="30"/>
  <c r="V34" i="31" s="1"/>
  <c r="M35" i="30"/>
  <c r="AK34" i="31" s="1"/>
  <c r="L35" i="30"/>
  <c r="CJ33" i="7" s="1"/>
  <c r="K35" i="30"/>
  <c r="CI33" i="7" s="1"/>
  <c r="J35" i="30"/>
  <c r="CH33" i="7" s="1"/>
  <c r="I35" i="30"/>
  <c r="CG33" i="7" s="1"/>
  <c r="H35" i="30"/>
  <c r="CF33" i="7" s="1"/>
  <c r="G35" i="30"/>
  <c r="CE33" i="7" s="1"/>
  <c r="F35" i="30"/>
  <c r="B35" i="30"/>
  <c r="A35" i="30"/>
  <c r="N34" i="30"/>
  <c r="V33" i="31" s="1"/>
  <c r="M34" i="30"/>
  <c r="AK33" i="31" s="1"/>
  <c r="L34" i="30"/>
  <c r="D34" i="30" s="1"/>
  <c r="I33" i="31" s="1"/>
  <c r="K34" i="30"/>
  <c r="CI32" i="7" s="1"/>
  <c r="J34" i="30"/>
  <c r="CH32" i="7" s="1"/>
  <c r="I34" i="30"/>
  <c r="CG32" i="7" s="1"/>
  <c r="H34" i="30"/>
  <c r="CF32" i="7" s="1"/>
  <c r="G34" i="30"/>
  <c r="CE32" i="7" s="1"/>
  <c r="F34" i="30"/>
  <c r="B34" i="30"/>
  <c r="A34" i="30"/>
  <c r="N33" i="30"/>
  <c r="V32" i="31" s="1"/>
  <c r="M33" i="30"/>
  <c r="AK32" i="31" s="1"/>
  <c r="L33" i="30"/>
  <c r="K33" i="30"/>
  <c r="CI31" i="7" s="1"/>
  <c r="J33" i="30"/>
  <c r="CH31" i="7" s="1"/>
  <c r="I33" i="30"/>
  <c r="CG31" i="7" s="1"/>
  <c r="H33" i="30"/>
  <c r="CF31" i="7" s="1"/>
  <c r="G33" i="30"/>
  <c r="CE31" i="7" s="1"/>
  <c r="F33" i="30"/>
  <c r="B33" i="30"/>
  <c r="A33" i="30"/>
  <c r="N32" i="30"/>
  <c r="V31" i="31" s="1"/>
  <c r="M32" i="30"/>
  <c r="AK31" i="31" s="1"/>
  <c r="L32" i="30"/>
  <c r="D32" i="30" s="1"/>
  <c r="I31" i="31" s="1"/>
  <c r="K32" i="30"/>
  <c r="CI30" i="7" s="1"/>
  <c r="J32" i="30"/>
  <c r="CH30" i="7" s="1"/>
  <c r="I32" i="30"/>
  <c r="CG30" i="7" s="1"/>
  <c r="H32" i="30"/>
  <c r="CF30" i="7" s="1"/>
  <c r="G32" i="30"/>
  <c r="CE30" i="7" s="1"/>
  <c r="F32" i="30"/>
  <c r="B32" i="30"/>
  <c r="A32" i="30"/>
  <c r="N31" i="30"/>
  <c r="V30" i="31" s="1"/>
  <c r="M31" i="30"/>
  <c r="AK30" i="31" s="1"/>
  <c r="L31" i="30"/>
  <c r="K31" i="30"/>
  <c r="CI29" i="7" s="1"/>
  <c r="J31" i="30"/>
  <c r="CH29" i="7" s="1"/>
  <c r="I31" i="30"/>
  <c r="CG29" i="7" s="1"/>
  <c r="H31" i="30"/>
  <c r="CF29" i="7" s="1"/>
  <c r="G31" i="30"/>
  <c r="CE29" i="7" s="1"/>
  <c r="F31" i="30"/>
  <c r="B31" i="30"/>
  <c r="A31" i="30"/>
  <c r="N30" i="30"/>
  <c r="V29" i="31" s="1"/>
  <c r="M30" i="30"/>
  <c r="AK29" i="31" s="1"/>
  <c r="L30" i="30"/>
  <c r="D30" i="30" s="1"/>
  <c r="I29" i="31" s="1"/>
  <c r="K30" i="30"/>
  <c r="CI28" i="7" s="1"/>
  <c r="J30" i="30"/>
  <c r="CH28" i="7" s="1"/>
  <c r="I30" i="30"/>
  <c r="CG28" i="7" s="1"/>
  <c r="H30" i="30"/>
  <c r="CF28" i="7" s="1"/>
  <c r="G30" i="30"/>
  <c r="CE28" i="7" s="1"/>
  <c r="F30" i="30"/>
  <c r="B30" i="30"/>
  <c r="A30" i="30"/>
  <c r="N29" i="30"/>
  <c r="V28" i="31" s="1"/>
  <c r="M29" i="30"/>
  <c r="AK28" i="31" s="1"/>
  <c r="L29" i="30"/>
  <c r="K29" i="30"/>
  <c r="CI27" i="7" s="1"/>
  <c r="J29" i="30"/>
  <c r="CH27" i="7" s="1"/>
  <c r="I29" i="30"/>
  <c r="CG27" i="7" s="1"/>
  <c r="H29" i="30"/>
  <c r="CF27" i="7" s="1"/>
  <c r="G29" i="30"/>
  <c r="CE27" i="7" s="1"/>
  <c r="F29" i="30"/>
  <c r="B29" i="30"/>
  <c r="A29" i="30"/>
  <c r="N28" i="30"/>
  <c r="V27" i="31" s="1"/>
  <c r="M28" i="30"/>
  <c r="AK27" i="31" s="1"/>
  <c r="L28" i="30"/>
  <c r="D28" i="30" s="1"/>
  <c r="I27" i="31" s="1"/>
  <c r="K28" i="30"/>
  <c r="CI26" i="7" s="1"/>
  <c r="J28" i="30"/>
  <c r="CH26" i="7" s="1"/>
  <c r="I28" i="30"/>
  <c r="CG26" i="7" s="1"/>
  <c r="H28" i="30"/>
  <c r="CF26" i="7" s="1"/>
  <c r="G28" i="30"/>
  <c r="CE26" i="7" s="1"/>
  <c r="F28" i="30"/>
  <c r="B28" i="30"/>
  <c r="A28" i="30"/>
  <c r="N27" i="30"/>
  <c r="V26" i="31" s="1"/>
  <c r="M27" i="30"/>
  <c r="AK26" i="31" s="1"/>
  <c r="L27" i="30"/>
  <c r="K27" i="30"/>
  <c r="CI25" i="7" s="1"/>
  <c r="J27" i="30"/>
  <c r="CH25" i="7" s="1"/>
  <c r="I27" i="30"/>
  <c r="CG25" i="7" s="1"/>
  <c r="H27" i="30"/>
  <c r="CF25" i="7" s="1"/>
  <c r="G27" i="30"/>
  <c r="CE25" i="7" s="1"/>
  <c r="F27" i="30"/>
  <c r="B27" i="30"/>
  <c r="A27" i="30"/>
  <c r="N26" i="30"/>
  <c r="V25" i="31" s="1"/>
  <c r="M26" i="30"/>
  <c r="AK25" i="31" s="1"/>
  <c r="L26" i="30"/>
  <c r="D26" i="30" s="1"/>
  <c r="I25" i="31" s="1"/>
  <c r="K26" i="30"/>
  <c r="CI24" i="7" s="1"/>
  <c r="J26" i="30"/>
  <c r="CH24" i="7" s="1"/>
  <c r="I26" i="30"/>
  <c r="CG24" i="7" s="1"/>
  <c r="H26" i="30"/>
  <c r="CF24" i="7" s="1"/>
  <c r="G26" i="30"/>
  <c r="CE24" i="7" s="1"/>
  <c r="F26" i="30"/>
  <c r="B26" i="30"/>
  <c r="A26" i="30"/>
  <c r="N25" i="30"/>
  <c r="V24" i="31" s="1"/>
  <c r="M25" i="30"/>
  <c r="AK24" i="31" s="1"/>
  <c r="L25" i="30"/>
  <c r="K25" i="30"/>
  <c r="CI23" i="7" s="1"/>
  <c r="J25" i="30"/>
  <c r="CH23" i="7" s="1"/>
  <c r="I25" i="30"/>
  <c r="CG23" i="7" s="1"/>
  <c r="H25" i="30"/>
  <c r="CF23" i="7" s="1"/>
  <c r="G25" i="30"/>
  <c r="CE23" i="7" s="1"/>
  <c r="F25" i="30"/>
  <c r="B25" i="30"/>
  <c r="A25" i="30"/>
  <c r="N24" i="30"/>
  <c r="V23" i="31" s="1"/>
  <c r="M24" i="30"/>
  <c r="AK23" i="31" s="1"/>
  <c r="L24" i="30"/>
  <c r="D24" i="30" s="1"/>
  <c r="I23" i="31" s="1"/>
  <c r="K24" i="30"/>
  <c r="CI22" i="7" s="1"/>
  <c r="J24" i="30"/>
  <c r="CH22" i="7" s="1"/>
  <c r="I24" i="30"/>
  <c r="CG22" i="7" s="1"/>
  <c r="H24" i="30"/>
  <c r="CF22" i="7" s="1"/>
  <c r="G24" i="30"/>
  <c r="CE22" i="7" s="1"/>
  <c r="F24" i="30"/>
  <c r="B24" i="30"/>
  <c r="A24" i="30"/>
  <c r="N23" i="30"/>
  <c r="V22" i="31" s="1"/>
  <c r="M23" i="30"/>
  <c r="AK22" i="31" s="1"/>
  <c r="L23" i="30"/>
  <c r="K23" i="30"/>
  <c r="CI21" i="7" s="1"/>
  <c r="J23" i="30"/>
  <c r="CH21" i="7" s="1"/>
  <c r="I23" i="30"/>
  <c r="CG21" i="7" s="1"/>
  <c r="H23" i="30"/>
  <c r="CF21" i="7" s="1"/>
  <c r="G23" i="30"/>
  <c r="CE21" i="7" s="1"/>
  <c r="F23" i="30"/>
  <c r="B23" i="30"/>
  <c r="A23" i="30"/>
  <c r="N22" i="30"/>
  <c r="V21" i="31" s="1"/>
  <c r="M22" i="30"/>
  <c r="AK21" i="31" s="1"/>
  <c r="L22" i="30"/>
  <c r="D22" i="30" s="1"/>
  <c r="I21" i="31" s="1"/>
  <c r="K22" i="30"/>
  <c r="CI20" i="7" s="1"/>
  <c r="J22" i="30"/>
  <c r="CH20" i="7" s="1"/>
  <c r="I22" i="30"/>
  <c r="CG20" i="7" s="1"/>
  <c r="H22" i="30"/>
  <c r="CF20" i="7" s="1"/>
  <c r="G22" i="30"/>
  <c r="CE20" i="7" s="1"/>
  <c r="F22" i="30"/>
  <c r="B22" i="30"/>
  <c r="A22" i="30"/>
  <c r="N21" i="30"/>
  <c r="V20" i="31" s="1"/>
  <c r="M21" i="30"/>
  <c r="AK20" i="31" s="1"/>
  <c r="L21" i="30"/>
  <c r="K21" i="30"/>
  <c r="CI19" i="7" s="1"/>
  <c r="J21" i="30"/>
  <c r="CH19" i="7" s="1"/>
  <c r="I21" i="30"/>
  <c r="CG19" i="7" s="1"/>
  <c r="H21" i="30"/>
  <c r="CF19" i="7" s="1"/>
  <c r="G21" i="30"/>
  <c r="CE19" i="7" s="1"/>
  <c r="F21" i="30"/>
  <c r="B21" i="30"/>
  <c r="A21" i="30"/>
  <c r="N20" i="30"/>
  <c r="V19" i="31" s="1"/>
  <c r="M20" i="30"/>
  <c r="AK19" i="31" s="1"/>
  <c r="L20" i="30"/>
  <c r="D20" i="30" s="1"/>
  <c r="I19" i="31" s="1"/>
  <c r="K20" i="30"/>
  <c r="CI18" i="7" s="1"/>
  <c r="J20" i="30"/>
  <c r="CH18" i="7" s="1"/>
  <c r="I20" i="30"/>
  <c r="CG18" i="7" s="1"/>
  <c r="H20" i="30"/>
  <c r="CF18" i="7" s="1"/>
  <c r="G20" i="30"/>
  <c r="CE18" i="7" s="1"/>
  <c r="F20" i="30"/>
  <c r="B20" i="30"/>
  <c r="A20" i="30"/>
  <c r="N19" i="30"/>
  <c r="V18" i="31" s="1"/>
  <c r="M19" i="30"/>
  <c r="AK18" i="31" s="1"/>
  <c r="L19" i="30"/>
  <c r="K19" i="30"/>
  <c r="CI17" i="7" s="1"/>
  <c r="J19" i="30"/>
  <c r="CH17" i="7" s="1"/>
  <c r="I19" i="30"/>
  <c r="CG17" i="7" s="1"/>
  <c r="H19" i="30"/>
  <c r="CF17" i="7" s="1"/>
  <c r="G19" i="30"/>
  <c r="CE17" i="7" s="1"/>
  <c r="F19" i="30"/>
  <c r="B19" i="30"/>
  <c r="A19" i="30"/>
  <c r="N18" i="30"/>
  <c r="V17" i="31" s="1"/>
  <c r="M18" i="30"/>
  <c r="AK17" i="31" s="1"/>
  <c r="L18" i="30"/>
  <c r="D18" i="30" s="1"/>
  <c r="I17" i="31" s="1"/>
  <c r="K18" i="30"/>
  <c r="CI16" i="7" s="1"/>
  <c r="J18" i="30"/>
  <c r="CH16" i="7" s="1"/>
  <c r="I18" i="30"/>
  <c r="CG16" i="7" s="1"/>
  <c r="H18" i="30"/>
  <c r="CF16" i="7" s="1"/>
  <c r="G18" i="30"/>
  <c r="CE16" i="7" s="1"/>
  <c r="F18" i="30"/>
  <c r="B18" i="30"/>
  <c r="A18" i="30"/>
  <c r="N17" i="30"/>
  <c r="V16" i="31" s="1"/>
  <c r="M17" i="30"/>
  <c r="AK16" i="31" s="1"/>
  <c r="L17" i="30"/>
  <c r="K17" i="30"/>
  <c r="CI15" i="7" s="1"/>
  <c r="J17" i="30"/>
  <c r="CH15" i="7" s="1"/>
  <c r="I17" i="30"/>
  <c r="CG15" i="7" s="1"/>
  <c r="H17" i="30"/>
  <c r="CF15" i="7" s="1"/>
  <c r="G17" i="30"/>
  <c r="CE15" i="7" s="1"/>
  <c r="F17" i="30"/>
  <c r="B17" i="30"/>
  <c r="A17" i="30"/>
  <c r="N16" i="30"/>
  <c r="V15" i="31" s="1"/>
  <c r="M16" i="30"/>
  <c r="AK15" i="31" s="1"/>
  <c r="L16" i="30"/>
  <c r="D16" i="30" s="1"/>
  <c r="I15" i="31" s="1"/>
  <c r="K16" i="30"/>
  <c r="CI14" i="7" s="1"/>
  <c r="J16" i="30"/>
  <c r="CH14" i="7" s="1"/>
  <c r="I16" i="30"/>
  <c r="CG14" i="7" s="1"/>
  <c r="H16" i="30"/>
  <c r="CF14" i="7" s="1"/>
  <c r="G16" i="30"/>
  <c r="CE14" i="7" s="1"/>
  <c r="F16" i="30"/>
  <c r="B16" i="30"/>
  <c r="A16" i="30"/>
  <c r="N15" i="30"/>
  <c r="V14" i="31" s="1"/>
  <c r="M15" i="30"/>
  <c r="AK14" i="31" s="1"/>
  <c r="L15" i="30"/>
  <c r="CJ13" i="7" s="1"/>
  <c r="K15" i="30"/>
  <c r="CI13" i="7" s="1"/>
  <c r="J15" i="30"/>
  <c r="CH13" i="7" s="1"/>
  <c r="I15" i="30"/>
  <c r="CG13" i="7" s="1"/>
  <c r="H15" i="30"/>
  <c r="CF13" i="7" s="1"/>
  <c r="G15" i="30"/>
  <c r="CE13" i="7" s="1"/>
  <c r="F15" i="30"/>
  <c r="B15" i="30"/>
  <c r="A15" i="30"/>
  <c r="N14" i="30"/>
  <c r="V13" i="31" s="1"/>
  <c r="M14" i="30"/>
  <c r="AK13" i="31" s="1"/>
  <c r="L14" i="30"/>
  <c r="CJ12" i="7" s="1"/>
  <c r="K14" i="30"/>
  <c r="CI12" i="7" s="1"/>
  <c r="J14" i="30"/>
  <c r="CH12" i="7" s="1"/>
  <c r="I14" i="30"/>
  <c r="CG12" i="7" s="1"/>
  <c r="H14" i="30"/>
  <c r="CF12" i="7" s="1"/>
  <c r="G14" i="30"/>
  <c r="CE12" i="7" s="1"/>
  <c r="F14" i="30"/>
  <c r="D14" i="30"/>
  <c r="I13" i="31" s="1"/>
  <c r="B14" i="30"/>
  <c r="A14" i="30"/>
  <c r="N13" i="30"/>
  <c r="V12" i="31" s="1"/>
  <c r="M13" i="30"/>
  <c r="AK12" i="31" s="1"/>
  <c r="L13" i="30"/>
  <c r="CJ11" i="7" s="1"/>
  <c r="K13" i="30"/>
  <c r="CI11" i="7" s="1"/>
  <c r="J13" i="30"/>
  <c r="CH11" i="7" s="1"/>
  <c r="I13" i="30"/>
  <c r="CG11" i="7" s="1"/>
  <c r="H13" i="30"/>
  <c r="CF11" i="7" s="1"/>
  <c r="CE11" i="7"/>
  <c r="F13" i="30"/>
  <c r="B13" i="30"/>
  <c r="A13" i="30"/>
  <c r="N12" i="30"/>
  <c r="V11" i="31" s="1"/>
  <c r="M12" i="30"/>
  <c r="AK11" i="31" s="1"/>
  <c r="L12" i="30"/>
  <c r="CJ10" i="7" s="1"/>
  <c r="K12" i="30"/>
  <c r="CI10" i="7" s="1"/>
  <c r="J12" i="30"/>
  <c r="CH10" i="7" s="1"/>
  <c r="I12" i="30"/>
  <c r="CG10" i="7" s="1"/>
  <c r="H12" i="30"/>
  <c r="CF10" i="7" s="1"/>
  <c r="G12" i="30"/>
  <c r="CE10" i="7" s="1"/>
  <c r="F12" i="30"/>
  <c r="B12" i="30"/>
  <c r="A12" i="30"/>
  <c r="N11" i="30"/>
  <c r="V10" i="31" s="1"/>
  <c r="M11" i="30"/>
  <c r="AK10" i="31" s="1"/>
  <c r="L11" i="30"/>
  <c r="CJ9" i="7" s="1"/>
  <c r="K11" i="30"/>
  <c r="CI9" i="7" s="1"/>
  <c r="J11" i="30"/>
  <c r="CH9" i="7" s="1"/>
  <c r="I11" i="30"/>
  <c r="CG9" i="7" s="1"/>
  <c r="H11" i="30"/>
  <c r="CF9" i="7" s="1"/>
  <c r="G11" i="30"/>
  <c r="CE9" i="7" s="1"/>
  <c r="F11" i="30"/>
  <c r="B11" i="30"/>
  <c r="A11" i="30"/>
  <c r="N10" i="30"/>
  <c r="V9" i="31" s="1"/>
  <c r="M10" i="30"/>
  <c r="AK9" i="31" s="1"/>
  <c r="L10" i="30"/>
  <c r="CJ8" i="7" s="1"/>
  <c r="K10" i="30"/>
  <c r="CI8" i="7" s="1"/>
  <c r="J10" i="30"/>
  <c r="CH8" i="7" s="1"/>
  <c r="I10" i="30"/>
  <c r="CG8" i="7" s="1"/>
  <c r="H10" i="30"/>
  <c r="CF8" i="7" s="1"/>
  <c r="G10" i="30"/>
  <c r="CE8" i="7" s="1"/>
  <c r="F10" i="30"/>
  <c r="B10" i="30"/>
  <c r="A10" i="30"/>
  <c r="N9" i="30"/>
  <c r="V8" i="31" s="1"/>
  <c r="M9" i="30"/>
  <c r="AK8" i="31" s="1"/>
  <c r="L9" i="30"/>
  <c r="CJ7" i="7" s="1"/>
  <c r="K9" i="30"/>
  <c r="CI7" i="7" s="1"/>
  <c r="J9" i="30"/>
  <c r="CH7" i="7" s="1"/>
  <c r="I9" i="30"/>
  <c r="CG7" i="7" s="1"/>
  <c r="H9" i="30"/>
  <c r="CF7" i="7" s="1"/>
  <c r="G9" i="30"/>
  <c r="CE7" i="7" s="1"/>
  <c r="F9" i="30"/>
  <c r="B9" i="30"/>
  <c r="A9" i="30"/>
  <c r="N8" i="30"/>
  <c r="V7" i="31" s="1"/>
  <c r="AK7" i="31"/>
  <c r="CJ6" i="7"/>
  <c r="K8" i="30"/>
  <c r="CI6" i="7" s="1"/>
  <c r="CH6" i="7"/>
  <c r="CG6" i="7"/>
  <c r="CF6" i="7"/>
  <c r="CE6" i="7"/>
  <c r="D8" i="30"/>
  <c r="I7" i="31" s="1"/>
  <c r="B8" i="30"/>
  <c r="A8" i="30"/>
  <c r="N7" i="30"/>
  <c r="V6" i="31" s="1"/>
  <c r="M7" i="30"/>
  <c r="AK6" i="31" s="1"/>
  <c r="L7" i="30"/>
  <c r="CJ5" i="7" s="1"/>
  <c r="K7" i="30"/>
  <c r="CI5" i="7" s="1"/>
  <c r="J7" i="30"/>
  <c r="CH5" i="7" s="1"/>
  <c r="I7" i="30"/>
  <c r="CG5" i="7" s="1"/>
  <c r="H7" i="30"/>
  <c r="CF5" i="7" s="1"/>
  <c r="G7" i="30"/>
  <c r="CE5" i="7" s="1"/>
  <c r="F7" i="30"/>
  <c r="B7" i="30"/>
  <c r="A7" i="30"/>
  <c r="C1" i="30"/>
  <c r="AQ5" i="30" s="1"/>
  <c r="AQ6" i="30" s="1"/>
  <c r="F105" i="29"/>
  <c r="E105" i="29"/>
  <c r="D105" i="29"/>
  <c r="B105" i="29"/>
  <c r="A105" i="29"/>
  <c r="F104" i="29"/>
  <c r="E104" i="29"/>
  <c r="D104" i="29"/>
  <c r="B104" i="29"/>
  <c r="A104" i="29"/>
  <c r="F103" i="29"/>
  <c r="E103" i="29"/>
  <c r="D103" i="29"/>
  <c r="B103" i="29"/>
  <c r="A103" i="29"/>
  <c r="F102" i="29"/>
  <c r="E102" i="29"/>
  <c r="D102" i="29"/>
  <c r="B102" i="29"/>
  <c r="A102" i="29"/>
  <c r="F101" i="29"/>
  <c r="E101" i="29"/>
  <c r="D101" i="29"/>
  <c r="B101" i="29"/>
  <c r="A101" i="29"/>
  <c r="F100" i="29"/>
  <c r="E100" i="29"/>
  <c r="D100" i="29"/>
  <c r="B100" i="29"/>
  <c r="A100" i="29"/>
  <c r="F99" i="29"/>
  <c r="E99" i="29"/>
  <c r="D99" i="29"/>
  <c r="B99" i="29"/>
  <c r="A99" i="29"/>
  <c r="F98" i="29"/>
  <c r="E98" i="29"/>
  <c r="D98" i="29"/>
  <c r="B98" i="29"/>
  <c r="A98" i="29"/>
  <c r="F97" i="29"/>
  <c r="E97" i="29"/>
  <c r="D97" i="29"/>
  <c r="B97" i="29"/>
  <c r="A97" i="29"/>
  <c r="F96" i="29"/>
  <c r="E96" i="29"/>
  <c r="D96" i="29"/>
  <c r="B96" i="29"/>
  <c r="A96" i="29"/>
  <c r="F95" i="29"/>
  <c r="E95" i="29"/>
  <c r="D95" i="29"/>
  <c r="B95" i="29"/>
  <c r="A95" i="29"/>
  <c r="F94" i="29"/>
  <c r="E94" i="29"/>
  <c r="D94" i="29"/>
  <c r="B94" i="29"/>
  <c r="A94" i="29"/>
  <c r="F93" i="29"/>
  <c r="E93" i="29"/>
  <c r="D93" i="29"/>
  <c r="B93" i="29"/>
  <c r="A93" i="29"/>
  <c r="F92" i="29"/>
  <c r="E92" i="29"/>
  <c r="D92" i="29"/>
  <c r="B92" i="29"/>
  <c r="A92" i="29"/>
  <c r="F91" i="29"/>
  <c r="E91" i="29"/>
  <c r="D91" i="29"/>
  <c r="B91" i="29"/>
  <c r="A91" i="29"/>
  <c r="F90" i="29"/>
  <c r="E90" i="29"/>
  <c r="D90" i="29"/>
  <c r="B90" i="29"/>
  <c r="A90" i="29"/>
  <c r="F89" i="29"/>
  <c r="E89" i="29"/>
  <c r="D89" i="29"/>
  <c r="B89" i="29"/>
  <c r="A89" i="29"/>
  <c r="F88" i="29"/>
  <c r="E88" i="29"/>
  <c r="D88" i="29"/>
  <c r="B88" i="29"/>
  <c r="A88" i="29"/>
  <c r="F87" i="29"/>
  <c r="E87" i="29"/>
  <c r="D87" i="29"/>
  <c r="B87" i="29"/>
  <c r="A87" i="29"/>
  <c r="F86" i="29"/>
  <c r="E86" i="29"/>
  <c r="D86" i="29"/>
  <c r="B86" i="29"/>
  <c r="A86" i="29"/>
  <c r="F85" i="29"/>
  <c r="E85" i="29"/>
  <c r="D85" i="29"/>
  <c r="B85" i="29"/>
  <c r="A85" i="29"/>
  <c r="F84" i="29"/>
  <c r="E84" i="29"/>
  <c r="D84" i="29"/>
  <c r="B84" i="29"/>
  <c r="A84" i="29"/>
  <c r="F83" i="29"/>
  <c r="E83" i="29"/>
  <c r="D83" i="29"/>
  <c r="B83" i="29"/>
  <c r="A83" i="29"/>
  <c r="F82" i="29"/>
  <c r="E82" i="29"/>
  <c r="D82" i="29"/>
  <c r="B82" i="29"/>
  <c r="A82" i="29"/>
  <c r="F81" i="29"/>
  <c r="E81" i="29"/>
  <c r="D81" i="29"/>
  <c r="B81" i="29"/>
  <c r="A81" i="29"/>
  <c r="F80" i="29"/>
  <c r="E80" i="29"/>
  <c r="D80" i="29"/>
  <c r="B80" i="29"/>
  <c r="A80" i="29"/>
  <c r="F79" i="29"/>
  <c r="E79" i="29"/>
  <c r="D79" i="29"/>
  <c r="B79" i="29"/>
  <c r="A79" i="29"/>
  <c r="F78" i="29"/>
  <c r="E78" i="29"/>
  <c r="D78" i="29"/>
  <c r="B78" i="29"/>
  <c r="A78" i="29"/>
  <c r="F77" i="29"/>
  <c r="E77" i="29"/>
  <c r="D77" i="29"/>
  <c r="B77" i="29"/>
  <c r="A77" i="29"/>
  <c r="F76" i="29"/>
  <c r="E76" i="29"/>
  <c r="D76" i="29"/>
  <c r="B76" i="29"/>
  <c r="A76" i="29"/>
  <c r="F75" i="29"/>
  <c r="E75" i="29"/>
  <c r="D75" i="29"/>
  <c r="B75" i="29"/>
  <c r="A75" i="29"/>
  <c r="F74" i="29"/>
  <c r="E74" i="29"/>
  <c r="D74" i="29"/>
  <c r="B74" i="29"/>
  <c r="A74" i="29"/>
  <c r="F73" i="29"/>
  <c r="E73" i="29"/>
  <c r="D73" i="29"/>
  <c r="B73" i="29"/>
  <c r="A73" i="29"/>
  <c r="F72" i="29"/>
  <c r="E72" i="29"/>
  <c r="D72" i="29"/>
  <c r="B72" i="29"/>
  <c r="A72" i="29"/>
  <c r="F71" i="29"/>
  <c r="E71" i="29"/>
  <c r="D71" i="29"/>
  <c r="B71" i="29"/>
  <c r="A71" i="29"/>
  <c r="F70" i="29"/>
  <c r="E70" i="29"/>
  <c r="D70" i="29"/>
  <c r="B70" i="29"/>
  <c r="A70" i="29"/>
  <c r="F69" i="29"/>
  <c r="E69" i="29"/>
  <c r="D69" i="29"/>
  <c r="B69" i="29"/>
  <c r="A69" i="29"/>
  <c r="F68" i="29"/>
  <c r="E68" i="29"/>
  <c r="D68" i="29"/>
  <c r="B68" i="29"/>
  <c r="A68" i="29"/>
  <c r="F67" i="29"/>
  <c r="E67" i="29"/>
  <c r="D67" i="29"/>
  <c r="B67" i="29"/>
  <c r="A67" i="29"/>
  <c r="F66" i="29"/>
  <c r="E66" i="29"/>
  <c r="D66" i="29"/>
  <c r="B66" i="29"/>
  <c r="A66" i="29"/>
  <c r="F65" i="29"/>
  <c r="E65" i="29"/>
  <c r="D65" i="29"/>
  <c r="B65" i="29"/>
  <c r="A65" i="29"/>
  <c r="F64" i="29"/>
  <c r="E64" i="29"/>
  <c r="D64" i="29"/>
  <c r="B64" i="29"/>
  <c r="A64" i="29"/>
  <c r="F63" i="29"/>
  <c r="E63" i="29"/>
  <c r="D63" i="29"/>
  <c r="B63" i="29"/>
  <c r="A63" i="29"/>
  <c r="F62" i="29"/>
  <c r="E62" i="29"/>
  <c r="D62" i="29"/>
  <c r="B62" i="29"/>
  <c r="A62" i="29"/>
  <c r="F61" i="29"/>
  <c r="E61" i="29"/>
  <c r="D61" i="29"/>
  <c r="B61" i="29"/>
  <c r="A61" i="29"/>
  <c r="F60" i="29"/>
  <c r="E60" i="29"/>
  <c r="D60" i="29"/>
  <c r="B60" i="29"/>
  <c r="A60" i="29"/>
  <c r="F59" i="29"/>
  <c r="E59" i="29"/>
  <c r="D59" i="29"/>
  <c r="B59" i="29"/>
  <c r="A59" i="29"/>
  <c r="F58" i="29"/>
  <c r="E58" i="29"/>
  <c r="D58" i="29"/>
  <c r="B58" i="29"/>
  <c r="A58" i="29"/>
  <c r="F57" i="29"/>
  <c r="E57" i="29"/>
  <c r="D57" i="29"/>
  <c r="B57" i="29"/>
  <c r="A57" i="29"/>
  <c r="F56" i="29"/>
  <c r="E56" i="29"/>
  <c r="D56" i="29"/>
  <c r="B56" i="29"/>
  <c r="A56" i="29"/>
  <c r="F55" i="29"/>
  <c r="E55" i="29"/>
  <c r="D55" i="29"/>
  <c r="B55" i="29"/>
  <c r="A55" i="29"/>
  <c r="F54" i="29"/>
  <c r="E54" i="29"/>
  <c r="D54" i="29"/>
  <c r="B54" i="29"/>
  <c r="A54" i="29"/>
  <c r="F53" i="29"/>
  <c r="E53" i="29"/>
  <c r="D53" i="29"/>
  <c r="B53" i="29"/>
  <c r="A53" i="29"/>
  <c r="F52" i="29"/>
  <c r="E52" i="29"/>
  <c r="D52" i="29"/>
  <c r="B52" i="29"/>
  <c r="A52" i="29"/>
  <c r="F51" i="29"/>
  <c r="E51" i="29"/>
  <c r="D51" i="29"/>
  <c r="B51" i="29"/>
  <c r="A51" i="29"/>
  <c r="F50" i="29"/>
  <c r="E50" i="29"/>
  <c r="D50" i="29"/>
  <c r="B50" i="29"/>
  <c r="A50" i="29"/>
  <c r="F49" i="29"/>
  <c r="E49" i="29"/>
  <c r="D49" i="29"/>
  <c r="B49" i="29"/>
  <c r="A49" i="29"/>
  <c r="F48" i="29"/>
  <c r="E48" i="29"/>
  <c r="D48" i="29"/>
  <c r="B48" i="29"/>
  <c r="A48" i="29"/>
  <c r="F47" i="29"/>
  <c r="E47" i="29"/>
  <c r="D47" i="29"/>
  <c r="B47" i="29"/>
  <c r="A47" i="29"/>
  <c r="F46" i="29"/>
  <c r="E46" i="29"/>
  <c r="D46" i="29"/>
  <c r="B46" i="29"/>
  <c r="A46" i="29"/>
  <c r="F45" i="29"/>
  <c r="E45" i="29"/>
  <c r="D45" i="29"/>
  <c r="B45" i="29"/>
  <c r="A45" i="29"/>
  <c r="F44" i="29"/>
  <c r="E44" i="29"/>
  <c r="D44" i="29"/>
  <c r="B44" i="29"/>
  <c r="A44" i="29"/>
  <c r="F43" i="29"/>
  <c r="E43" i="29"/>
  <c r="D43" i="29"/>
  <c r="B43" i="29"/>
  <c r="A43" i="29"/>
  <c r="F42" i="29"/>
  <c r="E42" i="29"/>
  <c r="D42" i="29"/>
  <c r="B42" i="29"/>
  <c r="A42" i="29"/>
  <c r="F41" i="29"/>
  <c r="E41" i="29"/>
  <c r="D41" i="29"/>
  <c r="B41" i="29"/>
  <c r="A41" i="29"/>
  <c r="F40" i="29"/>
  <c r="E40" i="29"/>
  <c r="D40" i="29"/>
  <c r="B40" i="29"/>
  <c r="A40" i="29"/>
  <c r="F39" i="29"/>
  <c r="E39" i="29"/>
  <c r="D39" i="29"/>
  <c r="B39" i="29"/>
  <c r="A39" i="29"/>
  <c r="F38" i="29"/>
  <c r="E38" i="29"/>
  <c r="D38" i="29"/>
  <c r="B38" i="29"/>
  <c r="A38" i="29"/>
  <c r="F37" i="29"/>
  <c r="E37" i="29"/>
  <c r="D37" i="29"/>
  <c r="B37" i="29"/>
  <c r="A37" i="29"/>
  <c r="F36" i="29"/>
  <c r="E36" i="29"/>
  <c r="D36" i="29"/>
  <c r="B36" i="29"/>
  <c r="A36" i="29"/>
  <c r="F35" i="29"/>
  <c r="E35" i="29"/>
  <c r="D35" i="29"/>
  <c r="B35" i="29"/>
  <c r="A35" i="29"/>
  <c r="F34" i="29"/>
  <c r="E34" i="29"/>
  <c r="D34" i="29"/>
  <c r="B34" i="29"/>
  <c r="A34" i="29"/>
  <c r="F33" i="29"/>
  <c r="E33" i="29"/>
  <c r="D33" i="29"/>
  <c r="B33" i="29"/>
  <c r="A33" i="29"/>
  <c r="F32" i="29"/>
  <c r="E32" i="29"/>
  <c r="D32" i="29"/>
  <c r="B32" i="29"/>
  <c r="A32" i="29"/>
  <c r="F31" i="29"/>
  <c r="E31" i="29"/>
  <c r="D31" i="29"/>
  <c r="B31" i="29"/>
  <c r="A31" i="29"/>
  <c r="F30" i="29"/>
  <c r="E30" i="29"/>
  <c r="D30" i="29"/>
  <c r="B30" i="29"/>
  <c r="A30" i="29"/>
  <c r="F29" i="29"/>
  <c r="E29" i="29"/>
  <c r="D29" i="29"/>
  <c r="B29" i="29"/>
  <c r="A29" i="29"/>
  <c r="F28" i="29"/>
  <c r="E28" i="29"/>
  <c r="D28" i="29"/>
  <c r="B28" i="29"/>
  <c r="A28" i="29"/>
  <c r="F27" i="29"/>
  <c r="E27" i="29"/>
  <c r="D27" i="29"/>
  <c r="B27" i="29"/>
  <c r="A27" i="29"/>
  <c r="F26" i="29"/>
  <c r="E26" i="29"/>
  <c r="D26" i="29"/>
  <c r="B26" i="29"/>
  <c r="A26" i="29"/>
  <c r="F25" i="29"/>
  <c r="E25" i="29"/>
  <c r="D25" i="29"/>
  <c r="B25" i="29"/>
  <c r="A25" i="29"/>
  <c r="F24" i="29"/>
  <c r="E24" i="29"/>
  <c r="D24" i="29"/>
  <c r="B24" i="29"/>
  <c r="A24" i="29"/>
  <c r="F23" i="29"/>
  <c r="E23" i="29"/>
  <c r="D23" i="29"/>
  <c r="B23" i="29"/>
  <c r="A23" i="29"/>
  <c r="F22" i="29"/>
  <c r="E22" i="29"/>
  <c r="D22" i="29"/>
  <c r="B22" i="29"/>
  <c r="A22" i="29"/>
  <c r="F21" i="29"/>
  <c r="E21" i="29"/>
  <c r="D21" i="29"/>
  <c r="B21" i="29"/>
  <c r="A21" i="29"/>
  <c r="F20" i="29"/>
  <c r="E20" i="29"/>
  <c r="D20" i="29"/>
  <c r="B20" i="29"/>
  <c r="A20" i="29"/>
  <c r="F19" i="29"/>
  <c r="E19" i="29"/>
  <c r="D19" i="29"/>
  <c r="B19" i="29"/>
  <c r="A19" i="29"/>
  <c r="F18" i="29"/>
  <c r="E18" i="29"/>
  <c r="D18" i="29"/>
  <c r="B18" i="29"/>
  <c r="A18" i="29"/>
  <c r="F17" i="29"/>
  <c r="E17" i="29"/>
  <c r="D17" i="29"/>
  <c r="B17" i="29"/>
  <c r="A17" i="29"/>
  <c r="F16" i="29"/>
  <c r="E16" i="29"/>
  <c r="D16" i="29"/>
  <c r="B16" i="29"/>
  <c r="A16" i="29"/>
  <c r="F15" i="29"/>
  <c r="E15" i="29"/>
  <c r="D15" i="29"/>
  <c r="B15" i="29"/>
  <c r="A15" i="29"/>
  <c r="F14" i="29"/>
  <c r="E14" i="29"/>
  <c r="D14" i="29"/>
  <c r="B14" i="29"/>
  <c r="A14" i="29"/>
  <c r="F13" i="29"/>
  <c r="E13" i="29"/>
  <c r="D13" i="29"/>
  <c r="B13" i="29"/>
  <c r="A13" i="29"/>
  <c r="F12" i="29"/>
  <c r="E12" i="29"/>
  <c r="D12" i="29"/>
  <c r="B12" i="29"/>
  <c r="A12" i="29"/>
  <c r="F11" i="29"/>
  <c r="E11" i="29"/>
  <c r="D11" i="29"/>
  <c r="B11" i="29"/>
  <c r="A11" i="29"/>
  <c r="F10" i="29"/>
  <c r="E10" i="29"/>
  <c r="D10" i="29"/>
  <c r="B10" i="29"/>
  <c r="A10" i="29"/>
  <c r="F9" i="29"/>
  <c r="E9" i="29"/>
  <c r="D9" i="29"/>
  <c r="B9" i="29"/>
  <c r="A9" i="29"/>
  <c r="F8" i="29"/>
  <c r="E8" i="29"/>
  <c r="D8" i="29"/>
  <c r="B8" i="29"/>
  <c r="A8" i="29"/>
  <c r="F7" i="29"/>
  <c r="E7" i="29"/>
  <c r="D7" i="29"/>
  <c r="B7" i="29"/>
  <c r="A7" i="29"/>
  <c r="F6" i="29"/>
  <c r="E6" i="29"/>
  <c r="D6" i="29"/>
  <c r="B6" i="29"/>
  <c r="A6" i="29"/>
  <c r="AH5" i="29"/>
  <c r="AG5" i="29"/>
  <c r="AF5" i="29"/>
  <c r="AE5" i="29"/>
  <c r="AD5" i="29"/>
  <c r="AC5" i="29"/>
  <c r="AB5" i="29"/>
  <c r="AA5" i="29"/>
  <c r="Z5" i="29"/>
  <c r="Y5" i="29"/>
  <c r="S5" i="29"/>
  <c r="R5" i="29"/>
  <c r="Q5" i="29"/>
  <c r="P5" i="29"/>
  <c r="O5" i="29"/>
  <c r="N5" i="29"/>
  <c r="M5" i="29"/>
  <c r="L5" i="29"/>
  <c r="K5" i="29"/>
  <c r="J5" i="29"/>
  <c r="C1" i="29"/>
  <c r="N106" i="28"/>
  <c r="V105" i="29" s="1"/>
  <c r="M106" i="28"/>
  <c r="AK105" i="29" s="1"/>
  <c r="L106" i="28"/>
  <c r="D106" i="28" s="1"/>
  <c r="I105" i="29" s="1"/>
  <c r="K106" i="28"/>
  <c r="CB104" i="7" s="1"/>
  <c r="J106" i="28"/>
  <c r="CA104" i="7" s="1"/>
  <c r="I106" i="28"/>
  <c r="BZ104" i="7" s="1"/>
  <c r="H106" i="28"/>
  <c r="BY104" i="7" s="1"/>
  <c r="G106" i="28"/>
  <c r="BX104" i="7" s="1"/>
  <c r="F106" i="28"/>
  <c r="B106" i="28"/>
  <c r="A106" i="28"/>
  <c r="N105" i="28"/>
  <c r="V104" i="29" s="1"/>
  <c r="M105" i="28"/>
  <c r="AK104" i="29" s="1"/>
  <c r="L105" i="28"/>
  <c r="K105" i="28"/>
  <c r="CB103" i="7" s="1"/>
  <c r="J105" i="28"/>
  <c r="CA103" i="7" s="1"/>
  <c r="I105" i="28"/>
  <c r="BZ103" i="7" s="1"/>
  <c r="H105" i="28"/>
  <c r="BY103" i="7" s="1"/>
  <c r="G105" i="28"/>
  <c r="BX103" i="7" s="1"/>
  <c r="F105" i="28"/>
  <c r="B105" i="28"/>
  <c r="A105" i="28"/>
  <c r="N104" i="28"/>
  <c r="V103" i="29" s="1"/>
  <c r="M104" i="28"/>
  <c r="AK103" i="29" s="1"/>
  <c r="L104" i="28"/>
  <c r="D104" i="28" s="1"/>
  <c r="I103" i="29" s="1"/>
  <c r="K104" i="28"/>
  <c r="CB102" i="7" s="1"/>
  <c r="J104" i="28"/>
  <c r="CA102" i="7" s="1"/>
  <c r="I104" i="28"/>
  <c r="BZ102" i="7" s="1"/>
  <c r="H104" i="28"/>
  <c r="BY102" i="7" s="1"/>
  <c r="G104" i="28"/>
  <c r="BX102" i="7" s="1"/>
  <c r="F104" i="28"/>
  <c r="B104" i="28"/>
  <c r="A104" i="28"/>
  <c r="N103" i="28"/>
  <c r="V102" i="29" s="1"/>
  <c r="M103" i="28"/>
  <c r="AK102" i="29" s="1"/>
  <c r="L103" i="28"/>
  <c r="K103" i="28"/>
  <c r="CB101" i="7" s="1"/>
  <c r="J103" i="28"/>
  <c r="CA101" i="7" s="1"/>
  <c r="I103" i="28"/>
  <c r="BZ101" i="7" s="1"/>
  <c r="H103" i="28"/>
  <c r="BY101" i="7" s="1"/>
  <c r="G103" i="28"/>
  <c r="BX101" i="7" s="1"/>
  <c r="F103" i="28"/>
  <c r="B103" i="28"/>
  <c r="A103" i="28"/>
  <c r="N102" i="28"/>
  <c r="V101" i="29" s="1"/>
  <c r="M102" i="28"/>
  <c r="AK101" i="29" s="1"/>
  <c r="L102" i="28"/>
  <c r="D102" i="28" s="1"/>
  <c r="I101" i="29" s="1"/>
  <c r="K102" i="28"/>
  <c r="CB100" i="7" s="1"/>
  <c r="J102" i="28"/>
  <c r="CA100" i="7" s="1"/>
  <c r="I102" i="28"/>
  <c r="BZ100" i="7" s="1"/>
  <c r="H102" i="28"/>
  <c r="BY100" i="7" s="1"/>
  <c r="G102" i="28"/>
  <c r="BX100" i="7" s="1"/>
  <c r="F102" i="28"/>
  <c r="B102" i="28"/>
  <c r="A102" i="28"/>
  <c r="N101" i="28"/>
  <c r="V100" i="29" s="1"/>
  <c r="M101" i="28"/>
  <c r="AK100" i="29" s="1"/>
  <c r="L101" i="28"/>
  <c r="D101" i="28" s="1"/>
  <c r="I100" i="29" s="1"/>
  <c r="K101" i="28"/>
  <c r="CB99" i="7" s="1"/>
  <c r="J101" i="28"/>
  <c r="CA99" i="7" s="1"/>
  <c r="I101" i="28"/>
  <c r="BZ99" i="7" s="1"/>
  <c r="H101" i="28"/>
  <c r="BY99" i="7" s="1"/>
  <c r="G101" i="28"/>
  <c r="BX99" i="7" s="1"/>
  <c r="F101" i="28"/>
  <c r="B101" i="28"/>
  <c r="A101" i="28"/>
  <c r="N100" i="28"/>
  <c r="V99" i="29" s="1"/>
  <c r="M100" i="28"/>
  <c r="AK99" i="29" s="1"/>
  <c r="L100" i="28"/>
  <c r="D100" i="28" s="1"/>
  <c r="I99" i="29" s="1"/>
  <c r="K100" i="28"/>
  <c r="CB98" i="7" s="1"/>
  <c r="J100" i="28"/>
  <c r="CA98" i="7" s="1"/>
  <c r="I100" i="28"/>
  <c r="BZ98" i="7" s="1"/>
  <c r="H100" i="28"/>
  <c r="BY98" i="7" s="1"/>
  <c r="G100" i="28"/>
  <c r="BX98" i="7" s="1"/>
  <c r="F100" i="28"/>
  <c r="B100" i="28"/>
  <c r="A100" i="28"/>
  <c r="N99" i="28"/>
  <c r="V98" i="29" s="1"/>
  <c r="M99" i="28"/>
  <c r="AK98" i="29" s="1"/>
  <c r="L99" i="28"/>
  <c r="K99" i="28"/>
  <c r="CB97" i="7" s="1"/>
  <c r="J99" i="28"/>
  <c r="CA97" i="7" s="1"/>
  <c r="I99" i="28"/>
  <c r="BZ97" i="7" s="1"/>
  <c r="H99" i="28"/>
  <c r="BY97" i="7" s="1"/>
  <c r="G99" i="28"/>
  <c r="BX97" i="7" s="1"/>
  <c r="F99" i="28"/>
  <c r="B99" i="28"/>
  <c r="A99" i="28"/>
  <c r="N98" i="28"/>
  <c r="V97" i="29" s="1"/>
  <c r="M98" i="28"/>
  <c r="AK97" i="29" s="1"/>
  <c r="L98" i="28"/>
  <c r="D98" i="28" s="1"/>
  <c r="I97" i="29" s="1"/>
  <c r="K98" i="28"/>
  <c r="CB96" i="7" s="1"/>
  <c r="J98" i="28"/>
  <c r="CA96" i="7" s="1"/>
  <c r="I98" i="28"/>
  <c r="BZ96" i="7" s="1"/>
  <c r="H98" i="28"/>
  <c r="BY96" i="7" s="1"/>
  <c r="G98" i="28"/>
  <c r="BX96" i="7" s="1"/>
  <c r="F98" i="28"/>
  <c r="B98" i="28"/>
  <c r="A98" i="28"/>
  <c r="N97" i="28"/>
  <c r="V96" i="29" s="1"/>
  <c r="M97" i="28"/>
  <c r="AK96" i="29" s="1"/>
  <c r="L97" i="28"/>
  <c r="D97" i="28" s="1"/>
  <c r="I96" i="29" s="1"/>
  <c r="K97" i="28"/>
  <c r="CB95" i="7" s="1"/>
  <c r="J97" i="28"/>
  <c r="CA95" i="7" s="1"/>
  <c r="I97" i="28"/>
  <c r="BZ95" i="7" s="1"/>
  <c r="H97" i="28"/>
  <c r="BY95" i="7" s="1"/>
  <c r="G97" i="28"/>
  <c r="BX95" i="7" s="1"/>
  <c r="F97" i="28"/>
  <c r="B97" i="28"/>
  <c r="A97" i="28"/>
  <c r="N96" i="28"/>
  <c r="V95" i="29" s="1"/>
  <c r="M96" i="28"/>
  <c r="AK95" i="29" s="1"/>
  <c r="L96" i="28"/>
  <c r="CC94" i="7" s="1"/>
  <c r="K96" i="28"/>
  <c r="CB94" i="7" s="1"/>
  <c r="J96" i="28"/>
  <c r="CA94" i="7" s="1"/>
  <c r="I96" i="28"/>
  <c r="BZ94" i="7" s="1"/>
  <c r="H96" i="28"/>
  <c r="BY94" i="7" s="1"/>
  <c r="G96" i="28"/>
  <c r="BX94" i="7" s="1"/>
  <c r="F96" i="28"/>
  <c r="B96" i="28"/>
  <c r="A96" i="28"/>
  <c r="N95" i="28"/>
  <c r="V94" i="29" s="1"/>
  <c r="M95" i="28"/>
  <c r="AK94" i="29" s="1"/>
  <c r="L95" i="28"/>
  <c r="K95" i="28"/>
  <c r="CB93" i="7" s="1"/>
  <c r="J95" i="28"/>
  <c r="CA93" i="7" s="1"/>
  <c r="I95" i="28"/>
  <c r="BZ93" i="7" s="1"/>
  <c r="H95" i="28"/>
  <c r="BY93" i="7" s="1"/>
  <c r="G95" i="28"/>
  <c r="BX93" i="7" s="1"/>
  <c r="F95" i="28"/>
  <c r="D95" i="28"/>
  <c r="I94" i="29" s="1"/>
  <c r="B95" i="28"/>
  <c r="A95" i="28"/>
  <c r="N94" i="28"/>
  <c r="V93" i="29" s="1"/>
  <c r="M94" i="28"/>
  <c r="AK93" i="29" s="1"/>
  <c r="L94" i="28"/>
  <c r="D94" i="28" s="1"/>
  <c r="I93" i="29" s="1"/>
  <c r="K94" i="28"/>
  <c r="CB92" i="7" s="1"/>
  <c r="J94" i="28"/>
  <c r="CA92" i="7" s="1"/>
  <c r="I94" i="28"/>
  <c r="BZ92" i="7" s="1"/>
  <c r="H94" i="28"/>
  <c r="BY92" i="7" s="1"/>
  <c r="G94" i="28"/>
  <c r="BX92" i="7" s="1"/>
  <c r="F94" i="28"/>
  <c r="BW92" i="7" s="1"/>
  <c r="B94" i="28"/>
  <c r="A94" i="28"/>
  <c r="N93" i="28"/>
  <c r="V92" i="29" s="1"/>
  <c r="M93" i="28"/>
  <c r="AK92" i="29" s="1"/>
  <c r="L93" i="28"/>
  <c r="K93" i="28"/>
  <c r="CB91" i="7" s="1"/>
  <c r="J93" i="28"/>
  <c r="CA91" i="7" s="1"/>
  <c r="I93" i="28"/>
  <c r="BZ91" i="7" s="1"/>
  <c r="H93" i="28"/>
  <c r="BY91" i="7" s="1"/>
  <c r="G93" i="28"/>
  <c r="BX91" i="7" s="1"/>
  <c r="F93" i="28"/>
  <c r="B93" i="28"/>
  <c r="A93" i="28"/>
  <c r="N92" i="28"/>
  <c r="V91" i="29" s="1"/>
  <c r="M92" i="28"/>
  <c r="AK91" i="29" s="1"/>
  <c r="L92" i="28"/>
  <c r="D92" i="28" s="1"/>
  <c r="I91" i="29" s="1"/>
  <c r="K92" i="28"/>
  <c r="CB90" i="7" s="1"/>
  <c r="J92" i="28"/>
  <c r="CA90" i="7" s="1"/>
  <c r="I92" i="28"/>
  <c r="BZ90" i="7" s="1"/>
  <c r="H92" i="28"/>
  <c r="BY90" i="7" s="1"/>
  <c r="G92" i="28"/>
  <c r="BX90" i="7" s="1"/>
  <c r="F92" i="28"/>
  <c r="BW90" i="7" s="1"/>
  <c r="B92" i="28"/>
  <c r="A92" i="28"/>
  <c r="N91" i="28"/>
  <c r="V90" i="29" s="1"/>
  <c r="M91" i="28"/>
  <c r="AK90" i="29" s="1"/>
  <c r="L91" i="28"/>
  <c r="D91" i="28" s="1"/>
  <c r="I90" i="29" s="1"/>
  <c r="K91" i="28"/>
  <c r="CB89" i="7" s="1"/>
  <c r="J91" i="28"/>
  <c r="CA89" i="7" s="1"/>
  <c r="I91" i="28"/>
  <c r="BZ89" i="7" s="1"/>
  <c r="H91" i="28"/>
  <c r="BY89" i="7" s="1"/>
  <c r="G91" i="28"/>
  <c r="BX89" i="7" s="1"/>
  <c r="F91" i="28"/>
  <c r="B91" i="28"/>
  <c r="A91" i="28"/>
  <c r="N90" i="28"/>
  <c r="V89" i="29" s="1"/>
  <c r="M90" i="28"/>
  <c r="AK89" i="29" s="1"/>
  <c r="L90" i="28"/>
  <c r="D90" i="28" s="1"/>
  <c r="I89" i="29" s="1"/>
  <c r="K90" i="28"/>
  <c r="CB88" i="7" s="1"/>
  <c r="J90" i="28"/>
  <c r="CA88" i="7" s="1"/>
  <c r="I90" i="28"/>
  <c r="BZ88" i="7" s="1"/>
  <c r="H90" i="28"/>
  <c r="BY88" i="7" s="1"/>
  <c r="G90" i="28"/>
  <c r="BX88" i="7" s="1"/>
  <c r="F90" i="28"/>
  <c r="B90" i="28"/>
  <c r="A90" i="28"/>
  <c r="N89" i="28"/>
  <c r="V88" i="29" s="1"/>
  <c r="M89" i="28"/>
  <c r="AK88" i="29" s="1"/>
  <c r="L89" i="28"/>
  <c r="K89" i="28"/>
  <c r="CB87" i="7" s="1"/>
  <c r="J89" i="28"/>
  <c r="CA87" i="7" s="1"/>
  <c r="I89" i="28"/>
  <c r="BZ87" i="7" s="1"/>
  <c r="H89" i="28"/>
  <c r="BY87" i="7" s="1"/>
  <c r="G89" i="28"/>
  <c r="BX87" i="7" s="1"/>
  <c r="F89" i="28"/>
  <c r="B89" i="28"/>
  <c r="A89" i="28"/>
  <c r="N88" i="28"/>
  <c r="V87" i="29" s="1"/>
  <c r="M88" i="28"/>
  <c r="AK87" i="29" s="1"/>
  <c r="L88" i="28"/>
  <c r="CC86" i="7" s="1"/>
  <c r="K88" i="28"/>
  <c r="CB86" i="7" s="1"/>
  <c r="J88" i="28"/>
  <c r="CA86" i="7" s="1"/>
  <c r="I88" i="28"/>
  <c r="BZ86" i="7" s="1"/>
  <c r="H88" i="28"/>
  <c r="BY86" i="7" s="1"/>
  <c r="G88" i="28"/>
  <c r="BX86" i="7" s="1"/>
  <c r="F88" i="28"/>
  <c r="BW86" i="7" s="1"/>
  <c r="B88" i="28"/>
  <c r="A88" i="28"/>
  <c r="N87" i="28"/>
  <c r="V86" i="29" s="1"/>
  <c r="M87" i="28"/>
  <c r="AK86" i="29" s="1"/>
  <c r="L87" i="28"/>
  <c r="K87" i="28"/>
  <c r="CB85" i="7" s="1"/>
  <c r="J87" i="28"/>
  <c r="CA85" i="7" s="1"/>
  <c r="I87" i="28"/>
  <c r="BZ85" i="7" s="1"/>
  <c r="H87" i="28"/>
  <c r="BY85" i="7" s="1"/>
  <c r="G87" i="28"/>
  <c r="BX85" i="7" s="1"/>
  <c r="F87" i="28"/>
  <c r="B87" i="28"/>
  <c r="A87" i="28"/>
  <c r="N86" i="28"/>
  <c r="V85" i="29" s="1"/>
  <c r="M86" i="28"/>
  <c r="AK85" i="29" s="1"/>
  <c r="L86" i="28"/>
  <c r="D86" i="28" s="1"/>
  <c r="I85" i="29" s="1"/>
  <c r="K86" i="28"/>
  <c r="CB84" i="7" s="1"/>
  <c r="J86" i="28"/>
  <c r="CA84" i="7" s="1"/>
  <c r="I86" i="28"/>
  <c r="BZ84" i="7" s="1"/>
  <c r="H86" i="28"/>
  <c r="BY84" i="7" s="1"/>
  <c r="G86" i="28"/>
  <c r="BX84" i="7" s="1"/>
  <c r="F86" i="28"/>
  <c r="BW84" i="7" s="1"/>
  <c r="B86" i="28"/>
  <c r="A86" i="28"/>
  <c r="N85" i="28"/>
  <c r="V84" i="29" s="1"/>
  <c r="M85" i="28"/>
  <c r="AK84" i="29" s="1"/>
  <c r="L85" i="28"/>
  <c r="K85" i="28"/>
  <c r="CB83" i="7" s="1"/>
  <c r="J85" i="28"/>
  <c r="CA83" i="7" s="1"/>
  <c r="I85" i="28"/>
  <c r="BZ83" i="7" s="1"/>
  <c r="H85" i="28"/>
  <c r="BY83" i="7" s="1"/>
  <c r="G85" i="28"/>
  <c r="BX83" i="7" s="1"/>
  <c r="F85" i="28"/>
  <c r="B85" i="28"/>
  <c r="A85" i="28"/>
  <c r="N84" i="28"/>
  <c r="V83" i="29" s="1"/>
  <c r="M84" i="28"/>
  <c r="AK83" i="29" s="1"/>
  <c r="L84" i="28"/>
  <c r="D84" i="28" s="1"/>
  <c r="I83" i="29" s="1"/>
  <c r="K84" i="28"/>
  <c r="CB82" i="7" s="1"/>
  <c r="J84" i="28"/>
  <c r="CA82" i="7" s="1"/>
  <c r="I84" i="28"/>
  <c r="BZ82" i="7" s="1"/>
  <c r="H84" i="28"/>
  <c r="BY82" i="7" s="1"/>
  <c r="G84" i="28"/>
  <c r="BX82" i="7" s="1"/>
  <c r="F84" i="28"/>
  <c r="BW82" i="7" s="1"/>
  <c r="B84" i="28"/>
  <c r="A84" i="28"/>
  <c r="N83" i="28"/>
  <c r="V82" i="29" s="1"/>
  <c r="M83" i="28"/>
  <c r="AK82" i="29" s="1"/>
  <c r="L83" i="28"/>
  <c r="K83" i="28"/>
  <c r="CB81" i="7" s="1"/>
  <c r="J83" i="28"/>
  <c r="CA81" i="7" s="1"/>
  <c r="I83" i="28"/>
  <c r="BZ81" i="7" s="1"/>
  <c r="H83" i="28"/>
  <c r="BY81" i="7" s="1"/>
  <c r="G83" i="28"/>
  <c r="BX81" i="7" s="1"/>
  <c r="F83" i="28"/>
  <c r="D83" i="28"/>
  <c r="I82" i="29" s="1"/>
  <c r="B83" i="28"/>
  <c r="A83" i="28"/>
  <c r="N82" i="28"/>
  <c r="V81" i="29" s="1"/>
  <c r="M82" i="28"/>
  <c r="AK81" i="29" s="1"/>
  <c r="L82" i="28"/>
  <c r="D82" i="28" s="1"/>
  <c r="I81" i="29" s="1"/>
  <c r="K82" i="28"/>
  <c r="CB80" i="7" s="1"/>
  <c r="J82" i="28"/>
  <c r="CA80" i="7" s="1"/>
  <c r="I82" i="28"/>
  <c r="BZ80" i="7" s="1"/>
  <c r="H82" i="28"/>
  <c r="BY80" i="7" s="1"/>
  <c r="G82" i="28"/>
  <c r="BX80" i="7" s="1"/>
  <c r="F82" i="28"/>
  <c r="B82" i="28"/>
  <c r="A82" i="28"/>
  <c r="N81" i="28"/>
  <c r="V80" i="29" s="1"/>
  <c r="M81" i="28"/>
  <c r="AK80" i="29" s="1"/>
  <c r="L81" i="28"/>
  <c r="K81" i="28"/>
  <c r="CB79" i="7" s="1"/>
  <c r="J81" i="28"/>
  <c r="CA79" i="7" s="1"/>
  <c r="I81" i="28"/>
  <c r="BZ79" i="7" s="1"/>
  <c r="H81" i="28"/>
  <c r="BY79" i="7" s="1"/>
  <c r="G81" i="28"/>
  <c r="BX79" i="7" s="1"/>
  <c r="F81" i="28"/>
  <c r="B81" i="28"/>
  <c r="A81" i="28"/>
  <c r="N80" i="28"/>
  <c r="V79" i="29" s="1"/>
  <c r="M80" i="28"/>
  <c r="AK79" i="29" s="1"/>
  <c r="L80" i="28"/>
  <c r="D80" i="28" s="1"/>
  <c r="I79" i="29" s="1"/>
  <c r="K80" i="28"/>
  <c r="CB78" i="7" s="1"/>
  <c r="J80" i="28"/>
  <c r="CA78" i="7" s="1"/>
  <c r="I80" i="28"/>
  <c r="BZ78" i="7" s="1"/>
  <c r="H80" i="28"/>
  <c r="BY78" i="7" s="1"/>
  <c r="G80" i="28"/>
  <c r="BX78" i="7" s="1"/>
  <c r="F80" i="28"/>
  <c r="BW78" i="7" s="1"/>
  <c r="B80" i="28"/>
  <c r="A80" i="28"/>
  <c r="N79" i="28"/>
  <c r="V78" i="29" s="1"/>
  <c r="M79" i="28"/>
  <c r="AK78" i="29" s="1"/>
  <c r="L79" i="28"/>
  <c r="K79" i="28"/>
  <c r="CB77" i="7" s="1"/>
  <c r="J79" i="28"/>
  <c r="CA77" i="7" s="1"/>
  <c r="I79" i="28"/>
  <c r="BZ77" i="7" s="1"/>
  <c r="H79" i="28"/>
  <c r="BY77" i="7" s="1"/>
  <c r="G79" i="28"/>
  <c r="BX77" i="7" s="1"/>
  <c r="F79" i="28"/>
  <c r="B79" i="28"/>
  <c r="A79" i="28"/>
  <c r="N78" i="28"/>
  <c r="V77" i="29" s="1"/>
  <c r="M78" i="28"/>
  <c r="AK77" i="29" s="1"/>
  <c r="L78" i="28"/>
  <c r="D78" i="28" s="1"/>
  <c r="I77" i="29" s="1"/>
  <c r="K78" i="28"/>
  <c r="CB76" i="7" s="1"/>
  <c r="J78" i="28"/>
  <c r="CA76" i="7" s="1"/>
  <c r="I78" i="28"/>
  <c r="BZ76" i="7" s="1"/>
  <c r="H78" i="28"/>
  <c r="BY76" i="7" s="1"/>
  <c r="G78" i="28"/>
  <c r="BX76" i="7" s="1"/>
  <c r="F78" i="28"/>
  <c r="BW76" i="7" s="1"/>
  <c r="B78" i="28"/>
  <c r="A78" i="28"/>
  <c r="N77" i="28"/>
  <c r="V76" i="29" s="1"/>
  <c r="M77" i="28"/>
  <c r="AK76" i="29" s="1"/>
  <c r="L77" i="28"/>
  <c r="K77" i="28"/>
  <c r="CB75" i="7" s="1"/>
  <c r="J77" i="28"/>
  <c r="CA75" i="7" s="1"/>
  <c r="I77" i="28"/>
  <c r="BZ75" i="7" s="1"/>
  <c r="H77" i="28"/>
  <c r="BY75" i="7" s="1"/>
  <c r="G77" i="28"/>
  <c r="BX75" i="7" s="1"/>
  <c r="F77" i="28"/>
  <c r="B77" i="28"/>
  <c r="A77" i="28"/>
  <c r="N76" i="28"/>
  <c r="V75" i="29" s="1"/>
  <c r="M76" i="28"/>
  <c r="AK75" i="29" s="1"/>
  <c r="L76" i="28"/>
  <c r="K76" i="28"/>
  <c r="CB74" i="7" s="1"/>
  <c r="J76" i="28"/>
  <c r="CA74" i="7" s="1"/>
  <c r="I76" i="28"/>
  <c r="BZ74" i="7" s="1"/>
  <c r="H76" i="28"/>
  <c r="BY74" i="7" s="1"/>
  <c r="G76" i="28"/>
  <c r="BX74" i="7" s="1"/>
  <c r="F76" i="28"/>
  <c r="BW74" i="7" s="1"/>
  <c r="D76" i="28"/>
  <c r="I75" i="29" s="1"/>
  <c r="B76" i="28"/>
  <c r="A76" i="28"/>
  <c r="N75" i="28"/>
  <c r="V74" i="29" s="1"/>
  <c r="M75" i="28"/>
  <c r="AK74" i="29" s="1"/>
  <c r="L75" i="28"/>
  <c r="D75" i="28" s="1"/>
  <c r="I74" i="29" s="1"/>
  <c r="K75" i="28"/>
  <c r="CB73" i="7" s="1"/>
  <c r="J75" i="28"/>
  <c r="CA73" i="7" s="1"/>
  <c r="I75" i="28"/>
  <c r="BZ73" i="7" s="1"/>
  <c r="H75" i="28"/>
  <c r="BY73" i="7" s="1"/>
  <c r="G75" i="28"/>
  <c r="BX73" i="7" s="1"/>
  <c r="F75" i="28"/>
  <c r="B75" i="28"/>
  <c r="A75" i="28"/>
  <c r="N74" i="28"/>
  <c r="V73" i="29" s="1"/>
  <c r="M74" i="28"/>
  <c r="AK73" i="29" s="1"/>
  <c r="L74" i="28"/>
  <c r="D74" i="28" s="1"/>
  <c r="I73" i="29" s="1"/>
  <c r="K74" i="28"/>
  <c r="CB72" i="7" s="1"/>
  <c r="J74" i="28"/>
  <c r="CA72" i="7" s="1"/>
  <c r="I74" i="28"/>
  <c r="BZ72" i="7" s="1"/>
  <c r="H74" i="28"/>
  <c r="BY72" i="7" s="1"/>
  <c r="G74" i="28"/>
  <c r="BX72" i="7" s="1"/>
  <c r="F74" i="28"/>
  <c r="B74" i="28"/>
  <c r="A74" i="28"/>
  <c r="N73" i="28"/>
  <c r="V72" i="29" s="1"/>
  <c r="M73" i="28"/>
  <c r="AK72" i="29" s="1"/>
  <c r="L73" i="28"/>
  <c r="K73" i="28"/>
  <c r="CB71" i="7" s="1"/>
  <c r="J73" i="28"/>
  <c r="CA71" i="7" s="1"/>
  <c r="I73" i="28"/>
  <c r="BZ71" i="7" s="1"/>
  <c r="H73" i="28"/>
  <c r="BY71" i="7" s="1"/>
  <c r="G73" i="28"/>
  <c r="BX71" i="7" s="1"/>
  <c r="F73" i="28"/>
  <c r="B73" i="28"/>
  <c r="A73" i="28"/>
  <c r="N72" i="28"/>
  <c r="V71" i="29" s="1"/>
  <c r="M72" i="28"/>
  <c r="AK71" i="29" s="1"/>
  <c r="L72" i="28"/>
  <c r="D72" i="28" s="1"/>
  <c r="I71" i="29" s="1"/>
  <c r="K72" i="28"/>
  <c r="CB70" i="7" s="1"/>
  <c r="J72" i="28"/>
  <c r="CA70" i="7" s="1"/>
  <c r="I72" i="28"/>
  <c r="BZ70" i="7" s="1"/>
  <c r="H72" i="28"/>
  <c r="BY70" i="7" s="1"/>
  <c r="G72" i="28"/>
  <c r="BX70" i="7" s="1"/>
  <c r="F72" i="28"/>
  <c r="BW70" i="7" s="1"/>
  <c r="B72" i="28"/>
  <c r="A72" i="28"/>
  <c r="N71" i="28"/>
  <c r="V70" i="29" s="1"/>
  <c r="M71" i="28"/>
  <c r="AK70" i="29" s="1"/>
  <c r="L71" i="28"/>
  <c r="K71" i="28"/>
  <c r="CB69" i="7" s="1"/>
  <c r="J71" i="28"/>
  <c r="CA69" i="7" s="1"/>
  <c r="I71" i="28"/>
  <c r="BZ69" i="7" s="1"/>
  <c r="H71" i="28"/>
  <c r="BY69" i="7" s="1"/>
  <c r="G71" i="28"/>
  <c r="BX69" i="7" s="1"/>
  <c r="F71" i="28"/>
  <c r="B71" i="28"/>
  <c r="A71" i="28"/>
  <c r="N70" i="28"/>
  <c r="V69" i="29" s="1"/>
  <c r="M70" i="28"/>
  <c r="AK69" i="29" s="1"/>
  <c r="L70" i="28"/>
  <c r="K70" i="28"/>
  <c r="CB68" i="7" s="1"/>
  <c r="J70" i="28"/>
  <c r="CA68" i="7" s="1"/>
  <c r="I70" i="28"/>
  <c r="BZ68" i="7" s="1"/>
  <c r="H70" i="28"/>
  <c r="BY68" i="7" s="1"/>
  <c r="G70" i="28"/>
  <c r="BX68" i="7" s="1"/>
  <c r="F70" i="28"/>
  <c r="BW68" i="7" s="1"/>
  <c r="D70" i="28"/>
  <c r="I69" i="29" s="1"/>
  <c r="B70" i="28"/>
  <c r="A70" i="28"/>
  <c r="N69" i="28"/>
  <c r="V68" i="29" s="1"/>
  <c r="M69" i="28"/>
  <c r="AK68" i="29" s="1"/>
  <c r="L69" i="28"/>
  <c r="D69" i="28" s="1"/>
  <c r="I68" i="29" s="1"/>
  <c r="K69" i="28"/>
  <c r="CB67" i="7" s="1"/>
  <c r="J69" i="28"/>
  <c r="CA67" i="7" s="1"/>
  <c r="I69" i="28"/>
  <c r="BZ67" i="7" s="1"/>
  <c r="H69" i="28"/>
  <c r="BY67" i="7" s="1"/>
  <c r="G69" i="28"/>
  <c r="BX67" i="7" s="1"/>
  <c r="F69" i="28"/>
  <c r="B69" i="28"/>
  <c r="A69" i="28"/>
  <c r="N68" i="28"/>
  <c r="V67" i="29" s="1"/>
  <c r="M68" i="28"/>
  <c r="AK67" i="29" s="1"/>
  <c r="L68" i="28"/>
  <c r="D68" i="28" s="1"/>
  <c r="I67" i="29" s="1"/>
  <c r="K68" i="28"/>
  <c r="CB66" i="7" s="1"/>
  <c r="J68" i="28"/>
  <c r="CA66" i="7" s="1"/>
  <c r="I68" i="28"/>
  <c r="BZ66" i="7" s="1"/>
  <c r="H68" i="28"/>
  <c r="BY66" i="7" s="1"/>
  <c r="G68" i="28"/>
  <c r="BX66" i="7" s="1"/>
  <c r="F68" i="28"/>
  <c r="B68" i="28"/>
  <c r="A68" i="28"/>
  <c r="N67" i="28"/>
  <c r="V66" i="29" s="1"/>
  <c r="M67" i="28"/>
  <c r="AK66" i="29" s="1"/>
  <c r="L67" i="28"/>
  <c r="K67" i="28"/>
  <c r="CB65" i="7" s="1"/>
  <c r="J67" i="28"/>
  <c r="CA65" i="7" s="1"/>
  <c r="I67" i="28"/>
  <c r="BZ65" i="7" s="1"/>
  <c r="H67" i="28"/>
  <c r="BY65" i="7" s="1"/>
  <c r="G67" i="28"/>
  <c r="BX65" i="7" s="1"/>
  <c r="F67" i="28"/>
  <c r="B67" i="28"/>
  <c r="A67" i="28"/>
  <c r="N66" i="28"/>
  <c r="V65" i="29" s="1"/>
  <c r="M66" i="28"/>
  <c r="AK65" i="29" s="1"/>
  <c r="L66" i="28"/>
  <c r="D66" i="28" s="1"/>
  <c r="I65" i="29" s="1"/>
  <c r="K66" i="28"/>
  <c r="CB64" i="7" s="1"/>
  <c r="J66" i="28"/>
  <c r="CA64" i="7" s="1"/>
  <c r="I66" i="28"/>
  <c r="BZ64" i="7" s="1"/>
  <c r="H66" i="28"/>
  <c r="BY64" i="7" s="1"/>
  <c r="G66" i="28"/>
  <c r="BX64" i="7" s="1"/>
  <c r="F66" i="28"/>
  <c r="B66" i="28"/>
  <c r="A66" i="28"/>
  <c r="N65" i="28"/>
  <c r="V64" i="29" s="1"/>
  <c r="M65" i="28"/>
  <c r="AK64" i="29" s="1"/>
  <c r="L65" i="28"/>
  <c r="D65" i="28" s="1"/>
  <c r="I64" i="29" s="1"/>
  <c r="K65" i="28"/>
  <c r="CB63" i="7" s="1"/>
  <c r="J65" i="28"/>
  <c r="CA63" i="7" s="1"/>
  <c r="I65" i="28"/>
  <c r="BZ63" i="7" s="1"/>
  <c r="H65" i="28"/>
  <c r="BY63" i="7" s="1"/>
  <c r="G65" i="28"/>
  <c r="BX63" i="7" s="1"/>
  <c r="F65" i="28"/>
  <c r="BW63" i="7" s="1"/>
  <c r="B65" i="28"/>
  <c r="A65" i="28"/>
  <c r="N64" i="28"/>
  <c r="V63" i="29" s="1"/>
  <c r="M64" i="28"/>
  <c r="AK63" i="29" s="1"/>
  <c r="L64" i="28"/>
  <c r="D64" i="28" s="1"/>
  <c r="I63" i="29" s="1"/>
  <c r="K64" i="28"/>
  <c r="CB62" i="7" s="1"/>
  <c r="J64" i="28"/>
  <c r="CA62" i="7" s="1"/>
  <c r="I64" i="28"/>
  <c r="BZ62" i="7" s="1"/>
  <c r="H64" i="28"/>
  <c r="BY62" i="7" s="1"/>
  <c r="G64" i="28"/>
  <c r="BX62" i="7" s="1"/>
  <c r="F64" i="28"/>
  <c r="B64" i="28"/>
  <c r="A64" i="28"/>
  <c r="N63" i="28"/>
  <c r="V62" i="29" s="1"/>
  <c r="M63" i="28"/>
  <c r="AK62" i="29" s="1"/>
  <c r="L63" i="28"/>
  <c r="K63" i="28"/>
  <c r="CB61" i="7" s="1"/>
  <c r="J63" i="28"/>
  <c r="CA61" i="7" s="1"/>
  <c r="I63" i="28"/>
  <c r="BZ61" i="7" s="1"/>
  <c r="H63" i="28"/>
  <c r="BY61" i="7" s="1"/>
  <c r="G63" i="28"/>
  <c r="BX61" i="7" s="1"/>
  <c r="F63" i="28"/>
  <c r="B63" i="28"/>
  <c r="A63" i="28"/>
  <c r="N62" i="28"/>
  <c r="V61" i="29" s="1"/>
  <c r="M62" i="28"/>
  <c r="AK61" i="29" s="1"/>
  <c r="L62" i="28"/>
  <c r="K62" i="28"/>
  <c r="CB60" i="7" s="1"/>
  <c r="J62" i="28"/>
  <c r="CA60" i="7" s="1"/>
  <c r="I62" i="28"/>
  <c r="BZ60" i="7" s="1"/>
  <c r="H62" i="28"/>
  <c r="BY60" i="7" s="1"/>
  <c r="G62" i="28"/>
  <c r="BX60" i="7" s="1"/>
  <c r="F62" i="28"/>
  <c r="B62" i="28"/>
  <c r="A62" i="28"/>
  <c r="N61" i="28"/>
  <c r="V60" i="29" s="1"/>
  <c r="M61" i="28"/>
  <c r="AK60" i="29" s="1"/>
  <c r="L61" i="28"/>
  <c r="K61" i="28"/>
  <c r="CB59" i="7" s="1"/>
  <c r="J61" i="28"/>
  <c r="CA59" i="7" s="1"/>
  <c r="I61" i="28"/>
  <c r="BZ59" i="7" s="1"/>
  <c r="H61" i="28"/>
  <c r="BY59" i="7" s="1"/>
  <c r="G61" i="28"/>
  <c r="BX59" i="7" s="1"/>
  <c r="F61" i="28"/>
  <c r="B61" i="28"/>
  <c r="A61" i="28"/>
  <c r="N60" i="28"/>
  <c r="V59" i="29" s="1"/>
  <c r="M60" i="28"/>
  <c r="AK59" i="29" s="1"/>
  <c r="L60" i="28"/>
  <c r="D60" i="28" s="1"/>
  <c r="I59" i="29" s="1"/>
  <c r="K60" i="28"/>
  <c r="CB58" i="7" s="1"/>
  <c r="J60" i="28"/>
  <c r="CA58" i="7" s="1"/>
  <c r="I60" i="28"/>
  <c r="BZ58" i="7" s="1"/>
  <c r="H60" i="28"/>
  <c r="BY58" i="7" s="1"/>
  <c r="G60" i="28"/>
  <c r="BX58" i="7" s="1"/>
  <c r="F60" i="28"/>
  <c r="B60" i="28"/>
  <c r="A60" i="28"/>
  <c r="N59" i="28"/>
  <c r="V58" i="29" s="1"/>
  <c r="M59" i="28"/>
  <c r="AK58" i="29" s="1"/>
  <c r="L59" i="28"/>
  <c r="D59" i="28" s="1"/>
  <c r="I58" i="29" s="1"/>
  <c r="K59" i="28"/>
  <c r="CB57" i="7" s="1"/>
  <c r="J59" i="28"/>
  <c r="CA57" i="7" s="1"/>
  <c r="I59" i="28"/>
  <c r="BZ57" i="7" s="1"/>
  <c r="H59" i="28"/>
  <c r="BY57" i="7" s="1"/>
  <c r="G59" i="28"/>
  <c r="BX57" i="7" s="1"/>
  <c r="F59" i="28"/>
  <c r="B59" i="28"/>
  <c r="A59" i="28"/>
  <c r="N58" i="28"/>
  <c r="V57" i="29" s="1"/>
  <c r="M58" i="28"/>
  <c r="AK57" i="29" s="1"/>
  <c r="L58" i="28"/>
  <c r="K58" i="28"/>
  <c r="CB56" i="7" s="1"/>
  <c r="J58" i="28"/>
  <c r="CA56" i="7" s="1"/>
  <c r="I58" i="28"/>
  <c r="BZ56" i="7" s="1"/>
  <c r="H58" i="28"/>
  <c r="BY56" i="7" s="1"/>
  <c r="G58" i="28"/>
  <c r="BX56" i="7" s="1"/>
  <c r="F58" i="28"/>
  <c r="D58" i="28"/>
  <c r="I57" i="29" s="1"/>
  <c r="B58" i="28"/>
  <c r="A58" i="28"/>
  <c r="N57" i="28"/>
  <c r="V56" i="29" s="1"/>
  <c r="M57" i="28"/>
  <c r="AK56" i="29" s="1"/>
  <c r="L57" i="28"/>
  <c r="K57" i="28"/>
  <c r="CB55" i="7" s="1"/>
  <c r="J57" i="28"/>
  <c r="CA55" i="7" s="1"/>
  <c r="I57" i="28"/>
  <c r="BZ55" i="7" s="1"/>
  <c r="H57" i="28"/>
  <c r="BY55" i="7" s="1"/>
  <c r="G57" i="28"/>
  <c r="BX55" i="7" s="1"/>
  <c r="F57" i="28"/>
  <c r="B57" i="28"/>
  <c r="A57" i="28"/>
  <c r="N56" i="28"/>
  <c r="V55" i="29" s="1"/>
  <c r="M56" i="28"/>
  <c r="AK55" i="29" s="1"/>
  <c r="L56" i="28"/>
  <c r="D56" i="28" s="1"/>
  <c r="I55" i="29" s="1"/>
  <c r="K56" i="28"/>
  <c r="CB54" i="7" s="1"/>
  <c r="J56" i="28"/>
  <c r="CA54" i="7" s="1"/>
  <c r="I56" i="28"/>
  <c r="BZ54" i="7" s="1"/>
  <c r="H56" i="28"/>
  <c r="BY54" i="7" s="1"/>
  <c r="G56" i="28"/>
  <c r="BX54" i="7" s="1"/>
  <c r="F56" i="28"/>
  <c r="B56" i="28"/>
  <c r="A56" i="28"/>
  <c r="N55" i="28"/>
  <c r="V54" i="29" s="1"/>
  <c r="M55" i="28"/>
  <c r="AK54" i="29" s="1"/>
  <c r="L55" i="28"/>
  <c r="CC53" i="7" s="1"/>
  <c r="K55" i="28"/>
  <c r="CB53" i="7" s="1"/>
  <c r="J55" i="28"/>
  <c r="CA53" i="7" s="1"/>
  <c r="I55" i="28"/>
  <c r="BZ53" i="7" s="1"/>
  <c r="H55" i="28"/>
  <c r="BY53" i="7" s="1"/>
  <c r="G55" i="28"/>
  <c r="BX53" i="7" s="1"/>
  <c r="F55" i="28"/>
  <c r="B55" i="28"/>
  <c r="A55" i="28"/>
  <c r="N54" i="28"/>
  <c r="V53" i="29" s="1"/>
  <c r="M54" i="28"/>
  <c r="AK53" i="29" s="1"/>
  <c r="L54" i="28"/>
  <c r="D54" i="28" s="1"/>
  <c r="I53" i="29" s="1"/>
  <c r="K54" i="28"/>
  <c r="CB52" i="7" s="1"/>
  <c r="J54" i="28"/>
  <c r="CA52" i="7" s="1"/>
  <c r="I54" i="28"/>
  <c r="BZ52" i="7" s="1"/>
  <c r="H54" i="28"/>
  <c r="BY52" i="7" s="1"/>
  <c r="G54" i="28"/>
  <c r="BX52" i="7" s="1"/>
  <c r="F54" i="28"/>
  <c r="B54" i="28"/>
  <c r="A54" i="28"/>
  <c r="N53" i="28"/>
  <c r="V52" i="29" s="1"/>
  <c r="M53" i="28"/>
  <c r="AK52" i="29" s="1"/>
  <c r="L53" i="28"/>
  <c r="K53" i="28"/>
  <c r="CB51" i="7" s="1"/>
  <c r="J53" i="28"/>
  <c r="CA51" i="7" s="1"/>
  <c r="I53" i="28"/>
  <c r="BZ51" i="7" s="1"/>
  <c r="H53" i="28"/>
  <c r="BY51" i="7" s="1"/>
  <c r="G53" i="28"/>
  <c r="BX51" i="7" s="1"/>
  <c r="F53" i="28"/>
  <c r="B53" i="28"/>
  <c r="A53" i="28"/>
  <c r="N52" i="28"/>
  <c r="V51" i="29" s="1"/>
  <c r="M52" i="28"/>
  <c r="AK51" i="29" s="1"/>
  <c r="L52" i="28"/>
  <c r="K52" i="28"/>
  <c r="CB50" i="7" s="1"/>
  <c r="J52" i="28"/>
  <c r="CA50" i="7" s="1"/>
  <c r="I52" i="28"/>
  <c r="BZ50" i="7" s="1"/>
  <c r="H52" i="28"/>
  <c r="BY50" i="7" s="1"/>
  <c r="G52" i="28"/>
  <c r="BX50" i="7" s="1"/>
  <c r="F52" i="28"/>
  <c r="D52" i="28"/>
  <c r="I51" i="29" s="1"/>
  <c r="B52" i="28"/>
  <c r="A52" i="28"/>
  <c r="N51" i="28"/>
  <c r="V50" i="29" s="1"/>
  <c r="M51" i="28"/>
  <c r="AK50" i="29" s="1"/>
  <c r="L51" i="28"/>
  <c r="CC49" i="7" s="1"/>
  <c r="K51" i="28"/>
  <c r="CB49" i="7" s="1"/>
  <c r="J51" i="28"/>
  <c r="CA49" i="7" s="1"/>
  <c r="I51" i="28"/>
  <c r="BZ49" i="7" s="1"/>
  <c r="H51" i="28"/>
  <c r="BY49" i="7" s="1"/>
  <c r="G51" i="28"/>
  <c r="BX49" i="7" s="1"/>
  <c r="F51" i="28"/>
  <c r="B51" i="28"/>
  <c r="A51" i="28"/>
  <c r="N50" i="28"/>
  <c r="V49" i="29" s="1"/>
  <c r="M50" i="28"/>
  <c r="AK49" i="29" s="1"/>
  <c r="L50" i="28"/>
  <c r="D50" i="28" s="1"/>
  <c r="I49" i="29" s="1"/>
  <c r="K50" i="28"/>
  <c r="CB48" i="7" s="1"/>
  <c r="J50" i="28"/>
  <c r="CA48" i="7" s="1"/>
  <c r="I50" i="28"/>
  <c r="BZ48" i="7" s="1"/>
  <c r="H50" i="28"/>
  <c r="BY48" i="7" s="1"/>
  <c r="G50" i="28"/>
  <c r="BX48" i="7" s="1"/>
  <c r="F50" i="28"/>
  <c r="B50" i="28"/>
  <c r="A50" i="28"/>
  <c r="N49" i="28"/>
  <c r="V48" i="29" s="1"/>
  <c r="M49" i="28"/>
  <c r="AK48" i="29" s="1"/>
  <c r="L49" i="28"/>
  <c r="K49" i="28"/>
  <c r="CB47" i="7" s="1"/>
  <c r="J49" i="28"/>
  <c r="CA47" i="7" s="1"/>
  <c r="I49" i="28"/>
  <c r="BZ47" i="7" s="1"/>
  <c r="H49" i="28"/>
  <c r="BY47" i="7" s="1"/>
  <c r="G49" i="28"/>
  <c r="BX47" i="7" s="1"/>
  <c r="F49" i="28"/>
  <c r="B49" i="28"/>
  <c r="A49" i="28"/>
  <c r="N48" i="28"/>
  <c r="V47" i="29" s="1"/>
  <c r="M48" i="28"/>
  <c r="AK47" i="29" s="1"/>
  <c r="L48" i="28"/>
  <c r="D48" i="28" s="1"/>
  <c r="I47" i="29" s="1"/>
  <c r="K48" i="28"/>
  <c r="CB46" i="7" s="1"/>
  <c r="J48" i="28"/>
  <c r="CA46" i="7" s="1"/>
  <c r="I48" i="28"/>
  <c r="BZ46" i="7" s="1"/>
  <c r="H48" i="28"/>
  <c r="BY46" i="7" s="1"/>
  <c r="G48" i="28"/>
  <c r="BX46" i="7" s="1"/>
  <c r="F48" i="28"/>
  <c r="B48" i="28"/>
  <c r="A48" i="28"/>
  <c r="N47" i="28"/>
  <c r="V46" i="29" s="1"/>
  <c r="M47" i="28"/>
  <c r="AK46" i="29" s="1"/>
  <c r="L47" i="28"/>
  <c r="CC45" i="7" s="1"/>
  <c r="K47" i="28"/>
  <c r="CB45" i="7" s="1"/>
  <c r="J47" i="28"/>
  <c r="CA45" i="7" s="1"/>
  <c r="I47" i="28"/>
  <c r="BZ45" i="7" s="1"/>
  <c r="H47" i="28"/>
  <c r="BY45" i="7" s="1"/>
  <c r="G47" i="28"/>
  <c r="BX45" i="7" s="1"/>
  <c r="F47" i="28"/>
  <c r="D47" i="28"/>
  <c r="I46" i="29" s="1"/>
  <c r="B47" i="28"/>
  <c r="A47" i="28"/>
  <c r="N46" i="28"/>
  <c r="V45" i="29" s="1"/>
  <c r="M46" i="28"/>
  <c r="AK45" i="29" s="1"/>
  <c r="L46" i="28"/>
  <c r="D46" i="28" s="1"/>
  <c r="I45" i="29" s="1"/>
  <c r="K46" i="28"/>
  <c r="CB44" i="7" s="1"/>
  <c r="J46" i="28"/>
  <c r="CA44" i="7" s="1"/>
  <c r="I46" i="28"/>
  <c r="BZ44" i="7" s="1"/>
  <c r="H46" i="28"/>
  <c r="BY44" i="7" s="1"/>
  <c r="G46" i="28"/>
  <c r="BX44" i="7" s="1"/>
  <c r="F46" i="28"/>
  <c r="B46" i="28"/>
  <c r="A46" i="28"/>
  <c r="N45" i="28"/>
  <c r="V44" i="29" s="1"/>
  <c r="M45" i="28"/>
  <c r="AK44" i="29" s="1"/>
  <c r="L45" i="28"/>
  <c r="K45" i="28"/>
  <c r="CB43" i="7" s="1"/>
  <c r="J45" i="28"/>
  <c r="CA43" i="7" s="1"/>
  <c r="I45" i="28"/>
  <c r="BZ43" i="7" s="1"/>
  <c r="H45" i="28"/>
  <c r="BY43" i="7" s="1"/>
  <c r="G45" i="28"/>
  <c r="BX43" i="7" s="1"/>
  <c r="F45" i="28"/>
  <c r="B45" i="28"/>
  <c r="A45" i="28"/>
  <c r="N44" i="28"/>
  <c r="V43" i="29" s="1"/>
  <c r="M44" i="28"/>
  <c r="AK43" i="29" s="1"/>
  <c r="L44" i="28"/>
  <c r="D44" i="28" s="1"/>
  <c r="I43" i="29" s="1"/>
  <c r="K44" i="28"/>
  <c r="CB42" i="7" s="1"/>
  <c r="J44" i="28"/>
  <c r="CA42" i="7" s="1"/>
  <c r="I44" i="28"/>
  <c r="BZ42" i="7" s="1"/>
  <c r="H44" i="28"/>
  <c r="BY42" i="7" s="1"/>
  <c r="G44" i="28"/>
  <c r="BX42" i="7" s="1"/>
  <c r="F44" i="28"/>
  <c r="B44" i="28"/>
  <c r="A44" i="28"/>
  <c r="N43" i="28"/>
  <c r="V42" i="29" s="1"/>
  <c r="M43" i="28"/>
  <c r="AK42" i="29" s="1"/>
  <c r="L43" i="28"/>
  <c r="K43" i="28"/>
  <c r="CB41" i="7" s="1"/>
  <c r="J43" i="28"/>
  <c r="CA41" i="7" s="1"/>
  <c r="I43" i="28"/>
  <c r="BZ41" i="7" s="1"/>
  <c r="H43" i="28"/>
  <c r="BY41" i="7" s="1"/>
  <c r="G43" i="28"/>
  <c r="BX41" i="7" s="1"/>
  <c r="F43" i="28"/>
  <c r="B43" i="28"/>
  <c r="A43" i="28"/>
  <c r="N42" i="28"/>
  <c r="V41" i="29" s="1"/>
  <c r="M42" i="28"/>
  <c r="AK41" i="29" s="1"/>
  <c r="L42" i="28"/>
  <c r="D42" i="28" s="1"/>
  <c r="I41" i="29" s="1"/>
  <c r="K42" i="28"/>
  <c r="CB40" i="7" s="1"/>
  <c r="J42" i="28"/>
  <c r="CA40" i="7" s="1"/>
  <c r="I42" i="28"/>
  <c r="BZ40" i="7" s="1"/>
  <c r="H42" i="28"/>
  <c r="BY40" i="7" s="1"/>
  <c r="G42" i="28"/>
  <c r="BX40" i="7" s="1"/>
  <c r="F42" i="28"/>
  <c r="B42" i="28"/>
  <c r="A42" i="28"/>
  <c r="N41" i="28"/>
  <c r="V40" i="29" s="1"/>
  <c r="M41" i="28"/>
  <c r="AK40" i="29" s="1"/>
  <c r="L41" i="28"/>
  <c r="K41" i="28"/>
  <c r="CB39" i="7" s="1"/>
  <c r="J41" i="28"/>
  <c r="CA39" i="7" s="1"/>
  <c r="I41" i="28"/>
  <c r="BZ39" i="7" s="1"/>
  <c r="H41" i="28"/>
  <c r="BY39" i="7" s="1"/>
  <c r="G41" i="28"/>
  <c r="BX39" i="7" s="1"/>
  <c r="F41" i="28"/>
  <c r="B41" i="28"/>
  <c r="A41" i="28"/>
  <c r="N40" i="28"/>
  <c r="V39" i="29" s="1"/>
  <c r="M40" i="28"/>
  <c r="AK39" i="29" s="1"/>
  <c r="L40" i="28"/>
  <c r="D40" i="28" s="1"/>
  <c r="I39" i="29" s="1"/>
  <c r="K40" i="28"/>
  <c r="CB38" i="7" s="1"/>
  <c r="J40" i="28"/>
  <c r="CA38" i="7" s="1"/>
  <c r="I40" i="28"/>
  <c r="BZ38" i="7" s="1"/>
  <c r="H40" i="28"/>
  <c r="BY38" i="7" s="1"/>
  <c r="G40" i="28"/>
  <c r="BX38" i="7" s="1"/>
  <c r="F40" i="28"/>
  <c r="B40" i="28"/>
  <c r="A40" i="28"/>
  <c r="N39" i="28"/>
  <c r="V38" i="29" s="1"/>
  <c r="M39" i="28"/>
  <c r="AK38" i="29" s="1"/>
  <c r="L39" i="28"/>
  <c r="CC37" i="7" s="1"/>
  <c r="K39" i="28"/>
  <c r="CB37" i="7" s="1"/>
  <c r="J39" i="28"/>
  <c r="CA37" i="7" s="1"/>
  <c r="I39" i="28"/>
  <c r="BZ37" i="7" s="1"/>
  <c r="H39" i="28"/>
  <c r="BY37" i="7" s="1"/>
  <c r="G39" i="28"/>
  <c r="BX37" i="7" s="1"/>
  <c r="F39" i="28"/>
  <c r="D39" i="28"/>
  <c r="I38" i="29" s="1"/>
  <c r="B39" i="28"/>
  <c r="A39" i="28"/>
  <c r="N38" i="28"/>
  <c r="V37" i="29" s="1"/>
  <c r="M38" i="28"/>
  <c r="AK37" i="29" s="1"/>
  <c r="L38" i="28"/>
  <c r="K38" i="28"/>
  <c r="CB36" i="7" s="1"/>
  <c r="J38" i="28"/>
  <c r="CA36" i="7" s="1"/>
  <c r="I38" i="28"/>
  <c r="BZ36" i="7" s="1"/>
  <c r="H38" i="28"/>
  <c r="BY36" i="7" s="1"/>
  <c r="G38" i="28"/>
  <c r="BX36" i="7" s="1"/>
  <c r="F38" i="28"/>
  <c r="B38" i="28"/>
  <c r="A38" i="28"/>
  <c r="N37" i="28"/>
  <c r="V36" i="29" s="1"/>
  <c r="M37" i="28"/>
  <c r="AK36" i="29" s="1"/>
  <c r="L37" i="28"/>
  <c r="K37" i="28"/>
  <c r="CB35" i="7" s="1"/>
  <c r="J37" i="28"/>
  <c r="CA35" i="7" s="1"/>
  <c r="I37" i="28"/>
  <c r="BZ35" i="7" s="1"/>
  <c r="H37" i="28"/>
  <c r="BY35" i="7" s="1"/>
  <c r="G37" i="28"/>
  <c r="BX35" i="7" s="1"/>
  <c r="F37" i="28"/>
  <c r="B37" i="28"/>
  <c r="A37" i="28"/>
  <c r="N36" i="28"/>
  <c r="V35" i="29" s="1"/>
  <c r="M36" i="28"/>
  <c r="AK35" i="29" s="1"/>
  <c r="L36" i="28"/>
  <c r="D36" i="28" s="1"/>
  <c r="I35" i="29" s="1"/>
  <c r="K36" i="28"/>
  <c r="CB34" i="7" s="1"/>
  <c r="J36" i="28"/>
  <c r="CA34" i="7" s="1"/>
  <c r="I36" i="28"/>
  <c r="BZ34" i="7" s="1"/>
  <c r="H36" i="28"/>
  <c r="BY34" i="7" s="1"/>
  <c r="G36" i="28"/>
  <c r="BX34" i="7" s="1"/>
  <c r="F36" i="28"/>
  <c r="B36" i="28"/>
  <c r="A36" i="28"/>
  <c r="N35" i="28"/>
  <c r="V34" i="29" s="1"/>
  <c r="M35" i="28"/>
  <c r="AK34" i="29" s="1"/>
  <c r="L35" i="28"/>
  <c r="K35" i="28"/>
  <c r="CB33" i="7" s="1"/>
  <c r="J35" i="28"/>
  <c r="CA33" i="7" s="1"/>
  <c r="I35" i="28"/>
  <c r="BZ33" i="7" s="1"/>
  <c r="H35" i="28"/>
  <c r="BY33" i="7" s="1"/>
  <c r="G35" i="28"/>
  <c r="BX33" i="7" s="1"/>
  <c r="F35" i="28"/>
  <c r="B35" i="28"/>
  <c r="A35" i="28"/>
  <c r="N34" i="28"/>
  <c r="V33" i="29" s="1"/>
  <c r="M34" i="28"/>
  <c r="AK33" i="29" s="1"/>
  <c r="L34" i="28"/>
  <c r="D34" i="28" s="1"/>
  <c r="I33" i="29" s="1"/>
  <c r="K34" i="28"/>
  <c r="CB32" i="7" s="1"/>
  <c r="J34" i="28"/>
  <c r="CA32" i="7" s="1"/>
  <c r="I34" i="28"/>
  <c r="BZ32" i="7" s="1"/>
  <c r="H34" i="28"/>
  <c r="BY32" i="7" s="1"/>
  <c r="G34" i="28"/>
  <c r="BX32" i="7" s="1"/>
  <c r="F34" i="28"/>
  <c r="B34" i="28"/>
  <c r="A34" i="28"/>
  <c r="N33" i="28"/>
  <c r="V32" i="29" s="1"/>
  <c r="M33" i="28"/>
  <c r="AK32" i="29" s="1"/>
  <c r="L33" i="28"/>
  <c r="CC31" i="7" s="1"/>
  <c r="K33" i="28"/>
  <c r="CB31" i="7" s="1"/>
  <c r="J33" i="28"/>
  <c r="CA31" i="7" s="1"/>
  <c r="I33" i="28"/>
  <c r="BZ31" i="7" s="1"/>
  <c r="H33" i="28"/>
  <c r="BY31" i="7" s="1"/>
  <c r="G33" i="28"/>
  <c r="BX31" i="7" s="1"/>
  <c r="F33" i="28"/>
  <c r="D33" i="28"/>
  <c r="I32" i="29" s="1"/>
  <c r="B33" i="28"/>
  <c r="A33" i="28"/>
  <c r="N32" i="28"/>
  <c r="V31" i="29" s="1"/>
  <c r="M32" i="28"/>
  <c r="AK31" i="29" s="1"/>
  <c r="L32" i="28"/>
  <c r="D32" i="28" s="1"/>
  <c r="I31" i="29" s="1"/>
  <c r="K32" i="28"/>
  <c r="CB30" i="7" s="1"/>
  <c r="J32" i="28"/>
  <c r="CA30" i="7" s="1"/>
  <c r="I32" i="28"/>
  <c r="BZ30" i="7" s="1"/>
  <c r="H32" i="28"/>
  <c r="BY30" i="7" s="1"/>
  <c r="G32" i="28"/>
  <c r="BX30" i="7" s="1"/>
  <c r="F32" i="28"/>
  <c r="B32" i="28"/>
  <c r="A32" i="28"/>
  <c r="N31" i="28"/>
  <c r="V30" i="29" s="1"/>
  <c r="M31" i="28"/>
  <c r="AK30" i="29" s="1"/>
  <c r="L31" i="28"/>
  <c r="K31" i="28"/>
  <c r="CB29" i="7" s="1"/>
  <c r="J31" i="28"/>
  <c r="CA29" i="7" s="1"/>
  <c r="I31" i="28"/>
  <c r="BZ29" i="7" s="1"/>
  <c r="H31" i="28"/>
  <c r="BY29" i="7" s="1"/>
  <c r="G31" i="28"/>
  <c r="BX29" i="7" s="1"/>
  <c r="F31" i="28"/>
  <c r="B31" i="28"/>
  <c r="A31" i="28"/>
  <c r="N30" i="28"/>
  <c r="V29" i="29" s="1"/>
  <c r="M30" i="28"/>
  <c r="AK29" i="29" s="1"/>
  <c r="L30" i="28"/>
  <c r="D30" i="28" s="1"/>
  <c r="I29" i="29" s="1"/>
  <c r="K30" i="28"/>
  <c r="CB28" i="7" s="1"/>
  <c r="J30" i="28"/>
  <c r="CA28" i="7" s="1"/>
  <c r="I30" i="28"/>
  <c r="BZ28" i="7" s="1"/>
  <c r="H30" i="28"/>
  <c r="BY28" i="7" s="1"/>
  <c r="G30" i="28"/>
  <c r="BX28" i="7" s="1"/>
  <c r="F30" i="28"/>
  <c r="B30" i="28"/>
  <c r="A30" i="28"/>
  <c r="N29" i="28"/>
  <c r="V28" i="29" s="1"/>
  <c r="M29" i="28"/>
  <c r="AK28" i="29" s="1"/>
  <c r="L29" i="28"/>
  <c r="CC27" i="7" s="1"/>
  <c r="K29" i="28"/>
  <c r="CB27" i="7" s="1"/>
  <c r="J29" i="28"/>
  <c r="CA27" i="7" s="1"/>
  <c r="I29" i="28"/>
  <c r="BZ27" i="7" s="1"/>
  <c r="H29" i="28"/>
  <c r="BY27" i="7" s="1"/>
  <c r="G29" i="28"/>
  <c r="BX27" i="7" s="1"/>
  <c r="F29" i="28"/>
  <c r="B29" i="28"/>
  <c r="A29" i="28"/>
  <c r="N28" i="28"/>
  <c r="V27" i="29" s="1"/>
  <c r="M28" i="28"/>
  <c r="AK27" i="29" s="1"/>
  <c r="L28" i="28"/>
  <c r="K28" i="28"/>
  <c r="CB26" i="7" s="1"/>
  <c r="J28" i="28"/>
  <c r="CA26" i="7" s="1"/>
  <c r="I28" i="28"/>
  <c r="BZ26" i="7" s="1"/>
  <c r="H28" i="28"/>
  <c r="BY26" i="7" s="1"/>
  <c r="G28" i="28"/>
  <c r="BX26" i="7" s="1"/>
  <c r="F28" i="28"/>
  <c r="D28" i="28"/>
  <c r="I27" i="29" s="1"/>
  <c r="B28" i="28"/>
  <c r="A28" i="28"/>
  <c r="N27" i="28"/>
  <c r="V26" i="29" s="1"/>
  <c r="M27" i="28"/>
  <c r="AK26" i="29" s="1"/>
  <c r="L27" i="28"/>
  <c r="K27" i="28"/>
  <c r="CB25" i="7" s="1"/>
  <c r="J27" i="28"/>
  <c r="CA25" i="7" s="1"/>
  <c r="I27" i="28"/>
  <c r="BZ25" i="7" s="1"/>
  <c r="H27" i="28"/>
  <c r="BY25" i="7" s="1"/>
  <c r="G27" i="28"/>
  <c r="BX25" i="7" s="1"/>
  <c r="F27" i="28"/>
  <c r="B27" i="28"/>
  <c r="A27" i="28"/>
  <c r="N26" i="28"/>
  <c r="V25" i="29" s="1"/>
  <c r="M26" i="28"/>
  <c r="AK25" i="29" s="1"/>
  <c r="L26" i="28"/>
  <c r="D26" i="28" s="1"/>
  <c r="I25" i="29" s="1"/>
  <c r="K26" i="28"/>
  <c r="CB24" i="7" s="1"/>
  <c r="J26" i="28"/>
  <c r="CA24" i="7" s="1"/>
  <c r="I26" i="28"/>
  <c r="BZ24" i="7" s="1"/>
  <c r="H26" i="28"/>
  <c r="BY24" i="7" s="1"/>
  <c r="G26" i="28"/>
  <c r="BX24" i="7" s="1"/>
  <c r="F26" i="28"/>
  <c r="B26" i="28"/>
  <c r="A26" i="28"/>
  <c r="N25" i="28"/>
  <c r="V24" i="29" s="1"/>
  <c r="M25" i="28"/>
  <c r="AK24" i="29" s="1"/>
  <c r="L25" i="28"/>
  <c r="CC23" i="7" s="1"/>
  <c r="K25" i="28"/>
  <c r="CB23" i="7" s="1"/>
  <c r="J25" i="28"/>
  <c r="CA23" i="7" s="1"/>
  <c r="I25" i="28"/>
  <c r="BZ23" i="7" s="1"/>
  <c r="H25" i="28"/>
  <c r="BY23" i="7" s="1"/>
  <c r="G25" i="28"/>
  <c r="BX23" i="7" s="1"/>
  <c r="F25" i="28"/>
  <c r="B25" i="28"/>
  <c r="A25" i="28"/>
  <c r="N24" i="28"/>
  <c r="V23" i="29" s="1"/>
  <c r="M24" i="28"/>
  <c r="AK23" i="29" s="1"/>
  <c r="L24" i="28"/>
  <c r="D24" i="28" s="1"/>
  <c r="I23" i="29" s="1"/>
  <c r="K24" i="28"/>
  <c r="CB22" i="7" s="1"/>
  <c r="J24" i="28"/>
  <c r="CA22" i="7" s="1"/>
  <c r="I24" i="28"/>
  <c r="BZ22" i="7" s="1"/>
  <c r="H24" i="28"/>
  <c r="BY22" i="7" s="1"/>
  <c r="G24" i="28"/>
  <c r="BX22" i="7" s="1"/>
  <c r="F24" i="28"/>
  <c r="B24" i="28"/>
  <c r="A24" i="28"/>
  <c r="N23" i="28"/>
  <c r="V22" i="29" s="1"/>
  <c r="M23" i="28"/>
  <c r="AK22" i="29" s="1"/>
  <c r="L23" i="28"/>
  <c r="K23" i="28"/>
  <c r="CB21" i="7" s="1"/>
  <c r="J23" i="28"/>
  <c r="CA21" i="7" s="1"/>
  <c r="I23" i="28"/>
  <c r="BZ21" i="7" s="1"/>
  <c r="H23" i="28"/>
  <c r="BY21" i="7" s="1"/>
  <c r="G23" i="28"/>
  <c r="BX21" i="7" s="1"/>
  <c r="F23" i="28"/>
  <c r="B23" i="28"/>
  <c r="A23" i="28"/>
  <c r="N22" i="28"/>
  <c r="V21" i="29" s="1"/>
  <c r="M22" i="28"/>
  <c r="AK21" i="29" s="1"/>
  <c r="L22" i="28"/>
  <c r="K22" i="28"/>
  <c r="CB20" i="7" s="1"/>
  <c r="J22" i="28"/>
  <c r="CA20" i="7" s="1"/>
  <c r="I22" i="28"/>
  <c r="BZ20" i="7" s="1"/>
  <c r="H22" i="28"/>
  <c r="BY20" i="7" s="1"/>
  <c r="G22" i="28"/>
  <c r="BX20" i="7" s="1"/>
  <c r="F22" i="28"/>
  <c r="B22" i="28"/>
  <c r="A22" i="28"/>
  <c r="N21" i="28"/>
  <c r="V20" i="29" s="1"/>
  <c r="M21" i="28"/>
  <c r="AK20" i="29" s="1"/>
  <c r="L21" i="28"/>
  <c r="K21" i="28"/>
  <c r="CB19" i="7" s="1"/>
  <c r="J21" i="28"/>
  <c r="CA19" i="7" s="1"/>
  <c r="I21" i="28"/>
  <c r="BZ19" i="7" s="1"/>
  <c r="H21" i="28"/>
  <c r="BY19" i="7" s="1"/>
  <c r="G21" i="28"/>
  <c r="BX19" i="7" s="1"/>
  <c r="F21" i="28"/>
  <c r="B21" i="28"/>
  <c r="A21" i="28"/>
  <c r="N20" i="28"/>
  <c r="V19" i="29" s="1"/>
  <c r="M20" i="28"/>
  <c r="AK19" i="29" s="1"/>
  <c r="L20" i="28"/>
  <c r="D20" i="28" s="1"/>
  <c r="I19" i="29" s="1"/>
  <c r="K20" i="28"/>
  <c r="CB18" i="7" s="1"/>
  <c r="J20" i="28"/>
  <c r="CA18" i="7" s="1"/>
  <c r="I20" i="28"/>
  <c r="BZ18" i="7" s="1"/>
  <c r="H20" i="28"/>
  <c r="BY18" i="7" s="1"/>
  <c r="G20" i="28"/>
  <c r="BX18" i="7" s="1"/>
  <c r="F20" i="28"/>
  <c r="B20" i="28"/>
  <c r="A20" i="28"/>
  <c r="N19" i="28"/>
  <c r="V18" i="29" s="1"/>
  <c r="M19" i="28"/>
  <c r="AK18" i="29" s="1"/>
  <c r="L19" i="28"/>
  <c r="K19" i="28"/>
  <c r="CB17" i="7" s="1"/>
  <c r="J19" i="28"/>
  <c r="CA17" i="7" s="1"/>
  <c r="I19" i="28"/>
  <c r="BZ17" i="7" s="1"/>
  <c r="H19" i="28"/>
  <c r="BY17" i="7" s="1"/>
  <c r="G19" i="28"/>
  <c r="BX17" i="7" s="1"/>
  <c r="F19" i="28"/>
  <c r="B19" i="28"/>
  <c r="A19" i="28"/>
  <c r="N18" i="28"/>
  <c r="V17" i="29" s="1"/>
  <c r="M18" i="28"/>
  <c r="AK17" i="29" s="1"/>
  <c r="L18" i="28"/>
  <c r="D18" i="28" s="1"/>
  <c r="I17" i="29" s="1"/>
  <c r="K18" i="28"/>
  <c r="CB16" i="7" s="1"/>
  <c r="J18" i="28"/>
  <c r="CA16" i="7" s="1"/>
  <c r="I18" i="28"/>
  <c r="BZ16" i="7" s="1"/>
  <c r="H18" i="28"/>
  <c r="BY16" i="7" s="1"/>
  <c r="G18" i="28"/>
  <c r="BX16" i="7" s="1"/>
  <c r="F18" i="28"/>
  <c r="B18" i="28"/>
  <c r="A18" i="28"/>
  <c r="N17" i="28"/>
  <c r="V16" i="29" s="1"/>
  <c r="M17" i="28"/>
  <c r="AK16" i="29" s="1"/>
  <c r="L17" i="28"/>
  <c r="K17" i="28"/>
  <c r="CB15" i="7" s="1"/>
  <c r="J17" i="28"/>
  <c r="CA15" i="7" s="1"/>
  <c r="I17" i="28"/>
  <c r="BZ15" i="7" s="1"/>
  <c r="H17" i="28"/>
  <c r="BY15" i="7" s="1"/>
  <c r="G17" i="28"/>
  <c r="BX15" i="7" s="1"/>
  <c r="F17" i="28"/>
  <c r="B17" i="28"/>
  <c r="A17" i="28"/>
  <c r="N16" i="28"/>
  <c r="V15" i="29" s="1"/>
  <c r="M16" i="28"/>
  <c r="AK15" i="29" s="1"/>
  <c r="L16" i="28"/>
  <c r="D16" i="28" s="1"/>
  <c r="I15" i="29" s="1"/>
  <c r="K16" i="28"/>
  <c r="CB14" i="7" s="1"/>
  <c r="J16" i="28"/>
  <c r="CA14" i="7" s="1"/>
  <c r="I16" i="28"/>
  <c r="BZ14" i="7" s="1"/>
  <c r="H16" i="28"/>
  <c r="BY14" i="7" s="1"/>
  <c r="G16" i="28"/>
  <c r="BX14" i="7" s="1"/>
  <c r="F16" i="28"/>
  <c r="B16" i="28"/>
  <c r="A16" i="28"/>
  <c r="N15" i="28"/>
  <c r="V14" i="29" s="1"/>
  <c r="M15" i="28"/>
  <c r="AK14" i="29" s="1"/>
  <c r="L15" i="28"/>
  <c r="CC13" i="7" s="1"/>
  <c r="K15" i="28"/>
  <c r="CB13" i="7" s="1"/>
  <c r="J15" i="28"/>
  <c r="CA13" i="7" s="1"/>
  <c r="I15" i="28"/>
  <c r="BZ13" i="7" s="1"/>
  <c r="H15" i="28"/>
  <c r="BY13" i="7" s="1"/>
  <c r="G15" i="28"/>
  <c r="BX13" i="7" s="1"/>
  <c r="F15" i="28"/>
  <c r="D15" i="28"/>
  <c r="I14" i="29" s="1"/>
  <c r="B15" i="28"/>
  <c r="A15" i="28"/>
  <c r="N14" i="28"/>
  <c r="V13" i="29" s="1"/>
  <c r="M14" i="28"/>
  <c r="AK13" i="29" s="1"/>
  <c r="L14" i="28"/>
  <c r="D14" i="28" s="1"/>
  <c r="I13" i="29" s="1"/>
  <c r="K14" i="28"/>
  <c r="CB12" i="7" s="1"/>
  <c r="J14" i="28"/>
  <c r="CA12" i="7" s="1"/>
  <c r="I14" i="28"/>
  <c r="BZ12" i="7" s="1"/>
  <c r="H14" i="28"/>
  <c r="BY12" i="7" s="1"/>
  <c r="G14" i="28"/>
  <c r="BX12" i="7" s="1"/>
  <c r="F14" i="28"/>
  <c r="B14" i="28"/>
  <c r="A14" i="28"/>
  <c r="N13" i="28"/>
  <c r="V12" i="29" s="1"/>
  <c r="M13" i="28"/>
  <c r="AK12" i="29" s="1"/>
  <c r="L13" i="28"/>
  <c r="K13" i="28"/>
  <c r="CB11" i="7" s="1"/>
  <c r="J13" i="28"/>
  <c r="CA11" i="7" s="1"/>
  <c r="I13" i="28"/>
  <c r="BZ11" i="7" s="1"/>
  <c r="H13" i="28"/>
  <c r="BY11" i="7" s="1"/>
  <c r="G13" i="28"/>
  <c r="BX11" i="7" s="1"/>
  <c r="F13" i="28"/>
  <c r="B13" i="28"/>
  <c r="A13" i="28"/>
  <c r="N12" i="28"/>
  <c r="V11" i="29" s="1"/>
  <c r="M12" i="28"/>
  <c r="AK11" i="29" s="1"/>
  <c r="L12" i="28"/>
  <c r="D12" i="28" s="1"/>
  <c r="I11" i="29" s="1"/>
  <c r="K12" i="28"/>
  <c r="CB10" i="7" s="1"/>
  <c r="J12" i="28"/>
  <c r="CA10" i="7" s="1"/>
  <c r="I12" i="28"/>
  <c r="BZ10" i="7" s="1"/>
  <c r="H12" i="28"/>
  <c r="BY10" i="7" s="1"/>
  <c r="G12" i="28"/>
  <c r="BX10" i="7" s="1"/>
  <c r="F12" i="28"/>
  <c r="B12" i="28"/>
  <c r="A12" i="28"/>
  <c r="N11" i="28"/>
  <c r="V10" i="29" s="1"/>
  <c r="M11" i="28"/>
  <c r="AK10" i="29" s="1"/>
  <c r="L11" i="28"/>
  <c r="CC9" i="7" s="1"/>
  <c r="K11" i="28"/>
  <c r="CB9" i="7" s="1"/>
  <c r="J11" i="28"/>
  <c r="CA9" i="7" s="1"/>
  <c r="I11" i="28"/>
  <c r="BZ9" i="7" s="1"/>
  <c r="H11" i="28"/>
  <c r="BY9" i="7" s="1"/>
  <c r="G11" i="28"/>
  <c r="BX9" i="7" s="1"/>
  <c r="F11" i="28"/>
  <c r="B11" i="28"/>
  <c r="A11" i="28"/>
  <c r="N10" i="28"/>
  <c r="V9" i="29" s="1"/>
  <c r="M10" i="28"/>
  <c r="AK9" i="29" s="1"/>
  <c r="L10" i="28"/>
  <c r="D10" i="28" s="1"/>
  <c r="I9" i="29" s="1"/>
  <c r="K10" i="28"/>
  <c r="CB8" i="7" s="1"/>
  <c r="J10" i="28"/>
  <c r="CA8" i="7" s="1"/>
  <c r="I10" i="28"/>
  <c r="BZ8" i="7" s="1"/>
  <c r="H10" i="28"/>
  <c r="BY8" i="7" s="1"/>
  <c r="G10" i="28"/>
  <c r="BX8" i="7" s="1"/>
  <c r="F10" i="28"/>
  <c r="B10" i="28"/>
  <c r="A10" i="28"/>
  <c r="N9" i="28"/>
  <c r="V8" i="29" s="1"/>
  <c r="M9" i="28"/>
  <c r="AK8" i="29" s="1"/>
  <c r="L9" i="28"/>
  <c r="K9" i="28"/>
  <c r="CB7" i="7" s="1"/>
  <c r="J9" i="28"/>
  <c r="CA7" i="7" s="1"/>
  <c r="I9" i="28"/>
  <c r="BZ7" i="7" s="1"/>
  <c r="H9" i="28"/>
  <c r="BY7" i="7" s="1"/>
  <c r="G9" i="28"/>
  <c r="BX7" i="7" s="1"/>
  <c r="F9" i="28"/>
  <c r="B9" i="28"/>
  <c r="A9" i="28"/>
  <c r="N8" i="28"/>
  <c r="V7" i="29" s="1"/>
  <c r="AK7" i="29"/>
  <c r="K8" i="28"/>
  <c r="CB6" i="7" s="1"/>
  <c r="CA6" i="7"/>
  <c r="BZ6" i="7"/>
  <c r="BY6" i="7"/>
  <c r="BX6" i="7"/>
  <c r="D8" i="28"/>
  <c r="I7" i="29" s="1"/>
  <c r="B8" i="28"/>
  <c r="A8" i="28"/>
  <c r="N7" i="28"/>
  <c r="V6" i="29" s="1"/>
  <c r="M7" i="28"/>
  <c r="AK6" i="29" s="1"/>
  <c r="L7" i="28"/>
  <c r="CC5" i="7" s="1"/>
  <c r="K7" i="28"/>
  <c r="CB5" i="7" s="1"/>
  <c r="J7" i="28"/>
  <c r="CA5" i="7" s="1"/>
  <c r="I7" i="28"/>
  <c r="BZ5" i="7" s="1"/>
  <c r="H7" i="28"/>
  <c r="BY5" i="7" s="1"/>
  <c r="G7" i="28"/>
  <c r="BX5" i="7" s="1"/>
  <c r="F7" i="28"/>
  <c r="B7" i="28"/>
  <c r="A7" i="28"/>
  <c r="C1" i="28"/>
  <c r="AP5" i="28" s="1"/>
  <c r="AP6" i="28" s="1"/>
  <c r="F105" i="27"/>
  <c r="E105" i="27"/>
  <c r="D105" i="27"/>
  <c r="B105" i="27"/>
  <c r="A105" i="27"/>
  <c r="F104" i="27"/>
  <c r="E104" i="27"/>
  <c r="D104" i="27"/>
  <c r="B104" i="27"/>
  <c r="A104" i="27"/>
  <c r="F103" i="27"/>
  <c r="E103" i="27"/>
  <c r="D103" i="27"/>
  <c r="B103" i="27"/>
  <c r="A103" i="27"/>
  <c r="F102" i="27"/>
  <c r="E102" i="27"/>
  <c r="D102" i="27"/>
  <c r="B102" i="27"/>
  <c r="A102" i="27"/>
  <c r="F101" i="27"/>
  <c r="E101" i="27"/>
  <c r="D101" i="27"/>
  <c r="B101" i="27"/>
  <c r="A101" i="27"/>
  <c r="F100" i="27"/>
  <c r="E100" i="27"/>
  <c r="D100" i="27"/>
  <c r="B100" i="27"/>
  <c r="A100" i="27"/>
  <c r="F99" i="27"/>
  <c r="E99" i="27"/>
  <c r="D99" i="27"/>
  <c r="B99" i="27"/>
  <c r="A99" i="27"/>
  <c r="F98" i="27"/>
  <c r="E98" i="27"/>
  <c r="D98" i="27"/>
  <c r="B98" i="27"/>
  <c r="A98" i="27"/>
  <c r="F97" i="27"/>
  <c r="E97" i="27"/>
  <c r="D97" i="27"/>
  <c r="B97" i="27"/>
  <c r="A97" i="27"/>
  <c r="F96" i="27"/>
  <c r="E96" i="27"/>
  <c r="D96" i="27"/>
  <c r="B96" i="27"/>
  <c r="A96" i="27"/>
  <c r="F95" i="27"/>
  <c r="E95" i="27"/>
  <c r="D95" i="27"/>
  <c r="B95" i="27"/>
  <c r="A95" i="27"/>
  <c r="F94" i="27"/>
  <c r="E94" i="27"/>
  <c r="D94" i="27"/>
  <c r="B94" i="27"/>
  <c r="A94" i="27"/>
  <c r="F93" i="27"/>
  <c r="E93" i="27"/>
  <c r="D93" i="27"/>
  <c r="B93" i="27"/>
  <c r="A93" i="27"/>
  <c r="F92" i="27"/>
  <c r="E92" i="27"/>
  <c r="D92" i="27"/>
  <c r="B92" i="27"/>
  <c r="A92" i="27"/>
  <c r="F91" i="27"/>
  <c r="E91" i="27"/>
  <c r="D91" i="27"/>
  <c r="B91" i="27"/>
  <c r="A91" i="27"/>
  <c r="F90" i="27"/>
  <c r="E90" i="27"/>
  <c r="D90" i="27"/>
  <c r="B90" i="27"/>
  <c r="A90" i="27"/>
  <c r="F89" i="27"/>
  <c r="E89" i="27"/>
  <c r="D89" i="27"/>
  <c r="B89" i="27"/>
  <c r="A89" i="27"/>
  <c r="F88" i="27"/>
  <c r="E88" i="27"/>
  <c r="D88" i="27"/>
  <c r="B88" i="27"/>
  <c r="A88" i="27"/>
  <c r="F87" i="27"/>
  <c r="E87" i="27"/>
  <c r="D87" i="27"/>
  <c r="B87" i="27"/>
  <c r="A87" i="27"/>
  <c r="F86" i="27"/>
  <c r="E86" i="27"/>
  <c r="D86" i="27"/>
  <c r="B86" i="27"/>
  <c r="A86" i="27"/>
  <c r="F85" i="27"/>
  <c r="E85" i="27"/>
  <c r="D85" i="27"/>
  <c r="B85" i="27"/>
  <c r="A85" i="27"/>
  <c r="F84" i="27"/>
  <c r="E84" i="27"/>
  <c r="D84" i="27"/>
  <c r="B84" i="27"/>
  <c r="A84" i="27"/>
  <c r="F83" i="27"/>
  <c r="E83" i="27"/>
  <c r="D83" i="27"/>
  <c r="B83" i="27"/>
  <c r="A83" i="27"/>
  <c r="F82" i="27"/>
  <c r="E82" i="27"/>
  <c r="D82" i="27"/>
  <c r="B82" i="27"/>
  <c r="A82" i="27"/>
  <c r="F81" i="27"/>
  <c r="E81" i="27"/>
  <c r="D81" i="27"/>
  <c r="B81" i="27"/>
  <c r="A81" i="27"/>
  <c r="F80" i="27"/>
  <c r="E80" i="27"/>
  <c r="D80" i="27"/>
  <c r="B80" i="27"/>
  <c r="A80" i="27"/>
  <c r="F79" i="27"/>
  <c r="E79" i="27"/>
  <c r="D79" i="27"/>
  <c r="B79" i="27"/>
  <c r="A79" i="27"/>
  <c r="F78" i="27"/>
  <c r="E78" i="27"/>
  <c r="D78" i="27"/>
  <c r="B78" i="27"/>
  <c r="A78" i="27"/>
  <c r="F77" i="27"/>
  <c r="E77" i="27"/>
  <c r="D77" i="27"/>
  <c r="B77" i="27"/>
  <c r="A77" i="27"/>
  <c r="F76" i="27"/>
  <c r="E76" i="27"/>
  <c r="D76" i="27"/>
  <c r="B76" i="27"/>
  <c r="A76" i="27"/>
  <c r="F75" i="27"/>
  <c r="E75" i="27"/>
  <c r="D75" i="27"/>
  <c r="B75" i="27"/>
  <c r="A75" i="27"/>
  <c r="F74" i="27"/>
  <c r="E74" i="27"/>
  <c r="D74" i="27"/>
  <c r="B74" i="27"/>
  <c r="A74" i="27"/>
  <c r="F73" i="27"/>
  <c r="E73" i="27"/>
  <c r="D73" i="27"/>
  <c r="B73" i="27"/>
  <c r="A73" i="27"/>
  <c r="F72" i="27"/>
  <c r="E72" i="27"/>
  <c r="D72" i="27"/>
  <c r="B72" i="27"/>
  <c r="A72" i="27"/>
  <c r="F71" i="27"/>
  <c r="E71" i="27"/>
  <c r="D71" i="27"/>
  <c r="B71" i="27"/>
  <c r="A71" i="27"/>
  <c r="F70" i="27"/>
  <c r="E70" i="27"/>
  <c r="D70" i="27"/>
  <c r="B70" i="27"/>
  <c r="A70" i="27"/>
  <c r="F69" i="27"/>
  <c r="E69" i="27"/>
  <c r="D69" i="27"/>
  <c r="B69" i="27"/>
  <c r="A69" i="27"/>
  <c r="F68" i="27"/>
  <c r="E68" i="27"/>
  <c r="D68" i="27"/>
  <c r="B68" i="27"/>
  <c r="A68" i="27"/>
  <c r="F67" i="27"/>
  <c r="E67" i="27"/>
  <c r="D67" i="27"/>
  <c r="B67" i="27"/>
  <c r="A67" i="27"/>
  <c r="F66" i="27"/>
  <c r="E66" i="27"/>
  <c r="D66" i="27"/>
  <c r="B66" i="27"/>
  <c r="A66" i="27"/>
  <c r="F65" i="27"/>
  <c r="E65" i="27"/>
  <c r="D65" i="27"/>
  <c r="B65" i="27"/>
  <c r="A65" i="27"/>
  <c r="F64" i="27"/>
  <c r="E64" i="27"/>
  <c r="D64" i="27"/>
  <c r="B64" i="27"/>
  <c r="A64" i="27"/>
  <c r="F63" i="27"/>
  <c r="E63" i="27"/>
  <c r="D63" i="27"/>
  <c r="B63" i="27"/>
  <c r="A63" i="27"/>
  <c r="F62" i="27"/>
  <c r="E62" i="27"/>
  <c r="D62" i="27"/>
  <c r="B62" i="27"/>
  <c r="A62" i="27"/>
  <c r="F61" i="27"/>
  <c r="E61" i="27"/>
  <c r="D61" i="27"/>
  <c r="B61" i="27"/>
  <c r="A61" i="27"/>
  <c r="F60" i="27"/>
  <c r="E60" i="27"/>
  <c r="D60" i="27"/>
  <c r="B60" i="27"/>
  <c r="A60" i="27"/>
  <c r="F59" i="27"/>
  <c r="E59" i="27"/>
  <c r="D59" i="27"/>
  <c r="B59" i="27"/>
  <c r="A59" i="27"/>
  <c r="F58" i="27"/>
  <c r="E58" i="27"/>
  <c r="D58" i="27"/>
  <c r="B58" i="27"/>
  <c r="A58" i="27"/>
  <c r="F57" i="27"/>
  <c r="E57" i="27"/>
  <c r="D57" i="27"/>
  <c r="B57" i="27"/>
  <c r="A57" i="27"/>
  <c r="F56" i="27"/>
  <c r="E56" i="27"/>
  <c r="D56" i="27"/>
  <c r="B56" i="27"/>
  <c r="A56" i="27"/>
  <c r="F55" i="27"/>
  <c r="E55" i="27"/>
  <c r="D55" i="27"/>
  <c r="B55" i="27"/>
  <c r="A55" i="27"/>
  <c r="F54" i="27"/>
  <c r="E54" i="27"/>
  <c r="D54" i="27"/>
  <c r="B54" i="27"/>
  <c r="A54" i="27"/>
  <c r="F53" i="27"/>
  <c r="E53" i="27"/>
  <c r="D53" i="27"/>
  <c r="B53" i="27"/>
  <c r="A53" i="27"/>
  <c r="F52" i="27"/>
  <c r="E52" i="27"/>
  <c r="D52" i="27"/>
  <c r="B52" i="27"/>
  <c r="A52" i="27"/>
  <c r="F51" i="27"/>
  <c r="E51" i="27"/>
  <c r="D51" i="27"/>
  <c r="B51" i="27"/>
  <c r="A51" i="27"/>
  <c r="F50" i="27"/>
  <c r="E50" i="27"/>
  <c r="D50" i="27"/>
  <c r="B50" i="27"/>
  <c r="A50" i="27"/>
  <c r="F49" i="27"/>
  <c r="E49" i="27"/>
  <c r="D49" i="27"/>
  <c r="B49" i="27"/>
  <c r="A49" i="27"/>
  <c r="F48" i="27"/>
  <c r="E48" i="27"/>
  <c r="D48" i="27"/>
  <c r="B48" i="27"/>
  <c r="A48" i="27"/>
  <c r="F47" i="27"/>
  <c r="E47" i="27"/>
  <c r="D47" i="27"/>
  <c r="B47" i="27"/>
  <c r="A47" i="27"/>
  <c r="F46" i="27"/>
  <c r="E46" i="27"/>
  <c r="D46" i="27"/>
  <c r="B46" i="27"/>
  <c r="A46" i="27"/>
  <c r="F45" i="27"/>
  <c r="E45" i="27"/>
  <c r="D45" i="27"/>
  <c r="B45" i="27"/>
  <c r="A45" i="27"/>
  <c r="F44" i="27"/>
  <c r="E44" i="27"/>
  <c r="D44" i="27"/>
  <c r="B44" i="27"/>
  <c r="A44" i="27"/>
  <c r="F43" i="27"/>
  <c r="E43" i="27"/>
  <c r="D43" i="27"/>
  <c r="B43" i="27"/>
  <c r="A43" i="27"/>
  <c r="F42" i="27"/>
  <c r="E42" i="27"/>
  <c r="D42" i="27"/>
  <c r="B42" i="27"/>
  <c r="A42" i="27"/>
  <c r="F41" i="27"/>
  <c r="E41" i="27"/>
  <c r="D41" i="27"/>
  <c r="B41" i="27"/>
  <c r="A41" i="27"/>
  <c r="F40" i="27"/>
  <c r="E40" i="27"/>
  <c r="D40" i="27"/>
  <c r="B40" i="27"/>
  <c r="A40" i="27"/>
  <c r="F39" i="27"/>
  <c r="E39" i="27"/>
  <c r="D39" i="27"/>
  <c r="B39" i="27"/>
  <c r="A39" i="27"/>
  <c r="F38" i="27"/>
  <c r="E38" i="27"/>
  <c r="D38" i="27"/>
  <c r="B38" i="27"/>
  <c r="A38" i="27"/>
  <c r="F37" i="27"/>
  <c r="E37" i="27"/>
  <c r="D37" i="27"/>
  <c r="B37" i="27"/>
  <c r="A37" i="27"/>
  <c r="F36" i="27"/>
  <c r="E36" i="27"/>
  <c r="D36" i="27"/>
  <c r="B36" i="27"/>
  <c r="A36" i="27"/>
  <c r="F35" i="27"/>
  <c r="E35" i="27"/>
  <c r="D35" i="27"/>
  <c r="B35" i="27"/>
  <c r="A35" i="27"/>
  <c r="F34" i="27"/>
  <c r="E34" i="27"/>
  <c r="D34" i="27"/>
  <c r="B34" i="27"/>
  <c r="A34" i="27"/>
  <c r="F33" i="27"/>
  <c r="E33" i="27"/>
  <c r="D33" i="27"/>
  <c r="B33" i="27"/>
  <c r="A33" i="27"/>
  <c r="F32" i="27"/>
  <c r="E32" i="27"/>
  <c r="D32" i="27"/>
  <c r="B32" i="27"/>
  <c r="A32" i="27"/>
  <c r="F31" i="27"/>
  <c r="E31" i="27"/>
  <c r="D31" i="27"/>
  <c r="B31" i="27"/>
  <c r="A31" i="27"/>
  <c r="F30" i="27"/>
  <c r="E30" i="27"/>
  <c r="D30" i="27"/>
  <c r="B30" i="27"/>
  <c r="A30" i="27"/>
  <c r="F29" i="27"/>
  <c r="E29" i="27"/>
  <c r="D29" i="27"/>
  <c r="B29" i="27"/>
  <c r="A29" i="27"/>
  <c r="F28" i="27"/>
  <c r="E28" i="27"/>
  <c r="D28" i="27"/>
  <c r="B28" i="27"/>
  <c r="A28" i="27"/>
  <c r="F27" i="27"/>
  <c r="E27" i="27"/>
  <c r="D27" i="27"/>
  <c r="B27" i="27"/>
  <c r="A27" i="27"/>
  <c r="F26" i="27"/>
  <c r="E26" i="27"/>
  <c r="D26" i="27"/>
  <c r="B26" i="27"/>
  <c r="A26" i="27"/>
  <c r="F25" i="27"/>
  <c r="E25" i="27"/>
  <c r="D25" i="27"/>
  <c r="B25" i="27"/>
  <c r="A25" i="27"/>
  <c r="F24" i="27"/>
  <c r="E24" i="27"/>
  <c r="D24" i="27"/>
  <c r="B24" i="27"/>
  <c r="A24" i="27"/>
  <c r="F23" i="27"/>
  <c r="E23" i="27"/>
  <c r="D23" i="27"/>
  <c r="B23" i="27"/>
  <c r="A23" i="27"/>
  <c r="F22" i="27"/>
  <c r="E22" i="27"/>
  <c r="D22" i="27"/>
  <c r="B22" i="27"/>
  <c r="A22" i="27"/>
  <c r="F21" i="27"/>
  <c r="E21" i="27"/>
  <c r="D21" i="27"/>
  <c r="B21" i="27"/>
  <c r="A21" i="27"/>
  <c r="F20" i="27"/>
  <c r="E20" i="27"/>
  <c r="D20" i="27"/>
  <c r="B20" i="27"/>
  <c r="A20" i="27"/>
  <c r="F19" i="27"/>
  <c r="E19" i="27"/>
  <c r="D19" i="27"/>
  <c r="B19" i="27"/>
  <c r="A19" i="27"/>
  <c r="F18" i="27"/>
  <c r="E18" i="27"/>
  <c r="D18" i="27"/>
  <c r="B18" i="27"/>
  <c r="A18" i="27"/>
  <c r="F17" i="27"/>
  <c r="E17" i="27"/>
  <c r="D17" i="27"/>
  <c r="B17" i="27"/>
  <c r="A17" i="27"/>
  <c r="F16" i="27"/>
  <c r="E16" i="27"/>
  <c r="D16" i="27"/>
  <c r="B16" i="27"/>
  <c r="A16" i="27"/>
  <c r="F15" i="27"/>
  <c r="E15" i="27"/>
  <c r="D15" i="27"/>
  <c r="B15" i="27"/>
  <c r="A15" i="27"/>
  <c r="F14" i="27"/>
  <c r="E14" i="27"/>
  <c r="D14" i="27"/>
  <c r="B14" i="27"/>
  <c r="A14" i="27"/>
  <c r="F13" i="27"/>
  <c r="E13" i="27"/>
  <c r="D13" i="27"/>
  <c r="B13" i="27"/>
  <c r="A13" i="27"/>
  <c r="F12" i="27"/>
  <c r="E12" i="27"/>
  <c r="D12" i="27"/>
  <c r="B12" i="27"/>
  <c r="A12" i="27"/>
  <c r="F11" i="27"/>
  <c r="E11" i="27"/>
  <c r="D11" i="27"/>
  <c r="B11" i="27"/>
  <c r="A11" i="27"/>
  <c r="F10" i="27"/>
  <c r="E10" i="27"/>
  <c r="D10" i="27"/>
  <c r="B10" i="27"/>
  <c r="A10" i="27"/>
  <c r="F9" i="27"/>
  <c r="E9" i="27"/>
  <c r="D9" i="27"/>
  <c r="B9" i="27"/>
  <c r="A9" i="27"/>
  <c r="F8" i="27"/>
  <c r="E8" i="27"/>
  <c r="D8" i="27"/>
  <c r="B8" i="27"/>
  <c r="A8" i="27"/>
  <c r="F7" i="27"/>
  <c r="E7" i="27"/>
  <c r="D7" i="27"/>
  <c r="B7" i="27"/>
  <c r="A7" i="27"/>
  <c r="F6" i="27"/>
  <c r="E6" i="27"/>
  <c r="D6" i="27"/>
  <c r="B6" i="27"/>
  <c r="A6" i="27"/>
  <c r="AH5" i="27"/>
  <c r="AG5" i="27"/>
  <c r="AF5" i="27"/>
  <c r="AE5" i="27"/>
  <c r="AD5" i="27"/>
  <c r="AC5" i="27"/>
  <c r="AB5" i="27"/>
  <c r="AA5" i="27"/>
  <c r="Z5" i="27"/>
  <c r="Y5" i="27"/>
  <c r="S5" i="27"/>
  <c r="R5" i="27"/>
  <c r="Q5" i="27"/>
  <c r="P5" i="27"/>
  <c r="O5" i="27"/>
  <c r="N5" i="27"/>
  <c r="M5" i="27"/>
  <c r="L5" i="27"/>
  <c r="K5" i="27"/>
  <c r="J5" i="27"/>
  <c r="C1" i="27"/>
  <c r="N106" i="26"/>
  <c r="V105" i="27" s="1"/>
  <c r="M106" i="26"/>
  <c r="AK105" i="27" s="1"/>
  <c r="L106" i="26"/>
  <c r="K106" i="26"/>
  <c r="BU104" i="7" s="1"/>
  <c r="J106" i="26"/>
  <c r="BT104" i="7" s="1"/>
  <c r="I106" i="26"/>
  <c r="BS104" i="7" s="1"/>
  <c r="H106" i="26"/>
  <c r="BR104" i="7" s="1"/>
  <c r="G106" i="26"/>
  <c r="BQ104" i="7" s="1"/>
  <c r="F106" i="26"/>
  <c r="D106" i="26"/>
  <c r="I105" i="27" s="1"/>
  <c r="B106" i="26"/>
  <c r="A106" i="26"/>
  <c r="N105" i="26"/>
  <c r="V104" i="27" s="1"/>
  <c r="M105" i="26"/>
  <c r="AK104" i="27" s="1"/>
  <c r="L105" i="26"/>
  <c r="K105" i="26"/>
  <c r="BU103" i="7" s="1"/>
  <c r="J105" i="26"/>
  <c r="BT103" i="7" s="1"/>
  <c r="I105" i="26"/>
  <c r="BS103" i="7" s="1"/>
  <c r="H105" i="26"/>
  <c r="BR103" i="7" s="1"/>
  <c r="G105" i="26"/>
  <c r="BQ103" i="7" s="1"/>
  <c r="F105" i="26"/>
  <c r="B105" i="26"/>
  <c r="A105" i="26"/>
  <c r="N104" i="26"/>
  <c r="V103" i="27" s="1"/>
  <c r="M104" i="26"/>
  <c r="AK103" i="27" s="1"/>
  <c r="L104" i="26"/>
  <c r="D104" i="26" s="1"/>
  <c r="I103" i="27" s="1"/>
  <c r="K104" i="26"/>
  <c r="BU102" i="7" s="1"/>
  <c r="J104" i="26"/>
  <c r="BT102" i="7" s="1"/>
  <c r="I104" i="26"/>
  <c r="BS102" i="7" s="1"/>
  <c r="H104" i="26"/>
  <c r="BR102" i="7" s="1"/>
  <c r="G104" i="26"/>
  <c r="BQ102" i="7" s="1"/>
  <c r="F104" i="26"/>
  <c r="B104" i="26"/>
  <c r="A104" i="26"/>
  <c r="N103" i="26"/>
  <c r="V102" i="27" s="1"/>
  <c r="M103" i="26"/>
  <c r="AK102" i="27" s="1"/>
  <c r="L103" i="26"/>
  <c r="D103" i="26" s="1"/>
  <c r="I102" i="27" s="1"/>
  <c r="K103" i="26"/>
  <c r="BU101" i="7" s="1"/>
  <c r="J103" i="26"/>
  <c r="BT101" i="7" s="1"/>
  <c r="I103" i="26"/>
  <c r="BS101" i="7" s="1"/>
  <c r="H103" i="26"/>
  <c r="BR101" i="7" s="1"/>
  <c r="G103" i="26"/>
  <c r="BQ101" i="7" s="1"/>
  <c r="F103" i="26"/>
  <c r="B103" i="26"/>
  <c r="A103" i="26"/>
  <c r="N102" i="26"/>
  <c r="V101" i="27" s="1"/>
  <c r="M102" i="26"/>
  <c r="AK101" i="27" s="1"/>
  <c r="L102" i="26"/>
  <c r="K102" i="26"/>
  <c r="BU100" i="7" s="1"/>
  <c r="J102" i="26"/>
  <c r="BT100" i="7" s="1"/>
  <c r="I102" i="26"/>
  <c r="BS100" i="7" s="1"/>
  <c r="H102" i="26"/>
  <c r="BR100" i="7" s="1"/>
  <c r="G102" i="26"/>
  <c r="BQ100" i="7" s="1"/>
  <c r="F102" i="26"/>
  <c r="B102" i="26"/>
  <c r="A102" i="26"/>
  <c r="N101" i="26"/>
  <c r="V100" i="27" s="1"/>
  <c r="M101" i="26"/>
  <c r="AK100" i="27" s="1"/>
  <c r="L101" i="26"/>
  <c r="D101" i="26" s="1"/>
  <c r="I100" i="27" s="1"/>
  <c r="K101" i="26"/>
  <c r="BU99" i="7" s="1"/>
  <c r="J101" i="26"/>
  <c r="BT99" i="7" s="1"/>
  <c r="I101" i="26"/>
  <c r="BS99" i="7" s="1"/>
  <c r="H101" i="26"/>
  <c r="BR99" i="7" s="1"/>
  <c r="G101" i="26"/>
  <c r="BQ99" i="7" s="1"/>
  <c r="F101" i="26"/>
  <c r="B101" i="26"/>
  <c r="A101" i="26"/>
  <c r="N100" i="26"/>
  <c r="V99" i="27" s="1"/>
  <c r="M100" i="26"/>
  <c r="AK99" i="27" s="1"/>
  <c r="L100" i="26"/>
  <c r="D100" i="26" s="1"/>
  <c r="I99" i="27" s="1"/>
  <c r="K100" i="26"/>
  <c r="BU98" i="7" s="1"/>
  <c r="J100" i="26"/>
  <c r="BT98" i="7" s="1"/>
  <c r="I100" i="26"/>
  <c r="BS98" i="7" s="1"/>
  <c r="H100" i="26"/>
  <c r="BR98" i="7" s="1"/>
  <c r="G100" i="26"/>
  <c r="BQ98" i="7" s="1"/>
  <c r="F100" i="26"/>
  <c r="B100" i="26"/>
  <c r="A100" i="26"/>
  <c r="N99" i="26"/>
  <c r="V98" i="27" s="1"/>
  <c r="M99" i="26"/>
  <c r="AK98" i="27" s="1"/>
  <c r="L99" i="26"/>
  <c r="K99" i="26"/>
  <c r="BU97" i="7" s="1"/>
  <c r="J99" i="26"/>
  <c r="BT97" i="7" s="1"/>
  <c r="I99" i="26"/>
  <c r="BS97" i="7" s="1"/>
  <c r="H99" i="26"/>
  <c r="BR97" i="7" s="1"/>
  <c r="G99" i="26"/>
  <c r="BQ97" i="7" s="1"/>
  <c r="F99" i="26"/>
  <c r="B99" i="26"/>
  <c r="A99" i="26"/>
  <c r="N98" i="26"/>
  <c r="V97" i="27" s="1"/>
  <c r="M98" i="26"/>
  <c r="AK97" i="27" s="1"/>
  <c r="L98" i="26"/>
  <c r="D98" i="26" s="1"/>
  <c r="I97" i="27" s="1"/>
  <c r="K98" i="26"/>
  <c r="BU96" i="7" s="1"/>
  <c r="J98" i="26"/>
  <c r="BT96" i="7" s="1"/>
  <c r="I98" i="26"/>
  <c r="BS96" i="7" s="1"/>
  <c r="H98" i="26"/>
  <c r="BR96" i="7" s="1"/>
  <c r="G98" i="26"/>
  <c r="BQ96" i="7" s="1"/>
  <c r="F98" i="26"/>
  <c r="B98" i="26"/>
  <c r="A98" i="26"/>
  <c r="N97" i="26"/>
  <c r="V96" i="27" s="1"/>
  <c r="M97" i="26"/>
  <c r="AK96" i="27" s="1"/>
  <c r="L97" i="26"/>
  <c r="D97" i="26" s="1"/>
  <c r="I96" i="27" s="1"/>
  <c r="K97" i="26"/>
  <c r="BU95" i="7" s="1"/>
  <c r="J97" i="26"/>
  <c r="BT95" i="7" s="1"/>
  <c r="I97" i="26"/>
  <c r="BS95" i="7" s="1"/>
  <c r="H97" i="26"/>
  <c r="BR95" i="7" s="1"/>
  <c r="G97" i="26"/>
  <c r="BQ95" i="7" s="1"/>
  <c r="F97" i="26"/>
  <c r="B97" i="26"/>
  <c r="A97" i="26"/>
  <c r="N96" i="26"/>
  <c r="V95" i="27" s="1"/>
  <c r="M96" i="26"/>
  <c r="AK95" i="27" s="1"/>
  <c r="L96" i="26"/>
  <c r="BV94" i="7" s="1"/>
  <c r="K96" i="26"/>
  <c r="BU94" i="7" s="1"/>
  <c r="J96" i="26"/>
  <c r="BT94" i="7" s="1"/>
  <c r="I96" i="26"/>
  <c r="BS94" i="7" s="1"/>
  <c r="H96" i="26"/>
  <c r="BR94" i="7" s="1"/>
  <c r="G96" i="26"/>
  <c r="BQ94" i="7" s="1"/>
  <c r="F96" i="26"/>
  <c r="B96" i="26"/>
  <c r="A96" i="26"/>
  <c r="N95" i="26"/>
  <c r="V94" i="27" s="1"/>
  <c r="M95" i="26"/>
  <c r="AK94" i="27" s="1"/>
  <c r="L95" i="26"/>
  <c r="K95" i="26"/>
  <c r="BU93" i="7" s="1"/>
  <c r="J95" i="26"/>
  <c r="BT93" i="7" s="1"/>
  <c r="I95" i="26"/>
  <c r="BS93" i="7" s="1"/>
  <c r="H95" i="26"/>
  <c r="BR93" i="7" s="1"/>
  <c r="G95" i="26"/>
  <c r="BQ93" i="7" s="1"/>
  <c r="F95" i="26"/>
  <c r="B95" i="26"/>
  <c r="A95" i="26"/>
  <c r="N94" i="26"/>
  <c r="V93" i="27" s="1"/>
  <c r="M94" i="26"/>
  <c r="AK93" i="27" s="1"/>
  <c r="L94" i="26"/>
  <c r="K94" i="26"/>
  <c r="BU92" i="7" s="1"/>
  <c r="J94" i="26"/>
  <c r="BT92" i="7" s="1"/>
  <c r="I94" i="26"/>
  <c r="BS92" i="7" s="1"/>
  <c r="H94" i="26"/>
  <c r="BR92" i="7" s="1"/>
  <c r="G94" i="26"/>
  <c r="BQ92" i="7" s="1"/>
  <c r="F94" i="26"/>
  <c r="B94" i="26"/>
  <c r="A94" i="26"/>
  <c r="N93" i="26"/>
  <c r="V92" i="27" s="1"/>
  <c r="M93" i="26"/>
  <c r="AK92" i="27" s="1"/>
  <c r="L93" i="26"/>
  <c r="D93" i="26" s="1"/>
  <c r="I92" i="27" s="1"/>
  <c r="K93" i="26"/>
  <c r="BU91" i="7" s="1"/>
  <c r="J93" i="26"/>
  <c r="BT91" i="7" s="1"/>
  <c r="I93" i="26"/>
  <c r="BS91" i="7" s="1"/>
  <c r="H93" i="26"/>
  <c r="BR91" i="7" s="1"/>
  <c r="G93" i="26"/>
  <c r="BQ91" i="7" s="1"/>
  <c r="F93" i="26"/>
  <c r="B93" i="26"/>
  <c r="A93" i="26"/>
  <c r="N92" i="26"/>
  <c r="V91" i="27" s="1"/>
  <c r="M92" i="26"/>
  <c r="AK91" i="27" s="1"/>
  <c r="L92" i="26"/>
  <c r="D92" i="26" s="1"/>
  <c r="I91" i="27" s="1"/>
  <c r="K92" i="26"/>
  <c r="BU90" i="7" s="1"/>
  <c r="J92" i="26"/>
  <c r="BT90" i="7" s="1"/>
  <c r="I92" i="26"/>
  <c r="BS90" i="7" s="1"/>
  <c r="H92" i="26"/>
  <c r="BR90" i="7" s="1"/>
  <c r="G92" i="26"/>
  <c r="BQ90" i="7" s="1"/>
  <c r="F92" i="26"/>
  <c r="B92" i="26"/>
  <c r="A92" i="26"/>
  <c r="N91" i="26"/>
  <c r="V90" i="27" s="1"/>
  <c r="M91" i="26"/>
  <c r="AK90" i="27" s="1"/>
  <c r="L91" i="26"/>
  <c r="K91" i="26"/>
  <c r="BU89" i="7" s="1"/>
  <c r="J91" i="26"/>
  <c r="BT89" i="7" s="1"/>
  <c r="I91" i="26"/>
  <c r="BS89" i="7" s="1"/>
  <c r="H91" i="26"/>
  <c r="BR89" i="7" s="1"/>
  <c r="G91" i="26"/>
  <c r="BQ89" i="7" s="1"/>
  <c r="F91" i="26"/>
  <c r="B91" i="26"/>
  <c r="A91" i="26"/>
  <c r="N90" i="26"/>
  <c r="V89" i="27" s="1"/>
  <c r="M90" i="26"/>
  <c r="AK89" i="27" s="1"/>
  <c r="L90" i="26"/>
  <c r="D90" i="26" s="1"/>
  <c r="I89" i="27" s="1"/>
  <c r="K90" i="26"/>
  <c r="BU88" i="7" s="1"/>
  <c r="J90" i="26"/>
  <c r="BT88" i="7" s="1"/>
  <c r="I90" i="26"/>
  <c r="BS88" i="7" s="1"/>
  <c r="H90" i="26"/>
  <c r="BR88" i="7" s="1"/>
  <c r="G90" i="26"/>
  <c r="BQ88" i="7" s="1"/>
  <c r="F90" i="26"/>
  <c r="B90" i="26"/>
  <c r="A90" i="26"/>
  <c r="N89" i="26"/>
  <c r="V88" i="27" s="1"/>
  <c r="M89" i="26"/>
  <c r="AK88" i="27" s="1"/>
  <c r="L89" i="26"/>
  <c r="K89" i="26"/>
  <c r="BU87" i="7" s="1"/>
  <c r="J89" i="26"/>
  <c r="BT87" i="7" s="1"/>
  <c r="I89" i="26"/>
  <c r="BS87" i="7" s="1"/>
  <c r="H89" i="26"/>
  <c r="BR87" i="7" s="1"/>
  <c r="G89" i="26"/>
  <c r="BQ87" i="7" s="1"/>
  <c r="F89" i="26"/>
  <c r="D89" i="26"/>
  <c r="I88" i="27" s="1"/>
  <c r="B89" i="26"/>
  <c r="A89" i="26"/>
  <c r="N88" i="26"/>
  <c r="V87" i="27" s="1"/>
  <c r="M88" i="26"/>
  <c r="AK87" i="27" s="1"/>
  <c r="L88" i="26"/>
  <c r="K88" i="26"/>
  <c r="BU86" i="7" s="1"/>
  <c r="J88" i="26"/>
  <c r="BT86" i="7" s="1"/>
  <c r="I88" i="26"/>
  <c r="BS86" i="7" s="1"/>
  <c r="H88" i="26"/>
  <c r="BR86" i="7" s="1"/>
  <c r="G88" i="26"/>
  <c r="BQ86" i="7" s="1"/>
  <c r="F88" i="26"/>
  <c r="B88" i="26"/>
  <c r="A88" i="26"/>
  <c r="N87" i="26"/>
  <c r="V86" i="27" s="1"/>
  <c r="M87" i="26"/>
  <c r="AK86" i="27" s="1"/>
  <c r="L87" i="26"/>
  <c r="D87" i="26" s="1"/>
  <c r="I86" i="27" s="1"/>
  <c r="K87" i="26"/>
  <c r="BU85" i="7" s="1"/>
  <c r="J87" i="26"/>
  <c r="BT85" i="7" s="1"/>
  <c r="I87" i="26"/>
  <c r="BS85" i="7" s="1"/>
  <c r="H87" i="26"/>
  <c r="BR85" i="7" s="1"/>
  <c r="G87" i="26"/>
  <c r="BQ85" i="7" s="1"/>
  <c r="F87" i="26"/>
  <c r="B87" i="26"/>
  <c r="A87" i="26"/>
  <c r="N86" i="26"/>
  <c r="V85" i="27" s="1"/>
  <c r="M86" i="26"/>
  <c r="AK85" i="27" s="1"/>
  <c r="L86" i="26"/>
  <c r="D86" i="26" s="1"/>
  <c r="I85" i="27" s="1"/>
  <c r="K86" i="26"/>
  <c r="BU84" i="7" s="1"/>
  <c r="J86" i="26"/>
  <c r="BT84" i="7" s="1"/>
  <c r="I86" i="26"/>
  <c r="BS84" i="7" s="1"/>
  <c r="H86" i="26"/>
  <c r="BR84" i="7" s="1"/>
  <c r="G86" i="26"/>
  <c r="BQ84" i="7" s="1"/>
  <c r="F86" i="26"/>
  <c r="B86" i="26"/>
  <c r="A86" i="26"/>
  <c r="N85" i="26"/>
  <c r="V84" i="27" s="1"/>
  <c r="M85" i="26"/>
  <c r="AK84" i="27" s="1"/>
  <c r="L85" i="26"/>
  <c r="K85" i="26"/>
  <c r="BU83" i="7" s="1"/>
  <c r="J85" i="26"/>
  <c r="BT83" i="7" s="1"/>
  <c r="I85" i="26"/>
  <c r="BS83" i="7" s="1"/>
  <c r="H85" i="26"/>
  <c r="BR83" i="7" s="1"/>
  <c r="G85" i="26"/>
  <c r="BQ83" i="7" s="1"/>
  <c r="F85" i="26"/>
  <c r="B85" i="26"/>
  <c r="A85" i="26"/>
  <c r="N84" i="26"/>
  <c r="V83" i="27" s="1"/>
  <c r="M84" i="26"/>
  <c r="AK83" i="27" s="1"/>
  <c r="L84" i="26"/>
  <c r="D84" i="26" s="1"/>
  <c r="I83" i="27" s="1"/>
  <c r="K84" i="26"/>
  <c r="BU82" i="7" s="1"/>
  <c r="J84" i="26"/>
  <c r="BT82" i="7" s="1"/>
  <c r="I84" i="26"/>
  <c r="BS82" i="7" s="1"/>
  <c r="H84" i="26"/>
  <c r="BR82" i="7" s="1"/>
  <c r="G84" i="26"/>
  <c r="BQ82" i="7" s="1"/>
  <c r="F84" i="26"/>
  <c r="B84" i="26"/>
  <c r="A84" i="26"/>
  <c r="N83" i="26"/>
  <c r="V82" i="27" s="1"/>
  <c r="M83" i="26"/>
  <c r="AK82" i="27" s="1"/>
  <c r="L83" i="26"/>
  <c r="D83" i="26" s="1"/>
  <c r="I82" i="27" s="1"/>
  <c r="K83" i="26"/>
  <c r="BU81" i="7" s="1"/>
  <c r="J83" i="26"/>
  <c r="BT81" i="7" s="1"/>
  <c r="I83" i="26"/>
  <c r="BS81" i="7" s="1"/>
  <c r="H83" i="26"/>
  <c r="BR81" i="7" s="1"/>
  <c r="G83" i="26"/>
  <c r="BQ81" i="7" s="1"/>
  <c r="F83" i="26"/>
  <c r="B83" i="26"/>
  <c r="A83" i="26"/>
  <c r="N82" i="26"/>
  <c r="V81" i="27" s="1"/>
  <c r="M82" i="26"/>
  <c r="AK81" i="27" s="1"/>
  <c r="L82" i="26"/>
  <c r="K82" i="26"/>
  <c r="BU80" i="7" s="1"/>
  <c r="J82" i="26"/>
  <c r="BT80" i="7" s="1"/>
  <c r="I82" i="26"/>
  <c r="BS80" i="7" s="1"/>
  <c r="H82" i="26"/>
  <c r="BR80" i="7" s="1"/>
  <c r="G82" i="26"/>
  <c r="BQ80" i="7" s="1"/>
  <c r="F82" i="26"/>
  <c r="B82" i="26"/>
  <c r="A82" i="26"/>
  <c r="N81" i="26"/>
  <c r="V80" i="27" s="1"/>
  <c r="M81" i="26"/>
  <c r="AK80" i="27" s="1"/>
  <c r="L81" i="26"/>
  <c r="D81" i="26" s="1"/>
  <c r="I80" i="27" s="1"/>
  <c r="K81" i="26"/>
  <c r="BU79" i="7" s="1"/>
  <c r="J81" i="26"/>
  <c r="BT79" i="7" s="1"/>
  <c r="I81" i="26"/>
  <c r="BS79" i="7" s="1"/>
  <c r="H81" i="26"/>
  <c r="BR79" i="7" s="1"/>
  <c r="G81" i="26"/>
  <c r="BQ79" i="7" s="1"/>
  <c r="F81" i="26"/>
  <c r="B81" i="26"/>
  <c r="A81" i="26"/>
  <c r="N80" i="26"/>
  <c r="V79" i="27" s="1"/>
  <c r="M80" i="26"/>
  <c r="AK79" i="27" s="1"/>
  <c r="L80" i="26"/>
  <c r="D80" i="26" s="1"/>
  <c r="I79" i="27" s="1"/>
  <c r="K80" i="26"/>
  <c r="BU78" i="7" s="1"/>
  <c r="J80" i="26"/>
  <c r="BT78" i="7" s="1"/>
  <c r="I80" i="26"/>
  <c r="BS78" i="7" s="1"/>
  <c r="H80" i="26"/>
  <c r="BR78" i="7" s="1"/>
  <c r="G80" i="26"/>
  <c r="BQ78" i="7" s="1"/>
  <c r="F80" i="26"/>
  <c r="B80" i="26"/>
  <c r="A80" i="26"/>
  <c r="N79" i="26"/>
  <c r="V78" i="27" s="1"/>
  <c r="M79" i="26"/>
  <c r="AK78" i="27" s="1"/>
  <c r="L79" i="26"/>
  <c r="D79" i="26" s="1"/>
  <c r="I78" i="27" s="1"/>
  <c r="K79" i="26"/>
  <c r="BU77" i="7" s="1"/>
  <c r="J79" i="26"/>
  <c r="BT77" i="7" s="1"/>
  <c r="I79" i="26"/>
  <c r="BS77" i="7" s="1"/>
  <c r="H79" i="26"/>
  <c r="BR77" i="7" s="1"/>
  <c r="G79" i="26"/>
  <c r="BQ77" i="7" s="1"/>
  <c r="F79" i="26"/>
  <c r="B79" i="26"/>
  <c r="A79" i="26"/>
  <c r="N78" i="26"/>
  <c r="V77" i="27" s="1"/>
  <c r="M78" i="26"/>
  <c r="AK77" i="27" s="1"/>
  <c r="L78" i="26"/>
  <c r="K78" i="26"/>
  <c r="BU76" i="7" s="1"/>
  <c r="J78" i="26"/>
  <c r="BT76" i="7" s="1"/>
  <c r="I78" i="26"/>
  <c r="BS76" i="7" s="1"/>
  <c r="H78" i="26"/>
  <c r="BR76" i="7" s="1"/>
  <c r="G78" i="26"/>
  <c r="BQ76" i="7" s="1"/>
  <c r="F78" i="26"/>
  <c r="B78" i="26"/>
  <c r="A78" i="26"/>
  <c r="N77" i="26"/>
  <c r="V76" i="27" s="1"/>
  <c r="M77" i="26"/>
  <c r="AK76" i="27" s="1"/>
  <c r="L77" i="26"/>
  <c r="K77" i="26"/>
  <c r="BU75" i="7" s="1"/>
  <c r="J77" i="26"/>
  <c r="BT75" i="7" s="1"/>
  <c r="I77" i="26"/>
  <c r="BS75" i="7" s="1"/>
  <c r="H77" i="26"/>
  <c r="BR75" i="7" s="1"/>
  <c r="G77" i="26"/>
  <c r="BQ75" i="7" s="1"/>
  <c r="F77" i="26"/>
  <c r="D77" i="26"/>
  <c r="I76" i="27" s="1"/>
  <c r="B77" i="26"/>
  <c r="A77" i="26"/>
  <c r="N76" i="26"/>
  <c r="V75" i="27" s="1"/>
  <c r="M76" i="26"/>
  <c r="AK75" i="27" s="1"/>
  <c r="L76" i="26"/>
  <c r="K76" i="26"/>
  <c r="BU74" i="7" s="1"/>
  <c r="J76" i="26"/>
  <c r="BT74" i="7" s="1"/>
  <c r="I76" i="26"/>
  <c r="BS74" i="7" s="1"/>
  <c r="H76" i="26"/>
  <c r="BR74" i="7" s="1"/>
  <c r="G76" i="26"/>
  <c r="BQ74" i="7" s="1"/>
  <c r="F76" i="26"/>
  <c r="B76" i="26"/>
  <c r="A76" i="26"/>
  <c r="N75" i="26"/>
  <c r="V74" i="27" s="1"/>
  <c r="M75" i="26"/>
  <c r="AK74" i="27" s="1"/>
  <c r="L75" i="26"/>
  <c r="K75" i="26"/>
  <c r="BU73" i="7" s="1"/>
  <c r="J75" i="26"/>
  <c r="BT73" i="7" s="1"/>
  <c r="I75" i="26"/>
  <c r="BS73" i="7" s="1"/>
  <c r="H75" i="26"/>
  <c r="BR73" i="7" s="1"/>
  <c r="G75" i="26"/>
  <c r="BQ73" i="7" s="1"/>
  <c r="F75" i="26"/>
  <c r="D75" i="26"/>
  <c r="I74" i="27" s="1"/>
  <c r="B75" i="26"/>
  <c r="A75" i="26"/>
  <c r="N74" i="26"/>
  <c r="V73" i="27" s="1"/>
  <c r="M74" i="26"/>
  <c r="AK73" i="27" s="1"/>
  <c r="L74" i="26"/>
  <c r="BV72" i="7" s="1"/>
  <c r="K74" i="26"/>
  <c r="BU72" i="7" s="1"/>
  <c r="J74" i="26"/>
  <c r="BT72" i="7" s="1"/>
  <c r="I74" i="26"/>
  <c r="BS72" i="7" s="1"/>
  <c r="H74" i="26"/>
  <c r="BR72" i="7" s="1"/>
  <c r="G74" i="26"/>
  <c r="BQ72" i="7" s="1"/>
  <c r="F74" i="26"/>
  <c r="B74" i="26"/>
  <c r="A74" i="26"/>
  <c r="N73" i="26"/>
  <c r="V72" i="27" s="1"/>
  <c r="M73" i="26"/>
  <c r="AK72" i="27" s="1"/>
  <c r="L73" i="26"/>
  <c r="D73" i="26" s="1"/>
  <c r="I72" i="27" s="1"/>
  <c r="K73" i="26"/>
  <c r="BU71" i="7" s="1"/>
  <c r="J73" i="26"/>
  <c r="BT71" i="7" s="1"/>
  <c r="I73" i="26"/>
  <c r="BS71" i="7" s="1"/>
  <c r="H73" i="26"/>
  <c r="BR71" i="7" s="1"/>
  <c r="G73" i="26"/>
  <c r="BQ71" i="7" s="1"/>
  <c r="F73" i="26"/>
  <c r="B73" i="26"/>
  <c r="A73" i="26"/>
  <c r="N72" i="26"/>
  <c r="V71" i="27" s="1"/>
  <c r="M72" i="26"/>
  <c r="AK71" i="27" s="1"/>
  <c r="L72" i="26"/>
  <c r="BV70" i="7" s="1"/>
  <c r="K72" i="26"/>
  <c r="BU70" i="7" s="1"/>
  <c r="J72" i="26"/>
  <c r="BT70" i="7" s="1"/>
  <c r="I72" i="26"/>
  <c r="BS70" i="7" s="1"/>
  <c r="H72" i="26"/>
  <c r="BR70" i="7" s="1"/>
  <c r="G72" i="26"/>
  <c r="BQ70" i="7" s="1"/>
  <c r="F72" i="26"/>
  <c r="D72" i="26"/>
  <c r="I71" i="27" s="1"/>
  <c r="B72" i="26"/>
  <c r="A72" i="26"/>
  <c r="N71" i="26"/>
  <c r="V70" i="27" s="1"/>
  <c r="M71" i="26"/>
  <c r="AK70" i="27" s="1"/>
  <c r="L71" i="26"/>
  <c r="D71" i="26" s="1"/>
  <c r="I70" i="27" s="1"/>
  <c r="K71" i="26"/>
  <c r="BU69" i="7" s="1"/>
  <c r="J71" i="26"/>
  <c r="BT69" i="7" s="1"/>
  <c r="I71" i="26"/>
  <c r="BS69" i="7" s="1"/>
  <c r="H71" i="26"/>
  <c r="BR69" i="7" s="1"/>
  <c r="G71" i="26"/>
  <c r="BQ69" i="7" s="1"/>
  <c r="F71" i="26"/>
  <c r="B71" i="26"/>
  <c r="A71" i="26"/>
  <c r="N70" i="26"/>
  <c r="V69" i="27" s="1"/>
  <c r="M70" i="26"/>
  <c r="AK69" i="27" s="1"/>
  <c r="L70" i="26"/>
  <c r="BV68" i="7" s="1"/>
  <c r="K70" i="26"/>
  <c r="BU68" i="7" s="1"/>
  <c r="J70" i="26"/>
  <c r="BT68" i="7" s="1"/>
  <c r="I70" i="26"/>
  <c r="BS68" i="7" s="1"/>
  <c r="H70" i="26"/>
  <c r="BR68" i="7" s="1"/>
  <c r="G70" i="26"/>
  <c r="BQ68" i="7" s="1"/>
  <c r="F70" i="26"/>
  <c r="B70" i="26"/>
  <c r="A70" i="26"/>
  <c r="N69" i="26"/>
  <c r="V68" i="27" s="1"/>
  <c r="M69" i="26"/>
  <c r="AK68" i="27" s="1"/>
  <c r="L69" i="26"/>
  <c r="K69" i="26"/>
  <c r="BU67" i="7" s="1"/>
  <c r="J69" i="26"/>
  <c r="BT67" i="7" s="1"/>
  <c r="I69" i="26"/>
  <c r="BS67" i="7" s="1"/>
  <c r="H69" i="26"/>
  <c r="BR67" i="7" s="1"/>
  <c r="G69" i="26"/>
  <c r="BQ67" i="7" s="1"/>
  <c r="F69" i="26"/>
  <c r="D69" i="26"/>
  <c r="I68" i="27" s="1"/>
  <c r="B69" i="26"/>
  <c r="A69" i="26"/>
  <c r="N68" i="26"/>
  <c r="V67" i="27" s="1"/>
  <c r="M68" i="26"/>
  <c r="AK67" i="27" s="1"/>
  <c r="L68" i="26"/>
  <c r="BV66" i="7" s="1"/>
  <c r="K68" i="26"/>
  <c r="BU66" i="7" s="1"/>
  <c r="J68" i="26"/>
  <c r="BT66" i="7" s="1"/>
  <c r="I68" i="26"/>
  <c r="BS66" i="7" s="1"/>
  <c r="H68" i="26"/>
  <c r="BR66" i="7" s="1"/>
  <c r="G68" i="26"/>
  <c r="BQ66" i="7" s="1"/>
  <c r="F68" i="26"/>
  <c r="B68" i="26"/>
  <c r="A68" i="26"/>
  <c r="N67" i="26"/>
  <c r="V66" i="27" s="1"/>
  <c r="M67" i="26"/>
  <c r="AK66" i="27" s="1"/>
  <c r="L67" i="26"/>
  <c r="D67" i="26" s="1"/>
  <c r="I66" i="27" s="1"/>
  <c r="K67" i="26"/>
  <c r="BU65" i="7" s="1"/>
  <c r="J67" i="26"/>
  <c r="BT65" i="7" s="1"/>
  <c r="I67" i="26"/>
  <c r="BS65" i="7" s="1"/>
  <c r="H67" i="26"/>
  <c r="BR65" i="7" s="1"/>
  <c r="G67" i="26"/>
  <c r="BQ65" i="7" s="1"/>
  <c r="F67" i="26"/>
  <c r="B67" i="26"/>
  <c r="A67" i="26"/>
  <c r="N66" i="26"/>
  <c r="V65" i="27" s="1"/>
  <c r="M66" i="26"/>
  <c r="AK65" i="27" s="1"/>
  <c r="L66" i="26"/>
  <c r="K66" i="26"/>
  <c r="BU64" i="7" s="1"/>
  <c r="J66" i="26"/>
  <c r="BT64" i="7" s="1"/>
  <c r="I66" i="26"/>
  <c r="BS64" i="7" s="1"/>
  <c r="H66" i="26"/>
  <c r="BR64" i="7" s="1"/>
  <c r="G66" i="26"/>
  <c r="BQ64" i="7" s="1"/>
  <c r="F66" i="26"/>
  <c r="B66" i="26"/>
  <c r="A66" i="26"/>
  <c r="N65" i="26"/>
  <c r="V64" i="27" s="1"/>
  <c r="M65" i="26"/>
  <c r="AK64" i="27" s="1"/>
  <c r="L65" i="26"/>
  <c r="D65" i="26" s="1"/>
  <c r="I64" i="27" s="1"/>
  <c r="K65" i="26"/>
  <c r="BU63" i="7" s="1"/>
  <c r="J65" i="26"/>
  <c r="BT63" i="7" s="1"/>
  <c r="I65" i="26"/>
  <c r="BS63" i="7" s="1"/>
  <c r="H65" i="26"/>
  <c r="BR63" i="7" s="1"/>
  <c r="G65" i="26"/>
  <c r="BQ63" i="7" s="1"/>
  <c r="F65" i="26"/>
  <c r="B65" i="26"/>
  <c r="A65" i="26"/>
  <c r="N64" i="26"/>
  <c r="V63" i="27" s="1"/>
  <c r="M64" i="26"/>
  <c r="AK63" i="27" s="1"/>
  <c r="L64" i="26"/>
  <c r="D64" i="26" s="1"/>
  <c r="I63" i="27" s="1"/>
  <c r="K64" i="26"/>
  <c r="BU62" i="7" s="1"/>
  <c r="J64" i="26"/>
  <c r="BT62" i="7" s="1"/>
  <c r="I64" i="26"/>
  <c r="BS62" i="7" s="1"/>
  <c r="H64" i="26"/>
  <c r="BR62" i="7" s="1"/>
  <c r="G64" i="26"/>
  <c r="BQ62" i="7" s="1"/>
  <c r="F64" i="26"/>
  <c r="B64" i="26"/>
  <c r="A64" i="26"/>
  <c r="N63" i="26"/>
  <c r="V62" i="27" s="1"/>
  <c r="M63" i="26"/>
  <c r="AK62" i="27" s="1"/>
  <c r="L63" i="26"/>
  <c r="D63" i="26" s="1"/>
  <c r="I62" i="27" s="1"/>
  <c r="K63" i="26"/>
  <c r="BU61" i="7" s="1"/>
  <c r="J63" i="26"/>
  <c r="BT61" i="7" s="1"/>
  <c r="I63" i="26"/>
  <c r="BS61" i="7" s="1"/>
  <c r="H63" i="26"/>
  <c r="BR61" i="7" s="1"/>
  <c r="G63" i="26"/>
  <c r="BQ61" i="7" s="1"/>
  <c r="F63" i="26"/>
  <c r="B63" i="26"/>
  <c r="A63" i="26"/>
  <c r="N62" i="26"/>
  <c r="V61" i="27" s="1"/>
  <c r="M62" i="26"/>
  <c r="AK61" i="27" s="1"/>
  <c r="L62" i="26"/>
  <c r="K62" i="26"/>
  <c r="BU60" i="7" s="1"/>
  <c r="J62" i="26"/>
  <c r="BT60" i="7" s="1"/>
  <c r="I62" i="26"/>
  <c r="BS60" i="7" s="1"/>
  <c r="H62" i="26"/>
  <c r="BR60" i="7" s="1"/>
  <c r="G62" i="26"/>
  <c r="BQ60" i="7" s="1"/>
  <c r="F62" i="26"/>
  <c r="B62" i="26"/>
  <c r="A62" i="26"/>
  <c r="N61" i="26"/>
  <c r="V60" i="27" s="1"/>
  <c r="M61" i="26"/>
  <c r="AK60" i="27" s="1"/>
  <c r="L61" i="26"/>
  <c r="D61" i="26" s="1"/>
  <c r="I60" i="27" s="1"/>
  <c r="K61" i="26"/>
  <c r="BU59" i="7" s="1"/>
  <c r="J61" i="26"/>
  <c r="BT59" i="7" s="1"/>
  <c r="I61" i="26"/>
  <c r="BS59" i="7" s="1"/>
  <c r="H61" i="26"/>
  <c r="BR59" i="7" s="1"/>
  <c r="G61" i="26"/>
  <c r="BQ59" i="7" s="1"/>
  <c r="F61" i="26"/>
  <c r="B61" i="26"/>
  <c r="A61" i="26"/>
  <c r="N60" i="26"/>
  <c r="V59" i="27" s="1"/>
  <c r="M60" i="26"/>
  <c r="AK59" i="27" s="1"/>
  <c r="L60" i="26"/>
  <c r="D60" i="26" s="1"/>
  <c r="I59" i="27" s="1"/>
  <c r="K60" i="26"/>
  <c r="BU58" i="7" s="1"/>
  <c r="J60" i="26"/>
  <c r="BT58" i="7" s="1"/>
  <c r="I60" i="26"/>
  <c r="BS58" i="7" s="1"/>
  <c r="H60" i="26"/>
  <c r="BR58" i="7" s="1"/>
  <c r="G60" i="26"/>
  <c r="BQ58" i="7" s="1"/>
  <c r="F60" i="26"/>
  <c r="B60" i="26"/>
  <c r="A60" i="26"/>
  <c r="N59" i="26"/>
  <c r="V58" i="27" s="1"/>
  <c r="M59" i="26"/>
  <c r="AK58" i="27" s="1"/>
  <c r="L59" i="26"/>
  <c r="D59" i="26" s="1"/>
  <c r="I58" i="27" s="1"/>
  <c r="K59" i="26"/>
  <c r="BU57" i="7" s="1"/>
  <c r="J59" i="26"/>
  <c r="BT57" i="7" s="1"/>
  <c r="I59" i="26"/>
  <c r="BS57" i="7" s="1"/>
  <c r="H59" i="26"/>
  <c r="BR57" i="7" s="1"/>
  <c r="G59" i="26"/>
  <c r="BQ57" i="7" s="1"/>
  <c r="F59" i="26"/>
  <c r="B59" i="26"/>
  <c r="A59" i="26"/>
  <c r="N58" i="26"/>
  <c r="V57" i="27" s="1"/>
  <c r="M58" i="26"/>
  <c r="AK57" i="27" s="1"/>
  <c r="L58" i="26"/>
  <c r="K58" i="26"/>
  <c r="BU56" i="7" s="1"/>
  <c r="J58" i="26"/>
  <c r="BT56" i="7" s="1"/>
  <c r="I58" i="26"/>
  <c r="BS56" i="7" s="1"/>
  <c r="H58" i="26"/>
  <c r="BR56" i="7" s="1"/>
  <c r="G58" i="26"/>
  <c r="BQ56" i="7" s="1"/>
  <c r="F58" i="26"/>
  <c r="B58" i="26"/>
  <c r="A58" i="26"/>
  <c r="N57" i="26"/>
  <c r="V56" i="27" s="1"/>
  <c r="M57" i="26"/>
  <c r="AK56" i="27" s="1"/>
  <c r="L57" i="26"/>
  <c r="D57" i="26" s="1"/>
  <c r="I56" i="27" s="1"/>
  <c r="K57" i="26"/>
  <c r="BU55" i="7" s="1"/>
  <c r="J57" i="26"/>
  <c r="BT55" i="7" s="1"/>
  <c r="I57" i="26"/>
  <c r="BS55" i="7" s="1"/>
  <c r="H57" i="26"/>
  <c r="BR55" i="7" s="1"/>
  <c r="G57" i="26"/>
  <c r="BQ55" i="7" s="1"/>
  <c r="F57" i="26"/>
  <c r="B57" i="26"/>
  <c r="A57" i="26"/>
  <c r="N56" i="26"/>
  <c r="V55" i="27" s="1"/>
  <c r="M56" i="26"/>
  <c r="AK55" i="27" s="1"/>
  <c r="L56" i="26"/>
  <c r="K56" i="26"/>
  <c r="BU54" i="7" s="1"/>
  <c r="J56" i="26"/>
  <c r="BT54" i="7" s="1"/>
  <c r="I56" i="26"/>
  <c r="BS54" i="7" s="1"/>
  <c r="H56" i="26"/>
  <c r="BR54" i="7" s="1"/>
  <c r="G56" i="26"/>
  <c r="BQ54" i="7" s="1"/>
  <c r="F56" i="26"/>
  <c r="D56" i="26"/>
  <c r="I55" i="27" s="1"/>
  <c r="B56" i="26"/>
  <c r="A56" i="26"/>
  <c r="N55" i="26"/>
  <c r="V54" i="27" s="1"/>
  <c r="M55" i="26"/>
  <c r="AK54" i="27" s="1"/>
  <c r="L55" i="26"/>
  <c r="K55" i="26"/>
  <c r="BU53" i="7" s="1"/>
  <c r="J55" i="26"/>
  <c r="BT53" i="7" s="1"/>
  <c r="I55" i="26"/>
  <c r="BS53" i="7" s="1"/>
  <c r="H55" i="26"/>
  <c r="BR53" i="7" s="1"/>
  <c r="G55" i="26"/>
  <c r="BQ53" i="7" s="1"/>
  <c r="F55" i="26"/>
  <c r="B55" i="26"/>
  <c r="A55" i="26"/>
  <c r="N54" i="26"/>
  <c r="V53" i="27" s="1"/>
  <c r="M54" i="26"/>
  <c r="AK53" i="27" s="1"/>
  <c r="L54" i="26"/>
  <c r="D54" i="26" s="1"/>
  <c r="I53" i="27" s="1"/>
  <c r="K54" i="26"/>
  <c r="BU52" i="7" s="1"/>
  <c r="J54" i="26"/>
  <c r="BT52" i="7" s="1"/>
  <c r="I54" i="26"/>
  <c r="BS52" i="7" s="1"/>
  <c r="H54" i="26"/>
  <c r="BR52" i="7" s="1"/>
  <c r="G54" i="26"/>
  <c r="BQ52" i="7" s="1"/>
  <c r="F54" i="26"/>
  <c r="B54" i="26"/>
  <c r="A54" i="26"/>
  <c r="N53" i="26"/>
  <c r="V52" i="27" s="1"/>
  <c r="M53" i="26"/>
  <c r="AK52" i="27" s="1"/>
  <c r="L53" i="26"/>
  <c r="K53" i="26"/>
  <c r="BU51" i="7" s="1"/>
  <c r="J53" i="26"/>
  <c r="BT51" i="7" s="1"/>
  <c r="I53" i="26"/>
  <c r="BS51" i="7" s="1"/>
  <c r="H53" i="26"/>
  <c r="BR51" i="7" s="1"/>
  <c r="G53" i="26"/>
  <c r="BQ51" i="7" s="1"/>
  <c r="F53" i="26"/>
  <c r="D53" i="26"/>
  <c r="I52" i="27" s="1"/>
  <c r="B53" i="26"/>
  <c r="A53" i="26"/>
  <c r="N52" i="26"/>
  <c r="V51" i="27" s="1"/>
  <c r="M52" i="26"/>
  <c r="AK51" i="27" s="1"/>
  <c r="L52" i="26"/>
  <c r="K52" i="26"/>
  <c r="BU50" i="7" s="1"/>
  <c r="J52" i="26"/>
  <c r="BT50" i="7" s="1"/>
  <c r="I52" i="26"/>
  <c r="BS50" i="7" s="1"/>
  <c r="H52" i="26"/>
  <c r="BR50" i="7" s="1"/>
  <c r="G52" i="26"/>
  <c r="BQ50" i="7" s="1"/>
  <c r="F52" i="26"/>
  <c r="B52" i="26"/>
  <c r="A52" i="26"/>
  <c r="N51" i="26"/>
  <c r="V50" i="27" s="1"/>
  <c r="M51" i="26"/>
  <c r="AK50" i="27" s="1"/>
  <c r="L51" i="26"/>
  <c r="K51" i="26"/>
  <c r="BU49" i="7" s="1"/>
  <c r="J51" i="26"/>
  <c r="BT49" i="7" s="1"/>
  <c r="I51" i="26"/>
  <c r="BS49" i="7" s="1"/>
  <c r="H51" i="26"/>
  <c r="BR49" i="7" s="1"/>
  <c r="G51" i="26"/>
  <c r="BQ49" i="7" s="1"/>
  <c r="F51" i="26"/>
  <c r="B51" i="26"/>
  <c r="A51" i="26"/>
  <c r="N50" i="26"/>
  <c r="V49" i="27" s="1"/>
  <c r="M50" i="26"/>
  <c r="AK49" i="27" s="1"/>
  <c r="L50" i="26"/>
  <c r="K50" i="26"/>
  <c r="BU48" i="7" s="1"/>
  <c r="J50" i="26"/>
  <c r="BT48" i="7" s="1"/>
  <c r="I50" i="26"/>
  <c r="BS48" i="7" s="1"/>
  <c r="H50" i="26"/>
  <c r="BR48" i="7" s="1"/>
  <c r="G50" i="26"/>
  <c r="BQ48" i="7" s="1"/>
  <c r="F50" i="26"/>
  <c r="B50" i="26"/>
  <c r="A50" i="26"/>
  <c r="N49" i="26"/>
  <c r="V48" i="27" s="1"/>
  <c r="M49" i="26"/>
  <c r="AK48" i="27" s="1"/>
  <c r="L49" i="26"/>
  <c r="D49" i="26" s="1"/>
  <c r="I48" i="27" s="1"/>
  <c r="K49" i="26"/>
  <c r="BU47" i="7" s="1"/>
  <c r="J49" i="26"/>
  <c r="BT47" i="7" s="1"/>
  <c r="I49" i="26"/>
  <c r="BS47" i="7" s="1"/>
  <c r="H49" i="26"/>
  <c r="BR47" i="7" s="1"/>
  <c r="G49" i="26"/>
  <c r="BQ47" i="7" s="1"/>
  <c r="F49" i="26"/>
  <c r="B49" i="26"/>
  <c r="A49" i="26"/>
  <c r="N48" i="26"/>
  <c r="V47" i="27" s="1"/>
  <c r="M48" i="26"/>
  <c r="AK47" i="27" s="1"/>
  <c r="L48" i="26"/>
  <c r="K48" i="26"/>
  <c r="BU46" i="7" s="1"/>
  <c r="J48" i="26"/>
  <c r="BT46" i="7" s="1"/>
  <c r="I48" i="26"/>
  <c r="BS46" i="7" s="1"/>
  <c r="H48" i="26"/>
  <c r="BR46" i="7" s="1"/>
  <c r="G48" i="26"/>
  <c r="BQ46" i="7" s="1"/>
  <c r="F48" i="26"/>
  <c r="D48" i="26"/>
  <c r="I47" i="27" s="1"/>
  <c r="B48" i="26"/>
  <c r="A48" i="26"/>
  <c r="N47" i="26"/>
  <c r="V46" i="27" s="1"/>
  <c r="M47" i="26"/>
  <c r="AK46" i="27" s="1"/>
  <c r="L47" i="26"/>
  <c r="D47" i="26" s="1"/>
  <c r="I46" i="27" s="1"/>
  <c r="K47" i="26"/>
  <c r="BU45" i="7" s="1"/>
  <c r="J47" i="26"/>
  <c r="BT45" i="7" s="1"/>
  <c r="I47" i="26"/>
  <c r="BS45" i="7" s="1"/>
  <c r="H47" i="26"/>
  <c r="BR45" i="7" s="1"/>
  <c r="G47" i="26"/>
  <c r="BQ45" i="7" s="1"/>
  <c r="F47" i="26"/>
  <c r="B47" i="26"/>
  <c r="A47" i="26"/>
  <c r="N46" i="26"/>
  <c r="V45" i="27" s="1"/>
  <c r="M46" i="26"/>
  <c r="AK45" i="27" s="1"/>
  <c r="L46" i="26"/>
  <c r="K46" i="26"/>
  <c r="BU44" i="7" s="1"/>
  <c r="J46" i="26"/>
  <c r="BT44" i="7" s="1"/>
  <c r="I46" i="26"/>
  <c r="BS44" i="7" s="1"/>
  <c r="H46" i="26"/>
  <c r="BR44" i="7" s="1"/>
  <c r="G46" i="26"/>
  <c r="BQ44" i="7" s="1"/>
  <c r="F46" i="26"/>
  <c r="B46" i="26"/>
  <c r="A46" i="26"/>
  <c r="N45" i="26"/>
  <c r="V44" i="27" s="1"/>
  <c r="M45" i="26"/>
  <c r="AK44" i="27" s="1"/>
  <c r="L45" i="26"/>
  <c r="K45" i="26"/>
  <c r="BU43" i="7" s="1"/>
  <c r="J45" i="26"/>
  <c r="BT43" i="7" s="1"/>
  <c r="I45" i="26"/>
  <c r="BS43" i="7" s="1"/>
  <c r="H45" i="26"/>
  <c r="BR43" i="7" s="1"/>
  <c r="G45" i="26"/>
  <c r="BQ43" i="7" s="1"/>
  <c r="F45" i="26"/>
  <c r="BP43" i="7" s="1"/>
  <c r="D45" i="26"/>
  <c r="I44" i="27" s="1"/>
  <c r="B45" i="26"/>
  <c r="A45" i="26"/>
  <c r="N44" i="26"/>
  <c r="V43" i="27" s="1"/>
  <c r="M44" i="26"/>
  <c r="AK43" i="27" s="1"/>
  <c r="L44" i="26"/>
  <c r="D44" i="26" s="1"/>
  <c r="I43" i="27" s="1"/>
  <c r="K44" i="26"/>
  <c r="BU42" i="7" s="1"/>
  <c r="J44" i="26"/>
  <c r="BT42" i="7" s="1"/>
  <c r="I44" i="26"/>
  <c r="BS42" i="7" s="1"/>
  <c r="H44" i="26"/>
  <c r="BR42" i="7" s="1"/>
  <c r="G44" i="26"/>
  <c r="BQ42" i="7" s="1"/>
  <c r="F44" i="26"/>
  <c r="B44" i="26"/>
  <c r="A44" i="26"/>
  <c r="N43" i="26"/>
  <c r="V42" i="27" s="1"/>
  <c r="M43" i="26"/>
  <c r="AK42" i="27" s="1"/>
  <c r="L43" i="26"/>
  <c r="D43" i="26" s="1"/>
  <c r="I42" i="27" s="1"/>
  <c r="K43" i="26"/>
  <c r="BU41" i="7" s="1"/>
  <c r="J43" i="26"/>
  <c r="BT41" i="7" s="1"/>
  <c r="I43" i="26"/>
  <c r="BS41" i="7" s="1"/>
  <c r="H43" i="26"/>
  <c r="BR41" i="7" s="1"/>
  <c r="G43" i="26"/>
  <c r="BQ41" i="7" s="1"/>
  <c r="F43" i="26"/>
  <c r="B43" i="26"/>
  <c r="A43" i="26"/>
  <c r="N42" i="26"/>
  <c r="V41" i="27" s="1"/>
  <c r="M42" i="26"/>
  <c r="AK41" i="27" s="1"/>
  <c r="L42" i="26"/>
  <c r="K42" i="26"/>
  <c r="BU40" i="7" s="1"/>
  <c r="J42" i="26"/>
  <c r="BT40" i="7" s="1"/>
  <c r="I42" i="26"/>
  <c r="BS40" i="7" s="1"/>
  <c r="H42" i="26"/>
  <c r="BR40" i="7" s="1"/>
  <c r="G42" i="26"/>
  <c r="BQ40" i="7" s="1"/>
  <c r="F42" i="26"/>
  <c r="B42" i="26"/>
  <c r="A42" i="26"/>
  <c r="N41" i="26"/>
  <c r="V40" i="27" s="1"/>
  <c r="M41" i="26"/>
  <c r="AK40" i="27" s="1"/>
  <c r="L41" i="26"/>
  <c r="D41" i="26" s="1"/>
  <c r="I40" i="27" s="1"/>
  <c r="K41" i="26"/>
  <c r="BU39" i="7" s="1"/>
  <c r="J41" i="26"/>
  <c r="BT39" i="7" s="1"/>
  <c r="I41" i="26"/>
  <c r="BS39" i="7" s="1"/>
  <c r="H41" i="26"/>
  <c r="BR39" i="7" s="1"/>
  <c r="G41" i="26"/>
  <c r="BQ39" i="7" s="1"/>
  <c r="F41" i="26"/>
  <c r="BP39" i="7" s="1"/>
  <c r="B41" i="26"/>
  <c r="A41" i="26"/>
  <c r="N40" i="26"/>
  <c r="V39" i="27" s="1"/>
  <c r="M40" i="26"/>
  <c r="AK39" i="27" s="1"/>
  <c r="L40" i="26"/>
  <c r="D40" i="26" s="1"/>
  <c r="I39" i="27" s="1"/>
  <c r="K40" i="26"/>
  <c r="BU38" i="7" s="1"/>
  <c r="J40" i="26"/>
  <c r="BT38" i="7" s="1"/>
  <c r="I40" i="26"/>
  <c r="BS38" i="7" s="1"/>
  <c r="H40" i="26"/>
  <c r="BR38" i="7" s="1"/>
  <c r="G40" i="26"/>
  <c r="BQ38" i="7" s="1"/>
  <c r="F40" i="26"/>
  <c r="B40" i="26"/>
  <c r="A40" i="26"/>
  <c r="N39" i="26"/>
  <c r="V38" i="27" s="1"/>
  <c r="M39" i="26"/>
  <c r="AK38" i="27" s="1"/>
  <c r="L39" i="26"/>
  <c r="D39" i="26" s="1"/>
  <c r="I38" i="27" s="1"/>
  <c r="K39" i="26"/>
  <c r="BU37" i="7" s="1"/>
  <c r="J39" i="26"/>
  <c r="BT37" i="7" s="1"/>
  <c r="I39" i="26"/>
  <c r="BS37" i="7" s="1"/>
  <c r="H39" i="26"/>
  <c r="BR37" i="7" s="1"/>
  <c r="G39" i="26"/>
  <c r="BQ37" i="7" s="1"/>
  <c r="F39" i="26"/>
  <c r="B39" i="26"/>
  <c r="A39" i="26"/>
  <c r="N38" i="26"/>
  <c r="V37" i="27" s="1"/>
  <c r="M38" i="26"/>
  <c r="AK37" i="27" s="1"/>
  <c r="L38" i="26"/>
  <c r="K38" i="26"/>
  <c r="BU36" i="7" s="1"/>
  <c r="J38" i="26"/>
  <c r="BT36" i="7" s="1"/>
  <c r="I38" i="26"/>
  <c r="BS36" i="7" s="1"/>
  <c r="H38" i="26"/>
  <c r="BR36" i="7" s="1"/>
  <c r="G38" i="26"/>
  <c r="BQ36" i="7" s="1"/>
  <c r="F38" i="26"/>
  <c r="B38" i="26"/>
  <c r="A38" i="26"/>
  <c r="N37" i="26"/>
  <c r="V36" i="27" s="1"/>
  <c r="M37" i="26"/>
  <c r="AK36" i="27" s="1"/>
  <c r="L37" i="26"/>
  <c r="D37" i="26" s="1"/>
  <c r="I36" i="27" s="1"/>
  <c r="K37" i="26"/>
  <c r="BU35" i="7" s="1"/>
  <c r="J37" i="26"/>
  <c r="BT35" i="7" s="1"/>
  <c r="I37" i="26"/>
  <c r="BS35" i="7" s="1"/>
  <c r="H37" i="26"/>
  <c r="BR35" i="7" s="1"/>
  <c r="G37" i="26"/>
  <c r="BQ35" i="7" s="1"/>
  <c r="F37" i="26"/>
  <c r="BP35" i="7" s="1"/>
  <c r="B37" i="26"/>
  <c r="A37" i="26"/>
  <c r="N36" i="26"/>
  <c r="V35" i="27" s="1"/>
  <c r="M36" i="26"/>
  <c r="AK35" i="27" s="1"/>
  <c r="L36" i="26"/>
  <c r="D36" i="26" s="1"/>
  <c r="I35" i="27" s="1"/>
  <c r="K36" i="26"/>
  <c r="BU34" i="7" s="1"/>
  <c r="J36" i="26"/>
  <c r="BT34" i="7" s="1"/>
  <c r="I36" i="26"/>
  <c r="BS34" i="7" s="1"/>
  <c r="H36" i="26"/>
  <c r="BR34" i="7" s="1"/>
  <c r="G36" i="26"/>
  <c r="BQ34" i="7" s="1"/>
  <c r="F36" i="26"/>
  <c r="B36" i="26"/>
  <c r="A36" i="26"/>
  <c r="N35" i="26"/>
  <c r="V34" i="27" s="1"/>
  <c r="M35" i="26"/>
  <c r="AK34" i="27" s="1"/>
  <c r="L35" i="26"/>
  <c r="D35" i="26" s="1"/>
  <c r="I34" i="27" s="1"/>
  <c r="K35" i="26"/>
  <c r="BU33" i="7" s="1"/>
  <c r="J35" i="26"/>
  <c r="BT33" i="7" s="1"/>
  <c r="I35" i="26"/>
  <c r="BS33" i="7" s="1"/>
  <c r="H35" i="26"/>
  <c r="BR33" i="7" s="1"/>
  <c r="G35" i="26"/>
  <c r="BQ33" i="7" s="1"/>
  <c r="F35" i="26"/>
  <c r="B35" i="26"/>
  <c r="A35" i="26"/>
  <c r="N34" i="26"/>
  <c r="V33" i="27" s="1"/>
  <c r="M34" i="26"/>
  <c r="AK33" i="27" s="1"/>
  <c r="L34" i="26"/>
  <c r="K34" i="26"/>
  <c r="BU32" i="7" s="1"/>
  <c r="J34" i="26"/>
  <c r="BT32" i="7" s="1"/>
  <c r="I34" i="26"/>
  <c r="BS32" i="7" s="1"/>
  <c r="H34" i="26"/>
  <c r="BR32" i="7" s="1"/>
  <c r="G34" i="26"/>
  <c r="BQ32" i="7" s="1"/>
  <c r="F34" i="26"/>
  <c r="B34" i="26"/>
  <c r="A34" i="26"/>
  <c r="N33" i="26"/>
  <c r="V32" i="27" s="1"/>
  <c r="M33" i="26"/>
  <c r="AK32" i="27" s="1"/>
  <c r="L33" i="26"/>
  <c r="K33" i="26"/>
  <c r="BU31" i="7" s="1"/>
  <c r="J33" i="26"/>
  <c r="BT31" i="7" s="1"/>
  <c r="I33" i="26"/>
  <c r="BS31" i="7" s="1"/>
  <c r="H33" i="26"/>
  <c r="BR31" i="7" s="1"/>
  <c r="G33" i="26"/>
  <c r="BQ31" i="7" s="1"/>
  <c r="F33" i="26"/>
  <c r="B33" i="26"/>
  <c r="A33" i="26"/>
  <c r="N32" i="26"/>
  <c r="V31" i="27" s="1"/>
  <c r="M32" i="26"/>
  <c r="AK31" i="27" s="1"/>
  <c r="L32" i="26"/>
  <c r="K32" i="26"/>
  <c r="BU30" i="7" s="1"/>
  <c r="J32" i="26"/>
  <c r="BT30" i="7" s="1"/>
  <c r="I32" i="26"/>
  <c r="BS30" i="7" s="1"/>
  <c r="H32" i="26"/>
  <c r="BR30" i="7" s="1"/>
  <c r="G32" i="26"/>
  <c r="BQ30" i="7" s="1"/>
  <c r="F32" i="26"/>
  <c r="B32" i="26"/>
  <c r="A32" i="26"/>
  <c r="N31" i="26"/>
  <c r="V30" i="27" s="1"/>
  <c r="M31" i="26"/>
  <c r="AK30" i="27" s="1"/>
  <c r="L31" i="26"/>
  <c r="D31" i="26" s="1"/>
  <c r="I30" i="27" s="1"/>
  <c r="K31" i="26"/>
  <c r="BU29" i="7" s="1"/>
  <c r="J31" i="26"/>
  <c r="BT29" i="7" s="1"/>
  <c r="I31" i="26"/>
  <c r="BS29" i="7" s="1"/>
  <c r="H31" i="26"/>
  <c r="BR29" i="7" s="1"/>
  <c r="G31" i="26"/>
  <c r="BQ29" i="7" s="1"/>
  <c r="F31" i="26"/>
  <c r="B31" i="26"/>
  <c r="A31" i="26"/>
  <c r="N30" i="26"/>
  <c r="V29" i="27" s="1"/>
  <c r="M30" i="26"/>
  <c r="AK29" i="27" s="1"/>
  <c r="L30" i="26"/>
  <c r="D30" i="26" s="1"/>
  <c r="I29" i="27" s="1"/>
  <c r="K30" i="26"/>
  <c r="BU28" i="7" s="1"/>
  <c r="J30" i="26"/>
  <c r="BT28" i="7" s="1"/>
  <c r="I30" i="26"/>
  <c r="BS28" i="7" s="1"/>
  <c r="H30" i="26"/>
  <c r="BR28" i="7" s="1"/>
  <c r="G30" i="26"/>
  <c r="BQ28" i="7" s="1"/>
  <c r="F30" i="26"/>
  <c r="B30" i="26"/>
  <c r="A30" i="26"/>
  <c r="N29" i="26"/>
  <c r="V28" i="27" s="1"/>
  <c r="M29" i="26"/>
  <c r="AK28" i="27" s="1"/>
  <c r="L29" i="26"/>
  <c r="D29" i="26" s="1"/>
  <c r="I28" i="27" s="1"/>
  <c r="K29" i="26"/>
  <c r="BU27" i="7" s="1"/>
  <c r="J29" i="26"/>
  <c r="BT27" i="7" s="1"/>
  <c r="I29" i="26"/>
  <c r="BS27" i="7" s="1"/>
  <c r="H29" i="26"/>
  <c r="BR27" i="7" s="1"/>
  <c r="G29" i="26"/>
  <c r="BQ27" i="7" s="1"/>
  <c r="F29" i="26"/>
  <c r="B29" i="26"/>
  <c r="A29" i="26"/>
  <c r="N28" i="26"/>
  <c r="V27" i="27" s="1"/>
  <c r="M28" i="26"/>
  <c r="AK27" i="27" s="1"/>
  <c r="L28" i="26"/>
  <c r="K28" i="26"/>
  <c r="BU26" i="7" s="1"/>
  <c r="J28" i="26"/>
  <c r="BT26" i="7" s="1"/>
  <c r="I28" i="26"/>
  <c r="BS26" i="7" s="1"/>
  <c r="H28" i="26"/>
  <c r="BR26" i="7" s="1"/>
  <c r="G28" i="26"/>
  <c r="BQ26" i="7" s="1"/>
  <c r="F28" i="26"/>
  <c r="B28" i="26"/>
  <c r="A28" i="26"/>
  <c r="N27" i="26"/>
  <c r="V26" i="27" s="1"/>
  <c r="M27" i="26"/>
  <c r="AK26" i="27" s="1"/>
  <c r="L27" i="26"/>
  <c r="K27" i="26"/>
  <c r="BU25" i="7" s="1"/>
  <c r="J27" i="26"/>
  <c r="BT25" i="7" s="1"/>
  <c r="I27" i="26"/>
  <c r="BS25" i="7" s="1"/>
  <c r="H27" i="26"/>
  <c r="BR25" i="7" s="1"/>
  <c r="G27" i="26"/>
  <c r="BQ25" i="7" s="1"/>
  <c r="F27" i="26"/>
  <c r="B27" i="26"/>
  <c r="A27" i="26"/>
  <c r="N26" i="26"/>
  <c r="V25" i="27" s="1"/>
  <c r="M26" i="26"/>
  <c r="AK25" i="27" s="1"/>
  <c r="L26" i="26"/>
  <c r="K26" i="26"/>
  <c r="BU24" i="7" s="1"/>
  <c r="J26" i="26"/>
  <c r="BT24" i="7" s="1"/>
  <c r="I26" i="26"/>
  <c r="BS24" i="7" s="1"/>
  <c r="H26" i="26"/>
  <c r="BR24" i="7" s="1"/>
  <c r="G26" i="26"/>
  <c r="BQ24" i="7" s="1"/>
  <c r="F26" i="26"/>
  <c r="B26" i="26"/>
  <c r="A26" i="26"/>
  <c r="N25" i="26"/>
  <c r="V24" i="27" s="1"/>
  <c r="M25" i="26"/>
  <c r="AK24" i="27" s="1"/>
  <c r="L25" i="26"/>
  <c r="D25" i="26" s="1"/>
  <c r="I24" i="27" s="1"/>
  <c r="K25" i="26"/>
  <c r="BU23" i="7" s="1"/>
  <c r="J25" i="26"/>
  <c r="BT23" i="7" s="1"/>
  <c r="I25" i="26"/>
  <c r="BS23" i="7" s="1"/>
  <c r="H25" i="26"/>
  <c r="BR23" i="7" s="1"/>
  <c r="G25" i="26"/>
  <c r="BQ23" i="7" s="1"/>
  <c r="F25" i="26"/>
  <c r="B25" i="26"/>
  <c r="A25" i="26"/>
  <c r="N24" i="26"/>
  <c r="V23" i="27" s="1"/>
  <c r="M24" i="26"/>
  <c r="AK23" i="27" s="1"/>
  <c r="L24" i="26"/>
  <c r="D24" i="26" s="1"/>
  <c r="I23" i="27" s="1"/>
  <c r="K24" i="26"/>
  <c r="BU22" i="7" s="1"/>
  <c r="J24" i="26"/>
  <c r="BT22" i="7" s="1"/>
  <c r="I24" i="26"/>
  <c r="BS22" i="7" s="1"/>
  <c r="H24" i="26"/>
  <c r="BR22" i="7" s="1"/>
  <c r="G24" i="26"/>
  <c r="BQ22" i="7" s="1"/>
  <c r="F24" i="26"/>
  <c r="B24" i="26"/>
  <c r="A24" i="26"/>
  <c r="N23" i="26"/>
  <c r="V22" i="27" s="1"/>
  <c r="M23" i="26"/>
  <c r="AK22" i="27" s="1"/>
  <c r="L23" i="26"/>
  <c r="D23" i="26" s="1"/>
  <c r="I22" i="27" s="1"/>
  <c r="K23" i="26"/>
  <c r="BU21" i="7" s="1"/>
  <c r="J23" i="26"/>
  <c r="BT21" i="7" s="1"/>
  <c r="I23" i="26"/>
  <c r="BS21" i="7" s="1"/>
  <c r="H23" i="26"/>
  <c r="BR21" i="7" s="1"/>
  <c r="G23" i="26"/>
  <c r="BQ21" i="7" s="1"/>
  <c r="F23" i="26"/>
  <c r="B23" i="26"/>
  <c r="A23" i="26"/>
  <c r="N22" i="26"/>
  <c r="V21" i="27" s="1"/>
  <c r="M22" i="26"/>
  <c r="AK21" i="27" s="1"/>
  <c r="L22" i="26"/>
  <c r="K22" i="26"/>
  <c r="BU20" i="7" s="1"/>
  <c r="J22" i="26"/>
  <c r="BT20" i="7" s="1"/>
  <c r="I22" i="26"/>
  <c r="BS20" i="7" s="1"/>
  <c r="H22" i="26"/>
  <c r="BR20" i="7" s="1"/>
  <c r="G22" i="26"/>
  <c r="BQ20" i="7" s="1"/>
  <c r="F22" i="26"/>
  <c r="B22" i="26"/>
  <c r="A22" i="26"/>
  <c r="N21" i="26"/>
  <c r="V20" i="27" s="1"/>
  <c r="M21" i="26"/>
  <c r="AK20" i="27" s="1"/>
  <c r="L21" i="26"/>
  <c r="D21" i="26" s="1"/>
  <c r="I20" i="27" s="1"/>
  <c r="K21" i="26"/>
  <c r="BU19" i="7" s="1"/>
  <c r="J21" i="26"/>
  <c r="BT19" i="7" s="1"/>
  <c r="I21" i="26"/>
  <c r="BS19" i="7" s="1"/>
  <c r="H21" i="26"/>
  <c r="BR19" i="7" s="1"/>
  <c r="G21" i="26"/>
  <c r="BQ19" i="7" s="1"/>
  <c r="F21" i="26"/>
  <c r="B21" i="26"/>
  <c r="A21" i="26"/>
  <c r="N20" i="26"/>
  <c r="V19" i="27" s="1"/>
  <c r="M20" i="26"/>
  <c r="AK19" i="27" s="1"/>
  <c r="L20" i="26"/>
  <c r="D20" i="26" s="1"/>
  <c r="I19" i="27" s="1"/>
  <c r="K20" i="26"/>
  <c r="BU18" i="7" s="1"/>
  <c r="J20" i="26"/>
  <c r="BT18" i="7" s="1"/>
  <c r="I20" i="26"/>
  <c r="BS18" i="7" s="1"/>
  <c r="H20" i="26"/>
  <c r="BR18" i="7" s="1"/>
  <c r="G20" i="26"/>
  <c r="BQ18" i="7" s="1"/>
  <c r="F20" i="26"/>
  <c r="B20" i="26"/>
  <c r="A20" i="26"/>
  <c r="N19" i="26"/>
  <c r="V18" i="27" s="1"/>
  <c r="M19" i="26"/>
  <c r="AK18" i="27" s="1"/>
  <c r="L19" i="26"/>
  <c r="D19" i="26" s="1"/>
  <c r="I18" i="27" s="1"/>
  <c r="K19" i="26"/>
  <c r="BU17" i="7" s="1"/>
  <c r="J19" i="26"/>
  <c r="BT17" i="7" s="1"/>
  <c r="I19" i="26"/>
  <c r="BS17" i="7" s="1"/>
  <c r="H19" i="26"/>
  <c r="BR17" i="7" s="1"/>
  <c r="G19" i="26"/>
  <c r="BQ17" i="7" s="1"/>
  <c r="F19" i="26"/>
  <c r="B19" i="26"/>
  <c r="A19" i="26"/>
  <c r="N18" i="26"/>
  <c r="V17" i="27" s="1"/>
  <c r="M18" i="26"/>
  <c r="AK17" i="27" s="1"/>
  <c r="L18" i="26"/>
  <c r="K18" i="26"/>
  <c r="BU16" i="7" s="1"/>
  <c r="J18" i="26"/>
  <c r="BT16" i="7" s="1"/>
  <c r="I18" i="26"/>
  <c r="BS16" i="7" s="1"/>
  <c r="H18" i="26"/>
  <c r="BR16" i="7" s="1"/>
  <c r="G18" i="26"/>
  <c r="BQ16" i="7" s="1"/>
  <c r="F18" i="26"/>
  <c r="B18" i="26"/>
  <c r="A18" i="26"/>
  <c r="N17" i="26"/>
  <c r="V16" i="27" s="1"/>
  <c r="M17" i="26"/>
  <c r="AK16" i="27" s="1"/>
  <c r="L17" i="26"/>
  <c r="K17" i="26"/>
  <c r="BU15" i="7" s="1"/>
  <c r="J17" i="26"/>
  <c r="BT15" i="7" s="1"/>
  <c r="I17" i="26"/>
  <c r="BS15" i="7" s="1"/>
  <c r="H17" i="26"/>
  <c r="BR15" i="7" s="1"/>
  <c r="G17" i="26"/>
  <c r="BQ15" i="7" s="1"/>
  <c r="F17" i="26"/>
  <c r="D17" i="26"/>
  <c r="I16" i="27" s="1"/>
  <c r="B17" i="26"/>
  <c r="A17" i="26"/>
  <c r="N16" i="26"/>
  <c r="V15" i="27" s="1"/>
  <c r="M16" i="26"/>
  <c r="AK15" i="27" s="1"/>
  <c r="L16" i="26"/>
  <c r="D16" i="26" s="1"/>
  <c r="I15" i="27" s="1"/>
  <c r="K16" i="26"/>
  <c r="BU14" i="7" s="1"/>
  <c r="J16" i="26"/>
  <c r="BT14" i="7" s="1"/>
  <c r="I16" i="26"/>
  <c r="BS14" i="7" s="1"/>
  <c r="H16" i="26"/>
  <c r="BR14" i="7" s="1"/>
  <c r="G16" i="26"/>
  <c r="BQ14" i="7" s="1"/>
  <c r="F16" i="26"/>
  <c r="B16" i="26"/>
  <c r="A16" i="26"/>
  <c r="N15" i="26"/>
  <c r="V14" i="27" s="1"/>
  <c r="M15" i="26"/>
  <c r="AK14" i="27" s="1"/>
  <c r="L15" i="26"/>
  <c r="D15" i="26" s="1"/>
  <c r="I14" i="27" s="1"/>
  <c r="K15" i="26"/>
  <c r="BU13" i="7" s="1"/>
  <c r="J15" i="26"/>
  <c r="BT13" i="7" s="1"/>
  <c r="I15" i="26"/>
  <c r="BS13" i="7" s="1"/>
  <c r="H15" i="26"/>
  <c r="BR13" i="7" s="1"/>
  <c r="G15" i="26"/>
  <c r="BQ13" i="7" s="1"/>
  <c r="F15" i="26"/>
  <c r="B15" i="26"/>
  <c r="A15" i="26"/>
  <c r="N14" i="26"/>
  <c r="V13" i="27" s="1"/>
  <c r="M14" i="26"/>
  <c r="AK13" i="27" s="1"/>
  <c r="L14" i="26"/>
  <c r="BU12" i="7"/>
  <c r="J14" i="26"/>
  <c r="BT12" i="7" s="1"/>
  <c r="I14" i="26"/>
  <c r="BS12" i="7" s="1"/>
  <c r="H14" i="26"/>
  <c r="BR12" i="7" s="1"/>
  <c r="G14" i="26"/>
  <c r="BQ12" i="7" s="1"/>
  <c r="F14" i="26"/>
  <c r="B14" i="26"/>
  <c r="A14" i="26"/>
  <c r="N13" i="26"/>
  <c r="V12" i="27" s="1"/>
  <c r="M13" i="26"/>
  <c r="AK12" i="27" s="1"/>
  <c r="L13" i="26"/>
  <c r="D13" i="26" s="1"/>
  <c r="I12" i="27" s="1"/>
  <c r="BU11" i="7"/>
  <c r="J13" i="26"/>
  <c r="BT11" i="7" s="1"/>
  <c r="I13" i="26"/>
  <c r="BS11" i="7" s="1"/>
  <c r="H13" i="26"/>
  <c r="BR11" i="7" s="1"/>
  <c r="G13" i="26"/>
  <c r="BQ11" i="7" s="1"/>
  <c r="F13" i="26"/>
  <c r="B13" i="26"/>
  <c r="A13" i="26"/>
  <c r="N12" i="26"/>
  <c r="V11" i="27" s="1"/>
  <c r="M12" i="26"/>
  <c r="AK11" i="27" s="1"/>
  <c r="L12" i="26"/>
  <c r="D12" i="26" s="1"/>
  <c r="I11" i="27" s="1"/>
  <c r="BU10" i="7"/>
  <c r="J12" i="26"/>
  <c r="BT10" i="7" s="1"/>
  <c r="I12" i="26"/>
  <c r="BS10" i="7" s="1"/>
  <c r="H12" i="26"/>
  <c r="BR10" i="7" s="1"/>
  <c r="G12" i="26"/>
  <c r="BQ10" i="7" s="1"/>
  <c r="F12" i="26"/>
  <c r="B12" i="26"/>
  <c r="A12" i="26"/>
  <c r="N11" i="26"/>
  <c r="V10" i="27" s="1"/>
  <c r="M11" i="26"/>
  <c r="AK10" i="27" s="1"/>
  <c r="L11" i="26"/>
  <c r="D11" i="26" s="1"/>
  <c r="I10" i="27" s="1"/>
  <c r="BU9" i="7"/>
  <c r="J11" i="26"/>
  <c r="BT9" i="7" s="1"/>
  <c r="I11" i="26"/>
  <c r="BS9" i="7" s="1"/>
  <c r="H11" i="26"/>
  <c r="BR9" i="7" s="1"/>
  <c r="G11" i="26"/>
  <c r="BQ9" i="7" s="1"/>
  <c r="F11" i="26"/>
  <c r="B11" i="26"/>
  <c r="A11" i="26"/>
  <c r="N10" i="26"/>
  <c r="V9" i="27" s="1"/>
  <c r="M10" i="26"/>
  <c r="AK9" i="27" s="1"/>
  <c r="L10" i="26"/>
  <c r="BU8" i="7"/>
  <c r="J10" i="26"/>
  <c r="BT8" i="7" s="1"/>
  <c r="I10" i="26"/>
  <c r="BS8" i="7" s="1"/>
  <c r="H10" i="26"/>
  <c r="BR8" i="7" s="1"/>
  <c r="G10" i="26"/>
  <c r="BQ8" i="7" s="1"/>
  <c r="F10" i="26"/>
  <c r="B10" i="26"/>
  <c r="A10" i="26"/>
  <c r="N9" i="26"/>
  <c r="V8" i="27" s="1"/>
  <c r="M9" i="26"/>
  <c r="AK8" i="27" s="1"/>
  <c r="L9" i="26"/>
  <c r="D9" i="26" s="1"/>
  <c r="I8" i="27" s="1"/>
  <c r="BU7" i="7"/>
  <c r="J9" i="26"/>
  <c r="BT7" i="7" s="1"/>
  <c r="I9" i="26"/>
  <c r="BS7" i="7" s="1"/>
  <c r="H9" i="26"/>
  <c r="BR7" i="7" s="1"/>
  <c r="G9" i="26"/>
  <c r="BQ7" i="7" s="1"/>
  <c r="F9" i="26"/>
  <c r="B9" i="26"/>
  <c r="A9" i="26"/>
  <c r="N8" i="26"/>
  <c r="V7" i="27" s="1"/>
  <c r="AK7" i="27"/>
  <c r="BU6" i="7"/>
  <c r="BT6" i="7"/>
  <c r="BS6" i="7"/>
  <c r="BR6" i="7"/>
  <c r="BQ6" i="7"/>
  <c r="D8" i="26"/>
  <c r="I7" i="27" s="1"/>
  <c r="B8" i="26"/>
  <c r="A8" i="26"/>
  <c r="N7" i="26"/>
  <c r="V6" i="27" s="1"/>
  <c r="M7" i="26"/>
  <c r="AK6" i="27" s="1"/>
  <c r="L7" i="26"/>
  <c r="D7" i="26" s="1"/>
  <c r="I6" i="27" s="1"/>
  <c r="K7" i="26"/>
  <c r="BU5" i="7" s="1"/>
  <c r="J7" i="26"/>
  <c r="BT5" i="7" s="1"/>
  <c r="I7" i="26"/>
  <c r="BS5" i="7" s="1"/>
  <c r="H7" i="26"/>
  <c r="BR5" i="7" s="1"/>
  <c r="G7" i="26"/>
  <c r="BQ5" i="7" s="1"/>
  <c r="F7" i="26"/>
  <c r="B7" i="26"/>
  <c r="A7" i="26"/>
  <c r="C1" i="26"/>
  <c r="AS5" i="26" s="1"/>
  <c r="AS6" i="26" s="1"/>
  <c r="F105" i="25"/>
  <c r="E105" i="25"/>
  <c r="D105" i="25"/>
  <c r="B105" i="25"/>
  <c r="A105" i="25"/>
  <c r="F104" i="25"/>
  <c r="E104" i="25"/>
  <c r="D104" i="25"/>
  <c r="B104" i="25"/>
  <c r="A104" i="25"/>
  <c r="F103" i="25"/>
  <c r="E103" i="25"/>
  <c r="D103" i="25"/>
  <c r="B103" i="25"/>
  <c r="A103" i="25"/>
  <c r="F102" i="25"/>
  <c r="E102" i="25"/>
  <c r="D102" i="25"/>
  <c r="B102" i="25"/>
  <c r="A102" i="25"/>
  <c r="F101" i="25"/>
  <c r="E101" i="25"/>
  <c r="D101" i="25"/>
  <c r="B101" i="25"/>
  <c r="A101" i="25"/>
  <c r="F100" i="25"/>
  <c r="E100" i="25"/>
  <c r="D100" i="25"/>
  <c r="B100" i="25"/>
  <c r="A100" i="25"/>
  <c r="F99" i="25"/>
  <c r="E99" i="25"/>
  <c r="D99" i="25"/>
  <c r="B99" i="25"/>
  <c r="A99" i="25"/>
  <c r="F98" i="25"/>
  <c r="E98" i="25"/>
  <c r="D98" i="25"/>
  <c r="B98" i="25"/>
  <c r="A98" i="25"/>
  <c r="F97" i="25"/>
  <c r="E97" i="25"/>
  <c r="D97" i="25"/>
  <c r="B97" i="25"/>
  <c r="A97" i="25"/>
  <c r="F96" i="25"/>
  <c r="E96" i="25"/>
  <c r="D96" i="25"/>
  <c r="B96" i="25"/>
  <c r="A96" i="25"/>
  <c r="F95" i="25"/>
  <c r="E95" i="25"/>
  <c r="D95" i="25"/>
  <c r="B95" i="25"/>
  <c r="A95" i="25"/>
  <c r="F94" i="25"/>
  <c r="E94" i="25"/>
  <c r="D94" i="25"/>
  <c r="B94" i="25"/>
  <c r="A94" i="25"/>
  <c r="F93" i="25"/>
  <c r="E93" i="25"/>
  <c r="D93" i="25"/>
  <c r="B93" i="25"/>
  <c r="A93" i="25"/>
  <c r="F92" i="25"/>
  <c r="E92" i="25"/>
  <c r="D92" i="25"/>
  <c r="B92" i="25"/>
  <c r="A92" i="25"/>
  <c r="F91" i="25"/>
  <c r="E91" i="25"/>
  <c r="D91" i="25"/>
  <c r="B91" i="25"/>
  <c r="A91" i="25"/>
  <c r="F90" i="25"/>
  <c r="E90" i="25"/>
  <c r="D90" i="25"/>
  <c r="B90" i="25"/>
  <c r="A90" i="25"/>
  <c r="F89" i="25"/>
  <c r="E89" i="25"/>
  <c r="D89" i="25"/>
  <c r="B89" i="25"/>
  <c r="A89" i="25"/>
  <c r="F88" i="25"/>
  <c r="E88" i="25"/>
  <c r="D88" i="25"/>
  <c r="B88" i="25"/>
  <c r="A88" i="25"/>
  <c r="F87" i="25"/>
  <c r="E87" i="25"/>
  <c r="D87" i="25"/>
  <c r="B87" i="25"/>
  <c r="A87" i="25"/>
  <c r="F86" i="25"/>
  <c r="E86" i="25"/>
  <c r="D86" i="25"/>
  <c r="B86" i="25"/>
  <c r="A86" i="25"/>
  <c r="F85" i="25"/>
  <c r="E85" i="25"/>
  <c r="D85" i="25"/>
  <c r="B85" i="25"/>
  <c r="A85" i="25"/>
  <c r="F84" i="25"/>
  <c r="E84" i="25"/>
  <c r="D84" i="25"/>
  <c r="B84" i="25"/>
  <c r="A84" i="25"/>
  <c r="F83" i="25"/>
  <c r="E83" i="25"/>
  <c r="D83" i="25"/>
  <c r="B83" i="25"/>
  <c r="A83" i="25"/>
  <c r="F82" i="25"/>
  <c r="E82" i="25"/>
  <c r="D82" i="25"/>
  <c r="B82" i="25"/>
  <c r="A82" i="25"/>
  <c r="F81" i="25"/>
  <c r="E81" i="25"/>
  <c r="D81" i="25"/>
  <c r="B81" i="25"/>
  <c r="A81" i="25"/>
  <c r="F80" i="25"/>
  <c r="E80" i="25"/>
  <c r="D80" i="25"/>
  <c r="B80" i="25"/>
  <c r="A80" i="25"/>
  <c r="F79" i="25"/>
  <c r="E79" i="25"/>
  <c r="D79" i="25"/>
  <c r="B79" i="25"/>
  <c r="A79" i="25"/>
  <c r="F78" i="25"/>
  <c r="E78" i="25"/>
  <c r="D78" i="25"/>
  <c r="B78" i="25"/>
  <c r="A78" i="25"/>
  <c r="F77" i="25"/>
  <c r="E77" i="25"/>
  <c r="D77" i="25"/>
  <c r="B77" i="25"/>
  <c r="A77" i="25"/>
  <c r="F76" i="25"/>
  <c r="E76" i="25"/>
  <c r="D76" i="25"/>
  <c r="B76" i="25"/>
  <c r="A76" i="25"/>
  <c r="F75" i="25"/>
  <c r="E75" i="25"/>
  <c r="D75" i="25"/>
  <c r="B75" i="25"/>
  <c r="A75" i="25"/>
  <c r="F74" i="25"/>
  <c r="E74" i="25"/>
  <c r="D74" i="25"/>
  <c r="B74" i="25"/>
  <c r="A74" i="25"/>
  <c r="F73" i="25"/>
  <c r="E73" i="25"/>
  <c r="D73" i="25"/>
  <c r="B73" i="25"/>
  <c r="A73" i="25"/>
  <c r="F72" i="25"/>
  <c r="E72" i="25"/>
  <c r="D72" i="25"/>
  <c r="B72" i="25"/>
  <c r="A72" i="25"/>
  <c r="F71" i="25"/>
  <c r="E71" i="25"/>
  <c r="D71" i="25"/>
  <c r="B71" i="25"/>
  <c r="A71" i="25"/>
  <c r="F70" i="25"/>
  <c r="E70" i="25"/>
  <c r="D70" i="25"/>
  <c r="B70" i="25"/>
  <c r="A70" i="25"/>
  <c r="F69" i="25"/>
  <c r="E69" i="25"/>
  <c r="D69" i="25"/>
  <c r="B69" i="25"/>
  <c r="A69" i="25"/>
  <c r="F68" i="25"/>
  <c r="E68" i="25"/>
  <c r="D68" i="25"/>
  <c r="B68" i="25"/>
  <c r="A68" i="25"/>
  <c r="F67" i="25"/>
  <c r="E67" i="25"/>
  <c r="D67" i="25"/>
  <c r="B67" i="25"/>
  <c r="A67" i="25"/>
  <c r="F66" i="25"/>
  <c r="E66" i="25"/>
  <c r="D66" i="25"/>
  <c r="B66" i="25"/>
  <c r="A66" i="25"/>
  <c r="F65" i="25"/>
  <c r="E65" i="25"/>
  <c r="D65" i="25"/>
  <c r="B65" i="25"/>
  <c r="A65" i="25"/>
  <c r="F64" i="25"/>
  <c r="E64" i="25"/>
  <c r="D64" i="25"/>
  <c r="B64" i="25"/>
  <c r="A64" i="25"/>
  <c r="F63" i="25"/>
  <c r="E63" i="25"/>
  <c r="D63" i="25"/>
  <c r="B63" i="25"/>
  <c r="A63" i="25"/>
  <c r="F62" i="25"/>
  <c r="E62" i="25"/>
  <c r="D62" i="25"/>
  <c r="B62" i="25"/>
  <c r="A62" i="25"/>
  <c r="F61" i="25"/>
  <c r="E61" i="25"/>
  <c r="D61" i="25"/>
  <c r="B61" i="25"/>
  <c r="A61" i="25"/>
  <c r="F60" i="25"/>
  <c r="E60" i="25"/>
  <c r="D60" i="25"/>
  <c r="B60" i="25"/>
  <c r="A60" i="25"/>
  <c r="F59" i="25"/>
  <c r="E59" i="25"/>
  <c r="D59" i="25"/>
  <c r="B59" i="25"/>
  <c r="A59" i="25"/>
  <c r="F58" i="25"/>
  <c r="E58" i="25"/>
  <c r="D58" i="25"/>
  <c r="B58" i="25"/>
  <c r="A58" i="25"/>
  <c r="F57" i="25"/>
  <c r="E57" i="25"/>
  <c r="D57" i="25"/>
  <c r="B57" i="25"/>
  <c r="A57" i="25"/>
  <c r="F56" i="25"/>
  <c r="E56" i="25"/>
  <c r="D56" i="25"/>
  <c r="B56" i="25"/>
  <c r="A56" i="25"/>
  <c r="F55" i="25"/>
  <c r="E55" i="25"/>
  <c r="D55" i="25"/>
  <c r="B55" i="25"/>
  <c r="A55" i="25"/>
  <c r="F54" i="25"/>
  <c r="E54" i="25"/>
  <c r="D54" i="25"/>
  <c r="B54" i="25"/>
  <c r="A54" i="25"/>
  <c r="F53" i="25"/>
  <c r="E53" i="25"/>
  <c r="D53" i="25"/>
  <c r="B53" i="25"/>
  <c r="A53" i="25"/>
  <c r="F52" i="25"/>
  <c r="E52" i="25"/>
  <c r="D52" i="25"/>
  <c r="B52" i="25"/>
  <c r="A52" i="25"/>
  <c r="F51" i="25"/>
  <c r="E51" i="25"/>
  <c r="D51" i="25"/>
  <c r="B51" i="25"/>
  <c r="A51" i="25"/>
  <c r="F50" i="25"/>
  <c r="E50" i="25"/>
  <c r="D50" i="25"/>
  <c r="B50" i="25"/>
  <c r="A50" i="25"/>
  <c r="F49" i="25"/>
  <c r="E49" i="25"/>
  <c r="D49" i="25"/>
  <c r="B49" i="25"/>
  <c r="A49" i="25"/>
  <c r="F48" i="25"/>
  <c r="E48" i="25"/>
  <c r="D48" i="25"/>
  <c r="B48" i="25"/>
  <c r="A48" i="25"/>
  <c r="F47" i="25"/>
  <c r="E47" i="25"/>
  <c r="D47" i="25"/>
  <c r="B47" i="25"/>
  <c r="A47" i="25"/>
  <c r="F46" i="25"/>
  <c r="E46" i="25"/>
  <c r="D46" i="25"/>
  <c r="B46" i="25"/>
  <c r="A46" i="25"/>
  <c r="F45" i="25"/>
  <c r="E45" i="25"/>
  <c r="D45" i="25"/>
  <c r="B45" i="25"/>
  <c r="A45" i="25"/>
  <c r="F44" i="25"/>
  <c r="E44" i="25"/>
  <c r="D44" i="25"/>
  <c r="B44" i="25"/>
  <c r="A44" i="25"/>
  <c r="F43" i="25"/>
  <c r="E43" i="25"/>
  <c r="D43" i="25"/>
  <c r="B43" i="25"/>
  <c r="A43" i="25"/>
  <c r="F42" i="25"/>
  <c r="E42" i="25"/>
  <c r="D42" i="25"/>
  <c r="B42" i="25"/>
  <c r="A42" i="25"/>
  <c r="F41" i="25"/>
  <c r="E41" i="25"/>
  <c r="D41" i="25"/>
  <c r="B41" i="25"/>
  <c r="A41" i="25"/>
  <c r="F40" i="25"/>
  <c r="E40" i="25"/>
  <c r="D40" i="25"/>
  <c r="B40" i="25"/>
  <c r="A40" i="25"/>
  <c r="F39" i="25"/>
  <c r="E39" i="25"/>
  <c r="D39" i="25"/>
  <c r="B39" i="25"/>
  <c r="A39" i="25"/>
  <c r="F38" i="25"/>
  <c r="E38" i="25"/>
  <c r="D38" i="25"/>
  <c r="B38" i="25"/>
  <c r="A38" i="25"/>
  <c r="F37" i="25"/>
  <c r="E37" i="25"/>
  <c r="D37" i="25"/>
  <c r="B37" i="25"/>
  <c r="A37" i="25"/>
  <c r="F36" i="25"/>
  <c r="E36" i="25"/>
  <c r="D36" i="25"/>
  <c r="B36" i="25"/>
  <c r="A36" i="25"/>
  <c r="F35" i="25"/>
  <c r="E35" i="25"/>
  <c r="D35" i="25"/>
  <c r="B35" i="25"/>
  <c r="A35" i="25"/>
  <c r="F34" i="25"/>
  <c r="E34" i="25"/>
  <c r="D34" i="25"/>
  <c r="B34" i="25"/>
  <c r="A34" i="25"/>
  <c r="F33" i="25"/>
  <c r="E33" i="25"/>
  <c r="D33" i="25"/>
  <c r="B33" i="25"/>
  <c r="A33" i="25"/>
  <c r="F32" i="25"/>
  <c r="E32" i="25"/>
  <c r="D32" i="25"/>
  <c r="B32" i="25"/>
  <c r="A32" i="25"/>
  <c r="F31" i="25"/>
  <c r="E31" i="25"/>
  <c r="D31" i="25"/>
  <c r="B31" i="25"/>
  <c r="A31" i="25"/>
  <c r="F30" i="25"/>
  <c r="E30" i="25"/>
  <c r="D30" i="25"/>
  <c r="B30" i="25"/>
  <c r="A30" i="25"/>
  <c r="F29" i="25"/>
  <c r="E29" i="25"/>
  <c r="D29" i="25"/>
  <c r="B29" i="25"/>
  <c r="A29" i="25"/>
  <c r="F28" i="25"/>
  <c r="E28" i="25"/>
  <c r="D28" i="25"/>
  <c r="B28" i="25"/>
  <c r="A28" i="25"/>
  <c r="F27" i="25"/>
  <c r="E27" i="25"/>
  <c r="D27" i="25"/>
  <c r="B27" i="25"/>
  <c r="A27" i="25"/>
  <c r="F26" i="25"/>
  <c r="E26" i="25"/>
  <c r="D26" i="25"/>
  <c r="B26" i="25"/>
  <c r="A26" i="25"/>
  <c r="F25" i="25"/>
  <c r="E25" i="25"/>
  <c r="D25" i="25"/>
  <c r="B25" i="25"/>
  <c r="A25" i="25"/>
  <c r="F24" i="25"/>
  <c r="E24" i="25"/>
  <c r="D24" i="25"/>
  <c r="B24" i="25"/>
  <c r="A24" i="25"/>
  <c r="F23" i="25"/>
  <c r="E23" i="25"/>
  <c r="D23" i="25"/>
  <c r="B23" i="25"/>
  <c r="A23" i="25"/>
  <c r="F22" i="25"/>
  <c r="E22" i="25"/>
  <c r="D22" i="25"/>
  <c r="B22" i="25"/>
  <c r="A22" i="25"/>
  <c r="F21" i="25"/>
  <c r="E21" i="25"/>
  <c r="D21" i="25"/>
  <c r="B21" i="25"/>
  <c r="A21" i="25"/>
  <c r="F20" i="25"/>
  <c r="E20" i="25"/>
  <c r="D20" i="25"/>
  <c r="B20" i="25"/>
  <c r="A20" i="25"/>
  <c r="F19" i="25"/>
  <c r="E19" i="25"/>
  <c r="D19" i="25"/>
  <c r="B19" i="25"/>
  <c r="A19" i="25"/>
  <c r="F18" i="25"/>
  <c r="E18" i="25"/>
  <c r="D18" i="25"/>
  <c r="B18" i="25"/>
  <c r="A18" i="25"/>
  <c r="F17" i="25"/>
  <c r="E17" i="25"/>
  <c r="D17" i="25"/>
  <c r="B17" i="25"/>
  <c r="A17" i="25"/>
  <c r="F16" i="25"/>
  <c r="E16" i="25"/>
  <c r="D16" i="25"/>
  <c r="B16" i="25"/>
  <c r="A16" i="25"/>
  <c r="F15" i="25"/>
  <c r="E15" i="25"/>
  <c r="D15" i="25"/>
  <c r="B15" i="25"/>
  <c r="A15" i="25"/>
  <c r="F14" i="25"/>
  <c r="E14" i="25"/>
  <c r="D14" i="25"/>
  <c r="B14" i="25"/>
  <c r="A14" i="25"/>
  <c r="F13" i="25"/>
  <c r="E13" i="25"/>
  <c r="D13" i="25"/>
  <c r="B13" i="25"/>
  <c r="A13" i="25"/>
  <c r="F12" i="25"/>
  <c r="E12" i="25"/>
  <c r="D12" i="25"/>
  <c r="B12" i="25"/>
  <c r="A12" i="25"/>
  <c r="F11" i="25"/>
  <c r="E11" i="25"/>
  <c r="D11" i="25"/>
  <c r="B11" i="25"/>
  <c r="A11" i="25"/>
  <c r="F10" i="25"/>
  <c r="E10" i="25"/>
  <c r="D10" i="25"/>
  <c r="B10" i="25"/>
  <c r="A10" i="25"/>
  <c r="F9" i="25"/>
  <c r="E9" i="25"/>
  <c r="D9" i="25"/>
  <c r="B9" i="25"/>
  <c r="A9" i="25"/>
  <c r="F8" i="25"/>
  <c r="E8" i="25"/>
  <c r="D8" i="25"/>
  <c r="B8" i="25"/>
  <c r="A8" i="25"/>
  <c r="F7" i="25"/>
  <c r="E7" i="25"/>
  <c r="D7" i="25"/>
  <c r="B7" i="25"/>
  <c r="A7" i="25"/>
  <c r="F6" i="25"/>
  <c r="E6" i="25"/>
  <c r="D6" i="25"/>
  <c r="B6" i="25"/>
  <c r="A6" i="25"/>
  <c r="AH5" i="25"/>
  <c r="AG5" i="25"/>
  <c r="AF5" i="25"/>
  <c r="AE5" i="25"/>
  <c r="AD5" i="25"/>
  <c r="AC5" i="25"/>
  <c r="AB5" i="25"/>
  <c r="AA5" i="25"/>
  <c r="Z5" i="25"/>
  <c r="Y5" i="25"/>
  <c r="S5" i="25"/>
  <c r="R5" i="25"/>
  <c r="Q5" i="25"/>
  <c r="P5" i="25"/>
  <c r="O5" i="25"/>
  <c r="N5" i="25"/>
  <c r="M5" i="25"/>
  <c r="L5" i="25"/>
  <c r="K5" i="25"/>
  <c r="J5" i="25"/>
  <c r="C1" i="25"/>
  <c r="N106" i="24"/>
  <c r="V105" i="25" s="1"/>
  <c r="M106" i="24"/>
  <c r="AK105" i="25" s="1"/>
  <c r="L106" i="24"/>
  <c r="D106" i="24" s="1"/>
  <c r="I105" i="25" s="1"/>
  <c r="K106" i="24"/>
  <c r="BN104" i="7" s="1"/>
  <c r="J106" i="24"/>
  <c r="BM104" i="7" s="1"/>
  <c r="I106" i="24"/>
  <c r="BL104" i="7" s="1"/>
  <c r="H106" i="24"/>
  <c r="BK104" i="7" s="1"/>
  <c r="G106" i="24"/>
  <c r="BJ104" i="7" s="1"/>
  <c r="F106" i="24"/>
  <c r="C106" i="24"/>
  <c r="B106" i="24"/>
  <c r="A106" i="24"/>
  <c r="N105" i="24"/>
  <c r="V104" i="25" s="1"/>
  <c r="M105" i="24"/>
  <c r="AK104" i="25" s="1"/>
  <c r="L105" i="24"/>
  <c r="K105" i="24"/>
  <c r="BN103" i="7" s="1"/>
  <c r="J105" i="24"/>
  <c r="BM103" i="7" s="1"/>
  <c r="I105" i="24"/>
  <c r="BL103" i="7" s="1"/>
  <c r="H105" i="24"/>
  <c r="BK103" i="7" s="1"/>
  <c r="G105" i="24"/>
  <c r="BJ103" i="7" s="1"/>
  <c r="F105" i="24"/>
  <c r="D105" i="24"/>
  <c r="I104" i="25" s="1"/>
  <c r="C105" i="24"/>
  <c r="B105" i="24"/>
  <c r="A105" i="24"/>
  <c r="N104" i="24"/>
  <c r="V103" i="25" s="1"/>
  <c r="M104" i="24"/>
  <c r="AK103" i="25" s="1"/>
  <c r="L104" i="24"/>
  <c r="D104" i="24" s="1"/>
  <c r="I103" i="25" s="1"/>
  <c r="K104" i="24"/>
  <c r="BN102" i="7" s="1"/>
  <c r="J104" i="24"/>
  <c r="BM102" i="7" s="1"/>
  <c r="I104" i="24"/>
  <c r="BL102" i="7" s="1"/>
  <c r="H104" i="24"/>
  <c r="BK102" i="7" s="1"/>
  <c r="G104" i="24"/>
  <c r="BJ102" i="7" s="1"/>
  <c r="F104" i="24"/>
  <c r="C104" i="24"/>
  <c r="B104" i="24"/>
  <c r="A104" i="24"/>
  <c r="N103" i="24"/>
  <c r="V102" i="25" s="1"/>
  <c r="M103" i="24"/>
  <c r="AK102" i="25" s="1"/>
  <c r="L103" i="24"/>
  <c r="D103" i="24" s="1"/>
  <c r="I102" i="25" s="1"/>
  <c r="K103" i="24"/>
  <c r="BN101" i="7" s="1"/>
  <c r="J103" i="24"/>
  <c r="BM101" i="7" s="1"/>
  <c r="I103" i="24"/>
  <c r="BL101" i="7" s="1"/>
  <c r="H103" i="24"/>
  <c r="BK101" i="7" s="1"/>
  <c r="G103" i="24"/>
  <c r="BJ101" i="7" s="1"/>
  <c r="F103" i="24"/>
  <c r="C103" i="24"/>
  <c r="B103" i="24"/>
  <c r="A103" i="24"/>
  <c r="N102" i="24"/>
  <c r="V101" i="25" s="1"/>
  <c r="M102" i="24"/>
  <c r="AK101" i="25" s="1"/>
  <c r="L102" i="24"/>
  <c r="D102" i="24" s="1"/>
  <c r="I101" i="25" s="1"/>
  <c r="K102" i="24"/>
  <c r="BN100" i="7" s="1"/>
  <c r="J102" i="24"/>
  <c r="BM100" i="7" s="1"/>
  <c r="I102" i="24"/>
  <c r="BL100" i="7" s="1"/>
  <c r="H102" i="24"/>
  <c r="BK100" i="7" s="1"/>
  <c r="G102" i="24"/>
  <c r="BJ100" i="7" s="1"/>
  <c r="F102" i="24"/>
  <c r="C102" i="24"/>
  <c r="B102" i="24"/>
  <c r="A102" i="24"/>
  <c r="N101" i="24"/>
  <c r="V100" i="25" s="1"/>
  <c r="M101" i="24"/>
  <c r="AK100" i="25" s="1"/>
  <c r="L101" i="24"/>
  <c r="K101" i="24"/>
  <c r="BN99" i="7" s="1"/>
  <c r="J101" i="24"/>
  <c r="BM99" i="7" s="1"/>
  <c r="I101" i="24"/>
  <c r="BL99" i="7" s="1"/>
  <c r="H101" i="24"/>
  <c r="BK99" i="7" s="1"/>
  <c r="G101" i="24"/>
  <c r="BJ99" i="7" s="1"/>
  <c r="F101" i="24"/>
  <c r="D101" i="24"/>
  <c r="I100" i="25" s="1"/>
  <c r="C101" i="24"/>
  <c r="B101" i="24"/>
  <c r="A101" i="24"/>
  <c r="N100" i="24"/>
  <c r="V99" i="25" s="1"/>
  <c r="M100" i="24"/>
  <c r="AK99" i="25" s="1"/>
  <c r="L100" i="24"/>
  <c r="D100" i="24" s="1"/>
  <c r="I99" i="25" s="1"/>
  <c r="K100" i="24"/>
  <c r="BN98" i="7" s="1"/>
  <c r="J100" i="24"/>
  <c r="BM98" i="7" s="1"/>
  <c r="I100" i="24"/>
  <c r="BL98" i="7" s="1"/>
  <c r="H100" i="24"/>
  <c r="BK98" i="7" s="1"/>
  <c r="G100" i="24"/>
  <c r="BJ98" i="7" s="1"/>
  <c r="F100" i="24"/>
  <c r="C100" i="24"/>
  <c r="B100" i="24"/>
  <c r="A100" i="24"/>
  <c r="N99" i="24"/>
  <c r="V98" i="25" s="1"/>
  <c r="M99" i="24"/>
  <c r="AK98" i="25" s="1"/>
  <c r="L99" i="24"/>
  <c r="D99" i="24" s="1"/>
  <c r="I98" i="25" s="1"/>
  <c r="K99" i="24"/>
  <c r="BN97" i="7" s="1"/>
  <c r="J99" i="24"/>
  <c r="BM97" i="7" s="1"/>
  <c r="I99" i="24"/>
  <c r="BL97" i="7" s="1"/>
  <c r="H99" i="24"/>
  <c r="BK97" i="7" s="1"/>
  <c r="G99" i="24"/>
  <c r="BJ97" i="7" s="1"/>
  <c r="F99" i="24"/>
  <c r="C99" i="24"/>
  <c r="B99" i="24"/>
  <c r="A99" i="24"/>
  <c r="N98" i="24"/>
  <c r="V97" i="25" s="1"/>
  <c r="M98" i="24"/>
  <c r="AK97" i="25" s="1"/>
  <c r="L98" i="24"/>
  <c r="D98" i="24" s="1"/>
  <c r="I97" i="25" s="1"/>
  <c r="K98" i="24"/>
  <c r="BN96" i="7" s="1"/>
  <c r="J98" i="24"/>
  <c r="BM96" i="7" s="1"/>
  <c r="I98" i="24"/>
  <c r="BL96" i="7" s="1"/>
  <c r="H98" i="24"/>
  <c r="BK96" i="7" s="1"/>
  <c r="G98" i="24"/>
  <c r="BJ96" i="7" s="1"/>
  <c r="F98" i="24"/>
  <c r="C98" i="24"/>
  <c r="B98" i="24"/>
  <c r="A98" i="24"/>
  <c r="N97" i="24"/>
  <c r="V96" i="25" s="1"/>
  <c r="M97" i="24"/>
  <c r="AK96" i="25" s="1"/>
  <c r="L97" i="24"/>
  <c r="K97" i="24"/>
  <c r="BN95" i="7" s="1"/>
  <c r="J97" i="24"/>
  <c r="BM95" i="7" s="1"/>
  <c r="I97" i="24"/>
  <c r="BL95" i="7" s="1"/>
  <c r="H97" i="24"/>
  <c r="BK95" i="7" s="1"/>
  <c r="G97" i="24"/>
  <c r="BJ95" i="7" s="1"/>
  <c r="F97" i="24"/>
  <c r="D97" i="24"/>
  <c r="I96" i="25" s="1"/>
  <c r="C97" i="24"/>
  <c r="B97" i="24"/>
  <c r="A97" i="24"/>
  <c r="N96" i="24"/>
  <c r="V95" i="25" s="1"/>
  <c r="M96" i="24"/>
  <c r="AK95" i="25" s="1"/>
  <c r="L96" i="24"/>
  <c r="D96" i="24" s="1"/>
  <c r="I95" i="25" s="1"/>
  <c r="K96" i="24"/>
  <c r="BN94" i="7" s="1"/>
  <c r="J96" i="24"/>
  <c r="BM94" i="7" s="1"/>
  <c r="I96" i="24"/>
  <c r="BL94" i="7" s="1"/>
  <c r="H96" i="24"/>
  <c r="BK94" i="7" s="1"/>
  <c r="G96" i="24"/>
  <c r="BJ94" i="7" s="1"/>
  <c r="F96" i="24"/>
  <c r="C96" i="24"/>
  <c r="B96" i="24"/>
  <c r="A96" i="24"/>
  <c r="N95" i="24"/>
  <c r="V94" i="25" s="1"/>
  <c r="M95" i="24"/>
  <c r="AK94" i="25" s="1"/>
  <c r="L95" i="24"/>
  <c r="K95" i="24"/>
  <c r="BN93" i="7" s="1"/>
  <c r="J95" i="24"/>
  <c r="BM93" i="7" s="1"/>
  <c r="I95" i="24"/>
  <c r="BL93" i="7" s="1"/>
  <c r="H95" i="24"/>
  <c r="BK93" i="7" s="1"/>
  <c r="G95" i="24"/>
  <c r="BJ93" i="7" s="1"/>
  <c r="F95" i="24"/>
  <c r="C95" i="24"/>
  <c r="B95" i="24"/>
  <c r="A95" i="24"/>
  <c r="N94" i="24"/>
  <c r="V93" i="25" s="1"/>
  <c r="M94" i="24"/>
  <c r="AK93" i="25" s="1"/>
  <c r="L94" i="24"/>
  <c r="D94" i="24" s="1"/>
  <c r="I93" i="25" s="1"/>
  <c r="K94" i="24"/>
  <c r="BN92" i="7" s="1"/>
  <c r="J94" i="24"/>
  <c r="BM92" i="7" s="1"/>
  <c r="I94" i="24"/>
  <c r="BL92" i="7" s="1"/>
  <c r="H94" i="24"/>
  <c r="BK92" i="7" s="1"/>
  <c r="G94" i="24"/>
  <c r="BJ92" i="7" s="1"/>
  <c r="F94" i="24"/>
  <c r="C94" i="24"/>
  <c r="B94" i="24"/>
  <c r="A94" i="24"/>
  <c r="N93" i="24"/>
  <c r="V92" i="25" s="1"/>
  <c r="M93" i="24"/>
  <c r="AK92" i="25" s="1"/>
  <c r="L93" i="24"/>
  <c r="D93" i="24" s="1"/>
  <c r="I92" i="25" s="1"/>
  <c r="K93" i="24"/>
  <c r="BN91" i="7" s="1"/>
  <c r="J93" i="24"/>
  <c r="BM91" i="7" s="1"/>
  <c r="I93" i="24"/>
  <c r="BL91" i="7" s="1"/>
  <c r="H93" i="24"/>
  <c r="BK91" i="7" s="1"/>
  <c r="G93" i="24"/>
  <c r="BJ91" i="7" s="1"/>
  <c r="F93" i="24"/>
  <c r="C93" i="24"/>
  <c r="B93" i="24"/>
  <c r="A93" i="24"/>
  <c r="N92" i="24"/>
  <c r="V91" i="25" s="1"/>
  <c r="M92" i="24"/>
  <c r="AK91" i="25" s="1"/>
  <c r="L92" i="24"/>
  <c r="K92" i="24"/>
  <c r="BN90" i="7" s="1"/>
  <c r="J92" i="24"/>
  <c r="BM90" i="7" s="1"/>
  <c r="I92" i="24"/>
  <c r="BL90" i="7" s="1"/>
  <c r="H92" i="24"/>
  <c r="BK90" i="7" s="1"/>
  <c r="G92" i="24"/>
  <c r="BJ90" i="7" s="1"/>
  <c r="F92" i="24"/>
  <c r="D92" i="24"/>
  <c r="I91" i="25" s="1"/>
  <c r="C92" i="24"/>
  <c r="B92" i="24"/>
  <c r="A92" i="24"/>
  <c r="N91" i="24"/>
  <c r="V90" i="25" s="1"/>
  <c r="M91" i="24"/>
  <c r="AK90" i="25" s="1"/>
  <c r="L91" i="24"/>
  <c r="D91" i="24" s="1"/>
  <c r="I90" i="25" s="1"/>
  <c r="K91" i="24"/>
  <c r="BN89" i="7" s="1"/>
  <c r="J91" i="24"/>
  <c r="BM89" i="7" s="1"/>
  <c r="I91" i="24"/>
  <c r="BL89" i="7" s="1"/>
  <c r="H91" i="24"/>
  <c r="BK89" i="7" s="1"/>
  <c r="G91" i="24"/>
  <c r="BJ89" i="7" s="1"/>
  <c r="F91" i="24"/>
  <c r="C91" i="24"/>
  <c r="B91" i="24"/>
  <c r="A91" i="24"/>
  <c r="N90" i="24"/>
  <c r="V89" i="25" s="1"/>
  <c r="M90" i="24"/>
  <c r="AK89" i="25" s="1"/>
  <c r="L90" i="24"/>
  <c r="D90" i="24" s="1"/>
  <c r="I89" i="25" s="1"/>
  <c r="K90" i="24"/>
  <c r="BN88" i="7" s="1"/>
  <c r="J90" i="24"/>
  <c r="BM88" i="7" s="1"/>
  <c r="I90" i="24"/>
  <c r="BL88" i="7" s="1"/>
  <c r="H90" i="24"/>
  <c r="BK88" i="7" s="1"/>
  <c r="G90" i="24"/>
  <c r="BJ88" i="7" s="1"/>
  <c r="F90" i="24"/>
  <c r="C90" i="24"/>
  <c r="B90" i="24"/>
  <c r="A90" i="24"/>
  <c r="N89" i="24"/>
  <c r="V88" i="25" s="1"/>
  <c r="M89" i="24"/>
  <c r="AK88" i="25" s="1"/>
  <c r="L89" i="24"/>
  <c r="D89" i="24" s="1"/>
  <c r="I88" i="25" s="1"/>
  <c r="K89" i="24"/>
  <c r="BN87" i="7" s="1"/>
  <c r="J89" i="24"/>
  <c r="BM87" i="7" s="1"/>
  <c r="I89" i="24"/>
  <c r="BL87" i="7" s="1"/>
  <c r="H89" i="24"/>
  <c r="BK87" i="7" s="1"/>
  <c r="G89" i="24"/>
  <c r="BJ87" i="7" s="1"/>
  <c r="F89" i="24"/>
  <c r="C89" i="24"/>
  <c r="B89" i="24"/>
  <c r="A89" i="24"/>
  <c r="N88" i="24"/>
  <c r="V87" i="25" s="1"/>
  <c r="M88" i="24"/>
  <c r="AK87" i="25" s="1"/>
  <c r="L88" i="24"/>
  <c r="K88" i="24"/>
  <c r="BN86" i="7" s="1"/>
  <c r="J88" i="24"/>
  <c r="BM86" i="7" s="1"/>
  <c r="I88" i="24"/>
  <c r="BL86" i="7" s="1"/>
  <c r="H88" i="24"/>
  <c r="BK86" i="7" s="1"/>
  <c r="G88" i="24"/>
  <c r="BJ86" i="7" s="1"/>
  <c r="F88" i="24"/>
  <c r="D88" i="24"/>
  <c r="I87" i="25" s="1"/>
  <c r="C88" i="24"/>
  <c r="B88" i="24"/>
  <c r="A88" i="24"/>
  <c r="N87" i="24"/>
  <c r="V86" i="25" s="1"/>
  <c r="M87" i="24"/>
  <c r="AK86" i="25" s="1"/>
  <c r="L87" i="24"/>
  <c r="D87" i="24" s="1"/>
  <c r="I86" i="25" s="1"/>
  <c r="K87" i="24"/>
  <c r="BN85" i="7" s="1"/>
  <c r="J87" i="24"/>
  <c r="BM85" i="7" s="1"/>
  <c r="I87" i="24"/>
  <c r="BL85" i="7" s="1"/>
  <c r="H87" i="24"/>
  <c r="BK85" i="7" s="1"/>
  <c r="G87" i="24"/>
  <c r="BJ85" i="7" s="1"/>
  <c r="F87" i="24"/>
  <c r="C87" i="24"/>
  <c r="B87" i="24"/>
  <c r="A87" i="24"/>
  <c r="N86" i="24"/>
  <c r="V85" i="25" s="1"/>
  <c r="M86" i="24"/>
  <c r="AK85" i="25" s="1"/>
  <c r="L86" i="24"/>
  <c r="D86" i="24" s="1"/>
  <c r="I85" i="25" s="1"/>
  <c r="K86" i="24"/>
  <c r="BN84" i="7" s="1"/>
  <c r="J86" i="24"/>
  <c r="BM84" i="7" s="1"/>
  <c r="I86" i="24"/>
  <c r="BL84" i="7" s="1"/>
  <c r="H86" i="24"/>
  <c r="BK84" i="7" s="1"/>
  <c r="G86" i="24"/>
  <c r="BJ84" i="7" s="1"/>
  <c r="F86" i="24"/>
  <c r="C86" i="24"/>
  <c r="B86" i="24"/>
  <c r="A86" i="24"/>
  <c r="N85" i="24"/>
  <c r="V84" i="25" s="1"/>
  <c r="M85" i="24"/>
  <c r="AK84" i="25" s="1"/>
  <c r="L85" i="24"/>
  <c r="K85" i="24"/>
  <c r="BN83" i="7" s="1"/>
  <c r="J85" i="24"/>
  <c r="BM83" i="7" s="1"/>
  <c r="I85" i="24"/>
  <c r="BL83" i="7" s="1"/>
  <c r="H85" i="24"/>
  <c r="BK83" i="7" s="1"/>
  <c r="G85" i="24"/>
  <c r="BJ83" i="7" s="1"/>
  <c r="F85" i="24"/>
  <c r="C85" i="24"/>
  <c r="B85" i="24"/>
  <c r="A85" i="24"/>
  <c r="N84" i="24"/>
  <c r="V83" i="25" s="1"/>
  <c r="M84" i="24"/>
  <c r="AK83" i="25" s="1"/>
  <c r="L84" i="24"/>
  <c r="D84" i="24" s="1"/>
  <c r="I83" i="25" s="1"/>
  <c r="K84" i="24"/>
  <c r="BN82" i="7" s="1"/>
  <c r="J84" i="24"/>
  <c r="BM82" i="7" s="1"/>
  <c r="I84" i="24"/>
  <c r="BL82" i="7" s="1"/>
  <c r="H84" i="24"/>
  <c r="BK82" i="7" s="1"/>
  <c r="G84" i="24"/>
  <c r="BJ82" i="7" s="1"/>
  <c r="F84" i="24"/>
  <c r="C84" i="24"/>
  <c r="B84" i="24"/>
  <c r="A84" i="24"/>
  <c r="N83" i="24"/>
  <c r="V82" i="25" s="1"/>
  <c r="M83" i="24"/>
  <c r="AK82" i="25" s="1"/>
  <c r="L83" i="24"/>
  <c r="D83" i="24" s="1"/>
  <c r="I82" i="25" s="1"/>
  <c r="K83" i="24"/>
  <c r="BN81" i="7" s="1"/>
  <c r="J83" i="24"/>
  <c r="BM81" i="7" s="1"/>
  <c r="I83" i="24"/>
  <c r="BL81" i="7" s="1"/>
  <c r="H83" i="24"/>
  <c r="BK81" i="7" s="1"/>
  <c r="G83" i="24"/>
  <c r="BJ81" i="7" s="1"/>
  <c r="F83" i="24"/>
  <c r="C83" i="24"/>
  <c r="B83" i="24"/>
  <c r="A83" i="24"/>
  <c r="N82" i="24"/>
  <c r="V81" i="25" s="1"/>
  <c r="M82" i="24"/>
  <c r="AK81" i="25" s="1"/>
  <c r="L82" i="24"/>
  <c r="K82" i="24"/>
  <c r="BN80" i="7" s="1"/>
  <c r="J82" i="24"/>
  <c r="BM80" i="7" s="1"/>
  <c r="I82" i="24"/>
  <c r="BL80" i="7" s="1"/>
  <c r="H82" i="24"/>
  <c r="BK80" i="7" s="1"/>
  <c r="G82" i="24"/>
  <c r="BJ80" i="7" s="1"/>
  <c r="F82" i="24"/>
  <c r="C82" i="24"/>
  <c r="B82" i="24"/>
  <c r="A82" i="24"/>
  <c r="N81" i="24"/>
  <c r="V80" i="25" s="1"/>
  <c r="M81" i="24"/>
  <c r="AK80" i="25" s="1"/>
  <c r="L81" i="24"/>
  <c r="D81" i="24" s="1"/>
  <c r="I80" i="25" s="1"/>
  <c r="K81" i="24"/>
  <c r="BN79" i="7" s="1"/>
  <c r="J81" i="24"/>
  <c r="BM79" i="7" s="1"/>
  <c r="I81" i="24"/>
  <c r="BL79" i="7" s="1"/>
  <c r="H81" i="24"/>
  <c r="BK79" i="7" s="1"/>
  <c r="G81" i="24"/>
  <c r="BJ79" i="7" s="1"/>
  <c r="F81" i="24"/>
  <c r="C81" i="24"/>
  <c r="B81" i="24"/>
  <c r="A81" i="24"/>
  <c r="N80" i="24"/>
  <c r="V79" i="25" s="1"/>
  <c r="M80" i="24"/>
  <c r="AK79" i="25" s="1"/>
  <c r="L80" i="24"/>
  <c r="D80" i="24" s="1"/>
  <c r="I79" i="25" s="1"/>
  <c r="K80" i="24"/>
  <c r="BN78" i="7" s="1"/>
  <c r="J80" i="24"/>
  <c r="BM78" i="7" s="1"/>
  <c r="I80" i="24"/>
  <c r="BL78" i="7" s="1"/>
  <c r="H80" i="24"/>
  <c r="BK78" i="7" s="1"/>
  <c r="G80" i="24"/>
  <c r="BJ78" i="7" s="1"/>
  <c r="F80" i="24"/>
  <c r="C80" i="24"/>
  <c r="B80" i="24"/>
  <c r="A80" i="24"/>
  <c r="N79" i="24"/>
  <c r="V78" i="25" s="1"/>
  <c r="M79" i="24"/>
  <c r="AK78" i="25" s="1"/>
  <c r="L79" i="24"/>
  <c r="K79" i="24"/>
  <c r="BN77" i="7" s="1"/>
  <c r="J79" i="24"/>
  <c r="BM77" i="7" s="1"/>
  <c r="I79" i="24"/>
  <c r="BL77" i="7" s="1"/>
  <c r="H79" i="24"/>
  <c r="BK77" i="7" s="1"/>
  <c r="G79" i="24"/>
  <c r="BJ77" i="7" s="1"/>
  <c r="F79" i="24"/>
  <c r="C79" i="24"/>
  <c r="B79" i="24"/>
  <c r="A79" i="24"/>
  <c r="N78" i="24"/>
  <c r="V77" i="25" s="1"/>
  <c r="M78" i="24"/>
  <c r="AK77" i="25" s="1"/>
  <c r="L78" i="24"/>
  <c r="K78" i="24"/>
  <c r="BN76" i="7" s="1"/>
  <c r="J78" i="24"/>
  <c r="BM76" i="7" s="1"/>
  <c r="I78" i="24"/>
  <c r="BL76" i="7" s="1"/>
  <c r="H78" i="24"/>
  <c r="BK76" i="7" s="1"/>
  <c r="G78" i="24"/>
  <c r="BJ76" i="7" s="1"/>
  <c r="F78" i="24"/>
  <c r="D78" i="24"/>
  <c r="I77" i="25" s="1"/>
  <c r="C78" i="24"/>
  <c r="B78" i="24"/>
  <c r="A78" i="24"/>
  <c r="N77" i="24"/>
  <c r="V76" i="25" s="1"/>
  <c r="M77" i="24"/>
  <c r="AK76" i="25" s="1"/>
  <c r="L77" i="24"/>
  <c r="D77" i="24" s="1"/>
  <c r="I76" i="25" s="1"/>
  <c r="K77" i="24"/>
  <c r="BN75" i="7" s="1"/>
  <c r="J77" i="24"/>
  <c r="BM75" i="7" s="1"/>
  <c r="I77" i="24"/>
  <c r="BL75" i="7" s="1"/>
  <c r="H77" i="24"/>
  <c r="BK75" i="7" s="1"/>
  <c r="G77" i="24"/>
  <c r="BJ75" i="7" s="1"/>
  <c r="F77" i="24"/>
  <c r="C77" i="24"/>
  <c r="B77" i="24"/>
  <c r="A77" i="24"/>
  <c r="N76" i="24"/>
  <c r="V75" i="25" s="1"/>
  <c r="M76" i="24"/>
  <c r="AK75" i="25" s="1"/>
  <c r="L76" i="24"/>
  <c r="K76" i="24"/>
  <c r="BN74" i="7" s="1"/>
  <c r="J76" i="24"/>
  <c r="BM74" i="7" s="1"/>
  <c r="I76" i="24"/>
  <c r="BL74" i="7" s="1"/>
  <c r="H76" i="24"/>
  <c r="BK74" i="7" s="1"/>
  <c r="G76" i="24"/>
  <c r="BJ74" i="7" s="1"/>
  <c r="F76" i="24"/>
  <c r="C76" i="24"/>
  <c r="B76" i="24"/>
  <c r="A76" i="24"/>
  <c r="N75" i="24"/>
  <c r="V74" i="25" s="1"/>
  <c r="M75" i="24"/>
  <c r="AK74" i="25" s="1"/>
  <c r="L75" i="24"/>
  <c r="K75" i="24"/>
  <c r="BN73" i="7" s="1"/>
  <c r="J75" i="24"/>
  <c r="BM73" i="7" s="1"/>
  <c r="I75" i="24"/>
  <c r="BL73" i="7" s="1"/>
  <c r="H75" i="24"/>
  <c r="BK73" i="7" s="1"/>
  <c r="G75" i="24"/>
  <c r="BJ73" i="7" s="1"/>
  <c r="F75" i="24"/>
  <c r="C75" i="24"/>
  <c r="B75" i="24"/>
  <c r="A75" i="24"/>
  <c r="N74" i="24"/>
  <c r="V73" i="25" s="1"/>
  <c r="M74" i="24"/>
  <c r="AK73" i="25" s="1"/>
  <c r="L74" i="24"/>
  <c r="K74" i="24"/>
  <c r="BN72" i="7" s="1"/>
  <c r="J74" i="24"/>
  <c r="BM72" i="7" s="1"/>
  <c r="I74" i="24"/>
  <c r="BL72" i="7" s="1"/>
  <c r="H74" i="24"/>
  <c r="BK72" i="7" s="1"/>
  <c r="G74" i="24"/>
  <c r="BJ72" i="7" s="1"/>
  <c r="F74" i="24"/>
  <c r="C74" i="24"/>
  <c r="B74" i="24"/>
  <c r="A74" i="24"/>
  <c r="N73" i="24"/>
  <c r="V72" i="25" s="1"/>
  <c r="M73" i="24"/>
  <c r="AK72" i="25" s="1"/>
  <c r="L73" i="24"/>
  <c r="D73" i="24" s="1"/>
  <c r="I72" i="25" s="1"/>
  <c r="K73" i="24"/>
  <c r="BN71" i="7" s="1"/>
  <c r="J73" i="24"/>
  <c r="BM71" i="7" s="1"/>
  <c r="I73" i="24"/>
  <c r="BL71" i="7" s="1"/>
  <c r="H73" i="24"/>
  <c r="BK71" i="7" s="1"/>
  <c r="G73" i="24"/>
  <c r="BJ71" i="7" s="1"/>
  <c r="F73" i="24"/>
  <c r="C73" i="24"/>
  <c r="B73" i="24"/>
  <c r="A73" i="24"/>
  <c r="N72" i="24"/>
  <c r="V71" i="25" s="1"/>
  <c r="M72" i="24"/>
  <c r="AK71" i="25" s="1"/>
  <c r="L72" i="24"/>
  <c r="D72" i="24" s="1"/>
  <c r="I71" i="25" s="1"/>
  <c r="K72" i="24"/>
  <c r="BN70" i="7" s="1"/>
  <c r="J72" i="24"/>
  <c r="BM70" i="7" s="1"/>
  <c r="I72" i="24"/>
  <c r="BL70" i="7" s="1"/>
  <c r="H72" i="24"/>
  <c r="BK70" i="7" s="1"/>
  <c r="G72" i="24"/>
  <c r="BJ70" i="7" s="1"/>
  <c r="F72" i="24"/>
  <c r="C72" i="24"/>
  <c r="B72" i="24"/>
  <c r="A72" i="24"/>
  <c r="N71" i="24"/>
  <c r="V70" i="25" s="1"/>
  <c r="M71" i="24"/>
  <c r="AK70" i="25" s="1"/>
  <c r="L71" i="24"/>
  <c r="K71" i="24"/>
  <c r="BN69" i="7" s="1"/>
  <c r="J71" i="24"/>
  <c r="BM69" i="7" s="1"/>
  <c r="I71" i="24"/>
  <c r="BL69" i="7" s="1"/>
  <c r="H71" i="24"/>
  <c r="BK69" i="7" s="1"/>
  <c r="G71" i="24"/>
  <c r="BJ69" i="7" s="1"/>
  <c r="F71" i="24"/>
  <c r="C71" i="24"/>
  <c r="B71" i="24"/>
  <c r="A71" i="24"/>
  <c r="N70" i="24"/>
  <c r="V69" i="25" s="1"/>
  <c r="M70" i="24"/>
  <c r="AK69" i="25" s="1"/>
  <c r="L70" i="24"/>
  <c r="D70" i="24" s="1"/>
  <c r="I69" i="25" s="1"/>
  <c r="K70" i="24"/>
  <c r="BN68" i="7" s="1"/>
  <c r="J70" i="24"/>
  <c r="BM68" i="7" s="1"/>
  <c r="I70" i="24"/>
  <c r="BL68" i="7" s="1"/>
  <c r="H70" i="24"/>
  <c r="BK68" i="7" s="1"/>
  <c r="G70" i="24"/>
  <c r="BJ68" i="7" s="1"/>
  <c r="F70" i="24"/>
  <c r="C70" i="24"/>
  <c r="B70" i="24"/>
  <c r="A70" i="24"/>
  <c r="N69" i="24"/>
  <c r="V68" i="25" s="1"/>
  <c r="M69" i="24"/>
  <c r="AK68" i="25" s="1"/>
  <c r="L69" i="24"/>
  <c r="K69" i="24"/>
  <c r="BN67" i="7" s="1"/>
  <c r="J69" i="24"/>
  <c r="BM67" i="7" s="1"/>
  <c r="I69" i="24"/>
  <c r="BL67" i="7" s="1"/>
  <c r="H69" i="24"/>
  <c r="BK67" i="7" s="1"/>
  <c r="G69" i="24"/>
  <c r="BJ67" i="7" s="1"/>
  <c r="F69" i="24"/>
  <c r="D69" i="24"/>
  <c r="I68" i="25" s="1"/>
  <c r="C69" i="24"/>
  <c r="B69" i="24"/>
  <c r="A69" i="24"/>
  <c r="N68" i="24"/>
  <c r="V67" i="25" s="1"/>
  <c r="M68" i="24"/>
  <c r="AK67" i="25" s="1"/>
  <c r="L68" i="24"/>
  <c r="K68" i="24"/>
  <c r="BN66" i="7" s="1"/>
  <c r="J68" i="24"/>
  <c r="BM66" i="7" s="1"/>
  <c r="I68" i="24"/>
  <c r="BL66" i="7" s="1"/>
  <c r="H68" i="24"/>
  <c r="BK66" i="7" s="1"/>
  <c r="G68" i="24"/>
  <c r="BJ66" i="7" s="1"/>
  <c r="F68" i="24"/>
  <c r="C68" i="24"/>
  <c r="B68" i="24"/>
  <c r="A68" i="24"/>
  <c r="N67" i="24"/>
  <c r="V66" i="25" s="1"/>
  <c r="M67" i="24"/>
  <c r="AK66" i="25" s="1"/>
  <c r="L67" i="24"/>
  <c r="D67" i="24" s="1"/>
  <c r="I66" i="25" s="1"/>
  <c r="K67" i="24"/>
  <c r="BN65" i="7" s="1"/>
  <c r="J67" i="24"/>
  <c r="BM65" i="7" s="1"/>
  <c r="I67" i="24"/>
  <c r="BL65" i="7" s="1"/>
  <c r="H67" i="24"/>
  <c r="BK65" i="7" s="1"/>
  <c r="G67" i="24"/>
  <c r="BJ65" i="7" s="1"/>
  <c r="F67" i="24"/>
  <c r="C67" i="24"/>
  <c r="B67" i="24"/>
  <c r="A67" i="24"/>
  <c r="N66" i="24"/>
  <c r="V65" i="25" s="1"/>
  <c r="M66" i="24"/>
  <c r="AK65" i="25" s="1"/>
  <c r="L66" i="24"/>
  <c r="D66" i="24" s="1"/>
  <c r="I65" i="25" s="1"/>
  <c r="K66" i="24"/>
  <c r="BN64" i="7" s="1"/>
  <c r="J66" i="24"/>
  <c r="BM64" i="7" s="1"/>
  <c r="I66" i="24"/>
  <c r="BL64" i="7" s="1"/>
  <c r="H66" i="24"/>
  <c r="BK64" i="7" s="1"/>
  <c r="G66" i="24"/>
  <c r="BJ64" i="7" s="1"/>
  <c r="F66" i="24"/>
  <c r="C66" i="24"/>
  <c r="B66" i="24"/>
  <c r="A66" i="24"/>
  <c r="N65" i="24"/>
  <c r="V64" i="25" s="1"/>
  <c r="M65" i="24"/>
  <c r="AK64" i="25" s="1"/>
  <c r="L65" i="24"/>
  <c r="K65" i="24"/>
  <c r="BN63" i="7" s="1"/>
  <c r="J65" i="24"/>
  <c r="BM63" i="7" s="1"/>
  <c r="I65" i="24"/>
  <c r="BL63" i="7" s="1"/>
  <c r="H65" i="24"/>
  <c r="BK63" i="7" s="1"/>
  <c r="G65" i="24"/>
  <c r="BJ63" i="7" s="1"/>
  <c r="F65" i="24"/>
  <c r="C65" i="24"/>
  <c r="B65" i="24"/>
  <c r="A65" i="24"/>
  <c r="N64" i="24"/>
  <c r="V63" i="25" s="1"/>
  <c r="M64" i="24"/>
  <c r="AK63" i="25" s="1"/>
  <c r="L64" i="24"/>
  <c r="D64" i="24" s="1"/>
  <c r="I63" i="25" s="1"/>
  <c r="K64" i="24"/>
  <c r="BN62" i="7" s="1"/>
  <c r="J64" i="24"/>
  <c r="BM62" i="7" s="1"/>
  <c r="I64" i="24"/>
  <c r="BL62" i="7" s="1"/>
  <c r="H64" i="24"/>
  <c r="BK62" i="7" s="1"/>
  <c r="G64" i="24"/>
  <c r="BJ62" i="7" s="1"/>
  <c r="F64" i="24"/>
  <c r="C64" i="24"/>
  <c r="B64" i="24"/>
  <c r="A64" i="24"/>
  <c r="N63" i="24"/>
  <c r="V62" i="25" s="1"/>
  <c r="M63" i="24"/>
  <c r="AK62" i="25" s="1"/>
  <c r="L63" i="24"/>
  <c r="D63" i="24" s="1"/>
  <c r="I62" i="25" s="1"/>
  <c r="K63" i="24"/>
  <c r="BN61" i="7" s="1"/>
  <c r="J63" i="24"/>
  <c r="BM61" i="7" s="1"/>
  <c r="I63" i="24"/>
  <c r="BL61" i="7" s="1"/>
  <c r="H63" i="24"/>
  <c r="BK61" i="7" s="1"/>
  <c r="G63" i="24"/>
  <c r="BJ61" i="7" s="1"/>
  <c r="F63" i="24"/>
  <c r="C63" i="24"/>
  <c r="B63" i="24"/>
  <c r="A63" i="24"/>
  <c r="N62" i="24"/>
  <c r="V61" i="25" s="1"/>
  <c r="M62" i="24"/>
  <c r="AK61" i="25" s="1"/>
  <c r="L62" i="24"/>
  <c r="K62" i="24"/>
  <c r="BN60" i="7" s="1"/>
  <c r="J62" i="24"/>
  <c r="BM60" i="7" s="1"/>
  <c r="I62" i="24"/>
  <c r="BL60" i="7" s="1"/>
  <c r="H62" i="24"/>
  <c r="BK60" i="7" s="1"/>
  <c r="G62" i="24"/>
  <c r="BJ60" i="7" s="1"/>
  <c r="F62" i="24"/>
  <c r="C62" i="24"/>
  <c r="B62" i="24"/>
  <c r="A62" i="24"/>
  <c r="N61" i="24"/>
  <c r="V60" i="25" s="1"/>
  <c r="M61" i="24"/>
  <c r="AK60" i="25" s="1"/>
  <c r="L61" i="24"/>
  <c r="K61" i="24"/>
  <c r="BN59" i="7" s="1"/>
  <c r="J61" i="24"/>
  <c r="BM59" i="7" s="1"/>
  <c r="I61" i="24"/>
  <c r="BL59" i="7" s="1"/>
  <c r="H61" i="24"/>
  <c r="BK59" i="7" s="1"/>
  <c r="G61" i="24"/>
  <c r="BJ59" i="7" s="1"/>
  <c r="F61" i="24"/>
  <c r="D61" i="24"/>
  <c r="I60" i="25" s="1"/>
  <c r="C61" i="24"/>
  <c r="B61" i="24"/>
  <c r="A61" i="24"/>
  <c r="N60" i="24"/>
  <c r="V59" i="25" s="1"/>
  <c r="M60" i="24"/>
  <c r="AK59" i="25" s="1"/>
  <c r="L60" i="24"/>
  <c r="D60" i="24" s="1"/>
  <c r="I59" i="25" s="1"/>
  <c r="K60" i="24"/>
  <c r="BN58" i="7" s="1"/>
  <c r="J60" i="24"/>
  <c r="BM58" i="7" s="1"/>
  <c r="I60" i="24"/>
  <c r="BL58" i="7" s="1"/>
  <c r="H60" i="24"/>
  <c r="BK58" i="7" s="1"/>
  <c r="G60" i="24"/>
  <c r="BJ58" i="7" s="1"/>
  <c r="F60" i="24"/>
  <c r="C60" i="24"/>
  <c r="B60" i="24"/>
  <c r="A60" i="24"/>
  <c r="N59" i="24"/>
  <c r="V58" i="25" s="1"/>
  <c r="M59" i="24"/>
  <c r="AK58" i="25" s="1"/>
  <c r="L59" i="24"/>
  <c r="D59" i="24" s="1"/>
  <c r="I58" i="25" s="1"/>
  <c r="K59" i="24"/>
  <c r="BN57" i="7" s="1"/>
  <c r="J59" i="24"/>
  <c r="BM57" i="7" s="1"/>
  <c r="I59" i="24"/>
  <c r="BL57" i="7" s="1"/>
  <c r="H59" i="24"/>
  <c r="BK57" i="7" s="1"/>
  <c r="G59" i="24"/>
  <c r="BJ57" i="7" s="1"/>
  <c r="F59" i="24"/>
  <c r="C59" i="24"/>
  <c r="B59" i="24"/>
  <c r="A59" i="24"/>
  <c r="N58" i="24"/>
  <c r="V57" i="25" s="1"/>
  <c r="M58" i="24"/>
  <c r="AK57" i="25" s="1"/>
  <c r="L58" i="24"/>
  <c r="K58" i="24"/>
  <c r="BN56" i="7" s="1"/>
  <c r="J58" i="24"/>
  <c r="BM56" i="7" s="1"/>
  <c r="I58" i="24"/>
  <c r="BL56" i="7" s="1"/>
  <c r="H58" i="24"/>
  <c r="BK56" i="7" s="1"/>
  <c r="G58" i="24"/>
  <c r="BJ56" i="7" s="1"/>
  <c r="F58" i="24"/>
  <c r="C58" i="24"/>
  <c r="B58" i="24"/>
  <c r="A58" i="24"/>
  <c r="N57" i="24"/>
  <c r="V56" i="25" s="1"/>
  <c r="M57" i="24"/>
  <c r="AK56" i="25" s="1"/>
  <c r="L57" i="24"/>
  <c r="K57" i="24"/>
  <c r="BN55" i="7" s="1"/>
  <c r="J57" i="24"/>
  <c r="BM55" i="7" s="1"/>
  <c r="I57" i="24"/>
  <c r="BL55" i="7" s="1"/>
  <c r="H57" i="24"/>
  <c r="BK55" i="7" s="1"/>
  <c r="G57" i="24"/>
  <c r="BJ55" i="7" s="1"/>
  <c r="F57" i="24"/>
  <c r="C57" i="24"/>
  <c r="B57" i="24"/>
  <c r="A57" i="24"/>
  <c r="N56" i="24"/>
  <c r="V55" i="25" s="1"/>
  <c r="M56" i="24"/>
  <c r="AK55" i="25" s="1"/>
  <c r="L56" i="24"/>
  <c r="K56" i="24"/>
  <c r="BN54" i="7" s="1"/>
  <c r="J56" i="24"/>
  <c r="BM54" i="7" s="1"/>
  <c r="I56" i="24"/>
  <c r="BL54" i="7" s="1"/>
  <c r="H56" i="24"/>
  <c r="BK54" i="7" s="1"/>
  <c r="G56" i="24"/>
  <c r="BJ54" i="7" s="1"/>
  <c r="F56" i="24"/>
  <c r="C56" i="24"/>
  <c r="B56" i="24"/>
  <c r="A56" i="24"/>
  <c r="N55" i="24"/>
  <c r="V54" i="25" s="1"/>
  <c r="M55" i="24"/>
  <c r="AK54" i="25" s="1"/>
  <c r="L55" i="24"/>
  <c r="K55" i="24"/>
  <c r="BN53" i="7" s="1"/>
  <c r="J55" i="24"/>
  <c r="BM53" i="7" s="1"/>
  <c r="I55" i="24"/>
  <c r="BL53" i="7" s="1"/>
  <c r="H55" i="24"/>
  <c r="BK53" i="7" s="1"/>
  <c r="G55" i="24"/>
  <c r="BJ53" i="7" s="1"/>
  <c r="F55" i="24"/>
  <c r="C55" i="24"/>
  <c r="B55" i="24"/>
  <c r="A55" i="24"/>
  <c r="N54" i="24"/>
  <c r="V53" i="25" s="1"/>
  <c r="M54" i="24"/>
  <c r="AK53" i="25" s="1"/>
  <c r="L54" i="24"/>
  <c r="K54" i="24"/>
  <c r="BN52" i="7" s="1"/>
  <c r="J54" i="24"/>
  <c r="BM52" i="7" s="1"/>
  <c r="I54" i="24"/>
  <c r="BL52" i="7" s="1"/>
  <c r="H54" i="24"/>
  <c r="BK52" i="7" s="1"/>
  <c r="G54" i="24"/>
  <c r="BJ52" i="7" s="1"/>
  <c r="F54" i="24"/>
  <c r="C54" i="24"/>
  <c r="B54" i="24"/>
  <c r="A54" i="24"/>
  <c r="N53" i="24"/>
  <c r="V52" i="25" s="1"/>
  <c r="M53" i="24"/>
  <c r="AK52" i="25" s="1"/>
  <c r="L53" i="24"/>
  <c r="D53" i="24" s="1"/>
  <c r="I52" i="25" s="1"/>
  <c r="K53" i="24"/>
  <c r="BN51" i="7" s="1"/>
  <c r="J53" i="24"/>
  <c r="BM51" i="7" s="1"/>
  <c r="I53" i="24"/>
  <c r="BL51" i="7" s="1"/>
  <c r="H53" i="24"/>
  <c r="BK51" i="7" s="1"/>
  <c r="G53" i="24"/>
  <c r="BJ51" i="7" s="1"/>
  <c r="F53" i="24"/>
  <c r="C53" i="24"/>
  <c r="B53" i="24"/>
  <c r="A53" i="24"/>
  <c r="N52" i="24"/>
  <c r="V51" i="25" s="1"/>
  <c r="M52" i="24"/>
  <c r="AK51" i="25" s="1"/>
  <c r="L52" i="24"/>
  <c r="D52" i="24" s="1"/>
  <c r="I51" i="25" s="1"/>
  <c r="K52" i="24"/>
  <c r="BN50" i="7" s="1"/>
  <c r="J52" i="24"/>
  <c r="BM50" i="7" s="1"/>
  <c r="I52" i="24"/>
  <c r="BL50" i="7" s="1"/>
  <c r="H52" i="24"/>
  <c r="BK50" i="7" s="1"/>
  <c r="G52" i="24"/>
  <c r="BJ50" i="7" s="1"/>
  <c r="F52" i="24"/>
  <c r="C52" i="24"/>
  <c r="B52" i="24"/>
  <c r="A52" i="24"/>
  <c r="N51" i="24"/>
  <c r="V50" i="25" s="1"/>
  <c r="M51" i="24"/>
  <c r="AK50" i="25" s="1"/>
  <c r="L51" i="24"/>
  <c r="K51" i="24"/>
  <c r="BN49" i="7" s="1"/>
  <c r="J51" i="24"/>
  <c r="BM49" i="7" s="1"/>
  <c r="I51" i="24"/>
  <c r="BL49" i="7" s="1"/>
  <c r="H51" i="24"/>
  <c r="BK49" i="7" s="1"/>
  <c r="G51" i="24"/>
  <c r="BJ49" i="7" s="1"/>
  <c r="F51" i="24"/>
  <c r="C51" i="24"/>
  <c r="B51" i="24"/>
  <c r="A51" i="24"/>
  <c r="N50" i="24"/>
  <c r="V49" i="25" s="1"/>
  <c r="M50" i="24"/>
  <c r="AK49" i="25" s="1"/>
  <c r="L50" i="24"/>
  <c r="D50" i="24" s="1"/>
  <c r="I49" i="25" s="1"/>
  <c r="K50" i="24"/>
  <c r="BN48" i="7" s="1"/>
  <c r="J50" i="24"/>
  <c r="BM48" i="7" s="1"/>
  <c r="I50" i="24"/>
  <c r="BL48" i="7" s="1"/>
  <c r="H50" i="24"/>
  <c r="BK48" i="7" s="1"/>
  <c r="G50" i="24"/>
  <c r="BJ48" i="7" s="1"/>
  <c r="F50" i="24"/>
  <c r="C50" i="24"/>
  <c r="B50" i="24"/>
  <c r="A50" i="24"/>
  <c r="N49" i="24"/>
  <c r="V48" i="25" s="1"/>
  <c r="M49" i="24"/>
  <c r="AK48" i="25" s="1"/>
  <c r="L49" i="24"/>
  <c r="K49" i="24"/>
  <c r="BN47" i="7" s="1"/>
  <c r="J49" i="24"/>
  <c r="BM47" i="7" s="1"/>
  <c r="I49" i="24"/>
  <c r="BL47" i="7" s="1"/>
  <c r="H49" i="24"/>
  <c r="BK47" i="7" s="1"/>
  <c r="G49" i="24"/>
  <c r="BJ47" i="7" s="1"/>
  <c r="F49" i="24"/>
  <c r="D49" i="24"/>
  <c r="I48" i="25" s="1"/>
  <c r="C49" i="24"/>
  <c r="B49" i="24"/>
  <c r="A49" i="24"/>
  <c r="N48" i="24"/>
  <c r="V47" i="25" s="1"/>
  <c r="M48" i="24"/>
  <c r="AK47" i="25" s="1"/>
  <c r="L48" i="24"/>
  <c r="K48" i="24"/>
  <c r="BN46" i="7" s="1"/>
  <c r="J48" i="24"/>
  <c r="BM46" i="7" s="1"/>
  <c r="I48" i="24"/>
  <c r="BL46" i="7" s="1"/>
  <c r="H48" i="24"/>
  <c r="BK46" i="7" s="1"/>
  <c r="G48" i="24"/>
  <c r="BJ46" i="7" s="1"/>
  <c r="F48" i="24"/>
  <c r="C48" i="24"/>
  <c r="B48" i="24"/>
  <c r="A48" i="24"/>
  <c r="N47" i="24"/>
  <c r="V46" i="25" s="1"/>
  <c r="M47" i="24"/>
  <c r="AK46" i="25" s="1"/>
  <c r="L47" i="24"/>
  <c r="K47" i="24"/>
  <c r="BN45" i="7" s="1"/>
  <c r="J47" i="24"/>
  <c r="BM45" i="7" s="1"/>
  <c r="I47" i="24"/>
  <c r="BL45" i="7" s="1"/>
  <c r="H47" i="24"/>
  <c r="BK45" i="7" s="1"/>
  <c r="G47" i="24"/>
  <c r="BJ45" i="7" s="1"/>
  <c r="F47" i="24"/>
  <c r="C47" i="24"/>
  <c r="B47" i="24"/>
  <c r="A47" i="24"/>
  <c r="N46" i="24"/>
  <c r="V45" i="25" s="1"/>
  <c r="M46" i="24"/>
  <c r="AK45" i="25" s="1"/>
  <c r="L46" i="24"/>
  <c r="K46" i="24"/>
  <c r="BN44" i="7" s="1"/>
  <c r="J46" i="24"/>
  <c r="BM44" i="7" s="1"/>
  <c r="I46" i="24"/>
  <c r="BL44" i="7" s="1"/>
  <c r="H46" i="24"/>
  <c r="BK44" i="7" s="1"/>
  <c r="G46" i="24"/>
  <c r="BJ44" i="7" s="1"/>
  <c r="F46" i="24"/>
  <c r="C46" i="24"/>
  <c r="B46" i="24"/>
  <c r="A46" i="24"/>
  <c r="N45" i="24"/>
  <c r="V44" i="25" s="1"/>
  <c r="M45" i="24"/>
  <c r="AK44" i="25" s="1"/>
  <c r="L45" i="24"/>
  <c r="D45" i="24" s="1"/>
  <c r="I44" i="25" s="1"/>
  <c r="K45" i="24"/>
  <c r="BN43" i="7" s="1"/>
  <c r="J45" i="24"/>
  <c r="BM43" i="7" s="1"/>
  <c r="I45" i="24"/>
  <c r="BL43" i="7" s="1"/>
  <c r="H45" i="24"/>
  <c r="BK43" i="7" s="1"/>
  <c r="G45" i="24"/>
  <c r="BJ43" i="7" s="1"/>
  <c r="F45" i="24"/>
  <c r="C45" i="24"/>
  <c r="B45" i="24"/>
  <c r="A45" i="24"/>
  <c r="N44" i="24"/>
  <c r="V43" i="25" s="1"/>
  <c r="M44" i="24"/>
  <c r="AK43" i="25" s="1"/>
  <c r="L44" i="24"/>
  <c r="D44" i="24" s="1"/>
  <c r="I43" i="25" s="1"/>
  <c r="K44" i="24"/>
  <c r="BN42" i="7" s="1"/>
  <c r="J44" i="24"/>
  <c r="BM42" i="7" s="1"/>
  <c r="I44" i="24"/>
  <c r="BL42" i="7" s="1"/>
  <c r="H44" i="24"/>
  <c r="BK42" i="7" s="1"/>
  <c r="G44" i="24"/>
  <c r="BJ42" i="7" s="1"/>
  <c r="F44" i="24"/>
  <c r="C44" i="24"/>
  <c r="B44" i="24"/>
  <c r="A44" i="24"/>
  <c r="N43" i="24"/>
  <c r="V42" i="25" s="1"/>
  <c r="M43" i="24"/>
  <c r="AK42" i="25" s="1"/>
  <c r="L43" i="24"/>
  <c r="D43" i="24" s="1"/>
  <c r="I42" i="25" s="1"/>
  <c r="K43" i="24"/>
  <c r="BN41" i="7" s="1"/>
  <c r="J43" i="24"/>
  <c r="BM41" i="7" s="1"/>
  <c r="I43" i="24"/>
  <c r="BL41" i="7" s="1"/>
  <c r="H43" i="24"/>
  <c r="BK41" i="7" s="1"/>
  <c r="G43" i="24"/>
  <c r="BJ41" i="7" s="1"/>
  <c r="F43" i="24"/>
  <c r="C43" i="24"/>
  <c r="B43" i="24"/>
  <c r="A43" i="24"/>
  <c r="N42" i="24"/>
  <c r="V41" i="25" s="1"/>
  <c r="M42" i="24"/>
  <c r="AK41" i="25" s="1"/>
  <c r="L42" i="24"/>
  <c r="K42" i="24"/>
  <c r="BN40" i="7" s="1"/>
  <c r="J42" i="24"/>
  <c r="BM40" i="7" s="1"/>
  <c r="I42" i="24"/>
  <c r="BL40" i="7" s="1"/>
  <c r="H42" i="24"/>
  <c r="BK40" i="7" s="1"/>
  <c r="G42" i="24"/>
  <c r="BJ40" i="7" s="1"/>
  <c r="F42" i="24"/>
  <c r="C42" i="24"/>
  <c r="B42" i="24"/>
  <c r="A42" i="24"/>
  <c r="N41" i="24"/>
  <c r="V40" i="25" s="1"/>
  <c r="M41" i="24"/>
  <c r="AK40" i="25" s="1"/>
  <c r="L41" i="24"/>
  <c r="K41" i="24"/>
  <c r="BN39" i="7" s="1"/>
  <c r="J41" i="24"/>
  <c r="BM39" i="7" s="1"/>
  <c r="I41" i="24"/>
  <c r="BL39" i="7" s="1"/>
  <c r="H41" i="24"/>
  <c r="BK39" i="7" s="1"/>
  <c r="G41" i="24"/>
  <c r="BJ39" i="7" s="1"/>
  <c r="F41" i="24"/>
  <c r="C41" i="24"/>
  <c r="B41" i="24"/>
  <c r="A41" i="24"/>
  <c r="N40" i="24"/>
  <c r="V39" i="25" s="1"/>
  <c r="M40" i="24"/>
  <c r="AK39" i="25" s="1"/>
  <c r="L40" i="24"/>
  <c r="K40" i="24"/>
  <c r="BN38" i="7" s="1"/>
  <c r="J40" i="24"/>
  <c r="BM38" i="7" s="1"/>
  <c r="I40" i="24"/>
  <c r="BL38" i="7" s="1"/>
  <c r="H40" i="24"/>
  <c r="BK38" i="7" s="1"/>
  <c r="G40" i="24"/>
  <c r="BJ38" i="7" s="1"/>
  <c r="F40" i="24"/>
  <c r="C40" i="24"/>
  <c r="B40" i="24"/>
  <c r="A40" i="24"/>
  <c r="N39" i="24"/>
  <c r="V38" i="25" s="1"/>
  <c r="M39" i="24"/>
  <c r="AK38" i="25" s="1"/>
  <c r="L39" i="24"/>
  <c r="D39" i="24" s="1"/>
  <c r="I38" i="25" s="1"/>
  <c r="K39" i="24"/>
  <c r="BN37" i="7" s="1"/>
  <c r="J39" i="24"/>
  <c r="BM37" i="7" s="1"/>
  <c r="I39" i="24"/>
  <c r="BL37" i="7" s="1"/>
  <c r="H39" i="24"/>
  <c r="BK37" i="7" s="1"/>
  <c r="G39" i="24"/>
  <c r="BJ37" i="7" s="1"/>
  <c r="F39" i="24"/>
  <c r="C39" i="24"/>
  <c r="B39" i="24"/>
  <c r="A39" i="24"/>
  <c r="N38" i="24"/>
  <c r="V37" i="25" s="1"/>
  <c r="M38" i="24"/>
  <c r="AK37" i="25" s="1"/>
  <c r="L38" i="24"/>
  <c r="K38" i="24"/>
  <c r="BN36" i="7" s="1"/>
  <c r="J38" i="24"/>
  <c r="BM36" i="7" s="1"/>
  <c r="I38" i="24"/>
  <c r="BL36" i="7" s="1"/>
  <c r="H38" i="24"/>
  <c r="BK36" i="7" s="1"/>
  <c r="G38" i="24"/>
  <c r="BJ36" i="7" s="1"/>
  <c r="F38" i="24"/>
  <c r="D38" i="24"/>
  <c r="I37" i="25" s="1"/>
  <c r="C38" i="24"/>
  <c r="B38" i="24"/>
  <c r="A38" i="24"/>
  <c r="N37" i="24"/>
  <c r="V36" i="25" s="1"/>
  <c r="M37" i="24"/>
  <c r="AK36" i="25" s="1"/>
  <c r="L37" i="24"/>
  <c r="D37" i="24" s="1"/>
  <c r="I36" i="25" s="1"/>
  <c r="K37" i="24"/>
  <c r="BN35" i="7" s="1"/>
  <c r="J37" i="24"/>
  <c r="BM35" i="7" s="1"/>
  <c r="I37" i="24"/>
  <c r="BL35" i="7" s="1"/>
  <c r="H37" i="24"/>
  <c r="BK35" i="7" s="1"/>
  <c r="G37" i="24"/>
  <c r="BJ35" i="7" s="1"/>
  <c r="F37" i="24"/>
  <c r="C37" i="24"/>
  <c r="B37" i="24"/>
  <c r="A37" i="24"/>
  <c r="N36" i="24"/>
  <c r="V35" i="25" s="1"/>
  <c r="M36" i="24"/>
  <c r="AK35" i="25" s="1"/>
  <c r="L36" i="24"/>
  <c r="K36" i="24"/>
  <c r="BN34" i="7" s="1"/>
  <c r="J36" i="24"/>
  <c r="BM34" i="7" s="1"/>
  <c r="I36" i="24"/>
  <c r="BL34" i="7" s="1"/>
  <c r="H36" i="24"/>
  <c r="BK34" i="7" s="1"/>
  <c r="G36" i="24"/>
  <c r="BJ34" i="7" s="1"/>
  <c r="F36" i="24"/>
  <c r="C36" i="24"/>
  <c r="B36" i="24"/>
  <c r="A36" i="24"/>
  <c r="N35" i="24"/>
  <c r="V34" i="25" s="1"/>
  <c r="M35" i="24"/>
  <c r="AK34" i="25" s="1"/>
  <c r="L35" i="24"/>
  <c r="D35" i="24" s="1"/>
  <c r="I34" i="25" s="1"/>
  <c r="K35" i="24"/>
  <c r="BN33" i="7" s="1"/>
  <c r="J35" i="24"/>
  <c r="BM33" i="7" s="1"/>
  <c r="I35" i="24"/>
  <c r="BL33" i="7" s="1"/>
  <c r="H35" i="24"/>
  <c r="BK33" i="7" s="1"/>
  <c r="G35" i="24"/>
  <c r="BJ33" i="7" s="1"/>
  <c r="F35" i="24"/>
  <c r="C35" i="24"/>
  <c r="B35" i="24"/>
  <c r="A35" i="24"/>
  <c r="N34" i="24"/>
  <c r="V33" i="25" s="1"/>
  <c r="M34" i="24"/>
  <c r="AK33" i="25" s="1"/>
  <c r="L34" i="24"/>
  <c r="K34" i="24"/>
  <c r="BN32" i="7" s="1"/>
  <c r="J34" i="24"/>
  <c r="BM32" i="7" s="1"/>
  <c r="I34" i="24"/>
  <c r="BL32" i="7" s="1"/>
  <c r="H34" i="24"/>
  <c r="BK32" i="7" s="1"/>
  <c r="G34" i="24"/>
  <c r="BJ32" i="7" s="1"/>
  <c r="F34" i="24"/>
  <c r="D34" i="24"/>
  <c r="I33" i="25" s="1"/>
  <c r="C34" i="24"/>
  <c r="B34" i="24"/>
  <c r="A34" i="24"/>
  <c r="N33" i="24"/>
  <c r="V32" i="25" s="1"/>
  <c r="M33" i="24"/>
  <c r="AK32" i="25" s="1"/>
  <c r="L33" i="24"/>
  <c r="D33" i="24" s="1"/>
  <c r="I32" i="25" s="1"/>
  <c r="K33" i="24"/>
  <c r="BN31" i="7" s="1"/>
  <c r="J33" i="24"/>
  <c r="BM31" i="7" s="1"/>
  <c r="I33" i="24"/>
  <c r="BL31" i="7" s="1"/>
  <c r="H33" i="24"/>
  <c r="BK31" i="7" s="1"/>
  <c r="G33" i="24"/>
  <c r="BJ31" i="7" s="1"/>
  <c r="F33" i="24"/>
  <c r="C33" i="24"/>
  <c r="B33" i="24"/>
  <c r="A33" i="24"/>
  <c r="N32" i="24"/>
  <c r="V31" i="25" s="1"/>
  <c r="M32" i="24"/>
  <c r="AK31" i="25" s="1"/>
  <c r="L32" i="24"/>
  <c r="K32" i="24"/>
  <c r="BN30" i="7" s="1"/>
  <c r="J32" i="24"/>
  <c r="BM30" i="7" s="1"/>
  <c r="I32" i="24"/>
  <c r="BL30" i="7" s="1"/>
  <c r="H32" i="24"/>
  <c r="BK30" i="7" s="1"/>
  <c r="G32" i="24"/>
  <c r="BJ30" i="7" s="1"/>
  <c r="F32" i="24"/>
  <c r="C32" i="24"/>
  <c r="B32" i="24"/>
  <c r="A32" i="24"/>
  <c r="N31" i="24"/>
  <c r="V30" i="25" s="1"/>
  <c r="M31" i="24"/>
  <c r="AK30" i="25" s="1"/>
  <c r="L31" i="24"/>
  <c r="K31" i="24"/>
  <c r="BN29" i="7" s="1"/>
  <c r="J31" i="24"/>
  <c r="BM29" i="7" s="1"/>
  <c r="I31" i="24"/>
  <c r="BL29" i="7" s="1"/>
  <c r="H31" i="24"/>
  <c r="BK29" i="7" s="1"/>
  <c r="G31" i="24"/>
  <c r="BJ29" i="7" s="1"/>
  <c r="F31" i="24"/>
  <c r="C31" i="24"/>
  <c r="B31" i="24"/>
  <c r="A31" i="24"/>
  <c r="N30" i="24"/>
  <c r="V29" i="25" s="1"/>
  <c r="M30" i="24"/>
  <c r="AK29" i="25" s="1"/>
  <c r="L30" i="24"/>
  <c r="K30" i="24"/>
  <c r="BN28" i="7" s="1"/>
  <c r="J30" i="24"/>
  <c r="BM28" i="7" s="1"/>
  <c r="I30" i="24"/>
  <c r="BL28" i="7" s="1"/>
  <c r="H30" i="24"/>
  <c r="BK28" i="7" s="1"/>
  <c r="G30" i="24"/>
  <c r="BJ28" i="7" s="1"/>
  <c r="F30" i="24"/>
  <c r="C30" i="24"/>
  <c r="B30" i="24"/>
  <c r="A30" i="24"/>
  <c r="N29" i="24"/>
  <c r="V28" i="25" s="1"/>
  <c r="M29" i="24"/>
  <c r="AK28" i="25" s="1"/>
  <c r="L29" i="24"/>
  <c r="K29" i="24"/>
  <c r="BN27" i="7" s="1"/>
  <c r="J29" i="24"/>
  <c r="BM27" i="7" s="1"/>
  <c r="I29" i="24"/>
  <c r="BL27" i="7" s="1"/>
  <c r="H29" i="24"/>
  <c r="BK27" i="7" s="1"/>
  <c r="G29" i="24"/>
  <c r="BJ27" i="7" s="1"/>
  <c r="F29" i="24"/>
  <c r="D29" i="24"/>
  <c r="I28" i="25" s="1"/>
  <c r="C29" i="24"/>
  <c r="B29" i="24"/>
  <c r="A29" i="24"/>
  <c r="N28" i="24"/>
  <c r="V27" i="25" s="1"/>
  <c r="M28" i="24"/>
  <c r="AK27" i="25" s="1"/>
  <c r="L28" i="24"/>
  <c r="D28" i="24" s="1"/>
  <c r="I27" i="25" s="1"/>
  <c r="K28" i="24"/>
  <c r="BN26" i="7" s="1"/>
  <c r="J28" i="24"/>
  <c r="BM26" i="7" s="1"/>
  <c r="I28" i="24"/>
  <c r="BL26" i="7" s="1"/>
  <c r="H28" i="24"/>
  <c r="BK26" i="7" s="1"/>
  <c r="G28" i="24"/>
  <c r="BJ26" i="7" s="1"/>
  <c r="F28" i="24"/>
  <c r="C28" i="24"/>
  <c r="B28" i="24"/>
  <c r="A28" i="24"/>
  <c r="N27" i="24"/>
  <c r="V26" i="25" s="1"/>
  <c r="M27" i="24"/>
  <c r="AK26" i="25" s="1"/>
  <c r="L27" i="24"/>
  <c r="D27" i="24" s="1"/>
  <c r="I26" i="25" s="1"/>
  <c r="K27" i="24"/>
  <c r="BN25" i="7" s="1"/>
  <c r="J27" i="24"/>
  <c r="BM25" i="7" s="1"/>
  <c r="I27" i="24"/>
  <c r="BL25" i="7" s="1"/>
  <c r="H27" i="24"/>
  <c r="BK25" i="7" s="1"/>
  <c r="G27" i="24"/>
  <c r="BJ25" i="7" s="1"/>
  <c r="F27" i="24"/>
  <c r="C27" i="24"/>
  <c r="B27" i="24"/>
  <c r="A27" i="24"/>
  <c r="N26" i="24"/>
  <c r="V25" i="25" s="1"/>
  <c r="M26" i="24"/>
  <c r="AK25" i="25" s="1"/>
  <c r="L26" i="24"/>
  <c r="K26" i="24"/>
  <c r="BN24" i="7" s="1"/>
  <c r="J26" i="24"/>
  <c r="BM24" i="7" s="1"/>
  <c r="I26" i="24"/>
  <c r="BL24" i="7" s="1"/>
  <c r="H26" i="24"/>
  <c r="BK24" i="7" s="1"/>
  <c r="G26" i="24"/>
  <c r="BJ24" i="7" s="1"/>
  <c r="F26" i="24"/>
  <c r="C26" i="24"/>
  <c r="B26" i="24"/>
  <c r="A26" i="24"/>
  <c r="N25" i="24"/>
  <c r="V24" i="25" s="1"/>
  <c r="M25" i="24"/>
  <c r="AK24" i="25" s="1"/>
  <c r="L25" i="24"/>
  <c r="K25" i="24"/>
  <c r="BN23" i="7" s="1"/>
  <c r="J25" i="24"/>
  <c r="BM23" i="7" s="1"/>
  <c r="I25" i="24"/>
  <c r="BL23" i="7" s="1"/>
  <c r="H25" i="24"/>
  <c r="BK23" i="7" s="1"/>
  <c r="G25" i="24"/>
  <c r="BJ23" i="7" s="1"/>
  <c r="F25" i="24"/>
  <c r="D25" i="24"/>
  <c r="I24" i="25" s="1"/>
  <c r="C25" i="24"/>
  <c r="B25" i="24"/>
  <c r="A25" i="24"/>
  <c r="N24" i="24"/>
  <c r="V23" i="25" s="1"/>
  <c r="M24" i="24"/>
  <c r="AK23" i="25" s="1"/>
  <c r="L24" i="24"/>
  <c r="D24" i="24" s="1"/>
  <c r="I23" i="25" s="1"/>
  <c r="K24" i="24"/>
  <c r="BN22" i="7" s="1"/>
  <c r="J24" i="24"/>
  <c r="BM22" i="7" s="1"/>
  <c r="I24" i="24"/>
  <c r="BL22" i="7" s="1"/>
  <c r="H24" i="24"/>
  <c r="BK22" i="7" s="1"/>
  <c r="G24" i="24"/>
  <c r="BJ22" i="7" s="1"/>
  <c r="F24" i="24"/>
  <c r="C24" i="24"/>
  <c r="B24" i="24"/>
  <c r="A24" i="24"/>
  <c r="N23" i="24"/>
  <c r="V22" i="25" s="1"/>
  <c r="M23" i="24"/>
  <c r="AK22" i="25" s="1"/>
  <c r="L23" i="24"/>
  <c r="D23" i="24" s="1"/>
  <c r="I22" i="25" s="1"/>
  <c r="K23" i="24"/>
  <c r="BN21" i="7" s="1"/>
  <c r="J23" i="24"/>
  <c r="BM21" i="7" s="1"/>
  <c r="I23" i="24"/>
  <c r="BL21" i="7" s="1"/>
  <c r="H23" i="24"/>
  <c r="BK21" i="7" s="1"/>
  <c r="G23" i="24"/>
  <c r="BJ21" i="7" s="1"/>
  <c r="F23" i="24"/>
  <c r="C23" i="24"/>
  <c r="B23" i="24"/>
  <c r="A23" i="24"/>
  <c r="N22" i="24"/>
  <c r="V21" i="25" s="1"/>
  <c r="M22" i="24"/>
  <c r="AK21" i="25" s="1"/>
  <c r="L22" i="24"/>
  <c r="K22" i="24"/>
  <c r="BN20" i="7" s="1"/>
  <c r="J22" i="24"/>
  <c r="BM20" i="7" s="1"/>
  <c r="I22" i="24"/>
  <c r="BL20" i="7" s="1"/>
  <c r="H22" i="24"/>
  <c r="BK20" i="7" s="1"/>
  <c r="G22" i="24"/>
  <c r="BJ20" i="7" s="1"/>
  <c r="F22" i="24"/>
  <c r="C22" i="24"/>
  <c r="B22" i="24"/>
  <c r="A22" i="24"/>
  <c r="N21" i="24"/>
  <c r="V20" i="25" s="1"/>
  <c r="M21" i="24"/>
  <c r="AK20" i="25" s="1"/>
  <c r="L21" i="24"/>
  <c r="K21" i="24"/>
  <c r="BN19" i="7" s="1"/>
  <c r="J21" i="24"/>
  <c r="BM19" i="7" s="1"/>
  <c r="I21" i="24"/>
  <c r="BL19" i="7" s="1"/>
  <c r="H21" i="24"/>
  <c r="BK19" i="7" s="1"/>
  <c r="G21" i="24"/>
  <c r="BJ19" i="7" s="1"/>
  <c r="F21" i="24"/>
  <c r="C21" i="24"/>
  <c r="B21" i="24"/>
  <c r="A21" i="24"/>
  <c r="N20" i="24"/>
  <c r="V19" i="25" s="1"/>
  <c r="M20" i="24"/>
  <c r="AK19" i="25" s="1"/>
  <c r="L20" i="24"/>
  <c r="K20" i="24"/>
  <c r="BN18" i="7" s="1"/>
  <c r="J20" i="24"/>
  <c r="BM18" i="7" s="1"/>
  <c r="I20" i="24"/>
  <c r="BL18" i="7" s="1"/>
  <c r="H20" i="24"/>
  <c r="BK18" i="7" s="1"/>
  <c r="G20" i="24"/>
  <c r="BJ18" i="7" s="1"/>
  <c r="F20" i="24"/>
  <c r="C20" i="24"/>
  <c r="B20" i="24"/>
  <c r="A20" i="24"/>
  <c r="N19" i="24"/>
  <c r="V18" i="25" s="1"/>
  <c r="M19" i="24"/>
  <c r="AK18" i="25" s="1"/>
  <c r="L19" i="24"/>
  <c r="K19" i="24"/>
  <c r="BN17" i="7" s="1"/>
  <c r="J19" i="24"/>
  <c r="BM17" i="7" s="1"/>
  <c r="I19" i="24"/>
  <c r="BL17" i="7" s="1"/>
  <c r="H19" i="24"/>
  <c r="BK17" i="7" s="1"/>
  <c r="G19" i="24"/>
  <c r="BJ17" i="7" s="1"/>
  <c r="F19" i="24"/>
  <c r="D19" i="24"/>
  <c r="I18" i="25" s="1"/>
  <c r="C19" i="24"/>
  <c r="B19" i="24"/>
  <c r="A19" i="24"/>
  <c r="N18" i="24"/>
  <c r="V17" i="25" s="1"/>
  <c r="M18" i="24"/>
  <c r="AK17" i="25" s="1"/>
  <c r="L18" i="24"/>
  <c r="D18" i="24" s="1"/>
  <c r="I17" i="25" s="1"/>
  <c r="K18" i="24"/>
  <c r="BN16" i="7" s="1"/>
  <c r="J18" i="24"/>
  <c r="BM16" i="7" s="1"/>
  <c r="I18" i="24"/>
  <c r="BL16" i="7" s="1"/>
  <c r="H18" i="24"/>
  <c r="BK16" i="7" s="1"/>
  <c r="G18" i="24"/>
  <c r="BJ16" i="7" s="1"/>
  <c r="F18" i="24"/>
  <c r="C18" i="24"/>
  <c r="B18" i="24"/>
  <c r="A18" i="24"/>
  <c r="N17" i="24"/>
  <c r="V16" i="25" s="1"/>
  <c r="M17" i="24"/>
  <c r="AK16" i="25" s="1"/>
  <c r="L17" i="24"/>
  <c r="D17" i="24" s="1"/>
  <c r="I16" i="25" s="1"/>
  <c r="K17" i="24"/>
  <c r="BN15" i="7" s="1"/>
  <c r="J17" i="24"/>
  <c r="BM15" i="7" s="1"/>
  <c r="I17" i="24"/>
  <c r="BL15" i="7" s="1"/>
  <c r="H17" i="24"/>
  <c r="BK15" i="7" s="1"/>
  <c r="G17" i="24"/>
  <c r="BJ15" i="7" s="1"/>
  <c r="F17" i="24"/>
  <c r="C17" i="24"/>
  <c r="B17" i="24"/>
  <c r="A17" i="24"/>
  <c r="N16" i="24"/>
  <c r="V15" i="25" s="1"/>
  <c r="M16" i="24"/>
  <c r="AK15" i="25" s="1"/>
  <c r="L16" i="24"/>
  <c r="K16" i="24"/>
  <c r="BN14" i="7" s="1"/>
  <c r="J16" i="24"/>
  <c r="BM14" i="7" s="1"/>
  <c r="I16" i="24"/>
  <c r="BL14" i="7" s="1"/>
  <c r="H16" i="24"/>
  <c r="BK14" i="7" s="1"/>
  <c r="G16" i="24"/>
  <c r="BJ14" i="7" s="1"/>
  <c r="F16" i="24"/>
  <c r="C16" i="24"/>
  <c r="B16" i="24"/>
  <c r="A16" i="24"/>
  <c r="N15" i="24"/>
  <c r="V14" i="25" s="1"/>
  <c r="M15" i="24"/>
  <c r="AK14" i="25" s="1"/>
  <c r="L15" i="24"/>
  <c r="D15" i="24" s="1"/>
  <c r="I14" i="25" s="1"/>
  <c r="K15" i="24"/>
  <c r="BN13" i="7" s="1"/>
  <c r="J15" i="24"/>
  <c r="BM13" i="7" s="1"/>
  <c r="I15" i="24"/>
  <c r="BL13" i="7" s="1"/>
  <c r="H15" i="24"/>
  <c r="BK13" i="7" s="1"/>
  <c r="G15" i="24"/>
  <c r="BJ13" i="7" s="1"/>
  <c r="F15" i="24"/>
  <c r="B15" i="24"/>
  <c r="A15" i="24"/>
  <c r="N14" i="24"/>
  <c r="V13" i="25" s="1"/>
  <c r="M14" i="24"/>
  <c r="AK13" i="25" s="1"/>
  <c r="L14" i="24"/>
  <c r="D14" i="24" s="1"/>
  <c r="I13" i="25" s="1"/>
  <c r="K14" i="24"/>
  <c r="BN12" i="7" s="1"/>
  <c r="J14" i="24"/>
  <c r="BM12" i="7" s="1"/>
  <c r="I14" i="24"/>
  <c r="BL12" i="7" s="1"/>
  <c r="H14" i="24"/>
  <c r="BK12" i="7" s="1"/>
  <c r="G14" i="24"/>
  <c r="BJ12" i="7" s="1"/>
  <c r="F14" i="24"/>
  <c r="B14" i="24"/>
  <c r="A14" i="24"/>
  <c r="N13" i="24"/>
  <c r="V12" i="25" s="1"/>
  <c r="M13" i="24"/>
  <c r="AK12" i="25" s="1"/>
  <c r="L13" i="24"/>
  <c r="K13" i="24"/>
  <c r="BN11" i="7" s="1"/>
  <c r="J13" i="24"/>
  <c r="BM11" i="7" s="1"/>
  <c r="I13" i="24"/>
  <c r="BL11" i="7" s="1"/>
  <c r="H13" i="24"/>
  <c r="BK11" i="7" s="1"/>
  <c r="G13" i="24"/>
  <c r="BJ11" i="7" s="1"/>
  <c r="F13" i="24"/>
  <c r="B13" i="24"/>
  <c r="A13" i="24"/>
  <c r="N12" i="24"/>
  <c r="V11" i="25" s="1"/>
  <c r="AK11" i="25"/>
  <c r="L12" i="24"/>
  <c r="D12" i="24" s="1"/>
  <c r="I11" i="25" s="1"/>
  <c r="K12" i="24"/>
  <c r="BN10" i="7" s="1"/>
  <c r="J12" i="24"/>
  <c r="BM10" i="7" s="1"/>
  <c r="I12" i="24"/>
  <c r="BL10" i="7" s="1"/>
  <c r="H12" i="24"/>
  <c r="BK10" i="7" s="1"/>
  <c r="G12" i="24"/>
  <c r="BJ10" i="7" s="1"/>
  <c r="F12" i="24"/>
  <c r="B12" i="24"/>
  <c r="A12" i="24"/>
  <c r="N11" i="24"/>
  <c r="V10" i="25" s="1"/>
  <c r="M11" i="24"/>
  <c r="AK10" i="25" s="1"/>
  <c r="L11" i="24"/>
  <c r="D11" i="24" s="1"/>
  <c r="I10" i="25" s="1"/>
  <c r="K11" i="24"/>
  <c r="BN9" i="7" s="1"/>
  <c r="J11" i="24"/>
  <c r="BM9" i="7" s="1"/>
  <c r="I11" i="24"/>
  <c r="BL9" i="7" s="1"/>
  <c r="H11" i="24"/>
  <c r="BK9" i="7" s="1"/>
  <c r="G11" i="24"/>
  <c r="BJ9" i="7" s="1"/>
  <c r="F11" i="24"/>
  <c r="B11" i="24"/>
  <c r="A11" i="24"/>
  <c r="N10" i="24"/>
  <c r="V9" i="25" s="1"/>
  <c r="M10" i="24"/>
  <c r="AK9" i="25" s="1"/>
  <c r="L10" i="24"/>
  <c r="K10" i="24"/>
  <c r="BN8" i="7" s="1"/>
  <c r="J10" i="24"/>
  <c r="BM8" i="7" s="1"/>
  <c r="I10" i="24"/>
  <c r="BL8" i="7" s="1"/>
  <c r="H10" i="24"/>
  <c r="BK8" i="7" s="1"/>
  <c r="G10" i="24"/>
  <c r="BJ8" i="7" s="1"/>
  <c r="F10" i="24"/>
  <c r="B10" i="24"/>
  <c r="A10" i="24"/>
  <c r="N9" i="24"/>
  <c r="V8" i="25" s="1"/>
  <c r="M9" i="24"/>
  <c r="AK8" i="25" s="1"/>
  <c r="L9" i="24"/>
  <c r="D9" i="24" s="1"/>
  <c r="I8" i="25" s="1"/>
  <c r="K9" i="24"/>
  <c r="BN7" i="7" s="1"/>
  <c r="J9" i="24"/>
  <c r="BM7" i="7" s="1"/>
  <c r="I9" i="24"/>
  <c r="BL7" i="7" s="1"/>
  <c r="H9" i="24"/>
  <c r="BK7" i="7" s="1"/>
  <c r="G9" i="24"/>
  <c r="BJ7" i="7" s="1"/>
  <c r="F9" i="24"/>
  <c r="B9" i="24"/>
  <c r="A9" i="24"/>
  <c r="N8" i="24"/>
  <c r="V7" i="25" s="1"/>
  <c r="AK7" i="25"/>
  <c r="K8" i="24"/>
  <c r="BN6" i="7" s="1"/>
  <c r="BM6" i="7"/>
  <c r="BL6" i="7"/>
  <c r="BK6" i="7"/>
  <c r="BJ6" i="7"/>
  <c r="D8" i="24"/>
  <c r="I7" i="25" s="1"/>
  <c r="B8" i="24"/>
  <c r="A8" i="24"/>
  <c r="N7" i="24"/>
  <c r="V6" i="25" s="1"/>
  <c r="M7" i="24"/>
  <c r="AK6" i="25" s="1"/>
  <c r="L7" i="24"/>
  <c r="D7" i="24" s="1"/>
  <c r="I6" i="25" s="1"/>
  <c r="K7" i="24"/>
  <c r="BN5" i="7" s="1"/>
  <c r="J7" i="24"/>
  <c r="BM5" i="7" s="1"/>
  <c r="I7" i="24"/>
  <c r="BL5" i="7" s="1"/>
  <c r="H7" i="24"/>
  <c r="BK5" i="7" s="1"/>
  <c r="G7" i="24"/>
  <c r="BJ5" i="7" s="1"/>
  <c r="F7" i="24"/>
  <c r="B7" i="24"/>
  <c r="A7" i="24"/>
  <c r="C1" i="24"/>
  <c r="AS5" i="24" s="1"/>
  <c r="AS6" i="24" s="1"/>
  <c r="F105" i="23"/>
  <c r="E105" i="23"/>
  <c r="D105" i="23"/>
  <c r="B105" i="23"/>
  <c r="A105" i="23"/>
  <c r="F104" i="23"/>
  <c r="E104" i="23"/>
  <c r="D104" i="23"/>
  <c r="B104" i="23"/>
  <c r="A104" i="23"/>
  <c r="F103" i="23"/>
  <c r="E103" i="23"/>
  <c r="D103" i="23"/>
  <c r="B103" i="23"/>
  <c r="A103" i="23"/>
  <c r="F102" i="23"/>
  <c r="E102" i="23"/>
  <c r="D102" i="23"/>
  <c r="B102" i="23"/>
  <c r="A102" i="23"/>
  <c r="F101" i="23"/>
  <c r="E101" i="23"/>
  <c r="D101" i="23"/>
  <c r="B101" i="23"/>
  <c r="A101" i="23"/>
  <c r="F100" i="23"/>
  <c r="E100" i="23"/>
  <c r="D100" i="23"/>
  <c r="B100" i="23"/>
  <c r="A100" i="23"/>
  <c r="F99" i="23"/>
  <c r="E99" i="23"/>
  <c r="D99" i="23"/>
  <c r="B99" i="23"/>
  <c r="A99" i="23"/>
  <c r="F98" i="23"/>
  <c r="E98" i="23"/>
  <c r="D98" i="23"/>
  <c r="B98" i="23"/>
  <c r="A98" i="23"/>
  <c r="F97" i="23"/>
  <c r="E97" i="23"/>
  <c r="D97" i="23"/>
  <c r="B97" i="23"/>
  <c r="A97" i="23"/>
  <c r="F96" i="23"/>
  <c r="E96" i="23"/>
  <c r="D96" i="23"/>
  <c r="B96" i="23"/>
  <c r="A96" i="23"/>
  <c r="T95" i="23"/>
  <c r="F95" i="23"/>
  <c r="E95" i="23"/>
  <c r="D95" i="23"/>
  <c r="B95" i="23"/>
  <c r="A95" i="23"/>
  <c r="F94" i="23"/>
  <c r="E94" i="23"/>
  <c r="D94" i="23"/>
  <c r="B94" i="23"/>
  <c r="A94" i="23"/>
  <c r="F93" i="23"/>
  <c r="E93" i="23"/>
  <c r="D93" i="23"/>
  <c r="B93" i="23"/>
  <c r="A93" i="23"/>
  <c r="F92" i="23"/>
  <c r="E92" i="23"/>
  <c r="D92" i="23"/>
  <c r="B92" i="23"/>
  <c r="A92" i="23"/>
  <c r="F91" i="23"/>
  <c r="E91" i="23"/>
  <c r="D91" i="23"/>
  <c r="B91" i="23"/>
  <c r="A91" i="23"/>
  <c r="F90" i="23"/>
  <c r="E90" i="23"/>
  <c r="D90" i="23"/>
  <c r="B90" i="23"/>
  <c r="A90" i="23"/>
  <c r="F89" i="23"/>
  <c r="E89" i="23"/>
  <c r="D89" i="23"/>
  <c r="B89" i="23"/>
  <c r="A89" i="23"/>
  <c r="F88" i="23"/>
  <c r="E88" i="23"/>
  <c r="D88" i="23"/>
  <c r="B88" i="23"/>
  <c r="A88" i="23"/>
  <c r="F87" i="23"/>
  <c r="E87" i="23"/>
  <c r="D87" i="23"/>
  <c r="B87" i="23"/>
  <c r="A87" i="23"/>
  <c r="F86" i="23"/>
  <c r="E86" i="23"/>
  <c r="D86" i="23"/>
  <c r="B86" i="23"/>
  <c r="A86" i="23"/>
  <c r="F85" i="23"/>
  <c r="E85" i="23"/>
  <c r="D85" i="23"/>
  <c r="B85" i="23"/>
  <c r="A85" i="23"/>
  <c r="F84" i="23"/>
  <c r="E84" i="23"/>
  <c r="D84" i="23"/>
  <c r="B84" i="23"/>
  <c r="A84" i="23"/>
  <c r="F83" i="23"/>
  <c r="E83" i="23"/>
  <c r="D83" i="23"/>
  <c r="B83" i="23"/>
  <c r="A83" i="23"/>
  <c r="F82" i="23"/>
  <c r="E82" i="23"/>
  <c r="D82" i="23"/>
  <c r="B82" i="23"/>
  <c r="A82" i="23"/>
  <c r="F81" i="23"/>
  <c r="E81" i="23"/>
  <c r="D81" i="23"/>
  <c r="B81" i="23"/>
  <c r="A81" i="23"/>
  <c r="F80" i="23"/>
  <c r="E80" i="23"/>
  <c r="D80" i="23"/>
  <c r="B80" i="23"/>
  <c r="A80" i="23"/>
  <c r="F79" i="23"/>
  <c r="E79" i="23"/>
  <c r="D79" i="23"/>
  <c r="B79" i="23"/>
  <c r="A79" i="23"/>
  <c r="F78" i="23"/>
  <c r="E78" i="23"/>
  <c r="D78" i="23"/>
  <c r="B78" i="23"/>
  <c r="A78" i="23"/>
  <c r="F77" i="23"/>
  <c r="E77" i="23"/>
  <c r="D77" i="23"/>
  <c r="B77" i="23"/>
  <c r="A77" i="23"/>
  <c r="F76" i="23"/>
  <c r="E76" i="23"/>
  <c r="D76" i="23"/>
  <c r="B76" i="23"/>
  <c r="A76" i="23"/>
  <c r="F75" i="23"/>
  <c r="E75" i="23"/>
  <c r="D75" i="23"/>
  <c r="B75" i="23"/>
  <c r="A75" i="23"/>
  <c r="F74" i="23"/>
  <c r="E74" i="23"/>
  <c r="D74" i="23"/>
  <c r="B74" i="23"/>
  <c r="A74" i="23"/>
  <c r="F73" i="23"/>
  <c r="E73" i="23"/>
  <c r="D73" i="23"/>
  <c r="B73" i="23"/>
  <c r="A73" i="23"/>
  <c r="F72" i="23"/>
  <c r="E72" i="23"/>
  <c r="D72" i="23"/>
  <c r="B72" i="23"/>
  <c r="A72" i="23"/>
  <c r="F71" i="23"/>
  <c r="E71" i="23"/>
  <c r="D71" i="23"/>
  <c r="B71" i="23"/>
  <c r="A71" i="23"/>
  <c r="F70" i="23"/>
  <c r="E70" i="23"/>
  <c r="D70" i="23"/>
  <c r="B70" i="23"/>
  <c r="A70" i="23"/>
  <c r="F69" i="23"/>
  <c r="E69" i="23"/>
  <c r="D69" i="23"/>
  <c r="B69" i="23"/>
  <c r="A69" i="23"/>
  <c r="F68" i="23"/>
  <c r="E68" i="23"/>
  <c r="D68" i="23"/>
  <c r="B68" i="23"/>
  <c r="A68" i="23"/>
  <c r="F67" i="23"/>
  <c r="E67" i="23"/>
  <c r="D67" i="23"/>
  <c r="B67" i="23"/>
  <c r="A67" i="23"/>
  <c r="F66" i="23"/>
  <c r="E66" i="23"/>
  <c r="D66" i="23"/>
  <c r="B66" i="23"/>
  <c r="A66" i="23"/>
  <c r="F65" i="23"/>
  <c r="E65" i="23"/>
  <c r="D65" i="23"/>
  <c r="B65" i="23"/>
  <c r="A65" i="23"/>
  <c r="F64" i="23"/>
  <c r="E64" i="23"/>
  <c r="D64" i="23"/>
  <c r="B64" i="23"/>
  <c r="A64" i="23"/>
  <c r="F63" i="23"/>
  <c r="E63" i="23"/>
  <c r="D63" i="23"/>
  <c r="B63" i="23"/>
  <c r="A63" i="23"/>
  <c r="F62" i="23"/>
  <c r="E62" i="23"/>
  <c r="D62" i="23"/>
  <c r="B62" i="23"/>
  <c r="A62" i="23"/>
  <c r="F61" i="23"/>
  <c r="E61" i="23"/>
  <c r="D61" i="23"/>
  <c r="B61" i="23"/>
  <c r="A61" i="23"/>
  <c r="F60" i="23"/>
  <c r="E60" i="23"/>
  <c r="D60" i="23"/>
  <c r="B60" i="23"/>
  <c r="A60" i="23"/>
  <c r="F59" i="23"/>
  <c r="E59" i="23"/>
  <c r="D59" i="23"/>
  <c r="B59" i="23"/>
  <c r="A59" i="23"/>
  <c r="F58" i="23"/>
  <c r="E58" i="23"/>
  <c r="D58" i="23"/>
  <c r="B58" i="23"/>
  <c r="A58" i="23"/>
  <c r="F57" i="23"/>
  <c r="E57" i="23"/>
  <c r="D57" i="23"/>
  <c r="B57" i="23"/>
  <c r="A57" i="23"/>
  <c r="F56" i="23"/>
  <c r="E56" i="23"/>
  <c r="D56" i="23"/>
  <c r="B56" i="23"/>
  <c r="A56" i="23"/>
  <c r="F55" i="23"/>
  <c r="E55" i="23"/>
  <c r="D55" i="23"/>
  <c r="B55" i="23"/>
  <c r="A55" i="23"/>
  <c r="F54" i="23"/>
  <c r="E54" i="23"/>
  <c r="D54" i="23"/>
  <c r="B54" i="23"/>
  <c r="A54" i="23"/>
  <c r="F53" i="23"/>
  <c r="E53" i="23"/>
  <c r="D53" i="23"/>
  <c r="B53" i="23"/>
  <c r="A53" i="23"/>
  <c r="F52" i="23"/>
  <c r="E52" i="23"/>
  <c r="D52" i="23"/>
  <c r="B52" i="23"/>
  <c r="A52" i="23"/>
  <c r="F51" i="23"/>
  <c r="E51" i="23"/>
  <c r="D51" i="23"/>
  <c r="B51" i="23"/>
  <c r="A51" i="23"/>
  <c r="F50" i="23"/>
  <c r="E50" i="23"/>
  <c r="D50" i="23"/>
  <c r="B50" i="23"/>
  <c r="A50" i="23"/>
  <c r="F49" i="23"/>
  <c r="E49" i="23"/>
  <c r="D49" i="23"/>
  <c r="B49" i="23"/>
  <c r="A49" i="23"/>
  <c r="F48" i="23"/>
  <c r="E48" i="23"/>
  <c r="D48" i="23"/>
  <c r="B48" i="23"/>
  <c r="A48" i="23"/>
  <c r="F47" i="23"/>
  <c r="E47" i="23"/>
  <c r="D47" i="23"/>
  <c r="B47" i="23"/>
  <c r="A47" i="23"/>
  <c r="F46" i="23"/>
  <c r="E46" i="23"/>
  <c r="D46" i="23"/>
  <c r="B46" i="23"/>
  <c r="A46" i="23"/>
  <c r="F45" i="23"/>
  <c r="E45" i="23"/>
  <c r="D45" i="23"/>
  <c r="B45" i="23"/>
  <c r="A45" i="23"/>
  <c r="F44" i="23"/>
  <c r="E44" i="23"/>
  <c r="D44" i="23"/>
  <c r="B44" i="23"/>
  <c r="A44" i="23"/>
  <c r="F43" i="23"/>
  <c r="E43" i="23"/>
  <c r="D43" i="23"/>
  <c r="B43" i="23"/>
  <c r="A43" i="23"/>
  <c r="F42" i="23"/>
  <c r="E42" i="23"/>
  <c r="D42" i="23"/>
  <c r="B42" i="23"/>
  <c r="A42" i="23"/>
  <c r="F41" i="23"/>
  <c r="E41" i="23"/>
  <c r="D41" i="23"/>
  <c r="B41" i="23"/>
  <c r="A41" i="23"/>
  <c r="F40" i="23"/>
  <c r="E40" i="23"/>
  <c r="D40" i="23"/>
  <c r="B40" i="23"/>
  <c r="A40" i="23"/>
  <c r="F39" i="23"/>
  <c r="E39" i="23"/>
  <c r="D39" i="23"/>
  <c r="B39" i="23"/>
  <c r="A39" i="23"/>
  <c r="F38" i="23"/>
  <c r="E38" i="23"/>
  <c r="D38" i="23"/>
  <c r="B38" i="23"/>
  <c r="A38" i="23"/>
  <c r="F37" i="23"/>
  <c r="E37" i="23"/>
  <c r="D37" i="23"/>
  <c r="B37" i="23"/>
  <c r="A37" i="23"/>
  <c r="F36" i="23"/>
  <c r="E36" i="23"/>
  <c r="D36" i="23"/>
  <c r="B36" i="23"/>
  <c r="A36" i="23"/>
  <c r="F35" i="23"/>
  <c r="E35" i="23"/>
  <c r="D35" i="23"/>
  <c r="B35" i="23"/>
  <c r="A35" i="23"/>
  <c r="F34" i="23"/>
  <c r="E34" i="23"/>
  <c r="D34" i="23"/>
  <c r="B34" i="23"/>
  <c r="A34" i="23"/>
  <c r="F33" i="23"/>
  <c r="E33" i="23"/>
  <c r="D33" i="23"/>
  <c r="B33" i="23"/>
  <c r="A33" i="23"/>
  <c r="F32" i="23"/>
  <c r="E32" i="23"/>
  <c r="D32" i="23"/>
  <c r="B32" i="23"/>
  <c r="A32" i="23"/>
  <c r="F31" i="23"/>
  <c r="E31" i="23"/>
  <c r="D31" i="23"/>
  <c r="B31" i="23"/>
  <c r="A31" i="23"/>
  <c r="F30" i="23"/>
  <c r="E30" i="23"/>
  <c r="D30" i="23"/>
  <c r="B30" i="23"/>
  <c r="A30" i="23"/>
  <c r="F29" i="23"/>
  <c r="E29" i="23"/>
  <c r="D29" i="23"/>
  <c r="B29" i="23"/>
  <c r="A29" i="23"/>
  <c r="F28" i="23"/>
  <c r="E28" i="23"/>
  <c r="D28" i="23"/>
  <c r="B28" i="23"/>
  <c r="A28" i="23"/>
  <c r="F27" i="23"/>
  <c r="E27" i="23"/>
  <c r="D27" i="23"/>
  <c r="B27" i="23"/>
  <c r="A27" i="23"/>
  <c r="F26" i="23"/>
  <c r="E26" i="23"/>
  <c r="D26" i="23"/>
  <c r="B26" i="23"/>
  <c r="A26" i="23"/>
  <c r="F25" i="23"/>
  <c r="E25" i="23"/>
  <c r="D25" i="23"/>
  <c r="B25" i="23"/>
  <c r="A25" i="23"/>
  <c r="F24" i="23"/>
  <c r="E24" i="23"/>
  <c r="D24" i="23"/>
  <c r="B24" i="23"/>
  <c r="A24" i="23"/>
  <c r="F23" i="23"/>
  <c r="E23" i="23"/>
  <c r="D23" i="23"/>
  <c r="B23" i="23"/>
  <c r="A23" i="23"/>
  <c r="F22" i="23"/>
  <c r="E22" i="23"/>
  <c r="D22" i="23"/>
  <c r="B22" i="23"/>
  <c r="A22" i="23"/>
  <c r="F21" i="23"/>
  <c r="E21" i="23"/>
  <c r="D21" i="23"/>
  <c r="B21" i="23"/>
  <c r="A21" i="23"/>
  <c r="F20" i="23"/>
  <c r="E20" i="23"/>
  <c r="D20" i="23"/>
  <c r="B20" i="23"/>
  <c r="A20" i="23"/>
  <c r="F19" i="23"/>
  <c r="E19" i="23"/>
  <c r="D19" i="23"/>
  <c r="B19" i="23"/>
  <c r="A19" i="23"/>
  <c r="F18" i="23"/>
  <c r="E18" i="23"/>
  <c r="D18" i="23"/>
  <c r="B18" i="23"/>
  <c r="A18" i="23"/>
  <c r="F17" i="23"/>
  <c r="E17" i="23"/>
  <c r="D17" i="23"/>
  <c r="B17" i="23"/>
  <c r="A17" i="23"/>
  <c r="F16" i="23"/>
  <c r="E16" i="23"/>
  <c r="D16" i="23"/>
  <c r="B16" i="23"/>
  <c r="A16" i="23"/>
  <c r="F15" i="23"/>
  <c r="E15" i="23"/>
  <c r="D15" i="23"/>
  <c r="B15" i="23"/>
  <c r="A15" i="23"/>
  <c r="F14" i="23"/>
  <c r="E14" i="23"/>
  <c r="D14" i="23"/>
  <c r="B14" i="23"/>
  <c r="A14" i="23"/>
  <c r="F13" i="23"/>
  <c r="E13" i="23"/>
  <c r="D13" i="23"/>
  <c r="B13" i="23"/>
  <c r="A13" i="23"/>
  <c r="F12" i="23"/>
  <c r="E12" i="23"/>
  <c r="D12" i="23"/>
  <c r="B12" i="23"/>
  <c r="A12" i="23"/>
  <c r="F11" i="23"/>
  <c r="E11" i="23"/>
  <c r="D11" i="23"/>
  <c r="B11" i="23"/>
  <c r="A11" i="23"/>
  <c r="F10" i="23"/>
  <c r="E10" i="23"/>
  <c r="D10" i="23"/>
  <c r="B10" i="23"/>
  <c r="A10" i="23"/>
  <c r="F9" i="23"/>
  <c r="E9" i="23"/>
  <c r="D9" i="23"/>
  <c r="B9" i="23"/>
  <c r="A9" i="23"/>
  <c r="F8" i="23"/>
  <c r="E8" i="23"/>
  <c r="D8" i="23"/>
  <c r="B8" i="23"/>
  <c r="A8" i="23"/>
  <c r="F7" i="23"/>
  <c r="E7" i="23"/>
  <c r="D7" i="23"/>
  <c r="B7" i="23"/>
  <c r="A7" i="23"/>
  <c r="F6" i="23"/>
  <c r="E6" i="23"/>
  <c r="D6" i="23"/>
  <c r="B6" i="23"/>
  <c r="A6" i="23"/>
  <c r="AH5" i="23"/>
  <c r="AG5" i="23"/>
  <c r="AF5" i="23"/>
  <c r="AE5" i="23"/>
  <c r="AD5" i="23"/>
  <c r="AC5" i="23"/>
  <c r="AB5" i="23"/>
  <c r="AA5" i="23"/>
  <c r="Z5" i="23"/>
  <c r="Y5" i="23"/>
  <c r="S5" i="23"/>
  <c r="R5" i="23"/>
  <c r="Q5" i="23"/>
  <c r="P5" i="23"/>
  <c r="O5" i="23"/>
  <c r="N5" i="23"/>
  <c r="M5" i="23"/>
  <c r="L5" i="23"/>
  <c r="K5" i="23"/>
  <c r="J5" i="23"/>
  <c r="C1" i="23"/>
  <c r="N106" i="22"/>
  <c r="V105" i="23" s="1"/>
  <c r="M106" i="22"/>
  <c r="AK105" i="23" s="1"/>
  <c r="L106" i="22"/>
  <c r="D106" i="22" s="1"/>
  <c r="I105" i="23" s="1"/>
  <c r="K106" i="22"/>
  <c r="BG104" i="7" s="1"/>
  <c r="J106" i="22"/>
  <c r="BF104" i="7" s="1"/>
  <c r="I106" i="22"/>
  <c r="BE104" i="7" s="1"/>
  <c r="H106" i="22"/>
  <c r="BD104" i="7" s="1"/>
  <c r="G106" i="22"/>
  <c r="BC104" i="7" s="1"/>
  <c r="F106" i="22"/>
  <c r="B106" i="22"/>
  <c r="A106" i="22"/>
  <c r="N105" i="22"/>
  <c r="V104" i="23" s="1"/>
  <c r="M105" i="22"/>
  <c r="AK104" i="23" s="1"/>
  <c r="L105" i="22"/>
  <c r="K105" i="22"/>
  <c r="BG103" i="7" s="1"/>
  <c r="J105" i="22"/>
  <c r="BF103" i="7" s="1"/>
  <c r="I105" i="22"/>
  <c r="BE103" i="7" s="1"/>
  <c r="H105" i="22"/>
  <c r="BD103" i="7" s="1"/>
  <c r="G105" i="22"/>
  <c r="BC103" i="7" s="1"/>
  <c r="F105" i="22"/>
  <c r="B105" i="22"/>
  <c r="A105" i="22"/>
  <c r="N104" i="22"/>
  <c r="V103" i="23" s="1"/>
  <c r="M104" i="22"/>
  <c r="AK103" i="23" s="1"/>
  <c r="L104" i="22"/>
  <c r="K104" i="22"/>
  <c r="BG102" i="7" s="1"/>
  <c r="J104" i="22"/>
  <c r="BF102" i="7" s="1"/>
  <c r="I104" i="22"/>
  <c r="BE102" i="7" s="1"/>
  <c r="H104" i="22"/>
  <c r="BD102" i="7" s="1"/>
  <c r="G104" i="22"/>
  <c r="BC102" i="7" s="1"/>
  <c r="F104" i="22"/>
  <c r="D104" i="22"/>
  <c r="I103" i="23" s="1"/>
  <c r="B104" i="22"/>
  <c r="A104" i="22"/>
  <c r="N103" i="22"/>
  <c r="V102" i="23" s="1"/>
  <c r="M103" i="22"/>
  <c r="AK102" i="23" s="1"/>
  <c r="L103" i="22"/>
  <c r="K103" i="22"/>
  <c r="BG101" i="7" s="1"/>
  <c r="J103" i="22"/>
  <c r="BF101" i="7" s="1"/>
  <c r="I103" i="22"/>
  <c r="BE101" i="7" s="1"/>
  <c r="H103" i="22"/>
  <c r="BD101" i="7" s="1"/>
  <c r="G103" i="22"/>
  <c r="BC101" i="7" s="1"/>
  <c r="F103" i="22"/>
  <c r="B103" i="22"/>
  <c r="A103" i="22"/>
  <c r="N102" i="22"/>
  <c r="V101" i="23" s="1"/>
  <c r="M102" i="22"/>
  <c r="AK101" i="23" s="1"/>
  <c r="L102" i="22"/>
  <c r="D102" i="22" s="1"/>
  <c r="I101" i="23" s="1"/>
  <c r="K102" i="22"/>
  <c r="BG100" i="7" s="1"/>
  <c r="J102" i="22"/>
  <c r="BF100" i="7" s="1"/>
  <c r="I102" i="22"/>
  <c r="BE100" i="7" s="1"/>
  <c r="H102" i="22"/>
  <c r="BD100" i="7" s="1"/>
  <c r="G102" i="22"/>
  <c r="BC100" i="7" s="1"/>
  <c r="F102" i="22"/>
  <c r="B102" i="22"/>
  <c r="A102" i="22"/>
  <c r="N101" i="22"/>
  <c r="V100" i="23" s="1"/>
  <c r="M101" i="22"/>
  <c r="AK100" i="23" s="1"/>
  <c r="L101" i="22"/>
  <c r="K101" i="22"/>
  <c r="BG99" i="7" s="1"/>
  <c r="J101" i="22"/>
  <c r="BF99" i="7" s="1"/>
  <c r="I101" i="22"/>
  <c r="BE99" i="7" s="1"/>
  <c r="H101" i="22"/>
  <c r="BD99" i="7" s="1"/>
  <c r="G101" i="22"/>
  <c r="BC99" i="7" s="1"/>
  <c r="F101" i="22"/>
  <c r="B101" i="22"/>
  <c r="A101" i="22"/>
  <c r="N100" i="22"/>
  <c r="V99" i="23" s="1"/>
  <c r="M100" i="22"/>
  <c r="AK99" i="23" s="1"/>
  <c r="L100" i="22"/>
  <c r="D100" i="22" s="1"/>
  <c r="I99" i="23" s="1"/>
  <c r="K100" i="22"/>
  <c r="BG98" i="7" s="1"/>
  <c r="J100" i="22"/>
  <c r="BF98" i="7" s="1"/>
  <c r="I100" i="22"/>
  <c r="BE98" i="7" s="1"/>
  <c r="H100" i="22"/>
  <c r="BD98" i="7" s="1"/>
  <c r="G100" i="22"/>
  <c r="BC98" i="7" s="1"/>
  <c r="F100" i="22"/>
  <c r="B100" i="22"/>
  <c r="A100" i="22"/>
  <c r="N99" i="22"/>
  <c r="V98" i="23" s="1"/>
  <c r="M99" i="22"/>
  <c r="AK98" i="23" s="1"/>
  <c r="L99" i="22"/>
  <c r="K99" i="22"/>
  <c r="BG97" i="7" s="1"/>
  <c r="J99" i="22"/>
  <c r="BF97" i="7" s="1"/>
  <c r="I99" i="22"/>
  <c r="BE97" i="7" s="1"/>
  <c r="H99" i="22"/>
  <c r="BD97" i="7" s="1"/>
  <c r="G99" i="22"/>
  <c r="BC97" i="7" s="1"/>
  <c r="F99" i="22"/>
  <c r="B99" i="22"/>
  <c r="A99" i="22"/>
  <c r="N98" i="22"/>
  <c r="V97" i="23" s="1"/>
  <c r="M98" i="22"/>
  <c r="AK97" i="23" s="1"/>
  <c r="L98" i="22"/>
  <c r="D98" i="22" s="1"/>
  <c r="I97" i="23" s="1"/>
  <c r="K98" i="22"/>
  <c r="BG96" i="7" s="1"/>
  <c r="J98" i="22"/>
  <c r="BF96" i="7" s="1"/>
  <c r="I98" i="22"/>
  <c r="BE96" i="7" s="1"/>
  <c r="H98" i="22"/>
  <c r="BD96" i="7" s="1"/>
  <c r="G98" i="22"/>
  <c r="BC96" i="7" s="1"/>
  <c r="F98" i="22"/>
  <c r="B98" i="22"/>
  <c r="A98" i="22"/>
  <c r="N97" i="22"/>
  <c r="V96" i="23" s="1"/>
  <c r="M97" i="22"/>
  <c r="AK96" i="23" s="1"/>
  <c r="L97" i="22"/>
  <c r="K97" i="22"/>
  <c r="BG95" i="7" s="1"/>
  <c r="J97" i="22"/>
  <c r="BF95" i="7" s="1"/>
  <c r="I97" i="22"/>
  <c r="BE95" i="7" s="1"/>
  <c r="H97" i="22"/>
  <c r="BD95" i="7" s="1"/>
  <c r="G97" i="22"/>
  <c r="BC95" i="7" s="1"/>
  <c r="F97" i="22"/>
  <c r="B97" i="22"/>
  <c r="A97" i="22"/>
  <c r="N96" i="22"/>
  <c r="V95" i="23" s="1"/>
  <c r="M96" i="22"/>
  <c r="AK95" i="23" s="1"/>
  <c r="L96" i="22"/>
  <c r="BH94" i="7" s="1"/>
  <c r="K96" i="22"/>
  <c r="BG94" i="7" s="1"/>
  <c r="J96" i="22"/>
  <c r="BF94" i="7" s="1"/>
  <c r="I96" i="22"/>
  <c r="BE94" i="7" s="1"/>
  <c r="H96" i="22"/>
  <c r="BD94" i="7" s="1"/>
  <c r="G96" i="22"/>
  <c r="BC94" i="7" s="1"/>
  <c r="F96" i="22"/>
  <c r="B96" i="22"/>
  <c r="A96" i="22"/>
  <c r="N95" i="22"/>
  <c r="V94" i="23" s="1"/>
  <c r="M95" i="22"/>
  <c r="AK94" i="23" s="1"/>
  <c r="L95" i="22"/>
  <c r="K95" i="22"/>
  <c r="BG93" i="7" s="1"/>
  <c r="J95" i="22"/>
  <c r="BF93" i="7" s="1"/>
  <c r="I95" i="22"/>
  <c r="BE93" i="7" s="1"/>
  <c r="H95" i="22"/>
  <c r="BD93" i="7" s="1"/>
  <c r="G95" i="22"/>
  <c r="BC93" i="7" s="1"/>
  <c r="F95" i="22"/>
  <c r="B95" i="22"/>
  <c r="A95" i="22"/>
  <c r="N94" i="22"/>
  <c r="V93" i="23" s="1"/>
  <c r="M94" i="22"/>
  <c r="AK93" i="23" s="1"/>
  <c r="L94" i="22"/>
  <c r="D94" i="22" s="1"/>
  <c r="I93" i="23" s="1"/>
  <c r="K94" i="22"/>
  <c r="BG92" i="7" s="1"/>
  <c r="J94" i="22"/>
  <c r="BF92" i="7" s="1"/>
  <c r="I94" i="22"/>
  <c r="BE92" i="7" s="1"/>
  <c r="H94" i="22"/>
  <c r="BD92" i="7" s="1"/>
  <c r="G94" i="22"/>
  <c r="BC92" i="7" s="1"/>
  <c r="F94" i="22"/>
  <c r="B94" i="22"/>
  <c r="A94" i="22"/>
  <c r="N93" i="22"/>
  <c r="V92" i="23" s="1"/>
  <c r="M93" i="22"/>
  <c r="AK92" i="23" s="1"/>
  <c r="L93" i="22"/>
  <c r="K93" i="22"/>
  <c r="BG91" i="7" s="1"/>
  <c r="J93" i="22"/>
  <c r="BF91" i="7" s="1"/>
  <c r="I93" i="22"/>
  <c r="BE91" i="7" s="1"/>
  <c r="H93" i="22"/>
  <c r="BD91" i="7" s="1"/>
  <c r="G93" i="22"/>
  <c r="BC91" i="7" s="1"/>
  <c r="F93" i="22"/>
  <c r="B93" i="22"/>
  <c r="A93" i="22"/>
  <c r="N92" i="22"/>
  <c r="V91" i="23" s="1"/>
  <c r="M92" i="22"/>
  <c r="AK91" i="23" s="1"/>
  <c r="L92" i="22"/>
  <c r="K92" i="22"/>
  <c r="BG90" i="7" s="1"/>
  <c r="J92" i="22"/>
  <c r="BF90" i="7" s="1"/>
  <c r="I92" i="22"/>
  <c r="BE90" i="7" s="1"/>
  <c r="H92" i="22"/>
  <c r="BD90" i="7" s="1"/>
  <c r="G92" i="22"/>
  <c r="BC90" i="7" s="1"/>
  <c r="F92" i="22"/>
  <c r="D92" i="22"/>
  <c r="I91" i="23" s="1"/>
  <c r="B92" i="22"/>
  <c r="A92" i="22"/>
  <c r="N91" i="22"/>
  <c r="V90" i="23" s="1"/>
  <c r="M91" i="22"/>
  <c r="AK90" i="23" s="1"/>
  <c r="L91" i="22"/>
  <c r="K91" i="22"/>
  <c r="BG89" i="7" s="1"/>
  <c r="J91" i="22"/>
  <c r="BF89" i="7" s="1"/>
  <c r="I91" i="22"/>
  <c r="BE89" i="7" s="1"/>
  <c r="H91" i="22"/>
  <c r="BD89" i="7" s="1"/>
  <c r="G91" i="22"/>
  <c r="BC89" i="7" s="1"/>
  <c r="F91" i="22"/>
  <c r="B91" i="22"/>
  <c r="A91" i="22"/>
  <c r="N90" i="22"/>
  <c r="V89" i="23" s="1"/>
  <c r="M90" i="22"/>
  <c r="AK89" i="23" s="1"/>
  <c r="L90" i="22"/>
  <c r="D90" i="22" s="1"/>
  <c r="I89" i="23" s="1"/>
  <c r="K90" i="22"/>
  <c r="BG88" i="7" s="1"/>
  <c r="J90" i="22"/>
  <c r="BF88" i="7" s="1"/>
  <c r="I90" i="22"/>
  <c r="BE88" i="7" s="1"/>
  <c r="H90" i="22"/>
  <c r="BD88" i="7" s="1"/>
  <c r="G90" i="22"/>
  <c r="BC88" i="7" s="1"/>
  <c r="F90" i="22"/>
  <c r="B90" i="22"/>
  <c r="A90" i="22"/>
  <c r="N89" i="22"/>
  <c r="V88" i="23" s="1"/>
  <c r="M89" i="22"/>
  <c r="AK88" i="23" s="1"/>
  <c r="L89" i="22"/>
  <c r="K89" i="22"/>
  <c r="BG87" i="7" s="1"/>
  <c r="J89" i="22"/>
  <c r="BF87" i="7" s="1"/>
  <c r="I89" i="22"/>
  <c r="BE87" i="7" s="1"/>
  <c r="H89" i="22"/>
  <c r="BD87" i="7" s="1"/>
  <c r="G89" i="22"/>
  <c r="BC87" i="7" s="1"/>
  <c r="F89" i="22"/>
  <c r="B89" i="22"/>
  <c r="A89" i="22"/>
  <c r="N88" i="22"/>
  <c r="V87" i="23" s="1"/>
  <c r="M88" i="22"/>
  <c r="AK87" i="23" s="1"/>
  <c r="L88" i="22"/>
  <c r="K88" i="22"/>
  <c r="BG86" i="7" s="1"/>
  <c r="J88" i="22"/>
  <c r="BF86" i="7" s="1"/>
  <c r="I88" i="22"/>
  <c r="BE86" i="7" s="1"/>
  <c r="H88" i="22"/>
  <c r="BD86" i="7" s="1"/>
  <c r="G88" i="22"/>
  <c r="BC86" i="7" s="1"/>
  <c r="F88" i="22"/>
  <c r="D88" i="22"/>
  <c r="I87" i="23" s="1"/>
  <c r="B88" i="22"/>
  <c r="A88" i="22"/>
  <c r="N87" i="22"/>
  <c r="V86" i="23" s="1"/>
  <c r="M87" i="22"/>
  <c r="AK86" i="23" s="1"/>
  <c r="L87" i="22"/>
  <c r="K87" i="22"/>
  <c r="BG85" i="7" s="1"/>
  <c r="J87" i="22"/>
  <c r="BF85" i="7" s="1"/>
  <c r="I87" i="22"/>
  <c r="BE85" i="7" s="1"/>
  <c r="H87" i="22"/>
  <c r="BD85" i="7" s="1"/>
  <c r="G87" i="22"/>
  <c r="BC85" i="7" s="1"/>
  <c r="F87" i="22"/>
  <c r="B87" i="22"/>
  <c r="A87" i="22"/>
  <c r="N86" i="22"/>
  <c r="V85" i="23" s="1"/>
  <c r="M86" i="22"/>
  <c r="AK85" i="23" s="1"/>
  <c r="L86" i="22"/>
  <c r="D86" i="22" s="1"/>
  <c r="I85" i="23" s="1"/>
  <c r="K86" i="22"/>
  <c r="BG84" i="7" s="1"/>
  <c r="J86" i="22"/>
  <c r="BF84" i="7" s="1"/>
  <c r="I86" i="22"/>
  <c r="BE84" i="7" s="1"/>
  <c r="H86" i="22"/>
  <c r="BD84" i="7" s="1"/>
  <c r="G86" i="22"/>
  <c r="BC84" i="7" s="1"/>
  <c r="F86" i="22"/>
  <c r="B86" i="22"/>
  <c r="A86" i="22"/>
  <c r="N85" i="22"/>
  <c r="V84" i="23" s="1"/>
  <c r="M85" i="22"/>
  <c r="AK84" i="23" s="1"/>
  <c r="L85" i="22"/>
  <c r="K85" i="22"/>
  <c r="BG83" i="7" s="1"/>
  <c r="J85" i="22"/>
  <c r="BF83" i="7" s="1"/>
  <c r="I85" i="22"/>
  <c r="BE83" i="7" s="1"/>
  <c r="H85" i="22"/>
  <c r="BD83" i="7" s="1"/>
  <c r="G85" i="22"/>
  <c r="BC83" i="7" s="1"/>
  <c r="F85" i="22"/>
  <c r="B85" i="22"/>
  <c r="A85" i="22"/>
  <c r="N84" i="22"/>
  <c r="V83" i="23" s="1"/>
  <c r="M84" i="22"/>
  <c r="AK83" i="23" s="1"/>
  <c r="L84" i="22"/>
  <c r="D84" i="22" s="1"/>
  <c r="I83" i="23" s="1"/>
  <c r="K84" i="22"/>
  <c r="BG82" i="7" s="1"/>
  <c r="J84" i="22"/>
  <c r="BF82" i="7" s="1"/>
  <c r="I84" i="22"/>
  <c r="BE82" i="7" s="1"/>
  <c r="H84" i="22"/>
  <c r="BD82" i="7" s="1"/>
  <c r="G84" i="22"/>
  <c r="BC82" i="7" s="1"/>
  <c r="F84" i="22"/>
  <c r="B84" i="22"/>
  <c r="A84" i="22"/>
  <c r="N83" i="22"/>
  <c r="V82" i="23" s="1"/>
  <c r="M83" i="22"/>
  <c r="AK82" i="23" s="1"/>
  <c r="L83" i="22"/>
  <c r="K83" i="22"/>
  <c r="BG81" i="7" s="1"/>
  <c r="J83" i="22"/>
  <c r="BF81" i="7" s="1"/>
  <c r="I83" i="22"/>
  <c r="BE81" i="7" s="1"/>
  <c r="H83" i="22"/>
  <c r="BD81" i="7" s="1"/>
  <c r="G83" i="22"/>
  <c r="BC81" i="7" s="1"/>
  <c r="F83" i="22"/>
  <c r="B83" i="22"/>
  <c r="A83" i="22"/>
  <c r="N82" i="22"/>
  <c r="V81" i="23" s="1"/>
  <c r="M82" i="22"/>
  <c r="AK81" i="23" s="1"/>
  <c r="L82" i="22"/>
  <c r="K82" i="22"/>
  <c r="BG80" i="7" s="1"/>
  <c r="J82" i="22"/>
  <c r="BF80" i="7" s="1"/>
  <c r="I82" i="22"/>
  <c r="BE80" i="7" s="1"/>
  <c r="H82" i="22"/>
  <c r="BD80" i="7" s="1"/>
  <c r="G82" i="22"/>
  <c r="BC80" i="7" s="1"/>
  <c r="F82" i="22"/>
  <c r="D82" i="22"/>
  <c r="I81" i="23" s="1"/>
  <c r="B82" i="22"/>
  <c r="A82" i="22"/>
  <c r="N81" i="22"/>
  <c r="V80" i="23" s="1"/>
  <c r="M81" i="22"/>
  <c r="AK80" i="23" s="1"/>
  <c r="L81" i="22"/>
  <c r="K81" i="22"/>
  <c r="BG79" i="7" s="1"/>
  <c r="J81" i="22"/>
  <c r="BF79" i="7" s="1"/>
  <c r="I81" i="22"/>
  <c r="BE79" i="7" s="1"/>
  <c r="H81" i="22"/>
  <c r="BD79" i="7" s="1"/>
  <c r="G81" i="22"/>
  <c r="BC79" i="7" s="1"/>
  <c r="F81" i="22"/>
  <c r="B81" i="22"/>
  <c r="A81" i="22"/>
  <c r="N80" i="22"/>
  <c r="V79" i="23" s="1"/>
  <c r="M80" i="22"/>
  <c r="AK79" i="23" s="1"/>
  <c r="L80" i="22"/>
  <c r="D80" i="22" s="1"/>
  <c r="I79" i="23" s="1"/>
  <c r="K80" i="22"/>
  <c r="BG78" i="7" s="1"/>
  <c r="J80" i="22"/>
  <c r="BF78" i="7" s="1"/>
  <c r="I80" i="22"/>
  <c r="BE78" i="7" s="1"/>
  <c r="H80" i="22"/>
  <c r="BD78" i="7" s="1"/>
  <c r="G80" i="22"/>
  <c r="BC78" i="7" s="1"/>
  <c r="F80" i="22"/>
  <c r="B80" i="22"/>
  <c r="A80" i="22"/>
  <c r="N79" i="22"/>
  <c r="V78" i="23" s="1"/>
  <c r="M79" i="22"/>
  <c r="AK78" i="23" s="1"/>
  <c r="L79" i="22"/>
  <c r="K79" i="22"/>
  <c r="BG77" i="7" s="1"/>
  <c r="J79" i="22"/>
  <c r="BF77" i="7" s="1"/>
  <c r="I79" i="22"/>
  <c r="BE77" i="7" s="1"/>
  <c r="H79" i="22"/>
  <c r="BD77" i="7" s="1"/>
  <c r="G79" i="22"/>
  <c r="BC77" i="7" s="1"/>
  <c r="F79" i="22"/>
  <c r="B79" i="22"/>
  <c r="A79" i="22"/>
  <c r="N78" i="22"/>
  <c r="V77" i="23" s="1"/>
  <c r="M78" i="22"/>
  <c r="AK77" i="23" s="1"/>
  <c r="L78" i="22"/>
  <c r="D78" i="22" s="1"/>
  <c r="I77" i="23" s="1"/>
  <c r="K78" i="22"/>
  <c r="BG76" i="7" s="1"/>
  <c r="J78" i="22"/>
  <c r="BF76" i="7" s="1"/>
  <c r="I78" i="22"/>
  <c r="BE76" i="7" s="1"/>
  <c r="H78" i="22"/>
  <c r="BD76" i="7" s="1"/>
  <c r="G78" i="22"/>
  <c r="BC76" i="7" s="1"/>
  <c r="F78" i="22"/>
  <c r="B78" i="22"/>
  <c r="A78" i="22"/>
  <c r="N77" i="22"/>
  <c r="V76" i="23" s="1"/>
  <c r="M77" i="22"/>
  <c r="AK76" i="23" s="1"/>
  <c r="L77" i="22"/>
  <c r="K77" i="22"/>
  <c r="BG75" i="7" s="1"/>
  <c r="J77" i="22"/>
  <c r="BF75" i="7" s="1"/>
  <c r="I77" i="22"/>
  <c r="BE75" i="7" s="1"/>
  <c r="H77" i="22"/>
  <c r="BD75" i="7" s="1"/>
  <c r="G77" i="22"/>
  <c r="BC75" i="7" s="1"/>
  <c r="F77" i="22"/>
  <c r="B77" i="22"/>
  <c r="A77" i="22"/>
  <c r="N76" i="22"/>
  <c r="V75" i="23" s="1"/>
  <c r="M76" i="22"/>
  <c r="AK75" i="23" s="1"/>
  <c r="L76" i="22"/>
  <c r="K76" i="22"/>
  <c r="BG74" i="7" s="1"/>
  <c r="J76" i="22"/>
  <c r="BF74" i="7" s="1"/>
  <c r="I76" i="22"/>
  <c r="BE74" i="7" s="1"/>
  <c r="H76" i="22"/>
  <c r="BD74" i="7" s="1"/>
  <c r="G76" i="22"/>
  <c r="BC74" i="7" s="1"/>
  <c r="F76" i="22"/>
  <c r="D76" i="22"/>
  <c r="I75" i="23" s="1"/>
  <c r="B76" i="22"/>
  <c r="A76" i="22"/>
  <c r="N75" i="22"/>
  <c r="V74" i="23" s="1"/>
  <c r="M75" i="22"/>
  <c r="AK74" i="23" s="1"/>
  <c r="L75" i="22"/>
  <c r="K75" i="22"/>
  <c r="BG73" i="7" s="1"/>
  <c r="J75" i="22"/>
  <c r="BF73" i="7" s="1"/>
  <c r="I75" i="22"/>
  <c r="BE73" i="7" s="1"/>
  <c r="H75" i="22"/>
  <c r="BD73" i="7" s="1"/>
  <c r="G75" i="22"/>
  <c r="BC73" i="7" s="1"/>
  <c r="F75" i="22"/>
  <c r="B75" i="22"/>
  <c r="A75" i="22"/>
  <c r="N74" i="22"/>
  <c r="V73" i="23" s="1"/>
  <c r="M74" i="22"/>
  <c r="AK73" i="23" s="1"/>
  <c r="L74" i="22"/>
  <c r="D74" i="22" s="1"/>
  <c r="I73" i="23" s="1"/>
  <c r="K74" i="22"/>
  <c r="BG72" i="7" s="1"/>
  <c r="J74" i="22"/>
  <c r="BF72" i="7" s="1"/>
  <c r="I74" i="22"/>
  <c r="BE72" i="7" s="1"/>
  <c r="H74" i="22"/>
  <c r="BD72" i="7" s="1"/>
  <c r="G74" i="22"/>
  <c r="BC72" i="7" s="1"/>
  <c r="F74" i="22"/>
  <c r="B74" i="22"/>
  <c r="A74" i="22"/>
  <c r="N73" i="22"/>
  <c r="V72" i="23" s="1"/>
  <c r="M73" i="22"/>
  <c r="AK72" i="23" s="1"/>
  <c r="L73" i="22"/>
  <c r="K73" i="22"/>
  <c r="BG71" i="7" s="1"/>
  <c r="J73" i="22"/>
  <c r="BF71" i="7" s="1"/>
  <c r="I73" i="22"/>
  <c r="BE71" i="7" s="1"/>
  <c r="H73" i="22"/>
  <c r="BD71" i="7" s="1"/>
  <c r="G73" i="22"/>
  <c r="BC71" i="7" s="1"/>
  <c r="F73" i="22"/>
  <c r="B73" i="22"/>
  <c r="A73" i="22"/>
  <c r="N72" i="22"/>
  <c r="V71" i="23" s="1"/>
  <c r="M72" i="22"/>
  <c r="AK71" i="23" s="1"/>
  <c r="L72" i="22"/>
  <c r="D72" i="22" s="1"/>
  <c r="I71" i="23" s="1"/>
  <c r="K72" i="22"/>
  <c r="BG70" i="7" s="1"/>
  <c r="J72" i="22"/>
  <c r="BF70" i="7" s="1"/>
  <c r="I72" i="22"/>
  <c r="BE70" i="7" s="1"/>
  <c r="H72" i="22"/>
  <c r="BD70" i="7" s="1"/>
  <c r="G72" i="22"/>
  <c r="BC70" i="7" s="1"/>
  <c r="F72" i="22"/>
  <c r="B72" i="22"/>
  <c r="A72" i="22"/>
  <c r="N71" i="22"/>
  <c r="V70" i="23" s="1"/>
  <c r="M71" i="22"/>
  <c r="AK70" i="23" s="1"/>
  <c r="L71" i="22"/>
  <c r="K71" i="22"/>
  <c r="BG69" i="7" s="1"/>
  <c r="J71" i="22"/>
  <c r="BF69" i="7" s="1"/>
  <c r="I71" i="22"/>
  <c r="BE69" i="7" s="1"/>
  <c r="H71" i="22"/>
  <c r="BD69" i="7" s="1"/>
  <c r="G71" i="22"/>
  <c r="BC69" i="7" s="1"/>
  <c r="F71" i="22"/>
  <c r="B71" i="22"/>
  <c r="A71" i="22"/>
  <c r="N70" i="22"/>
  <c r="V69" i="23" s="1"/>
  <c r="M70" i="22"/>
  <c r="AK69" i="23" s="1"/>
  <c r="L70" i="22"/>
  <c r="D70" i="22" s="1"/>
  <c r="I69" i="23" s="1"/>
  <c r="K70" i="22"/>
  <c r="BG68" i="7" s="1"/>
  <c r="J70" i="22"/>
  <c r="BF68" i="7" s="1"/>
  <c r="I70" i="22"/>
  <c r="BE68" i="7" s="1"/>
  <c r="H70" i="22"/>
  <c r="BD68" i="7" s="1"/>
  <c r="G70" i="22"/>
  <c r="BC68" i="7" s="1"/>
  <c r="F70" i="22"/>
  <c r="B70" i="22"/>
  <c r="A70" i="22"/>
  <c r="N69" i="22"/>
  <c r="V68" i="23" s="1"/>
  <c r="M69" i="22"/>
  <c r="AK68" i="23" s="1"/>
  <c r="L69" i="22"/>
  <c r="K69" i="22"/>
  <c r="BG67" i="7" s="1"/>
  <c r="J69" i="22"/>
  <c r="BF67" i="7" s="1"/>
  <c r="I69" i="22"/>
  <c r="BE67" i="7" s="1"/>
  <c r="H69" i="22"/>
  <c r="BD67" i="7" s="1"/>
  <c r="G69" i="22"/>
  <c r="BC67" i="7" s="1"/>
  <c r="F69" i="22"/>
  <c r="B69" i="22"/>
  <c r="A69" i="22"/>
  <c r="N68" i="22"/>
  <c r="V67" i="23" s="1"/>
  <c r="M68" i="22"/>
  <c r="AK67" i="23" s="1"/>
  <c r="L68" i="22"/>
  <c r="D68" i="22" s="1"/>
  <c r="I67" i="23" s="1"/>
  <c r="K68" i="22"/>
  <c r="BG66" i="7" s="1"/>
  <c r="J68" i="22"/>
  <c r="BF66" i="7" s="1"/>
  <c r="I68" i="22"/>
  <c r="BE66" i="7" s="1"/>
  <c r="H68" i="22"/>
  <c r="BD66" i="7" s="1"/>
  <c r="G68" i="22"/>
  <c r="BC66" i="7" s="1"/>
  <c r="F68" i="22"/>
  <c r="B68" i="22"/>
  <c r="A68" i="22"/>
  <c r="N67" i="22"/>
  <c r="V66" i="23" s="1"/>
  <c r="M67" i="22"/>
  <c r="AK66" i="23" s="1"/>
  <c r="L67" i="22"/>
  <c r="D67" i="22" s="1"/>
  <c r="I66" i="23" s="1"/>
  <c r="K67" i="22"/>
  <c r="BG65" i="7" s="1"/>
  <c r="J67" i="22"/>
  <c r="BF65" i="7" s="1"/>
  <c r="I67" i="22"/>
  <c r="BE65" i="7" s="1"/>
  <c r="H67" i="22"/>
  <c r="BD65" i="7" s="1"/>
  <c r="G67" i="22"/>
  <c r="BC65" i="7" s="1"/>
  <c r="F67" i="22"/>
  <c r="B67" i="22"/>
  <c r="A67" i="22"/>
  <c r="N66" i="22"/>
  <c r="V65" i="23" s="1"/>
  <c r="M66" i="22"/>
  <c r="AK65" i="23" s="1"/>
  <c r="L66" i="22"/>
  <c r="D66" i="22" s="1"/>
  <c r="I65" i="23" s="1"/>
  <c r="K66" i="22"/>
  <c r="BG64" i="7" s="1"/>
  <c r="J66" i="22"/>
  <c r="BF64" i="7" s="1"/>
  <c r="I66" i="22"/>
  <c r="BE64" i="7" s="1"/>
  <c r="H66" i="22"/>
  <c r="BD64" i="7" s="1"/>
  <c r="G66" i="22"/>
  <c r="BC64" i="7" s="1"/>
  <c r="F66" i="22"/>
  <c r="B66" i="22"/>
  <c r="A66" i="22"/>
  <c r="N65" i="22"/>
  <c r="V64" i="23" s="1"/>
  <c r="M65" i="22"/>
  <c r="AK64" i="23" s="1"/>
  <c r="L65" i="22"/>
  <c r="K65" i="22"/>
  <c r="BG63" i="7" s="1"/>
  <c r="J65" i="22"/>
  <c r="BF63" i="7" s="1"/>
  <c r="I65" i="22"/>
  <c r="BE63" i="7" s="1"/>
  <c r="H65" i="22"/>
  <c r="BD63" i="7" s="1"/>
  <c r="G65" i="22"/>
  <c r="BC63" i="7" s="1"/>
  <c r="F65" i="22"/>
  <c r="B65" i="22"/>
  <c r="A65" i="22"/>
  <c r="N64" i="22"/>
  <c r="V63" i="23" s="1"/>
  <c r="M64" i="22"/>
  <c r="AK63" i="23" s="1"/>
  <c r="L64" i="22"/>
  <c r="D64" i="22" s="1"/>
  <c r="I63" i="23" s="1"/>
  <c r="K64" i="22"/>
  <c r="BG62" i="7" s="1"/>
  <c r="J64" i="22"/>
  <c r="BF62" i="7" s="1"/>
  <c r="I64" i="22"/>
  <c r="BE62" i="7" s="1"/>
  <c r="H64" i="22"/>
  <c r="BD62" i="7" s="1"/>
  <c r="G64" i="22"/>
  <c r="BC62" i="7" s="1"/>
  <c r="F64" i="22"/>
  <c r="B64" i="22"/>
  <c r="A64" i="22"/>
  <c r="N63" i="22"/>
  <c r="V62" i="23" s="1"/>
  <c r="M63" i="22"/>
  <c r="AK62" i="23" s="1"/>
  <c r="L63" i="22"/>
  <c r="K63" i="22"/>
  <c r="BG61" i="7" s="1"/>
  <c r="J63" i="22"/>
  <c r="BF61" i="7" s="1"/>
  <c r="I63" i="22"/>
  <c r="BE61" i="7" s="1"/>
  <c r="H63" i="22"/>
  <c r="BD61" i="7" s="1"/>
  <c r="G63" i="22"/>
  <c r="BC61" i="7" s="1"/>
  <c r="F63" i="22"/>
  <c r="B63" i="22"/>
  <c r="A63" i="22"/>
  <c r="N62" i="22"/>
  <c r="V61" i="23" s="1"/>
  <c r="M62" i="22"/>
  <c r="AK61" i="23" s="1"/>
  <c r="L62" i="22"/>
  <c r="K62" i="22"/>
  <c r="BG60" i="7" s="1"/>
  <c r="J62" i="22"/>
  <c r="BF60" i="7" s="1"/>
  <c r="I62" i="22"/>
  <c r="BE60" i="7" s="1"/>
  <c r="H62" i="22"/>
  <c r="BD60" i="7" s="1"/>
  <c r="G62" i="22"/>
  <c r="BC60" i="7" s="1"/>
  <c r="F62" i="22"/>
  <c r="D62" i="22"/>
  <c r="I61" i="23" s="1"/>
  <c r="B62" i="22"/>
  <c r="A62" i="22"/>
  <c r="N61" i="22"/>
  <c r="V60" i="23" s="1"/>
  <c r="M61" i="22"/>
  <c r="AK60" i="23" s="1"/>
  <c r="L61" i="22"/>
  <c r="K61" i="22"/>
  <c r="BG59" i="7" s="1"/>
  <c r="J61" i="22"/>
  <c r="BF59" i="7" s="1"/>
  <c r="I61" i="22"/>
  <c r="BE59" i="7" s="1"/>
  <c r="H61" i="22"/>
  <c r="BD59" i="7" s="1"/>
  <c r="G61" i="22"/>
  <c r="BC59" i="7" s="1"/>
  <c r="F61" i="22"/>
  <c r="B61" i="22"/>
  <c r="A61" i="22"/>
  <c r="N60" i="22"/>
  <c r="V59" i="23" s="1"/>
  <c r="M60" i="22"/>
  <c r="AK59" i="23" s="1"/>
  <c r="L60" i="22"/>
  <c r="D60" i="22" s="1"/>
  <c r="I59" i="23" s="1"/>
  <c r="K60" i="22"/>
  <c r="BG58" i="7" s="1"/>
  <c r="J60" i="22"/>
  <c r="BF58" i="7" s="1"/>
  <c r="I60" i="22"/>
  <c r="BE58" i="7" s="1"/>
  <c r="H60" i="22"/>
  <c r="BD58" i="7" s="1"/>
  <c r="G60" i="22"/>
  <c r="BC58" i="7" s="1"/>
  <c r="F60" i="22"/>
  <c r="B60" i="22"/>
  <c r="A60" i="22"/>
  <c r="N59" i="22"/>
  <c r="V58" i="23" s="1"/>
  <c r="M59" i="22"/>
  <c r="AK58" i="23" s="1"/>
  <c r="L59" i="22"/>
  <c r="D59" i="22" s="1"/>
  <c r="I58" i="23" s="1"/>
  <c r="K59" i="22"/>
  <c r="BG57" i="7" s="1"/>
  <c r="J59" i="22"/>
  <c r="BF57" i="7" s="1"/>
  <c r="I59" i="22"/>
  <c r="BE57" i="7" s="1"/>
  <c r="H59" i="22"/>
  <c r="BD57" i="7" s="1"/>
  <c r="G59" i="22"/>
  <c r="BC57" i="7" s="1"/>
  <c r="F59" i="22"/>
  <c r="B59" i="22"/>
  <c r="A59" i="22"/>
  <c r="N58" i="22"/>
  <c r="V57" i="23" s="1"/>
  <c r="M58" i="22"/>
  <c r="AK57" i="23" s="1"/>
  <c r="L58" i="22"/>
  <c r="D58" i="22" s="1"/>
  <c r="I57" i="23" s="1"/>
  <c r="K58" i="22"/>
  <c r="BG56" i="7" s="1"/>
  <c r="J58" i="22"/>
  <c r="BF56" i="7" s="1"/>
  <c r="I58" i="22"/>
  <c r="BE56" i="7" s="1"/>
  <c r="H58" i="22"/>
  <c r="BD56" i="7" s="1"/>
  <c r="G58" i="22"/>
  <c r="BC56" i="7" s="1"/>
  <c r="F58" i="22"/>
  <c r="B58" i="22"/>
  <c r="A58" i="22"/>
  <c r="N57" i="22"/>
  <c r="V56" i="23" s="1"/>
  <c r="M57" i="22"/>
  <c r="AK56" i="23" s="1"/>
  <c r="L57" i="22"/>
  <c r="K57" i="22"/>
  <c r="BG55" i="7" s="1"/>
  <c r="J57" i="22"/>
  <c r="BF55" i="7" s="1"/>
  <c r="I57" i="22"/>
  <c r="BE55" i="7" s="1"/>
  <c r="H57" i="22"/>
  <c r="BD55" i="7" s="1"/>
  <c r="G57" i="22"/>
  <c r="BC55" i="7" s="1"/>
  <c r="F57" i="22"/>
  <c r="B57" i="22"/>
  <c r="A57" i="22"/>
  <c r="N56" i="22"/>
  <c r="V55" i="23" s="1"/>
  <c r="M56" i="22"/>
  <c r="AK55" i="23" s="1"/>
  <c r="L56" i="22"/>
  <c r="D56" i="22" s="1"/>
  <c r="I55" i="23" s="1"/>
  <c r="K56" i="22"/>
  <c r="BG54" i="7" s="1"/>
  <c r="J56" i="22"/>
  <c r="BF54" i="7" s="1"/>
  <c r="I56" i="22"/>
  <c r="BE54" i="7" s="1"/>
  <c r="H56" i="22"/>
  <c r="BD54" i="7" s="1"/>
  <c r="G56" i="22"/>
  <c r="BC54" i="7" s="1"/>
  <c r="F56" i="22"/>
  <c r="B56" i="22"/>
  <c r="A56" i="22"/>
  <c r="N55" i="22"/>
  <c r="V54" i="23" s="1"/>
  <c r="M55" i="22"/>
  <c r="AK54" i="23" s="1"/>
  <c r="L55" i="22"/>
  <c r="K55" i="22"/>
  <c r="BG53" i="7" s="1"/>
  <c r="J55" i="22"/>
  <c r="BF53" i="7" s="1"/>
  <c r="I55" i="22"/>
  <c r="BE53" i="7" s="1"/>
  <c r="H55" i="22"/>
  <c r="BD53" i="7" s="1"/>
  <c r="G55" i="22"/>
  <c r="BC53" i="7" s="1"/>
  <c r="F55" i="22"/>
  <c r="B55" i="22"/>
  <c r="A55" i="22"/>
  <c r="N54" i="22"/>
  <c r="V53" i="23" s="1"/>
  <c r="M54" i="22"/>
  <c r="AK53" i="23" s="1"/>
  <c r="L54" i="22"/>
  <c r="K54" i="22"/>
  <c r="BG52" i="7" s="1"/>
  <c r="J54" i="22"/>
  <c r="BF52" i="7" s="1"/>
  <c r="I54" i="22"/>
  <c r="BE52" i="7" s="1"/>
  <c r="H54" i="22"/>
  <c r="BD52" i="7" s="1"/>
  <c r="G54" i="22"/>
  <c r="BC52" i="7" s="1"/>
  <c r="F54" i="22"/>
  <c r="BB52" i="7" s="1"/>
  <c r="D54" i="22"/>
  <c r="I53" i="23" s="1"/>
  <c r="B54" i="22"/>
  <c r="A54" i="22"/>
  <c r="N53" i="22"/>
  <c r="V52" i="23" s="1"/>
  <c r="M53" i="22"/>
  <c r="AK52" i="23" s="1"/>
  <c r="L53" i="22"/>
  <c r="K53" i="22"/>
  <c r="BG51" i="7" s="1"/>
  <c r="J53" i="22"/>
  <c r="BF51" i="7" s="1"/>
  <c r="I53" i="22"/>
  <c r="BE51" i="7" s="1"/>
  <c r="H53" i="22"/>
  <c r="BD51" i="7" s="1"/>
  <c r="G53" i="22"/>
  <c r="BC51" i="7" s="1"/>
  <c r="F53" i="22"/>
  <c r="B53" i="22"/>
  <c r="A53" i="22"/>
  <c r="N52" i="22"/>
  <c r="V51" i="23" s="1"/>
  <c r="M52" i="22"/>
  <c r="AK51" i="23" s="1"/>
  <c r="L52" i="22"/>
  <c r="D52" i="22" s="1"/>
  <c r="I51" i="23" s="1"/>
  <c r="K52" i="22"/>
  <c r="BG50" i="7" s="1"/>
  <c r="J52" i="22"/>
  <c r="BF50" i="7" s="1"/>
  <c r="I52" i="22"/>
  <c r="BE50" i="7" s="1"/>
  <c r="H52" i="22"/>
  <c r="BD50" i="7" s="1"/>
  <c r="G52" i="22"/>
  <c r="BC50" i="7" s="1"/>
  <c r="F52" i="22"/>
  <c r="BB50" i="7" s="1"/>
  <c r="B52" i="22"/>
  <c r="A52" i="22"/>
  <c r="N51" i="22"/>
  <c r="V50" i="23" s="1"/>
  <c r="M51" i="22"/>
  <c r="AK50" i="23" s="1"/>
  <c r="L51" i="22"/>
  <c r="D51" i="22" s="1"/>
  <c r="I50" i="23" s="1"/>
  <c r="K51" i="22"/>
  <c r="BG49" i="7" s="1"/>
  <c r="J51" i="22"/>
  <c r="BF49" i="7" s="1"/>
  <c r="I51" i="22"/>
  <c r="BE49" i="7" s="1"/>
  <c r="H51" i="22"/>
  <c r="BD49" i="7" s="1"/>
  <c r="G51" i="22"/>
  <c r="BC49" i="7" s="1"/>
  <c r="F51" i="22"/>
  <c r="B51" i="22"/>
  <c r="A51" i="22"/>
  <c r="N50" i="22"/>
  <c r="V49" i="23" s="1"/>
  <c r="M50" i="22"/>
  <c r="AK49" i="23" s="1"/>
  <c r="L50" i="22"/>
  <c r="K50" i="22"/>
  <c r="BG48" i="7" s="1"/>
  <c r="J50" i="22"/>
  <c r="BF48" i="7" s="1"/>
  <c r="I50" i="22"/>
  <c r="BE48" i="7" s="1"/>
  <c r="H50" i="22"/>
  <c r="BD48" i="7" s="1"/>
  <c r="G50" i="22"/>
  <c r="BC48" i="7" s="1"/>
  <c r="F50" i="22"/>
  <c r="BB48" i="7" s="1"/>
  <c r="D50" i="22"/>
  <c r="I49" i="23" s="1"/>
  <c r="B50" i="22"/>
  <c r="A50" i="22"/>
  <c r="N49" i="22"/>
  <c r="V48" i="23" s="1"/>
  <c r="M49" i="22"/>
  <c r="AK48" i="23" s="1"/>
  <c r="L49" i="22"/>
  <c r="D49" i="22" s="1"/>
  <c r="I48" i="23" s="1"/>
  <c r="K49" i="22"/>
  <c r="BG47" i="7" s="1"/>
  <c r="J49" i="22"/>
  <c r="BF47" i="7" s="1"/>
  <c r="I49" i="22"/>
  <c r="BE47" i="7" s="1"/>
  <c r="H49" i="22"/>
  <c r="BD47" i="7" s="1"/>
  <c r="G49" i="22"/>
  <c r="BC47" i="7" s="1"/>
  <c r="F49" i="22"/>
  <c r="B49" i="22"/>
  <c r="A49" i="22"/>
  <c r="N48" i="22"/>
  <c r="V47" i="23" s="1"/>
  <c r="M48" i="22"/>
  <c r="AK47" i="23" s="1"/>
  <c r="L48" i="22"/>
  <c r="K48" i="22"/>
  <c r="BG46" i="7" s="1"/>
  <c r="J48" i="22"/>
  <c r="BF46" i="7" s="1"/>
  <c r="I48" i="22"/>
  <c r="BE46" i="7" s="1"/>
  <c r="H48" i="22"/>
  <c r="BD46" i="7" s="1"/>
  <c r="G48" i="22"/>
  <c r="BC46" i="7" s="1"/>
  <c r="F48" i="22"/>
  <c r="B48" i="22"/>
  <c r="A48" i="22"/>
  <c r="N47" i="22"/>
  <c r="V46" i="23" s="1"/>
  <c r="M47" i="22"/>
  <c r="AK46" i="23" s="1"/>
  <c r="L47" i="22"/>
  <c r="D47" i="22" s="1"/>
  <c r="I46" i="23" s="1"/>
  <c r="K47" i="22"/>
  <c r="BG45" i="7" s="1"/>
  <c r="J47" i="22"/>
  <c r="BF45" i="7" s="1"/>
  <c r="I47" i="22"/>
  <c r="BE45" i="7" s="1"/>
  <c r="H47" i="22"/>
  <c r="BD45" i="7" s="1"/>
  <c r="G47" i="22"/>
  <c r="BC45" i="7" s="1"/>
  <c r="F47" i="22"/>
  <c r="B47" i="22"/>
  <c r="A47" i="22"/>
  <c r="N46" i="22"/>
  <c r="V45" i="23" s="1"/>
  <c r="M46" i="22"/>
  <c r="AK45" i="23" s="1"/>
  <c r="L46" i="22"/>
  <c r="K46" i="22"/>
  <c r="BG44" i="7" s="1"/>
  <c r="J46" i="22"/>
  <c r="BF44" i="7" s="1"/>
  <c r="I46" i="22"/>
  <c r="BE44" i="7" s="1"/>
  <c r="H46" i="22"/>
  <c r="BD44" i="7" s="1"/>
  <c r="G46" i="22"/>
  <c r="BC44" i="7" s="1"/>
  <c r="F46" i="22"/>
  <c r="B46" i="22"/>
  <c r="A46" i="22"/>
  <c r="N45" i="22"/>
  <c r="V44" i="23" s="1"/>
  <c r="M45" i="22"/>
  <c r="AK44" i="23" s="1"/>
  <c r="L45" i="22"/>
  <c r="D45" i="22" s="1"/>
  <c r="I44" i="23" s="1"/>
  <c r="K45" i="22"/>
  <c r="BG43" i="7" s="1"/>
  <c r="J45" i="22"/>
  <c r="BF43" i="7" s="1"/>
  <c r="I45" i="22"/>
  <c r="BE43" i="7" s="1"/>
  <c r="H45" i="22"/>
  <c r="BD43" i="7" s="1"/>
  <c r="G45" i="22"/>
  <c r="BC43" i="7" s="1"/>
  <c r="F45" i="22"/>
  <c r="B45" i="22"/>
  <c r="A45" i="22"/>
  <c r="N44" i="22"/>
  <c r="V43" i="23" s="1"/>
  <c r="M44" i="22"/>
  <c r="AK43" i="23" s="1"/>
  <c r="L44" i="22"/>
  <c r="D44" i="22" s="1"/>
  <c r="I43" i="23" s="1"/>
  <c r="K44" i="22"/>
  <c r="BG42" i="7" s="1"/>
  <c r="J44" i="22"/>
  <c r="BF42" i="7" s="1"/>
  <c r="I44" i="22"/>
  <c r="BE42" i="7" s="1"/>
  <c r="H44" i="22"/>
  <c r="BD42" i="7" s="1"/>
  <c r="G44" i="22"/>
  <c r="BC42" i="7" s="1"/>
  <c r="F44" i="22"/>
  <c r="B44" i="22"/>
  <c r="A44" i="22"/>
  <c r="N43" i="22"/>
  <c r="V42" i="23" s="1"/>
  <c r="M43" i="22"/>
  <c r="AK42" i="23" s="1"/>
  <c r="L43" i="22"/>
  <c r="K43" i="22"/>
  <c r="BG41" i="7" s="1"/>
  <c r="J43" i="22"/>
  <c r="BF41" i="7" s="1"/>
  <c r="I43" i="22"/>
  <c r="BE41" i="7" s="1"/>
  <c r="H43" i="22"/>
  <c r="BD41" i="7" s="1"/>
  <c r="G43" i="22"/>
  <c r="BC41" i="7" s="1"/>
  <c r="F43" i="22"/>
  <c r="B43" i="22"/>
  <c r="A43" i="22"/>
  <c r="N42" i="22"/>
  <c r="V41" i="23" s="1"/>
  <c r="M42" i="22"/>
  <c r="AK41" i="23" s="1"/>
  <c r="L42" i="22"/>
  <c r="D42" i="22" s="1"/>
  <c r="I41" i="23" s="1"/>
  <c r="K42" i="22"/>
  <c r="BG40" i="7" s="1"/>
  <c r="J42" i="22"/>
  <c r="BF40" i="7" s="1"/>
  <c r="I42" i="22"/>
  <c r="BE40" i="7" s="1"/>
  <c r="H42" i="22"/>
  <c r="BD40" i="7" s="1"/>
  <c r="G42" i="22"/>
  <c r="BC40" i="7" s="1"/>
  <c r="F42" i="22"/>
  <c r="B42" i="22"/>
  <c r="A42" i="22"/>
  <c r="N41" i="22"/>
  <c r="V40" i="23" s="1"/>
  <c r="M41" i="22"/>
  <c r="AK40" i="23" s="1"/>
  <c r="L41" i="22"/>
  <c r="K41" i="22"/>
  <c r="BG39" i="7" s="1"/>
  <c r="J41" i="22"/>
  <c r="BF39" i="7" s="1"/>
  <c r="I41" i="22"/>
  <c r="BE39" i="7" s="1"/>
  <c r="H41" i="22"/>
  <c r="BD39" i="7" s="1"/>
  <c r="G41" i="22"/>
  <c r="BC39" i="7" s="1"/>
  <c r="F41" i="22"/>
  <c r="D41" i="22"/>
  <c r="I40" i="23" s="1"/>
  <c r="B41" i="22"/>
  <c r="A41" i="22"/>
  <c r="N40" i="22"/>
  <c r="V39" i="23" s="1"/>
  <c r="M40" i="22"/>
  <c r="AK39" i="23" s="1"/>
  <c r="L40" i="22"/>
  <c r="K40" i="22"/>
  <c r="BG38" i="7" s="1"/>
  <c r="J40" i="22"/>
  <c r="BF38" i="7" s="1"/>
  <c r="I40" i="22"/>
  <c r="BE38" i="7" s="1"/>
  <c r="H40" i="22"/>
  <c r="BD38" i="7" s="1"/>
  <c r="G40" i="22"/>
  <c r="BC38" i="7" s="1"/>
  <c r="F40" i="22"/>
  <c r="B40" i="22"/>
  <c r="A40" i="22"/>
  <c r="N39" i="22"/>
  <c r="V38" i="23" s="1"/>
  <c r="M39" i="22"/>
  <c r="AK38" i="23" s="1"/>
  <c r="L39" i="22"/>
  <c r="D39" i="22" s="1"/>
  <c r="I38" i="23" s="1"/>
  <c r="K39" i="22"/>
  <c r="BG37" i="7" s="1"/>
  <c r="J39" i="22"/>
  <c r="BF37" i="7" s="1"/>
  <c r="I39" i="22"/>
  <c r="BE37" i="7" s="1"/>
  <c r="H39" i="22"/>
  <c r="BD37" i="7" s="1"/>
  <c r="G39" i="22"/>
  <c r="BC37" i="7" s="1"/>
  <c r="F39" i="22"/>
  <c r="B39" i="22"/>
  <c r="A39" i="22"/>
  <c r="N38" i="22"/>
  <c r="V37" i="23" s="1"/>
  <c r="M38" i="22"/>
  <c r="AK37" i="23" s="1"/>
  <c r="L38" i="22"/>
  <c r="K38" i="22"/>
  <c r="BG36" i="7" s="1"/>
  <c r="J38" i="22"/>
  <c r="BF36" i="7" s="1"/>
  <c r="I38" i="22"/>
  <c r="BE36" i="7" s="1"/>
  <c r="H38" i="22"/>
  <c r="BD36" i="7" s="1"/>
  <c r="G38" i="22"/>
  <c r="BC36" i="7" s="1"/>
  <c r="F38" i="22"/>
  <c r="B38" i="22"/>
  <c r="A38" i="22"/>
  <c r="N37" i="22"/>
  <c r="V36" i="23" s="1"/>
  <c r="M37" i="22"/>
  <c r="AK36" i="23" s="1"/>
  <c r="L37" i="22"/>
  <c r="D37" i="22" s="1"/>
  <c r="I36" i="23" s="1"/>
  <c r="K37" i="22"/>
  <c r="BG35" i="7" s="1"/>
  <c r="J37" i="22"/>
  <c r="BF35" i="7" s="1"/>
  <c r="I37" i="22"/>
  <c r="BE35" i="7" s="1"/>
  <c r="H37" i="22"/>
  <c r="BD35" i="7" s="1"/>
  <c r="G37" i="22"/>
  <c r="BC35" i="7" s="1"/>
  <c r="F37" i="22"/>
  <c r="B37" i="22"/>
  <c r="A37" i="22"/>
  <c r="N36" i="22"/>
  <c r="V35" i="23" s="1"/>
  <c r="M36" i="22"/>
  <c r="AK35" i="23" s="1"/>
  <c r="L36" i="22"/>
  <c r="D36" i="22" s="1"/>
  <c r="I35" i="23" s="1"/>
  <c r="K36" i="22"/>
  <c r="BG34" i="7" s="1"/>
  <c r="J36" i="22"/>
  <c r="BF34" i="7" s="1"/>
  <c r="I36" i="22"/>
  <c r="BE34" i="7" s="1"/>
  <c r="H36" i="22"/>
  <c r="BD34" i="7" s="1"/>
  <c r="G36" i="22"/>
  <c r="BC34" i="7" s="1"/>
  <c r="F36" i="22"/>
  <c r="B36" i="22"/>
  <c r="A36" i="22"/>
  <c r="N35" i="22"/>
  <c r="V34" i="23" s="1"/>
  <c r="M35" i="22"/>
  <c r="AK34" i="23" s="1"/>
  <c r="L35" i="22"/>
  <c r="K35" i="22"/>
  <c r="BG33" i="7" s="1"/>
  <c r="J35" i="22"/>
  <c r="BF33" i="7" s="1"/>
  <c r="I35" i="22"/>
  <c r="BE33" i="7" s="1"/>
  <c r="H35" i="22"/>
  <c r="BD33" i="7" s="1"/>
  <c r="G35" i="22"/>
  <c r="BC33" i="7" s="1"/>
  <c r="F35" i="22"/>
  <c r="B35" i="22"/>
  <c r="A35" i="22"/>
  <c r="N34" i="22"/>
  <c r="V33" i="23" s="1"/>
  <c r="M34" i="22"/>
  <c r="AK33" i="23" s="1"/>
  <c r="L34" i="22"/>
  <c r="K34" i="22"/>
  <c r="BG32" i="7" s="1"/>
  <c r="J34" i="22"/>
  <c r="BF32" i="7" s="1"/>
  <c r="I34" i="22"/>
  <c r="BE32" i="7" s="1"/>
  <c r="H34" i="22"/>
  <c r="BD32" i="7" s="1"/>
  <c r="G34" i="22"/>
  <c r="BC32" i="7" s="1"/>
  <c r="F34" i="22"/>
  <c r="D34" i="22"/>
  <c r="I33" i="23" s="1"/>
  <c r="B34" i="22"/>
  <c r="A34" i="22"/>
  <c r="N33" i="22"/>
  <c r="V32" i="23" s="1"/>
  <c r="M33" i="22"/>
  <c r="AK32" i="23" s="1"/>
  <c r="L33" i="22"/>
  <c r="D33" i="22" s="1"/>
  <c r="I32" i="23" s="1"/>
  <c r="K33" i="22"/>
  <c r="BG31" i="7" s="1"/>
  <c r="J33" i="22"/>
  <c r="BF31" i="7" s="1"/>
  <c r="I33" i="22"/>
  <c r="BE31" i="7" s="1"/>
  <c r="H33" i="22"/>
  <c r="BD31" i="7" s="1"/>
  <c r="G33" i="22"/>
  <c r="BC31" i="7" s="1"/>
  <c r="F33" i="22"/>
  <c r="B33" i="22"/>
  <c r="A33" i="22"/>
  <c r="N32" i="22"/>
  <c r="V31" i="23" s="1"/>
  <c r="M32" i="22"/>
  <c r="AK31" i="23" s="1"/>
  <c r="L32" i="22"/>
  <c r="K32" i="22"/>
  <c r="BG30" i="7" s="1"/>
  <c r="J32" i="22"/>
  <c r="BF30" i="7" s="1"/>
  <c r="I32" i="22"/>
  <c r="BE30" i="7" s="1"/>
  <c r="H32" i="22"/>
  <c r="BD30" i="7" s="1"/>
  <c r="G32" i="22"/>
  <c r="BC30" i="7" s="1"/>
  <c r="F32" i="22"/>
  <c r="B32" i="22"/>
  <c r="A32" i="22"/>
  <c r="N31" i="22"/>
  <c r="V30" i="23" s="1"/>
  <c r="M31" i="22"/>
  <c r="AK30" i="23" s="1"/>
  <c r="L31" i="22"/>
  <c r="K31" i="22"/>
  <c r="BG29" i="7" s="1"/>
  <c r="J31" i="22"/>
  <c r="BF29" i="7" s="1"/>
  <c r="I31" i="22"/>
  <c r="BE29" i="7" s="1"/>
  <c r="H31" i="22"/>
  <c r="BD29" i="7" s="1"/>
  <c r="G31" i="22"/>
  <c r="BC29" i="7" s="1"/>
  <c r="F31" i="22"/>
  <c r="D31" i="22"/>
  <c r="I30" i="23" s="1"/>
  <c r="B31" i="22"/>
  <c r="A31" i="22"/>
  <c r="N30" i="22"/>
  <c r="V29" i="23" s="1"/>
  <c r="M30" i="22"/>
  <c r="AK29" i="23" s="1"/>
  <c r="L30" i="22"/>
  <c r="K30" i="22"/>
  <c r="BG28" i="7" s="1"/>
  <c r="J30" i="22"/>
  <c r="BF28" i="7" s="1"/>
  <c r="I30" i="22"/>
  <c r="BE28" i="7" s="1"/>
  <c r="H30" i="22"/>
  <c r="BD28" i="7" s="1"/>
  <c r="G30" i="22"/>
  <c r="BC28" i="7" s="1"/>
  <c r="F30" i="22"/>
  <c r="B30" i="22"/>
  <c r="A30" i="22"/>
  <c r="N29" i="22"/>
  <c r="V28" i="23" s="1"/>
  <c r="M29" i="22"/>
  <c r="AK28" i="23" s="1"/>
  <c r="L29" i="22"/>
  <c r="D29" i="22" s="1"/>
  <c r="I28" i="23" s="1"/>
  <c r="K29" i="22"/>
  <c r="BG27" i="7" s="1"/>
  <c r="J29" i="22"/>
  <c r="BF27" i="7" s="1"/>
  <c r="I29" i="22"/>
  <c r="BE27" i="7" s="1"/>
  <c r="H29" i="22"/>
  <c r="BD27" i="7" s="1"/>
  <c r="G29" i="22"/>
  <c r="BC27" i="7" s="1"/>
  <c r="F29" i="22"/>
  <c r="B29" i="22"/>
  <c r="A29" i="22"/>
  <c r="N28" i="22"/>
  <c r="V27" i="23" s="1"/>
  <c r="M28" i="22"/>
  <c r="AK27" i="23" s="1"/>
  <c r="L28" i="22"/>
  <c r="K28" i="22"/>
  <c r="BG26" i="7" s="1"/>
  <c r="J28" i="22"/>
  <c r="BF26" i="7" s="1"/>
  <c r="I28" i="22"/>
  <c r="BE26" i="7" s="1"/>
  <c r="H28" i="22"/>
  <c r="BD26" i="7" s="1"/>
  <c r="G28" i="22"/>
  <c r="BC26" i="7" s="1"/>
  <c r="F28" i="22"/>
  <c r="B28" i="22"/>
  <c r="A28" i="22"/>
  <c r="N27" i="22"/>
  <c r="V26" i="23" s="1"/>
  <c r="M27" i="22"/>
  <c r="AK26" i="23" s="1"/>
  <c r="L27" i="22"/>
  <c r="K27" i="22"/>
  <c r="BG25" i="7" s="1"/>
  <c r="J27" i="22"/>
  <c r="BF25" i="7" s="1"/>
  <c r="I27" i="22"/>
  <c r="BE25" i="7" s="1"/>
  <c r="H27" i="22"/>
  <c r="BD25" i="7" s="1"/>
  <c r="G27" i="22"/>
  <c r="BC25" i="7" s="1"/>
  <c r="F27" i="22"/>
  <c r="D27" i="22"/>
  <c r="I26" i="23" s="1"/>
  <c r="B27" i="22"/>
  <c r="A27" i="22"/>
  <c r="N26" i="22"/>
  <c r="V25" i="23" s="1"/>
  <c r="M26" i="22"/>
  <c r="AK25" i="23" s="1"/>
  <c r="L26" i="22"/>
  <c r="D26" i="22" s="1"/>
  <c r="I25" i="23" s="1"/>
  <c r="K26" i="22"/>
  <c r="BG24" i="7" s="1"/>
  <c r="J26" i="22"/>
  <c r="BF24" i="7" s="1"/>
  <c r="I26" i="22"/>
  <c r="BE24" i="7" s="1"/>
  <c r="H26" i="22"/>
  <c r="BD24" i="7" s="1"/>
  <c r="G26" i="22"/>
  <c r="BC24" i="7" s="1"/>
  <c r="F26" i="22"/>
  <c r="B26" i="22"/>
  <c r="A26" i="22"/>
  <c r="N25" i="22"/>
  <c r="V24" i="23" s="1"/>
  <c r="M25" i="22"/>
  <c r="AK24" i="23" s="1"/>
  <c r="L25" i="22"/>
  <c r="K25" i="22"/>
  <c r="BG23" i="7" s="1"/>
  <c r="J25" i="22"/>
  <c r="BF23" i="7" s="1"/>
  <c r="I25" i="22"/>
  <c r="BE23" i="7" s="1"/>
  <c r="H25" i="22"/>
  <c r="BD23" i="7" s="1"/>
  <c r="G25" i="22"/>
  <c r="BC23" i="7" s="1"/>
  <c r="F25" i="22"/>
  <c r="B25" i="22"/>
  <c r="A25" i="22"/>
  <c r="N24" i="22"/>
  <c r="V23" i="23" s="1"/>
  <c r="M24" i="22"/>
  <c r="AK23" i="23" s="1"/>
  <c r="L24" i="22"/>
  <c r="K24" i="22"/>
  <c r="BG22" i="7" s="1"/>
  <c r="J24" i="22"/>
  <c r="BF22" i="7" s="1"/>
  <c r="I24" i="22"/>
  <c r="BE22" i="7" s="1"/>
  <c r="H24" i="22"/>
  <c r="BD22" i="7" s="1"/>
  <c r="G24" i="22"/>
  <c r="BC22" i="7" s="1"/>
  <c r="F24" i="22"/>
  <c r="D24" i="22"/>
  <c r="I23" i="23" s="1"/>
  <c r="B24" i="22"/>
  <c r="A24" i="22"/>
  <c r="N23" i="22"/>
  <c r="V22" i="23" s="1"/>
  <c r="M23" i="22"/>
  <c r="AK22" i="23" s="1"/>
  <c r="L23" i="22"/>
  <c r="K23" i="22"/>
  <c r="BG21" i="7" s="1"/>
  <c r="J23" i="22"/>
  <c r="BF21" i="7" s="1"/>
  <c r="I23" i="22"/>
  <c r="BE21" i="7" s="1"/>
  <c r="H23" i="22"/>
  <c r="BD21" i="7" s="1"/>
  <c r="G23" i="22"/>
  <c r="BC21" i="7" s="1"/>
  <c r="F23" i="22"/>
  <c r="B23" i="22"/>
  <c r="A23" i="22"/>
  <c r="N22" i="22"/>
  <c r="V21" i="23" s="1"/>
  <c r="M22" i="22"/>
  <c r="AK21" i="23" s="1"/>
  <c r="L22" i="22"/>
  <c r="D22" i="22" s="1"/>
  <c r="I21" i="23" s="1"/>
  <c r="K22" i="22"/>
  <c r="BG20" i="7" s="1"/>
  <c r="J22" i="22"/>
  <c r="BF20" i="7" s="1"/>
  <c r="I22" i="22"/>
  <c r="BE20" i="7" s="1"/>
  <c r="H22" i="22"/>
  <c r="BD20" i="7" s="1"/>
  <c r="G22" i="22"/>
  <c r="BC20" i="7" s="1"/>
  <c r="F22" i="22"/>
  <c r="B22" i="22"/>
  <c r="A22" i="22"/>
  <c r="N21" i="22"/>
  <c r="V20" i="23" s="1"/>
  <c r="M21" i="22"/>
  <c r="AK20" i="23" s="1"/>
  <c r="L21" i="22"/>
  <c r="K21" i="22"/>
  <c r="BG19" i="7" s="1"/>
  <c r="J21" i="22"/>
  <c r="BF19" i="7" s="1"/>
  <c r="I21" i="22"/>
  <c r="BE19" i="7" s="1"/>
  <c r="H21" i="22"/>
  <c r="BD19" i="7" s="1"/>
  <c r="G21" i="22"/>
  <c r="BC19" i="7" s="1"/>
  <c r="F21" i="22"/>
  <c r="B21" i="22"/>
  <c r="A21" i="22"/>
  <c r="N20" i="22"/>
  <c r="V19" i="23" s="1"/>
  <c r="M20" i="22"/>
  <c r="AK19" i="23" s="1"/>
  <c r="L20" i="22"/>
  <c r="D20" i="22" s="1"/>
  <c r="I19" i="23" s="1"/>
  <c r="K20" i="22"/>
  <c r="BG18" i="7" s="1"/>
  <c r="J20" i="22"/>
  <c r="BF18" i="7" s="1"/>
  <c r="I20" i="22"/>
  <c r="BE18" i="7" s="1"/>
  <c r="H20" i="22"/>
  <c r="BD18" i="7" s="1"/>
  <c r="G20" i="22"/>
  <c r="BC18" i="7" s="1"/>
  <c r="F20" i="22"/>
  <c r="B20" i="22"/>
  <c r="A20" i="22"/>
  <c r="N19" i="22"/>
  <c r="V18" i="23" s="1"/>
  <c r="M19" i="22"/>
  <c r="AK18" i="23" s="1"/>
  <c r="L19" i="22"/>
  <c r="D19" i="22" s="1"/>
  <c r="I18" i="23" s="1"/>
  <c r="K19" i="22"/>
  <c r="BG17" i="7" s="1"/>
  <c r="J19" i="22"/>
  <c r="BF17" i="7" s="1"/>
  <c r="I19" i="22"/>
  <c r="BE17" i="7" s="1"/>
  <c r="H19" i="22"/>
  <c r="BD17" i="7" s="1"/>
  <c r="G19" i="22"/>
  <c r="BC17" i="7" s="1"/>
  <c r="F19" i="22"/>
  <c r="B19" i="22"/>
  <c r="A19" i="22"/>
  <c r="N18" i="22"/>
  <c r="V17" i="23" s="1"/>
  <c r="M18" i="22"/>
  <c r="AK17" i="23" s="1"/>
  <c r="L18" i="22"/>
  <c r="D18" i="22" s="1"/>
  <c r="I17" i="23" s="1"/>
  <c r="K18" i="22"/>
  <c r="BG16" i="7" s="1"/>
  <c r="J18" i="22"/>
  <c r="BF16" i="7" s="1"/>
  <c r="I18" i="22"/>
  <c r="BE16" i="7" s="1"/>
  <c r="H18" i="22"/>
  <c r="BD16" i="7" s="1"/>
  <c r="G18" i="22"/>
  <c r="BC16" i="7" s="1"/>
  <c r="F18" i="22"/>
  <c r="B18" i="22"/>
  <c r="A18" i="22"/>
  <c r="N17" i="22"/>
  <c r="V16" i="23" s="1"/>
  <c r="M17" i="22"/>
  <c r="AK16" i="23" s="1"/>
  <c r="L17" i="22"/>
  <c r="K17" i="22"/>
  <c r="BG15" i="7" s="1"/>
  <c r="J17" i="22"/>
  <c r="BF15" i="7" s="1"/>
  <c r="I17" i="22"/>
  <c r="BE15" i="7" s="1"/>
  <c r="H17" i="22"/>
  <c r="BD15" i="7" s="1"/>
  <c r="G17" i="22"/>
  <c r="BC15" i="7" s="1"/>
  <c r="F17" i="22"/>
  <c r="B17" i="22"/>
  <c r="A17" i="22"/>
  <c r="N16" i="22"/>
  <c r="V15" i="23" s="1"/>
  <c r="M16" i="22"/>
  <c r="AK15" i="23" s="1"/>
  <c r="L16" i="22"/>
  <c r="D16" i="22" s="1"/>
  <c r="I15" i="23" s="1"/>
  <c r="K16" i="22"/>
  <c r="BG14" i="7" s="1"/>
  <c r="J16" i="22"/>
  <c r="BF14" i="7" s="1"/>
  <c r="I16" i="22"/>
  <c r="BE14" i="7" s="1"/>
  <c r="H16" i="22"/>
  <c r="BD14" i="7" s="1"/>
  <c r="G16" i="22"/>
  <c r="BC14" i="7" s="1"/>
  <c r="F16" i="22"/>
  <c r="B16" i="22"/>
  <c r="A16" i="22"/>
  <c r="N15" i="22"/>
  <c r="V14" i="23" s="1"/>
  <c r="M15" i="22"/>
  <c r="AK14" i="23" s="1"/>
  <c r="L15" i="22"/>
  <c r="BH13" i="7" s="1"/>
  <c r="K15" i="22"/>
  <c r="BG13" i="7" s="1"/>
  <c r="J15" i="22"/>
  <c r="BF13" i="7" s="1"/>
  <c r="I15" i="22"/>
  <c r="BE13" i="7" s="1"/>
  <c r="H15" i="22"/>
  <c r="BD13" i="7" s="1"/>
  <c r="G15" i="22"/>
  <c r="BC13" i="7" s="1"/>
  <c r="F15" i="22"/>
  <c r="B15" i="22"/>
  <c r="A15" i="22"/>
  <c r="N14" i="22"/>
  <c r="V13" i="23" s="1"/>
  <c r="M14" i="22"/>
  <c r="AK13" i="23" s="1"/>
  <c r="L14" i="22"/>
  <c r="D14" i="22" s="1"/>
  <c r="I13" i="23" s="1"/>
  <c r="K14" i="22"/>
  <c r="BG12" i="7" s="1"/>
  <c r="J14" i="22"/>
  <c r="BF12" i="7" s="1"/>
  <c r="I14" i="22"/>
  <c r="BE12" i="7" s="1"/>
  <c r="H14" i="22"/>
  <c r="BD12" i="7" s="1"/>
  <c r="G14" i="22"/>
  <c r="BC12" i="7" s="1"/>
  <c r="F14" i="22"/>
  <c r="B14" i="22"/>
  <c r="A14" i="22"/>
  <c r="N13" i="22"/>
  <c r="V12" i="23" s="1"/>
  <c r="M13" i="22"/>
  <c r="AK12" i="23" s="1"/>
  <c r="L13" i="22"/>
  <c r="BH11" i="7" s="1"/>
  <c r="K13" i="22"/>
  <c r="BG11" i="7" s="1"/>
  <c r="J13" i="22"/>
  <c r="BF11" i="7" s="1"/>
  <c r="I13" i="22"/>
  <c r="BE11" i="7" s="1"/>
  <c r="H13" i="22"/>
  <c r="BD11" i="7" s="1"/>
  <c r="G13" i="22"/>
  <c r="BC11" i="7" s="1"/>
  <c r="F13" i="22"/>
  <c r="B13" i="22"/>
  <c r="A13" i="22"/>
  <c r="N12" i="22"/>
  <c r="V11" i="23" s="1"/>
  <c r="M12" i="22"/>
  <c r="AK11" i="23" s="1"/>
  <c r="L12" i="22"/>
  <c r="D12" i="22" s="1"/>
  <c r="I11" i="23" s="1"/>
  <c r="K12" i="22"/>
  <c r="BG10" i="7" s="1"/>
  <c r="J12" i="22"/>
  <c r="BF10" i="7" s="1"/>
  <c r="I12" i="22"/>
  <c r="BE10" i="7" s="1"/>
  <c r="H12" i="22"/>
  <c r="BD10" i="7" s="1"/>
  <c r="G12" i="22"/>
  <c r="BC10" i="7" s="1"/>
  <c r="F12" i="22"/>
  <c r="B12" i="22"/>
  <c r="A12" i="22"/>
  <c r="N11" i="22"/>
  <c r="V10" i="23" s="1"/>
  <c r="M11" i="22"/>
  <c r="AK10" i="23" s="1"/>
  <c r="L11" i="22"/>
  <c r="D11" i="22" s="1"/>
  <c r="I10" i="23" s="1"/>
  <c r="K11" i="22"/>
  <c r="BG9" i="7" s="1"/>
  <c r="J11" i="22"/>
  <c r="BF9" i="7" s="1"/>
  <c r="I11" i="22"/>
  <c r="BE9" i="7" s="1"/>
  <c r="H11" i="22"/>
  <c r="BD9" i="7" s="1"/>
  <c r="G11" i="22"/>
  <c r="BC9" i="7" s="1"/>
  <c r="F11" i="22"/>
  <c r="B11" i="22"/>
  <c r="A11" i="22"/>
  <c r="N10" i="22"/>
  <c r="V9" i="23" s="1"/>
  <c r="M10" i="22"/>
  <c r="AK9" i="23" s="1"/>
  <c r="L10" i="22"/>
  <c r="K10" i="22"/>
  <c r="BG8" i="7" s="1"/>
  <c r="J10" i="22"/>
  <c r="BF8" i="7" s="1"/>
  <c r="I10" i="22"/>
  <c r="BE8" i="7" s="1"/>
  <c r="H10" i="22"/>
  <c r="BD8" i="7" s="1"/>
  <c r="G10" i="22"/>
  <c r="BC8" i="7" s="1"/>
  <c r="F10" i="22"/>
  <c r="D10" i="22"/>
  <c r="I9" i="23" s="1"/>
  <c r="B10" i="22"/>
  <c r="A10" i="22"/>
  <c r="N9" i="22"/>
  <c r="V8" i="23" s="1"/>
  <c r="M9" i="22"/>
  <c r="AK8" i="23" s="1"/>
  <c r="L9" i="22"/>
  <c r="K9" i="22"/>
  <c r="BG7" i="7" s="1"/>
  <c r="J9" i="22"/>
  <c r="BF7" i="7" s="1"/>
  <c r="I9" i="22"/>
  <c r="BE7" i="7" s="1"/>
  <c r="H9" i="22"/>
  <c r="BD7" i="7" s="1"/>
  <c r="G9" i="22"/>
  <c r="BC7" i="7" s="1"/>
  <c r="F9" i="22"/>
  <c r="B9" i="22"/>
  <c r="A9" i="22"/>
  <c r="N8" i="22"/>
  <c r="V7" i="23" s="1"/>
  <c r="AK7" i="23"/>
  <c r="K8" i="22"/>
  <c r="BG6" i="7" s="1"/>
  <c r="BF6" i="7"/>
  <c r="BE6" i="7"/>
  <c r="BD6" i="7"/>
  <c r="BC6" i="7"/>
  <c r="D8" i="22"/>
  <c r="I7" i="23" s="1"/>
  <c r="B8" i="22"/>
  <c r="A8" i="22"/>
  <c r="N7" i="22"/>
  <c r="V6" i="23" s="1"/>
  <c r="M7" i="22"/>
  <c r="AK6" i="23" s="1"/>
  <c r="L7" i="22"/>
  <c r="BH5" i="7" s="1"/>
  <c r="K7" i="22"/>
  <c r="BG5" i="7" s="1"/>
  <c r="J7" i="22"/>
  <c r="BF5" i="7" s="1"/>
  <c r="I7" i="22"/>
  <c r="BE5" i="7" s="1"/>
  <c r="H7" i="22"/>
  <c r="BD5" i="7" s="1"/>
  <c r="G7" i="22"/>
  <c r="BC5" i="7" s="1"/>
  <c r="F7" i="22"/>
  <c r="B7" i="22"/>
  <c r="A7" i="22"/>
  <c r="C1" i="22"/>
  <c r="AP5" i="22" s="1"/>
  <c r="AP6" i="22" s="1"/>
  <c r="F105" i="21"/>
  <c r="E105" i="21"/>
  <c r="D105" i="21"/>
  <c r="B105" i="21"/>
  <c r="A105" i="21"/>
  <c r="F104" i="21"/>
  <c r="E104" i="21"/>
  <c r="D104" i="21"/>
  <c r="B104" i="21"/>
  <c r="A104" i="21"/>
  <c r="F103" i="21"/>
  <c r="E103" i="21"/>
  <c r="D103" i="21"/>
  <c r="B103" i="21"/>
  <c r="A103" i="21"/>
  <c r="F102" i="21"/>
  <c r="E102" i="21"/>
  <c r="D102" i="21"/>
  <c r="B102" i="21"/>
  <c r="A102" i="21"/>
  <c r="F101" i="21"/>
  <c r="E101" i="21"/>
  <c r="D101" i="21"/>
  <c r="B101" i="21"/>
  <c r="A101" i="21"/>
  <c r="F100" i="21"/>
  <c r="E100" i="21"/>
  <c r="D100" i="21"/>
  <c r="B100" i="21"/>
  <c r="A100" i="21"/>
  <c r="F99" i="21"/>
  <c r="E99" i="21"/>
  <c r="D99" i="21"/>
  <c r="B99" i="21"/>
  <c r="A99" i="21"/>
  <c r="F98" i="21"/>
  <c r="E98" i="21"/>
  <c r="D98" i="21"/>
  <c r="B98" i="21"/>
  <c r="A98" i="21"/>
  <c r="F97" i="21"/>
  <c r="E97" i="21"/>
  <c r="D97" i="21"/>
  <c r="B97" i="21"/>
  <c r="A97" i="21"/>
  <c r="F96" i="21"/>
  <c r="E96" i="21"/>
  <c r="D96" i="21"/>
  <c r="B96" i="21"/>
  <c r="A96" i="21"/>
  <c r="F95" i="21"/>
  <c r="E95" i="21"/>
  <c r="D95" i="21"/>
  <c r="B95" i="21"/>
  <c r="A95" i="21"/>
  <c r="F94" i="21"/>
  <c r="E94" i="21"/>
  <c r="D94" i="21"/>
  <c r="B94" i="21"/>
  <c r="A94" i="21"/>
  <c r="F93" i="21"/>
  <c r="E93" i="21"/>
  <c r="D93" i="21"/>
  <c r="B93" i="21"/>
  <c r="A93" i="21"/>
  <c r="F92" i="21"/>
  <c r="E92" i="21"/>
  <c r="D92" i="21"/>
  <c r="B92" i="21"/>
  <c r="A92" i="21"/>
  <c r="F91" i="21"/>
  <c r="E91" i="21"/>
  <c r="D91" i="21"/>
  <c r="B91" i="21"/>
  <c r="A91" i="21"/>
  <c r="F90" i="21"/>
  <c r="E90" i="21"/>
  <c r="D90" i="21"/>
  <c r="B90" i="21"/>
  <c r="A90" i="21"/>
  <c r="F89" i="21"/>
  <c r="E89" i="21"/>
  <c r="D89" i="21"/>
  <c r="B89" i="21"/>
  <c r="A89" i="21"/>
  <c r="F88" i="21"/>
  <c r="E88" i="21"/>
  <c r="D88" i="21"/>
  <c r="B88" i="21"/>
  <c r="A88" i="21"/>
  <c r="F87" i="21"/>
  <c r="E87" i="21"/>
  <c r="D87" i="21"/>
  <c r="B87" i="21"/>
  <c r="A87" i="21"/>
  <c r="F86" i="21"/>
  <c r="E86" i="21"/>
  <c r="D86" i="21"/>
  <c r="B86" i="21"/>
  <c r="A86" i="21"/>
  <c r="F85" i="21"/>
  <c r="E85" i="21"/>
  <c r="D85" i="21"/>
  <c r="B85" i="21"/>
  <c r="A85" i="21"/>
  <c r="F84" i="21"/>
  <c r="E84" i="21"/>
  <c r="D84" i="21"/>
  <c r="B84" i="21"/>
  <c r="A84" i="21"/>
  <c r="F83" i="21"/>
  <c r="E83" i="21"/>
  <c r="D83" i="21"/>
  <c r="B83" i="21"/>
  <c r="A83" i="21"/>
  <c r="F82" i="21"/>
  <c r="E82" i="21"/>
  <c r="D82" i="21"/>
  <c r="B82" i="21"/>
  <c r="A82" i="21"/>
  <c r="F81" i="21"/>
  <c r="E81" i="21"/>
  <c r="D81" i="21"/>
  <c r="B81" i="21"/>
  <c r="A81" i="21"/>
  <c r="F80" i="21"/>
  <c r="E80" i="21"/>
  <c r="D80" i="21"/>
  <c r="B80" i="21"/>
  <c r="A80" i="21"/>
  <c r="F79" i="21"/>
  <c r="E79" i="21"/>
  <c r="D79" i="21"/>
  <c r="B79" i="21"/>
  <c r="A79" i="21"/>
  <c r="F78" i="21"/>
  <c r="E78" i="21"/>
  <c r="D78" i="21"/>
  <c r="B78" i="21"/>
  <c r="A78" i="21"/>
  <c r="F77" i="21"/>
  <c r="E77" i="21"/>
  <c r="D77" i="21"/>
  <c r="B77" i="21"/>
  <c r="A77" i="21"/>
  <c r="F76" i="21"/>
  <c r="E76" i="21"/>
  <c r="D76" i="21"/>
  <c r="B76" i="21"/>
  <c r="A76" i="21"/>
  <c r="F75" i="21"/>
  <c r="E75" i="21"/>
  <c r="D75" i="21"/>
  <c r="B75" i="21"/>
  <c r="A75" i="21"/>
  <c r="F74" i="21"/>
  <c r="E74" i="21"/>
  <c r="D74" i="21"/>
  <c r="B74" i="21"/>
  <c r="A74" i="21"/>
  <c r="F73" i="21"/>
  <c r="E73" i="21"/>
  <c r="D73" i="21"/>
  <c r="B73" i="21"/>
  <c r="A73" i="21"/>
  <c r="F72" i="21"/>
  <c r="E72" i="21"/>
  <c r="D72" i="21"/>
  <c r="B72" i="21"/>
  <c r="A72" i="21"/>
  <c r="F71" i="21"/>
  <c r="E71" i="21"/>
  <c r="D71" i="21"/>
  <c r="B71" i="21"/>
  <c r="A71" i="21"/>
  <c r="F70" i="21"/>
  <c r="E70" i="21"/>
  <c r="D70" i="21"/>
  <c r="B70" i="21"/>
  <c r="A70" i="21"/>
  <c r="F69" i="21"/>
  <c r="E69" i="21"/>
  <c r="D69" i="21"/>
  <c r="B69" i="21"/>
  <c r="A69" i="21"/>
  <c r="F68" i="21"/>
  <c r="E68" i="21"/>
  <c r="D68" i="21"/>
  <c r="B68" i="21"/>
  <c r="A68" i="21"/>
  <c r="F67" i="21"/>
  <c r="E67" i="21"/>
  <c r="D67" i="21"/>
  <c r="B67" i="21"/>
  <c r="A67" i="21"/>
  <c r="F66" i="21"/>
  <c r="E66" i="21"/>
  <c r="D66" i="21"/>
  <c r="B66" i="21"/>
  <c r="A66" i="21"/>
  <c r="F65" i="21"/>
  <c r="E65" i="21"/>
  <c r="D65" i="21"/>
  <c r="B65" i="21"/>
  <c r="A65" i="21"/>
  <c r="F64" i="21"/>
  <c r="E64" i="21"/>
  <c r="D64" i="21"/>
  <c r="B64" i="21"/>
  <c r="A64" i="21"/>
  <c r="F63" i="21"/>
  <c r="E63" i="21"/>
  <c r="D63" i="21"/>
  <c r="B63" i="21"/>
  <c r="A63" i="21"/>
  <c r="F62" i="21"/>
  <c r="E62" i="21"/>
  <c r="D62" i="21"/>
  <c r="B62" i="21"/>
  <c r="A62" i="21"/>
  <c r="F61" i="21"/>
  <c r="E61" i="21"/>
  <c r="D61" i="21"/>
  <c r="B61" i="21"/>
  <c r="A61" i="21"/>
  <c r="F60" i="21"/>
  <c r="E60" i="21"/>
  <c r="D60" i="21"/>
  <c r="B60" i="21"/>
  <c r="A60" i="21"/>
  <c r="F59" i="21"/>
  <c r="E59" i="21"/>
  <c r="D59" i="21"/>
  <c r="B59" i="21"/>
  <c r="A59" i="21"/>
  <c r="F58" i="21"/>
  <c r="E58" i="21"/>
  <c r="D58" i="21"/>
  <c r="B58" i="21"/>
  <c r="A58" i="21"/>
  <c r="F57" i="21"/>
  <c r="E57" i="21"/>
  <c r="D57" i="21"/>
  <c r="B57" i="21"/>
  <c r="A57" i="21"/>
  <c r="F56" i="21"/>
  <c r="E56" i="21"/>
  <c r="D56" i="21"/>
  <c r="B56" i="21"/>
  <c r="A56" i="21"/>
  <c r="F55" i="21"/>
  <c r="E55" i="21"/>
  <c r="D55" i="21"/>
  <c r="B55" i="21"/>
  <c r="A55" i="21"/>
  <c r="F54" i="21"/>
  <c r="E54" i="21"/>
  <c r="D54" i="21"/>
  <c r="B54" i="21"/>
  <c r="A54" i="21"/>
  <c r="F53" i="21"/>
  <c r="E53" i="21"/>
  <c r="D53" i="21"/>
  <c r="B53" i="21"/>
  <c r="A53" i="21"/>
  <c r="F52" i="21"/>
  <c r="E52" i="21"/>
  <c r="D52" i="21"/>
  <c r="B52" i="21"/>
  <c r="A52" i="21"/>
  <c r="F51" i="21"/>
  <c r="E51" i="21"/>
  <c r="D51" i="21"/>
  <c r="B51" i="21"/>
  <c r="A51" i="21"/>
  <c r="F50" i="21"/>
  <c r="E50" i="21"/>
  <c r="D50" i="21"/>
  <c r="B50" i="21"/>
  <c r="A50" i="21"/>
  <c r="F49" i="21"/>
  <c r="E49" i="21"/>
  <c r="D49" i="21"/>
  <c r="B49" i="21"/>
  <c r="A49" i="21"/>
  <c r="F48" i="21"/>
  <c r="E48" i="21"/>
  <c r="D48" i="21"/>
  <c r="B48" i="21"/>
  <c r="A48" i="21"/>
  <c r="F47" i="21"/>
  <c r="E47" i="21"/>
  <c r="D47" i="21"/>
  <c r="B47" i="21"/>
  <c r="A47" i="21"/>
  <c r="F46" i="21"/>
  <c r="E46" i="21"/>
  <c r="D46" i="21"/>
  <c r="B46" i="21"/>
  <c r="A46" i="21"/>
  <c r="F45" i="21"/>
  <c r="E45" i="21"/>
  <c r="D45" i="21"/>
  <c r="B45" i="21"/>
  <c r="A45" i="21"/>
  <c r="F44" i="21"/>
  <c r="E44" i="21"/>
  <c r="D44" i="21"/>
  <c r="B44" i="21"/>
  <c r="A44" i="21"/>
  <c r="F43" i="21"/>
  <c r="E43" i="21"/>
  <c r="D43" i="21"/>
  <c r="B43" i="21"/>
  <c r="A43" i="21"/>
  <c r="F42" i="21"/>
  <c r="E42" i="21"/>
  <c r="D42" i="21"/>
  <c r="B42" i="21"/>
  <c r="A42" i="21"/>
  <c r="F41" i="21"/>
  <c r="E41" i="21"/>
  <c r="D41" i="21"/>
  <c r="B41" i="21"/>
  <c r="A41" i="21"/>
  <c r="F40" i="21"/>
  <c r="E40" i="21"/>
  <c r="D40" i="21"/>
  <c r="B40" i="21"/>
  <c r="A40" i="21"/>
  <c r="F39" i="21"/>
  <c r="E39" i="21"/>
  <c r="D39" i="21"/>
  <c r="B39" i="21"/>
  <c r="A39" i="21"/>
  <c r="F38" i="21"/>
  <c r="E38" i="21"/>
  <c r="D38" i="21"/>
  <c r="B38" i="21"/>
  <c r="A38" i="21"/>
  <c r="F37" i="21"/>
  <c r="E37" i="21"/>
  <c r="D37" i="21"/>
  <c r="B37" i="21"/>
  <c r="A37" i="21"/>
  <c r="F36" i="21"/>
  <c r="E36" i="21"/>
  <c r="D36" i="21"/>
  <c r="B36" i="21"/>
  <c r="A36" i="21"/>
  <c r="F35" i="21"/>
  <c r="E35" i="21"/>
  <c r="D35" i="21"/>
  <c r="B35" i="21"/>
  <c r="A35" i="21"/>
  <c r="F34" i="21"/>
  <c r="E34" i="21"/>
  <c r="D34" i="21"/>
  <c r="B34" i="21"/>
  <c r="A34" i="21"/>
  <c r="F33" i="21"/>
  <c r="E33" i="21"/>
  <c r="D33" i="21"/>
  <c r="B33" i="21"/>
  <c r="A33" i="21"/>
  <c r="F32" i="21"/>
  <c r="E32" i="21"/>
  <c r="D32" i="21"/>
  <c r="B32" i="21"/>
  <c r="A32" i="21"/>
  <c r="F31" i="21"/>
  <c r="E31" i="21"/>
  <c r="D31" i="21"/>
  <c r="B31" i="21"/>
  <c r="A31" i="21"/>
  <c r="F30" i="21"/>
  <c r="E30" i="21"/>
  <c r="D30" i="21"/>
  <c r="B30" i="21"/>
  <c r="A30" i="21"/>
  <c r="F29" i="21"/>
  <c r="E29" i="21"/>
  <c r="D29" i="21"/>
  <c r="B29" i="21"/>
  <c r="A29" i="21"/>
  <c r="F28" i="21"/>
  <c r="E28" i="21"/>
  <c r="D28" i="21"/>
  <c r="B28" i="21"/>
  <c r="A28" i="21"/>
  <c r="F27" i="21"/>
  <c r="E27" i="21"/>
  <c r="D27" i="21"/>
  <c r="B27" i="21"/>
  <c r="A27" i="21"/>
  <c r="F26" i="21"/>
  <c r="E26" i="21"/>
  <c r="D26" i="21"/>
  <c r="B26" i="21"/>
  <c r="A26" i="21"/>
  <c r="F25" i="21"/>
  <c r="E25" i="21"/>
  <c r="D25" i="21"/>
  <c r="B25" i="21"/>
  <c r="A25" i="21"/>
  <c r="F24" i="21"/>
  <c r="E24" i="21"/>
  <c r="D24" i="21"/>
  <c r="B24" i="21"/>
  <c r="A24" i="21"/>
  <c r="F23" i="21"/>
  <c r="E23" i="21"/>
  <c r="D23" i="21"/>
  <c r="B23" i="21"/>
  <c r="A23" i="21"/>
  <c r="F22" i="21"/>
  <c r="E22" i="21"/>
  <c r="D22" i="21"/>
  <c r="B22" i="21"/>
  <c r="A22" i="21"/>
  <c r="F21" i="21"/>
  <c r="E21" i="21"/>
  <c r="D21" i="21"/>
  <c r="B21" i="21"/>
  <c r="A21" i="21"/>
  <c r="F20" i="21"/>
  <c r="E20" i="21"/>
  <c r="D20" i="21"/>
  <c r="B20" i="21"/>
  <c r="A20" i="21"/>
  <c r="F19" i="21"/>
  <c r="E19" i="21"/>
  <c r="D19" i="21"/>
  <c r="B19" i="21"/>
  <c r="A19" i="21"/>
  <c r="F18" i="21"/>
  <c r="E18" i="21"/>
  <c r="D18" i="21"/>
  <c r="B18" i="21"/>
  <c r="A18" i="21"/>
  <c r="F17" i="21"/>
  <c r="E17" i="21"/>
  <c r="D17" i="21"/>
  <c r="B17" i="21"/>
  <c r="A17" i="21"/>
  <c r="F16" i="21"/>
  <c r="E16" i="21"/>
  <c r="D16" i="21"/>
  <c r="B16" i="21"/>
  <c r="A16" i="21"/>
  <c r="F15" i="21"/>
  <c r="E15" i="21"/>
  <c r="D15" i="21"/>
  <c r="B15" i="21"/>
  <c r="A15" i="21"/>
  <c r="F14" i="21"/>
  <c r="E14" i="21"/>
  <c r="D14" i="21"/>
  <c r="B14" i="21"/>
  <c r="A14" i="21"/>
  <c r="F13" i="21"/>
  <c r="E13" i="21"/>
  <c r="D13" i="21"/>
  <c r="B13" i="21"/>
  <c r="A13" i="21"/>
  <c r="F12" i="21"/>
  <c r="E12" i="21"/>
  <c r="D12" i="21"/>
  <c r="B12" i="21"/>
  <c r="A12" i="21"/>
  <c r="F11" i="21"/>
  <c r="E11" i="21"/>
  <c r="D11" i="21"/>
  <c r="B11" i="21"/>
  <c r="A11" i="21"/>
  <c r="F10" i="21"/>
  <c r="E10" i="21"/>
  <c r="D10" i="21"/>
  <c r="B10" i="21"/>
  <c r="A10" i="21"/>
  <c r="F9" i="21"/>
  <c r="E9" i="21"/>
  <c r="D9" i="21"/>
  <c r="B9" i="21"/>
  <c r="A9" i="21"/>
  <c r="F8" i="21"/>
  <c r="E8" i="21"/>
  <c r="D8" i="21"/>
  <c r="B8" i="21"/>
  <c r="A8" i="21"/>
  <c r="F7" i="21"/>
  <c r="E7" i="21"/>
  <c r="D7" i="21"/>
  <c r="B7" i="21"/>
  <c r="A7" i="21"/>
  <c r="F6" i="21"/>
  <c r="E6" i="21"/>
  <c r="D6" i="21"/>
  <c r="B6" i="21"/>
  <c r="A6" i="21"/>
  <c r="AH5" i="21"/>
  <c r="AG5" i="21"/>
  <c r="AF5" i="21"/>
  <c r="AE5" i="21"/>
  <c r="AD5" i="21"/>
  <c r="AC5" i="21"/>
  <c r="AB5" i="21"/>
  <c r="AA5" i="21"/>
  <c r="Z5" i="21"/>
  <c r="Y5" i="21"/>
  <c r="S5" i="21"/>
  <c r="R5" i="21"/>
  <c r="Q5" i="21"/>
  <c r="P5" i="21"/>
  <c r="O5" i="21"/>
  <c r="N5" i="21"/>
  <c r="M5" i="21"/>
  <c r="L5" i="21"/>
  <c r="K5" i="21"/>
  <c r="J5" i="21"/>
  <c r="C1" i="21"/>
  <c r="N106" i="20"/>
  <c r="V105" i="21" s="1"/>
  <c r="M106" i="20"/>
  <c r="AK105" i="21" s="1"/>
  <c r="L106" i="20"/>
  <c r="K106" i="20"/>
  <c r="AZ104" i="7" s="1"/>
  <c r="J106" i="20"/>
  <c r="AY104" i="7" s="1"/>
  <c r="I106" i="20"/>
  <c r="AX104" i="7" s="1"/>
  <c r="H106" i="20"/>
  <c r="AW104" i="7" s="1"/>
  <c r="G106" i="20"/>
  <c r="AV104" i="7" s="1"/>
  <c r="F106" i="20"/>
  <c r="B106" i="20"/>
  <c r="A106" i="20"/>
  <c r="N105" i="20"/>
  <c r="V104" i="21" s="1"/>
  <c r="M105" i="20"/>
  <c r="AK104" i="21" s="1"/>
  <c r="L105" i="20"/>
  <c r="K105" i="20"/>
  <c r="AZ103" i="7" s="1"/>
  <c r="J105" i="20"/>
  <c r="AY103" i="7" s="1"/>
  <c r="I105" i="20"/>
  <c r="AX103" i="7" s="1"/>
  <c r="H105" i="20"/>
  <c r="AW103" i="7" s="1"/>
  <c r="G105" i="20"/>
  <c r="AV103" i="7" s="1"/>
  <c r="F105" i="20"/>
  <c r="D105" i="20"/>
  <c r="I104" i="21" s="1"/>
  <c r="B105" i="20"/>
  <c r="A105" i="20"/>
  <c r="N104" i="20"/>
  <c r="V103" i="21" s="1"/>
  <c r="M104" i="20"/>
  <c r="AK103" i="21" s="1"/>
  <c r="L104" i="20"/>
  <c r="D104" i="20" s="1"/>
  <c r="I103" i="21" s="1"/>
  <c r="K104" i="20"/>
  <c r="AZ102" i="7" s="1"/>
  <c r="J104" i="20"/>
  <c r="AY102" i="7" s="1"/>
  <c r="I104" i="20"/>
  <c r="AX102" i="7" s="1"/>
  <c r="H104" i="20"/>
  <c r="AW102" i="7" s="1"/>
  <c r="G104" i="20"/>
  <c r="AV102" i="7" s="1"/>
  <c r="F104" i="20"/>
  <c r="B104" i="20"/>
  <c r="A104" i="20"/>
  <c r="N103" i="20"/>
  <c r="V102" i="21" s="1"/>
  <c r="M103" i="20"/>
  <c r="AK102" i="21" s="1"/>
  <c r="L103" i="20"/>
  <c r="D103" i="20" s="1"/>
  <c r="I102" i="21" s="1"/>
  <c r="K103" i="20"/>
  <c r="AZ101" i="7" s="1"/>
  <c r="J103" i="20"/>
  <c r="AY101" i="7" s="1"/>
  <c r="I103" i="20"/>
  <c r="AX101" i="7" s="1"/>
  <c r="H103" i="20"/>
  <c r="AW101" i="7" s="1"/>
  <c r="G103" i="20"/>
  <c r="AV101" i="7" s="1"/>
  <c r="F103" i="20"/>
  <c r="B103" i="20"/>
  <c r="A103" i="20"/>
  <c r="N102" i="20"/>
  <c r="V101" i="21" s="1"/>
  <c r="M102" i="20"/>
  <c r="AK101" i="21" s="1"/>
  <c r="L102" i="20"/>
  <c r="K102" i="20"/>
  <c r="AZ100" i="7" s="1"/>
  <c r="J102" i="20"/>
  <c r="AY100" i="7" s="1"/>
  <c r="I102" i="20"/>
  <c r="AX100" i="7" s="1"/>
  <c r="H102" i="20"/>
  <c r="AW100" i="7" s="1"/>
  <c r="G102" i="20"/>
  <c r="AV100" i="7" s="1"/>
  <c r="F102" i="20"/>
  <c r="B102" i="20"/>
  <c r="A102" i="20"/>
  <c r="N101" i="20"/>
  <c r="V100" i="21" s="1"/>
  <c r="M101" i="20"/>
  <c r="AK100" i="21" s="1"/>
  <c r="L101" i="20"/>
  <c r="D101" i="20" s="1"/>
  <c r="I100" i="21" s="1"/>
  <c r="K101" i="20"/>
  <c r="AZ99" i="7" s="1"/>
  <c r="J101" i="20"/>
  <c r="AY99" i="7" s="1"/>
  <c r="I101" i="20"/>
  <c r="AX99" i="7" s="1"/>
  <c r="H101" i="20"/>
  <c r="AW99" i="7" s="1"/>
  <c r="G101" i="20"/>
  <c r="AV99" i="7" s="1"/>
  <c r="F101" i="20"/>
  <c r="B101" i="20"/>
  <c r="A101" i="20"/>
  <c r="N100" i="20"/>
  <c r="V99" i="21" s="1"/>
  <c r="M100" i="20"/>
  <c r="AK99" i="21" s="1"/>
  <c r="L100" i="20"/>
  <c r="D100" i="20" s="1"/>
  <c r="I99" i="21" s="1"/>
  <c r="K100" i="20"/>
  <c r="AZ98" i="7" s="1"/>
  <c r="J100" i="20"/>
  <c r="AY98" i="7" s="1"/>
  <c r="I100" i="20"/>
  <c r="AX98" i="7" s="1"/>
  <c r="H100" i="20"/>
  <c r="AW98" i="7" s="1"/>
  <c r="G100" i="20"/>
  <c r="AV98" i="7" s="1"/>
  <c r="F100" i="20"/>
  <c r="B100" i="20"/>
  <c r="A100" i="20"/>
  <c r="N99" i="20"/>
  <c r="V98" i="21" s="1"/>
  <c r="M99" i="20"/>
  <c r="AK98" i="21" s="1"/>
  <c r="L99" i="20"/>
  <c r="D99" i="20" s="1"/>
  <c r="I98" i="21" s="1"/>
  <c r="K99" i="20"/>
  <c r="AZ97" i="7" s="1"/>
  <c r="J99" i="20"/>
  <c r="AY97" i="7" s="1"/>
  <c r="I99" i="20"/>
  <c r="AX97" i="7" s="1"/>
  <c r="H99" i="20"/>
  <c r="AW97" i="7" s="1"/>
  <c r="G99" i="20"/>
  <c r="AV97" i="7" s="1"/>
  <c r="F99" i="20"/>
  <c r="B99" i="20"/>
  <c r="A99" i="20"/>
  <c r="N98" i="20"/>
  <c r="V97" i="21" s="1"/>
  <c r="M98" i="20"/>
  <c r="AK97" i="21" s="1"/>
  <c r="L98" i="20"/>
  <c r="K98" i="20"/>
  <c r="AZ96" i="7" s="1"/>
  <c r="J98" i="20"/>
  <c r="AY96" i="7" s="1"/>
  <c r="I98" i="20"/>
  <c r="AX96" i="7" s="1"/>
  <c r="H98" i="20"/>
  <c r="AW96" i="7" s="1"/>
  <c r="G98" i="20"/>
  <c r="AV96" i="7" s="1"/>
  <c r="F98" i="20"/>
  <c r="B98" i="20"/>
  <c r="A98" i="20"/>
  <c r="N97" i="20"/>
  <c r="V96" i="21" s="1"/>
  <c r="M97" i="20"/>
  <c r="AK96" i="21" s="1"/>
  <c r="L97" i="20"/>
  <c r="D97" i="20" s="1"/>
  <c r="I96" i="21" s="1"/>
  <c r="K97" i="20"/>
  <c r="AZ95" i="7" s="1"/>
  <c r="J97" i="20"/>
  <c r="AY95" i="7" s="1"/>
  <c r="I97" i="20"/>
  <c r="AX95" i="7" s="1"/>
  <c r="H97" i="20"/>
  <c r="AW95" i="7" s="1"/>
  <c r="G97" i="20"/>
  <c r="AV95" i="7" s="1"/>
  <c r="F97" i="20"/>
  <c r="B97" i="20"/>
  <c r="A97" i="20"/>
  <c r="N96" i="20"/>
  <c r="V95" i="21" s="1"/>
  <c r="M96" i="20"/>
  <c r="AK95" i="21" s="1"/>
  <c r="L96" i="20"/>
  <c r="K96" i="20"/>
  <c r="AZ94" i="7" s="1"/>
  <c r="J96" i="20"/>
  <c r="AY94" i="7" s="1"/>
  <c r="I96" i="20"/>
  <c r="AX94" i="7" s="1"/>
  <c r="H96" i="20"/>
  <c r="AW94" i="7" s="1"/>
  <c r="G96" i="20"/>
  <c r="AV94" i="7" s="1"/>
  <c r="F96" i="20"/>
  <c r="D96" i="20"/>
  <c r="I95" i="21" s="1"/>
  <c r="B96" i="20"/>
  <c r="A96" i="20"/>
  <c r="N95" i="20"/>
  <c r="V94" i="21" s="1"/>
  <c r="M95" i="20"/>
  <c r="AK94" i="21" s="1"/>
  <c r="L95" i="20"/>
  <c r="D95" i="20" s="1"/>
  <c r="I94" i="21" s="1"/>
  <c r="K95" i="20"/>
  <c r="AZ93" i="7" s="1"/>
  <c r="J95" i="20"/>
  <c r="AY93" i="7" s="1"/>
  <c r="I95" i="20"/>
  <c r="AX93" i="7" s="1"/>
  <c r="H95" i="20"/>
  <c r="AW93" i="7" s="1"/>
  <c r="G95" i="20"/>
  <c r="AV93" i="7" s="1"/>
  <c r="F95" i="20"/>
  <c r="B95" i="20"/>
  <c r="A95" i="20"/>
  <c r="N94" i="20"/>
  <c r="V93" i="21" s="1"/>
  <c r="M94" i="20"/>
  <c r="AK93" i="21" s="1"/>
  <c r="L94" i="20"/>
  <c r="K94" i="20"/>
  <c r="AZ92" i="7" s="1"/>
  <c r="J94" i="20"/>
  <c r="AY92" i="7" s="1"/>
  <c r="I94" i="20"/>
  <c r="AX92" i="7" s="1"/>
  <c r="H94" i="20"/>
  <c r="AW92" i="7" s="1"/>
  <c r="G94" i="20"/>
  <c r="AV92" i="7" s="1"/>
  <c r="F94" i="20"/>
  <c r="B94" i="20"/>
  <c r="A94" i="20"/>
  <c r="N93" i="20"/>
  <c r="V92" i="21" s="1"/>
  <c r="M93" i="20"/>
  <c r="AK92" i="21" s="1"/>
  <c r="L93" i="20"/>
  <c r="D93" i="20" s="1"/>
  <c r="I92" i="21" s="1"/>
  <c r="K93" i="20"/>
  <c r="AZ91" i="7" s="1"/>
  <c r="J93" i="20"/>
  <c r="AY91" i="7" s="1"/>
  <c r="I93" i="20"/>
  <c r="AX91" i="7" s="1"/>
  <c r="H93" i="20"/>
  <c r="AW91" i="7" s="1"/>
  <c r="G93" i="20"/>
  <c r="AV91" i="7" s="1"/>
  <c r="F93" i="20"/>
  <c r="B93" i="20"/>
  <c r="A93" i="20"/>
  <c r="N92" i="20"/>
  <c r="V91" i="21" s="1"/>
  <c r="M92" i="20"/>
  <c r="AK91" i="21" s="1"/>
  <c r="L92" i="20"/>
  <c r="D92" i="20" s="1"/>
  <c r="I91" i="21" s="1"/>
  <c r="K92" i="20"/>
  <c r="AZ90" i="7" s="1"/>
  <c r="J92" i="20"/>
  <c r="AY90" i="7" s="1"/>
  <c r="I92" i="20"/>
  <c r="AX90" i="7" s="1"/>
  <c r="H92" i="20"/>
  <c r="AW90" i="7" s="1"/>
  <c r="G92" i="20"/>
  <c r="AV90" i="7" s="1"/>
  <c r="F92" i="20"/>
  <c r="B92" i="20"/>
  <c r="A92" i="20"/>
  <c r="N91" i="20"/>
  <c r="V90" i="21" s="1"/>
  <c r="M91" i="20"/>
  <c r="AK90" i="21" s="1"/>
  <c r="L91" i="20"/>
  <c r="D91" i="20" s="1"/>
  <c r="I90" i="21" s="1"/>
  <c r="K91" i="20"/>
  <c r="AZ89" i="7" s="1"/>
  <c r="J91" i="20"/>
  <c r="AY89" i="7" s="1"/>
  <c r="I91" i="20"/>
  <c r="AX89" i="7" s="1"/>
  <c r="H91" i="20"/>
  <c r="AW89" i="7" s="1"/>
  <c r="G91" i="20"/>
  <c r="AV89" i="7" s="1"/>
  <c r="F91" i="20"/>
  <c r="B91" i="20"/>
  <c r="A91" i="20"/>
  <c r="N90" i="20"/>
  <c r="V89" i="21" s="1"/>
  <c r="M90" i="20"/>
  <c r="AK89" i="21" s="1"/>
  <c r="L90" i="20"/>
  <c r="K90" i="20"/>
  <c r="AZ88" i="7" s="1"/>
  <c r="J90" i="20"/>
  <c r="AY88" i="7" s="1"/>
  <c r="I90" i="20"/>
  <c r="AX88" i="7" s="1"/>
  <c r="H90" i="20"/>
  <c r="AW88" i="7" s="1"/>
  <c r="G90" i="20"/>
  <c r="AV88" i="7" s="1"/>
  <c r="F90" i="20"/>
  <c r="B90" i="20"/>
  <c r="A90" i="20"/>
  <c r="N89" i="20"/>
  <c r="V88" i="21" s="1"/>
  <c r="M89" i="20"/>
  <c r="AK88" i="21" s="1"/>
  <c r="L89" i="20"/>
  <c r="K89" i="20"/>
  <c r="AZ87" i="7" s="1"/>
  <c r="J89" i="20"/>
  <c r="AY87" i="7" s="1"/>
  <c r="I89" i="20"/>
  <c r="AX87" i="7" s="1"/>
  <c r="H89" i="20"/>
  <c r="AW87" i="7" s="1"/>
  <c r="G89" i="20"/>
  <c r="AV87" i="7" s="1"/>
  <c r="F89" i="20"/>
  <c r="D89" i="20"/>
  <c r="I88" i="21" s="1"/>
  <c r="B89" i="20"/>
  <c r="A89" i="20"/>
  <c r="N88" i="20"/>
  <c r="V87" i="21" s="1"/>
  <c r="M88" i="20"/>
  <c r="AK87" i="21" s="1"/>
  <c r="L88" i="20"/>
  <c r="D88" i="20" s="1"/>
  <c r="I87" i="21" s="1"/>
  <c r="K88" i="20"/>
  <c r="AZ86" i="7" s="1"/>
  <c r="J88" i="20"/>
  <c r="AY86" i="7" s="1"/>
  <c r="I88" i="20"/>
  <c r="AX86" i="7" s="1"/>
  <c r="H88" i="20"/>
  <c r="AW86" i="7" s="1"/>
  <c r="G88" i="20"/>
  <c r="AV86" i="7" s="1"/>
  <c r="F88" i="20"/>
  <c r="B88" i="20"/>
  <c r="A88" i="20"/>
  <c r="N87" i="20"/>
  <c r="V86" i="21" s="1"/>
  <c r="M87" i="20"/>
  <c r="AK86" i="21" s="1"/>
  <c r="L87" i="20"/>
  <c r="D87" i="20" s="1"/>
  <c r="I86" i="21" s="1"/>
  <c r="K87" i="20"/>
  <c r="AZ85" i="7" s="1"/>
  <c r="J87" i="20"/>
  <c r="AY85" i="7" s="1"/>
  <c r="I87" i="20"/>
  <c r="AX85" i="7" s="1"/>
  <c r="H87" i="20"/>
  <c r="AW85" i="7" s="1"/>
  <c r="G87" i="20"/>
  <c r="AV85" i="7" s="1"/>
  <c r="F87" i="20"/>
  <c r="B87" i="20"/>
  <c r="A87" i="20"/>
  <c r="N86" i="20"/>
  <c r="V85" i="21" s="1"/>
  <c r="M86" i="20"/>
  <c r="AK85" i="21" s="1"/>
  <c r="L86" i="20"/>
  <c r="K86" i="20"/>
  <c r="AZ84" i="7" s="1"/>
  <c r="J86" i="20"/>
  <c r="AY84" i="7" s="1"/>
  <c r="I86" i="20"/>
  <c r="AX84" i="7" s="1"/>
  <c r="H86" i="20"/>
  <c r="AW84" i="7" s="1"/>
  <c r="G86" i="20"/>
  <c r="AV84" i="7" s="1"/>
  <c r="F86" i="20"/>
  <c r="AU84" i="7" s="1"/>
  <c r="B86" i="20"/>
  <c r="A86" i="20"/>
  <c r="N85" i="20"/>
  <c r="V84" i="21" s="1"/>
  <c r="M85" i="20"/>
  <c r="AK84" i="21" s="1"/>
  <c r="L85" i="20"/>
  <c r="D85" i="20" s="1"/>
  <c r="I84" i="21" s="1"/>
  <c r="K85" i="20"/>
  <c r="AZ83" i="7" s="1"/>
  <c r="J85" i="20"/>
  <c r="AY83" i="7" s="1"/>
  <c r="I85" i="20"/>
  <c r="AX83" i="7" s="1"/>
  <c r="H85" i="20"/>
  <c r="AW83" i="7" s="1"/>
  <c r="G85" i="20"/>
  <c r="AV83" i="7" s="1"/>
  <c r="F85" i="20"/>
  <c r="B85" i="20"/>
  <c r="A85" i="20"/>
  <c r="N84" i="20"/>
  <c r="V83" i="21" s="1"/>
  <c r="M84" i="20"/>
  <c r="AK83" i="21" s="1"/>
  <c r="L84" i="20"/>
  <c r="D84" i="20" s="1"/>
  <c r="I83" i="21" s="1"/>
  <c r="K84" i="20"/>
  <c r="AZ82" i="7" s="1"/>
  <c r="J84" i="20"/>
  <c r="AY82" i="7" s="1"/>
  <c r="I84" i="20"/>
  <c r="AX82" i="7" s="1"/>
  <c r="H84" i="20"/>
  <c r="AW82" i="7" s="1"/>
  <c r="G84" i="20"/>
  <c r="AV82" i="7" s="1"/>
  <c r="F84" i="20"/>
  <c r="B84" i="20"/>
  <c r="A84" i="20"/>
  <c r="N83" i="20"/>
  <c r="V82" i="21" s="1"/>
  <c r="M83" i="20"/>
  <c r="AK82" i="21" s="1"/>
  <c r="L83" i="20"/>
  <c r="D83" i="20" s="1"/>
  <c r="I82" i="21" s="1"/>
  <c r="K83" i="20"/>
  <c r="AZ81" i="7" s="1"/>
  <c r="J83" i="20"/>
  <c r="AY81" i="7" s="1"/>
  <c r="I83" i="20"/>
  <c r="AX81" i="7" s="1"/>
  <c r="H83" i="20"/>
  <c r="AW81" i="7" s="1"/>
  <c r="G83" i="20"/>
  <c r="AV81" i="7" s="1"/>
  <c r="F83" i="20"/>
  <c r="B83" i="20"/>
  <c r="A83" i="20"/>
  <c r="N82" i="20"/>
  <c r="V81" i="21" s="1"/>
  <c r="M82" i="20"/>
  <c r="AK81" i="21" s="1"/>
  <c r="L82" i="20"/>
  <c r="K82" i="20"/>
  <c r="AZ80" i="7" s="1"/>
  <c r="J82" i="20"/>
  <c r="AY80" i="7" s="1"/>
  <c r="I82" i="20"/>
  <c r="AX80" i="7" s="1"/>
  <c r="H82" i="20"/>
  <c r="AW80" i="7" s="1"/>
  <c r="G82" i="20"/>
  <c r="AV80" i="7" s="1"/>
  <c r="F82" i="20"/>
  <c r="B82" i="20"/>
  <c r="A82" i="20"/>
  <c r="N81" i="20"/>
  <c r="V80" i="21" s="1"/>
  <c r="M81" i="20"/>
  <c r="AK80" i="21" s="1"/>
  <c r="L81" i="20"/>
  <c r="D81" i="20" s="1"/>
  <c r="I80" i="21" s="1"/>
  <c r="K81" i="20"/>
  <c r="AZ79" i="7" s="1"/>
  <c r="J81" i="20"/>
  <c r="AY79" i="7" s="1"/>
  <c r="I81" i="20"/>
  <c r="AX79" i="7" s="1"/>
  <c r="H81" i="20"/>
  <c r="AW79" i="7" s="1"/>
  <c r="G81" i="20"/>
  <c r="AV79" i="7" s="1"/>
  <c r="F81" i="20"/>
  <c r="B81" i="20"/>
  <c r="A81" i="20"/>
  <c r="N80" i="20"/>
  <c r="V79" i="21" s="1"/>
  <c r="M80" i="20"/>
  <c r="AK79" i="21" s="1"/>
  <c r="L80" i="20"/>
  <c r="D80" i="20" s="1"/>
  <c r="I79" i="21" s="1"/>
  <c r="K80" i="20"/>
  <c r="AZ78" i="7" s="1"/>
  <c r="J80" i="20"/>
  <c r="AY78" i="7" s="1"/>
  <c r="I80" i="20"/>
  <c r="AX78" i="7" s="1"/>
  <c r="H80" i="20"/>
  <c r="AW78" i="7" s="1"/>
  <c r="G80" i="20"/>
  <c r="AV78" i="7" s="1"/>
  <c r="F80" i="20"/>
  <c r="B80" i="20"/>
  <c r="A80" i="20"/>
  <c r="N79" i="20"/>
  <c r="V78" i="21" s="1"/>
  <c r="M79" i="20"/>
  <c r="AK78" i="21" s="1"/>
  <c r="L79" i="20"/>
  <c r="K79" i="20"/>
  <c r="AZ77" i="7" s="1"/>
  <c r="J79" i="20"/>
  <c r="AY77" i="7" s="1"/>
  <c r="I79" i="20"/>
  <c r="AX77" i="7" s="1"/>
  <c r="H79" i="20"/>
  <c r="AW77" i="7" s="1"/>
  <c r="G79" i="20"/>
  <c r="AV77" i="7" s="1"/>
  <c r="F79" i="20"/>
  <c r="D79" i="20"/>
  <c r="I78" i="21" s="1"/>
  <c r="B79" i="20"/>
  <c r="A79" i="20"/>
  <c r="N78" i="20"/>
  <c r="V77" i="21" s="1"/>
  <c r="M78" i="20"/>
  <c r="AK77" i="21" s="1"/>
  <c r="L78" i="20"/>
  <c r="K78" i="20"/>
  <c r="AZ76" i="7" s="1"/>
  <c r="J78" i="20"/>
  <c r="AY76" i="7" s="1"/>
  <c r="I78" i="20"/>
  <c r="AX76" i="7" s="1"/>
  <c r="H78" i="20"/>
  <c r="AW76" i="7" s="1"/>
  <c r="G78" i="20"/>
  <c r="AV76" i="7" s="1"/>
  <c r="F78" i="20"/>
  <c r="B78" i="20"/>
  <c r="A78" i="20"/>
  <c r="N77" i="20"/>
  <c r="V76" i="21" s="1"/>
  <c r="M77" i="20"/>
  <c r="AK76" i="21" s="1"/>
  <c r="L77" i="20"/>
  <c r="D77" i="20" s="1"/>
  <c r="I76" i="21" s="1"/>
  <c r="K77" i="20"/>
  <c r="AZ75" i="7" s="1"/>
  <c r="J77" i="20"/>
  <c r="AY75" i="7" s="1"/>
  <c r="I77" i="20"/>
  <c r="AX75" i="7" s="1"/>
  <c r="H77" i="20"/>
  <c r="AW75" i="7" s="1"/>
  <c r="G77" i="20"/>
  <c r="AV75" i="7" s="1"/>
  <c r="F77" i="20"/>
  <c r="B77" i="20"/>
  <c r="A77" i="20"/>
  <c r="N76" i="20"/>
  <c r="V75" i="21" s="1"/>
  <c r="M76" i="20"/>
  <c r="AK75" i="21" s="1"/>
  <c r="L76" i="20"/>
  <c r="D76" i="20" s="1"/>
  <c r="I75" i="21" s="1"/>
  <c r="K76" i="20"/>
  <c r="AZ74" i="7" s="1"/>
  <c r="J76" i="20"/>
  <c r="AY74" i="7" s="1"/>
  <c r="I76" i="20"/>
  <c r="AX74" i="7" s="1"/>
  <c r="H76" i="20"/>
  <c r="AW74" i="7" s="1"/>
  <c r="G76" i="20"/>
  <c r="AV74" i="7" s="1"/>
  <c r="F76" i="20"/>
  <c r="B76" i="20"/>
  <c r="A76" i="20"/>
  <c r="N75" i="20"/>
  <c r="V74" i="21" s="1"/>
  <c r="M75" i="20"/>
  <c r="AK74" i="21" s="1"/>
  <c r="L75" i="20"/>
  <c r="D75" i="20" s="1"/>
  <c r="I74" i="21" s="1"/>
  <c r="K75" i="20"/>
  <c r="AZ73" i="7" s="1"/>
  <c r="J75" i="20"/>
  <c r="AY73" i="7" s="1"/>
  <c r="I75" i="20"/>
  <c r="AX73" i="7" s="1"/>
  <c r="H75" i="20"/>
  <c r="AW73" i="7" s="1"/>
  <c r="G75" i="20"/>
  <c r="AV73" i="7" s="1"/>
  <c r="F75" i="20"/>
  <c r="B75" i="20"/>
  <c r="A75" i="20"/>
  <c r="N74" i="20"/>
  <c r="V73" i="21" s="1"/>
  <c r="M74" i="20"/>
  <c r="AK73" i="21" s="1"/>
  <c r="L74" i="20"/>
  <c r="K74" i="20"/>
  <c r="AZ72" i="7" s="1"/>
  <c r="J74" i="20"/>
  <c r="AY72" i="7" s="1"/>
  <c r="I74" i="20"/>
  <c r="AX72" i="7" s="1"/>
  <c r="H74" i="20"/>
  <c r="AW72" i="7" s="1"/>
  <c r="G74" i="20"/>
  <c r="AV72" i="7" s="1"/>
  <c r="F74" i="20"/>
  <c r="B74" i="20"/>
  <c r="A74" i="20"/>
  <c r="N73" i="20"/>
  <c r="V72" i="21" s="1"/>
  <c r="M73" i="20"/>
  <c r="AK72" i="21" s="1"/>
  <c r="L73" i="20"/>
  <c r="D73" i="20" s="1"/>
  <c r="I72" i="21" s="1"/>
  <c r="K73" i="20"/>
  <c r="AZ71" i="7" s="1"/>
  <c r="J73" i="20"/>
  <c r="AY71" i="7" s="1"/>
  <c r="I73" i="20"/>
  <c r="AX71" i="7" s="1"/>
  <c r="H73" i="20"/>
  <c r="AW71" i="7" s="1"/>
  <c r="G73" i="20"/>
  <c r="AV71" i="7" s="1"/>
  <c r="F73" i="20"/>
  <c r="B73" i="20"/>
  <c r="A73" i="20"/>
  <c r="N72" i="20"/>
  <c r="V71" i="21" s="1"/>
  <c r="M72" i="20"/>
  <c r="AK71" i="21" s="1"/>
  <c r="L72" i="20"/>
  <c r="D72" i="20" s="1"/>
  <c r="I71" i="21" s="1"/>
  <c r="K72" i="20"/>
  <c r="AZ70" i="7" s="1"/>
  <c r="J72" i="20"/>
  <c r="AY70" i="7" s="1"/>
  <c r="I72" i="20"/>
  <c r="AX70" i="7" s="1"/>
  <c r="H72" i="20"/>
  <c r="AW70" i="7" s="1"/>
  <c r="G72" i="20"/>
  <c r="AV70" i="7" s="1"/>
  <c r="F72" i="20"/>
  <c r="B72" i="20"/>
  <c r="A72" i="20"/>
  <c r="N71" i="20"/>
  <c r="V70" i="21" s="1"/>
  <c r="M71" i="20"/>
  <c r="AK70" i="21" s="1"/>
  <c r="L71" i="20"/>
  <c r="D71" i="20" s="1"/>
  <c r="I70" i="21" s="1"/>
  <c r="K71" i="20"/>
  <c r="AZ69" i="7" s="1"/>
  <c r="J71" i="20"/>
  <c r="AY69" i="7" s="1"/>
  <c r="I71" i="20"/>
  <c r="AX69" i="7" s="1"/>
  <c r="H71" i="20"/>
  <c r="AW69" i="7" s="1"/>
  <c r="G71" i="20"/>
  <c r="AV69" i="7" s="1"/>
  <c r="F71" i="20"/>
  <c r="B71" i="20"/>
  <c r="A71" i="20"/>
  <c r="N70" i="20"/>
  <c r="V69" i="21" s="1"/>
  <c r="M70" i="20"/>
  <c r="AK69" i="21" s="1"/>
  <c r="L70" i="20"/>
  <c r="K70" i="20"/>
  <c r="AZ68" i="7" s="1"/>
  <c r="J70" i="20"/>
  <c r="AY68" i="7" s="1"/>
  <c r="I70" i="20"/>
  <c r="AX68" i="7" s="1"/>
  <c r="H70" i="20"/>
  <c r="AW68" i="7" s="1"/>
  <c r="G70" i="20"/>
  <c r="AV68" i="7" s="1"/>
  <c r="F70" i="20"/>
  <c r="B70" i="20"/>
  <c r="A70" i="20"/>
  <c r="N69" i="20"/>
  <c r="V68" i="21" s="1"/>
  <c r="M69" i="20"/>
  <c r="AK68" i="21" s="1"/>
  <c r="L69" i="20"/>
  <c r="D69" i="20" s="1"/>
  <c r="I68" i="21" s="1"/>
  <c r="K69" i="20"/>
  <c r="AZ67" i="7" s="1"/>
  <c r="J69" i="20"/>
  <c r="AY67" i="7" s="1"/>
  <c r="I69" i="20"/>
  <c r="AX67" i="7" s="1"/>
  <c r="H69" i="20"/>
  <c r="AW67" i="7" s="1"/>
  <c r="G69" i="20"/>
  <c r="AV67" i="7" s="1"/>
  <c r="F69" i="20"/>
  <c r="B69" i="20"/>
  <c r="A69" i="20"/>
  <c r="N68" i="20"/>
  <c r="V67" i="21" s="1"/>
  <c r="M68" i="20"/>
  <c r="AK67" i="21" s="1"/>
  <c r="L68" i="20"/>
  <c r="D68" i="20" s="1"/>
  <c r="I67" i="21" s="1"/>
  <c r="K68" i="20"/>
  <c r="AZ66" i="7" s="1"/>
  <c r="J68" i="20"/>
  <c r="AY66" i="7" s="1"/>
  <c r="I68" i="20"/>
  <c r="AX66" i="7" s="1"/>
  <c r="H68" i="20"/>
  <c r="AW66" i="7" s="1"/>
  <c r="G68" i="20"/>
  <c r="AV66" i="7" s="1"/>
  <c r="F68" i="20"/>
  <c r="B68" i="20"/>
  <c r="A68" i="20"/>
  <c r="N67" i="20"/>
  <c r="V66" i="21" s="1"/>
  <c r="M67" i="20"/>
  <c r="AK66" i="21" s="1"/>
  <c r="L67" i="20"/>
  <c r="D67" i="20" s="1"/>
  <c r="I66" i="21" s="1"/>
  <c r="K67" i="20"/>
  <c r="AZ65" i="7" s="1"/>
  <c r="J67" i="20"/>
  <c r="AY65" i="7" s="1"/>
  <c r="I67" i="20"/>
  <c r="AX65" i="7" s="1"/>
  <c r="H67" i="20"/>
  <c r="AW65" i="7" s="1"/>
  <c r="G67" i="20"/>
  <c r="AV65" i="7" s="1"/>
  <c r="F67" i="20"/>
  <c r="B67" i="20"/>
  <c r="A67" i="20"/>
  <c r="N66" i="20"/>
  <c r="V65" i="21" s="1"/>
  <c r="M66" i="20"/>
  <c r="AK65" i="21" s="1"/>
  <c r="L66" i="20"/>
  <c r="K66" i="20"/>
  <c r="AZ64" i="7" s="1"/>
  <c r="J66" i="20"/>
  <c r="AY64" i="7" s="1"/>
  <c r="I66" i="20"/>
  <c r="AX64" i="7" s="1"/>
  <c r="H66" i="20"/>
  <c r="AW64" i="7" s="1"/>
  <c r="G66" i="20"/>
  <c r="AV64" i="7" s="1"/>
  <c r="F66" i="20"/>
  <c r="B66" i="20"/>
  <c r="A66" i="20"/>
  <c r="N65" i="20"/>
  <c r="V64" i="21" s="1"/>
  <c r="M65" i="20"/>
  <c r="AK64" i="21" s="1"/>
  <c r="L65" i="20"/>
  <c r="D65" i="20" s="1"/>
  <c r="I64" i="21" s="1"/>
  <c r="K65" i="20"/>
  <c r="AZ63" i="7" s="1"/>
  <c r="J65" i="20"/>
  <c r="AY63" i="7" s="1"/>
  <c r="I65" i="20"/>
  <c r="AX63" i="7" s="1"/>
  <c r="H65" i="20"/>
  <c r="AW63" i="7" s="1"/>
  <c r="G65" i="20"/>
  <c r="AV63" i="7" s="1"/>
  <c r="F65" i="20"/>
  <c r="B65" i="20"/>
  <c r="A65" i="20"/>
  <c r="N64" i="20"/>
  <c r="V63" i="21" s="1"/>
  <c r="M64" i="20"/>
  <c r="AK63" i="21" s="1"/>
  <c r="L64" i="20"/>
  <c r="D64" i="20" s="1"/>
  <c r="I63" i="21" s="1"/>
  <c r="K64" i="20"/>
  <c r="AZ62" i="7" s="1"/>
  <c r="J64" i="20"/>
  <c r="AY62" i="7" s="1"/>
  <c r="I64" i="20"/>
  <c r="AX62" i="7" s="1"/>
  <c r="H64" i="20"/>
  <c r="AW62" i="7" s="1"/>
  <c r="G64" i="20"/>
  <c r="AV62" i="7" s="1"/>
  <c r="F64" i="20"/>
  <c r="B64" i="20"/>
  <c r="A64" i="20"/>
  <c r="N63" i="20"/>
  <c r="V62" i="21" s="1"/>
  <c r="M63" i="20"/>
  <c r="AK62" i="21" s="1"/>
  <c r="L63" i="20"/>
  <c r="D63" i="20" s="1"/>
  <c r="I62" i="21" s="1"/>
  <c r="K63" i="20"/>
  <c r="AZ61" i="7" s="1"/>
  <c r="J63" i="20"/>
  <c r="AY61" i="7" s="1"/>
  <c r="I63" i="20"/>
  <c r="AX61" i="7" s="1"/>
  <c r="H63" i="20"/>
  <c r="AW61" i="7" s="1"/>
  <c r="G63" i="20"/>
  <c r="AV61" i="7" s="1"/>
  <c r="F63" i="20"/>
  <c r="B63" i="20"/>
  <c r="A63" i="20"/>
  <c r="N62" i="20"/>
  <c r="V61" i="21" s="1"/>
  <c r="M62" i="20"/>
  <c r="AK61" i="21" s="1"/>
  <c r="L62" i="20"/>
  <c r="K62" i="20"/>
  <c r="AZ60" i="7" s="1"/>
  <c r="J62" i="20"/>
  <c r="AY60" i="7" s="1"/>
  <c r="I62" i="20"/>
  <c r="AX60" i="7" s="1"/>
  <c r="H62" i="20"/>
  <c r="AW60" i="7" s="1"/>
  <c r="G62" i="20"/>
  <c r="AV60" i="7" s="1"/>
  <c r="F62" i="20"/>
  <c r="B62" i="20"/>
  <c r="A62" i="20"/>
  <c r="N61" i="20"/>
  <c r="V60" i="21" s="1"/>
  <c r="M61" i="20"/>
  <c r="AK60" i="21" s="1"/>
  <c r="L61" i="20"/>
  <c r="D61" i="20" s="1"/>
  <c r="I60" i="21" s="1"/>
  <c r="K61" i="20"/>
  <c r="AZ59" i="7" s="1"/>
  <c r="J61" i="20"/>
  <c r="AY59" i="7" s="1"/>
  <c r="I61" i="20"/>
  <c r="AX59" i="7" s="1"/>
  <c r="H61" i="20"/>
  <c r="AW59" i="7" s="1"/>
  <c r="G61" i="20"/>
  <c r="AV59" i="7" s="1"/>
  <c r="F61" i="20"/>
  <c r="B61" i="20"/>
  <c r="A61" i="20"/>
  <c r="N60" i="20"/>
  <c r="V59" i="21" s="1"/>
  <c r="M60" i="20"/>
  <c r="AK59" i="21" s="1"/>
  <c r="L60" i="20"/>
  <c r="D60" i="20" s="1"/>
  <c r="I59" i="21" s="1"/>
  <c r="K60" i="20"/>
  <c r="AZ58" i="7" s="1"/>
  <c r="J60" i="20"/>
  <c r="AY58" i="7" s="1"/>
  <c r="I60" i="20"/>
  <c r="AX58" i="7" s="1"/>
  <c r="H60" i="20"/>
  <c r="AW58" i="7" s="1"/>
  <c r="G60" i="20"/>
  <c r="AV58" i="7" s="1"/>
  <c r="F60" i="20"/>
  <c r="B60" i="20"/>
  <c r="A60" i="20"/>
  <c r="N59" i="20"/>
  <c r="V58" i="21" s="1"/>
  <c r="M59" i="20"/>
  <c r="AK58" i="21" s="1"/>
  <c r="L59" i="20"/>
  <c r="D59" i="20" s="1"/>
  <c r="I58" i="21" s="1"/>
  <c r="K59" i="20"/>
  <c r="AZ57" i="7" s="1"/>
  <c r="J59" i="20"/>
  <c r="AY57" i="7" s="1"/>
  <c r="I59" i="20"/>
  <c r="AX57" i="7" s="1"/>
  <c r="H59" i="20"/>
  <c r="AW57" i="7" s="1"/>
  <c r="G59" i="20"/>
  <c r="AV57" i="7" s="1"/>
  <c r="F59" i="20"/>
  <c r="B59" i="20"/>
  <c r="A59" i="20"/>
  <c r="N58" i="20"/>
  <c r="V57" i="21" s="1"/>
  <c r="M58" i="20"/>
  <c r="AK57" i="21" s="1"/>
  <c r="L58" i="20"/>
  <c r="K58" i="20"/>
  <c r="AZ56" i="7" s="1"/>
  <c r="J58" i="20"/>
  <c r="AY56" i="7" s="1"/>
  <c r="I58" i="20"/>
  <c r="AX56" i="7" s="1"/>
  <c r="H58" i="20"/>
  <c r="AW56" i="7" s="1"/>
  <c r="G58" i="20"/>
  <c r="AV56" i="7" s="1"/>
  <c r="F58" i="20"/>
  <c r="B58" i="20"/>
  <c r="A58" i="20"/>
  <c r="N57" i="20"/>
  <c r="V56" i="21" s="1"/>
  <c r="M57" i="20"/>
  <c r="AK56" i="21" s="1"/>
  <c r="L57" i="20"/>
  <c r="D57" i="20" s="1"/>
  <c r="I56" i="21" s="1"/>
  <c r="K57" i="20"/>
  <c r="AZ55" i="7" s="1"/>
  <c r="J57" i="20"/>
  <c r="AY55" i="7" s="1"/>
  <c r="I57" i="20"/>
  <c r="AX55" i="7" s="1"/>
  <c r="H57" i="20"/>
  <c r="AW55" i="7" s="1"/>
  <c r="G57" i="20"/>
  <c r="AV55" i="7" s="1"/>
  <c r="F57" i="20"/>
  <c r="B57" i="20"/>
  <c r="A57" i="20"/>
  <c r="N56" i="20"/>
  <c r="V55" i="21" s="1"/>
  <c r="M56" i="20"/>
  <c r="AK55" i="21" s="1"/>
  <c r="L56" i="20"/>
  <c r="D56" i="20" s="1"/>
  <c r="I55" i="21" s="1"/>
  <c r="K56" i="20"/>
  <c r="AZ54" i="7" s="1"/>
  <c r="J56" i="20"/>
  <c r="AY54" i="7" s="1"/>
  <c r="I56" i="20"/>
  <c r="AX54" i="7" s="1"/>
  <c r="H56" i="20"/>
  <c r="AW54" i="7" s="1"/>
  <c r="G56" i="20"/>
  <c r="AV54" i="7" s="1"/>
  <c r="F56" i="20"/>
  <c r="B56" i="20"/>
  <c r="A56" i="20"/>
  <c r="N55" i="20"/>
  <c r="V54" i="21" s="1"/>
  <c r="M55" i="20"/>
  <c r="AK54" i="21" s="1"/>
  <c r="L55" i="20"/>
  <c r="D55" i="20" s="1"/>
  <c r="I54" i="21" s="1"/>
  <c r="K55" i="20"/>
  <c r="AZ53" i="7" s="1"/>
  <c r="J55" i="20"/>
  <c r="AY53" i="7" s="1"/>
  <c r="I55" i="20"/>
  <c r="AX53" i="7" s="1"/>
  <c r="H55" i="20"/>
  <c r="AW53" i="7" s="1"/>
  <c r="G55" i="20"/>
  <c r="AV53" i="7" s="1"/>
  <c r="F55" i="20"/>
  <c r="B55" i="20"/>
  <c r="A55" i="20"/>
  <c r="N54" i="20"/>
  <c r="V53" i="21" s="1"/>
  <c r="M54" i="20"/>
  <c r="AK53" i="21" s="1"/>
  <c r="L54" i="20"/>
  <c r="K54" i="20"/>
  <c r="AZ52" i="7" s="1"/>
  <c r="J54" i="20"/>
  <c r="AY52" i="7" s="1"/>
  <c r="I54" i="20"/>
  <c r="AX52" i="7" s="1"/>
  <c r="H54" i="20"/>
  <c r="AW52" i="7" s="1"/>
  <c r="G54" i="20"/>
  <c r="AV52" i="7" s="1"/>
  <c r="F54" i="20"/>
  <c r="B54" i="20"/>
  <c r="A54" i="20"/>
  <c r="N53" i="20"/>
  <c r="V52" i="21" s="1"/>
  <c r="M53" i="20"/>
  <c r="AK52" i="21" s="1"/>
  <c r="L53" i="20"/>
  <c r="D53" i="20" s="1"/>
  <c r="I52" i="21" s="1"/>
  <c r="K53" i="20"/>
  <c r="AZ51" i="7" s="1"/>
  <c r="J53" i="20"/>
  <c r="AY51" i="7" s="1"/>
  <c r="I53" i="20"/>
  <c r="AX51" i="7" s="1"/>
  <c r="H53" i="20"/>
  <c r="AW51" i="7" s="1"/>
  <c r="G53" i="20"/>
  <c r="AV51" i="7" s="1"/>
  <c r="F53" i="20"/>
  <c r="B53" i="20"/>
  <c r="A53" i="20"/>
  <c r="N52" i="20"/>
  <c r="V51" i="21" s="1"/>
  <c r="M52" i="20"/>
  <c r="AK51" i="21" s="1"/>
  <c r="L52" i="20"/>
  <c r="D52" i="20" s="1"/>
  <c r="I51" i="21" s="1"/>
  <c r="K52" i="20"/>
  <c r="AZ50" i="7" s="1"/>
  <c r="J52" i="20"/>
  <c r="AY50" i="7" s="1"/>
  <c r="I52" i="20"/>
  <c r="AX50" i="7" s="1"/>
  <c r="H52" i="20"/>
  <c r="AW50" i="7" s="1"/>
  <c r="G52" i="20"/>
  <c r="AV50" i="7" s="1"/>
  <c r="F52" i="20"/>
  <c r="B52" i="20"/>
  <c r="A52" i="20"/>
  <c r="N51" i="20"/>
  <c r="V50" i="21" s="1"/>
  <c r="M51" i="20"/>
  <c r="AK50" i="21" s="1"/>
  <c r="L51" i="20"/>
  <c r="D51" i="20" s="1"/>
  <c r="I50" i="21" s="1"/>
  <c r="K51" i="20"/>
  <c r="AZ49" i="7" s="1"/>
  <c r="J51" i="20"/>
  <c r="AY49" i="7" s="1"/>
  <c r="I51" i="20"/>
  <c r="AX49" i="7" s="1"/>
  <c r="H51" i="20"/>
  <c r="AW49" i="7" s="1"/>
  <c r="G51" i="20"/>
  <c r="AV49" i="7" s="1"/>
  <c r="F51" i="20"/>
  <c r="B51" i="20"/>
  <c r="A51" i="20"/>
  <c r="N50" i="20"/>
  <c r="V49" i="21" s="1"/>
  <c r="M50" i="20"/>
  <c r="AK49" i="21" s="1"/>
  <c r="L50" i="20"/>
  <c r="K50" i="20"/>
  <c r="AZ48" i="7" s="1"/>
  <c r="J50" i="20"/>
  <c r="AY48" i="7" s="1"/>
  <c r="I50" i="20"/>
  <c r="AX48" i="7" s="1"/>
  <c r="H50" i="20"/>
  <c r="AW48" i="7" s="1"/>
  <c r="G50" i="20"/>
  <c r="AV48" i="7" s="1"/>
  <c r="F50" i="20"/>
  <c r="B50" i="20"/>
  <c r="A50" i="20"/>
  <c r="N49" i="20"/>
  <c r="V48" i="21" s="1"/>
  <c r="M49" i="20"/>
  <c r="AK48" i="21" s="1"/>
  <c r="L49" i="20"/>
  <c r="D49" i="20" s="1"/>
  <c r="I48" i="21" s="1"/>
  <c r="K49" i="20"/>
  <c r="AZ47" i="7" s="1"/>
  <c r="J49" i="20"/>
  <c r="AY47" i="7" s="1"/>
  <c r="I49" i="20"/>
  <c r="AX47" i="7" s="1"/>
  <c r="H49" i="20"/>
  <c r="AW47" i="7" s="1"/>
  <c r="G49" i="20"/>
  <c r="AV47" i="7" s="1"/>
  <c r="F49" i="20"/>
  <c r="B49" i="20"/>
  <c r="A49" i="20"/>
  <c r="N48" i="20"/>
  <c r="V47" i="21" s="1"/>
  <c r="M48" i="20"/>
  <c r="AK47" i="21" s="1"/>
  <c r="L48" i="20"/>
  <c r="D48" i="20" s="1"/>
  <c r="I47" i="21" s="1"/>
  <c r="K48" i="20"/>
  <c r="AZ46" i="7" s="1"/>
  <c r="J48" i="20"/>
  <c r="AY46" i="7" s="1"/>
  <c r="I48" i="20"/>
  <c r="AX46" i="7" s="1"/>
  <c r="H48" i="20"/>
  <c r="AW46" i="7" s="1"/>
  <c r="G48" i="20"/>
  <c r="AV46" i="7" s="1"/>
  <c r="F48" i="20"/>
  <c r="B48" i="20"/>
  <c r="A48" i="20"/>
  <c r="N47" i="20"/>
  <c r="V46" i="21" s="1"/>
  <c r="M47" i="20"/>
  <c r="AK46" i="21" s="1"/>
  <c r="L47" i="20"/>
  <c r="D47" i="20" s="1"/>
  <c r="I46" i="21" s="1"/>
  <c r="K47" i="20"/>
  <c r="AZ45" i="7" s="1"/>
  <c r="J47" i="20"/>
  <c r="AY45" i="7" s="1"/>
  <c r="I47" i="20"/>
  <c r="AX45" i="7" s="1"/>
  <c r="H47" i="20"/>
  <c r="AW45" i="7" s="1"/>
  <c r="G47" i="20"/>
  <c r="AV45" i="7" s="1"/>
  <c r="F47" i="20"/>
  <c r="B47" i="20"/>
  <c r="A47" i="20"/>
  <c r="N46" i="20"/>
  <c r="V45" i="21" s="1"/>
  <c r="M46" i="20"/>
  <c r="AK45" i="21" s="1"/>
  <c r="L46" i="20"/>
  <c r="K46" i="20"/>
  <c r="AZ44" i="7" s="1"/>
  <c r="J46" i="20"/>
  <c r="AY44" i="7" s="1"/>
  <c r="I46" i="20"/>
  <c r="AX44" i="7" s="1"/>
  <c r="H46" i="20"/>
  <c r="AW44" i="7" s="1"/>
  <c r="G46" i="20"/>
  <c r="AV44" i="7" s="1"/>
  <c r="F46" i="20"/>
  <c r="B46" i="20"/>
  <c r="A46" i="20"/>
  <c r="N45" i="20"/>
  <c r="V44" i="21" s="1"/>
  <c r="M45" i="20"/>
  <c r="AK44" i="21" s="1"/>
  <c r="L45" i="20"/>
  <c r="D45" i="20" s="1"/>
  <c r="I44" i="21" s="1"/>
  <c r="K45" i="20"/>
  <c r="AZ43" i="7" s="1"/>
  <c r="J45" i="20"/>
  <c r="AY43" i="7" s="1"/>
  <c r="I45" i="20"/>
  <c r="AX43" i="7" s="1"/>
  <c r="H45" i="20"/>
  <c r="AW43" i="7" s="1"/>
  <c r="G45" i="20"/>
  <c r="AV43" i="7" s="1"/>
  <c r="F45" i="20"/>
  <c r="B45" i="20"/>
  <c r="A45" i="20"/>
  <c r="N44" i="20"/>
  <c r="V43" i="21" s="1"/>
  <c r="M44" i="20"/>
  <c r="AK43" i="21" s="1"/>
  <c r="L44" i="20"/>
  <c r="D44" i="20" s="1"/>
  <c r="I43" i="21" s="1"/>
  <c r="K44" i="20"/>
  <c r="AZ42" i="7" s="1"/>
  <c r="J44" i="20"/>
  <c r="AY42" i="7" s="1"/>
  <c r="I44" i="20"/>
  <c r="AX42" i="7" s="1"/>
  <c r="H44" i="20"/>
  <c r="AW42" i="7" s="1"/>
  <c r="G44" i="20"/>
  <c r="AV42" i="7" s="1"/>
  <c r="F44" i="20"/>
  <c r="B44" i="20"/>
  <c r="A44" i="20"/>
  <c r="N43" i="20"/>
  <c r="V42" i="21" s="1"/>
  <c r="M43" i="20"/>
  <c r="AK42" i="21" s="1"/>
  <c r="L43" i="20"/>
  <c r="D43" i="20" s="1"/>
  <c r="I42" i="21" s="1"/>
  <c r="K43" i="20"/>
  <c r="AZ41" i="7" s="1"/>
  <c r="J43" i="20"/>
  <c r="AY41" i="7" s="1"/>
  <c r="I43" i="20"/>
  <c r="AX41" i="7" s="1"/>
  <c r="H43" i="20"/>
  <c r="AW41" i="7" s="1"/>
  <c r="G43" i="20"/>
  <c r="AV41" i="7" s="1"/>
  <c r="F43" i="20"/>
  <c r="B43" i="20"/>
  <c r="A43" i="20"/>
  <c r="N42" i="20"/>
  <c r="V41" i="21" s="1"/>
  <c r="M42" i="20"/>
  <c r="AK41" i="21" s="1"/>
  <c r="L42" i="20"/>
  <c r="K42" i="20"/>
  <c r="AZ40" i="7" s="1"/>
  <c r="J42" i="20"/>
  <c r="AY40" i="7" s="1"/>
  <c r="I42" i="20"/>
  <c r="AX40" i="7" s="1"/>
  <c r="H42" i="20"/>
  <c r="AW40" i="7" s="1"/>
  <c r="G42" i="20"/>
  <c r="AV40" i="7" s="1"/>
  <c r="F42" i="20"/>
  <c r="B42" i="20"/>
  <c r="A42" i="20"/>
  <c r="N41" i="20"/>
  <c r="V40" i="21" s="1"/>
  <c r="M41" i="20"/>
  <c r="AK40" i="21" s="1"/>
  <c r="L41" i="20"/>
  <c r="D41" i="20" s="1"/>
  <c r="I40" i="21" s="1"/>
  <c r="K41" i="20"/>
  <c r="AZ39" i="7" s="1"/>
  <c r="J41" i="20"/>
  <c r="AY39" i="7" s="1"/>
  <c r="I41" i="20"/>
  <c r="AX39" i="7" s="1"/>
  <c r="H41" i="20"/>
  <c r="AW39" i="7" s="1"/>
  <c r="G41" i="20"/>
  <c r="AV39" i="7" s="1"/>
  <c r="F41" i="20"/>
  <c r="B41" i="20"/>
  <c r="A41" i="20"/>
  <c r="N40" i="20"/>
  <c r="V39" i="21" s="1"/>
  <c r="M40" i="20"/>
  <c r="AK39" i="21" s="1"/>
  <c r="L40" i="20"/>
  <c r="D40" i="20" s="1"/>
  <c r="I39" i="21" s="1"/>
  <c r="K40" i="20"/>
  <c r="AZ38" i="7" s="1"/>
  <c r="J40" i="20"/>
  <c r="AY38" i="7" s="1"/>
  <c r="I40" i="20"/>
  <c r="AX38" i="7" s="1"/>
  <c r="H40" i="20"/>
  <c r="AW38" i="7" s="1"/>
  <c r="G40" i="20"/>
  <c r="AV38" i="7" s="1"/>
  <c r="F40" i="20"/>
  <c r="B40" i="20"/>
  <c r="A40" i="20"/>
  <c r="N39" i="20"/>
  <c r="V38" i="21" s="1"/>
  <c r="M39" i="20"/>
  <c r="AK38" i="21" s="1"/>
  <c r="L39" i="20"/>
  <c r="D39" i="20" s="1"/>
  <c r="I38" i="21" s="1"/>
  <c r="K39" i="20"/>
  <c r="AZ37" i="7" s="1"/>
  <c r="J39" i="20"/>
  <c r="AY37" i="7" s="1"/>
  <c r="I39" i="20"/>
  <c r="AX37" i="7" s="1"/>
  <c r="H39" i="20"/>
  <c r="AW37" i="7" s="1"/>
  <c r="G39" i="20"/>
  <c r="AV37" i="7" s="1"/>
  <c r="F39" i="20"/>
  <c r="B39" i="20"/>
  <c r="A39" i="20"/>
  <c r="N38" i="20"/>
  <c r="V37" i="21" s="1"/>
  <c r="M38" i="20"/>
  <c r="AK37" i="21" s="1"/>
  <c r="L38" i="20"/>
  <c r="K38" i="20"/>
  <c r="AZ36" i="7" s="1"/>
  <c r="J38" i="20"/>
  <c r="AY36" i="7" s="1"/>
  <c r="I38" i="20"/>
  <c r="AX36" i="7" s="1"/>
  <c r="H38" i="20"/>
  <c r="AW36" i="7" s="1"/>
  <c r="G38" i="20"/>
  <c r="AV36" i="7" s="1"/>
  <c r="F38" i="20"/>
  <c r="B38" i="20"/>
  <c r="A38" i="20"/>
  <c r="N37" i="20"/>
  <c r="V36" i="21" s="1"/>
  <c r="M37" i="20"/>
  <c r="AK36" i="21" s="1"/>
  <c r="L37" i="20"/>
  <c r="D37" i="20" s="1"/>
  <c r="I36" i="21" s="1"/>
  <c r="K37" i="20"/>
  <c r="AZ35" i="7" s="1"/>
  <c r="J37" i="20"/>
  <c r="AY35" i="7" s="1"/>
  <c r="I37" i="20"/>
  <c r="AX35" i="7" s="1"/>
  <c r="H37" i="20"/>
  <c r="AW35" i="7" s="1"/>
  <c r="G37" i="20"/>
  <c r="AV35" i="7" s="1"/>
  <c r="F37" i="20"/>
  <c r="B37" i="20"/>
  <c r="A37" i="20"/>
  <c r="N36" i="20"/>
  <c r="V35" i="21" s="1"/>
  <c r="M36" i="20"/>
  <c r="AK35" i="21" s="1"/>
  <c r="L36" i="20"/>
  <c r="D36" i="20" s="1"/>
  <c r="I35" i="21" s="1"/>
  <c r="K36" i="20"/>
  <c r="AZ34" i="7" s="1"/>
  <c r="J36" i="20"/>
  <c r="AY34" i="7" s="1"/>
  <c r="I36" i="20"/>
  <c r="AX34" i="7" s="1"/>
  <c r="H36" i="20"/>
  <c r="AW34" i="7" s="1"/>
  <c r="G36" i="20"/>
  <c r="AV34" i="7" s="1"/>
  <c r="F36" i="20"/>
  <c r="B36" i="20"/>
  <c r="A36" i="20"/>
  <c r="N35" i="20"/>
  <c r="V34" i="21" s="1"/>
  <c r="M35" i="20"/>
  <c r="AK34" i="21" s="1"/>
  <c r="L35" i="20"/>
  <c r="D35" i="20" s="1"/>
  <c r="I34" i="21" s="1"/>
  <c r="K35" i="20"/>
  <c r="AZ33" i="7" s="1"/>
  <c r="J35" i="20"/>
  <c r="AY33" i="7" s="1"/>
  <c r="I35" i="20"/>
  <c r="AX33" i="7" s="1"/>
  <c r="H35" i="20"/>
  <c r="AW33" i="7" s="1"/>
  <c r="G35" i="20"/>
  <c r="AV33" i="7" s="1"/>
  <c r="F35" i="20"/>
  <c r="B35" i="20"/>
  <c r="A35" i="20"/>
  <c r="N34" i="20"/>
  <c r="V33" i="21" s="1"/>
  <c r="M34" i="20"/>
  <c r="AK33" i="21" s="1"/>
  <c r="L34" i="20"/>
  <c r="K34" i="20"/>
  <c r="AZ32" i="7" s="1"/>
  <c r="J34" i="20"/>
  <c r="AY32" i="7" s="1"/>
  <c r="I34" i="20"/>
  <c r="AX32" i="7" s="1"/>
  <c r="H34" i="20"/>
  <c r="AW32" i="7" s="1"/>
  <c r="G34" i="20"/>
  <c r="AV32" i="7" s="1"/>
  <c r="F34" i="20"/>
  <c r="B34" i="20"/>
  <c r="A34" i="20"/>
  <c r="N33" i="20"/>
  <c r="V32" i="21" s="1"/>
  <c r="M33" i="20"/>
  <c r="AK32" i="21" s="1"/>
  <c r="L33" i="20"/>
  <c r="D33" i="20" s="1"/>
  <c r="I32" i="21" s="1"/>
  <c r="K33" i="20"/>
  <c r="AZ31" i="7" s="1"/>
  <c r="J33" i="20"/>
  <c r="AY31" i="7" s="1"/>
  <c r="I33" i="20"/>
  <c r="AX31" i="7" s="1"/>
  <c r="H33" i="20"/>
  <c r="AW31" i="7" s="1"/>
  <c r="G33" i="20"/>
  <c r="AV31" i="7" s="1"/>
  <c r="F33" i="20"/>
  <c r="B33" i="20"/>
  <c r="A33" i="20"/>
  <c r="N32" i="20"/>
  <c r="V31" i="21" s="1"/>
  <c r="M32" i="20"/>
  <c r="AK31" i="21" s="1"/>
  <c r="L32" i="20"/>
  <c r="D32" i="20" s="1"/>
  <c r="I31" i="21" s="1"/>
  <c r="K32" i="20"/>
  <c r="AZ30" i="7" s="1"/>
  <c r="J32" i="20"/>
  <c r="AY30" i="7" s="1"/>
  <c r="I32" i="20"/>
  <c r="AX30" i="7" s="1"/>
  <c r="H32" i="20"/>
  <c r="AW30" i="7" s="1"/>
  <c r="G32" i="20"/>
  <c r="AV30" i="7" s="1"/>
  <c r="F32" i="20"/>
  <c r="B32" i="20"/>
  <c r="A32" i="20"/>
  <c r="N31" i="20"/>
  <c r="V30" i="21" s="1"/>
  <c r="M31" i="20"/>
  <c r="AK30" i="21" s="1"/>
  <c r="L31" i="20"/>
  <c r="D31" i="20" s="1"/>
  <c r="I30" i="21" s="1"/>
  <c r="K31" i="20"/>
  <c r="AZ29" i="7" s="1"/>
  <c r="J31" i="20"/>
  <c r="AY29" i="7" s="1"/>
  <c r="I31" i="20"/>
  <c r="AX29" i="7" s="1"/>
  <c r="H31" i="20"/>
  <c r="AW29" i="7" s="1"/>
  <c r="G31" i="20"/>
  <c r="AV29" i="7" s="1"/>
  <c r="F31" i="20"/>
  <c r="B31" i="20"/>
  <c r="A31" i="20"/>
  <c r="N30" i="20"/>
  <c r="V29" i="21" s="1"/>
  <c r="M30" i="20"/>
  <c r="AK29" i="21" s="1"/>
  <c r="L30" i="20"/>
  <c r="K30" i="20"/>
  <c r="AZ28" i="7" s="1"/>
  <c r="J30" i="20"/>
  <c r="AY28" i="7" s="1"/>
  <c r="I30" i="20"/>
  <c r="AX28" i="7" s="1"/>
  <c r="H30" i="20"/>
  <c r="AW28" i="7" s="1"/>
  <c r="G30" i="20"/>
  <c r="AV28" i="7" s="1"/>
  <c r="F30" i="20"/>
  <c r="B30" i="20"/>
  <c r="A30" i="20"/>
  <c r="N29" i="20"/>
  <c r="V28" i="21" s="1"/>
  <c r="M29" i="20"/>
  <c r="AK28" i="21" s="1"/>
  <c r="L29" i="20"/>
  <c r="D29" i="20" s="1"/>
  <c r="I28" i="21" s="1"/>
  <c r="K29" i="20"/>
  <c r="AZ27" i="7" s="1"/>
  <c r="J29" i="20"/>
  <c r="AY27" i="7" s="1"/>
  <c r="I29" i="20"/>
  <c r="AX27" i="7" s="1"/>
  <c r="H29" i="20"/>
  <c r="AW27" i="7" s="1"/>
  <c r="G29" i="20"/>
  <c r="AV27" i="7" s="1"/>
  <c r="F29" i="20"/>
  <c r="B29" i="20"/>
  <c r="A29" i="20"/>
  <c r="N28" i="20"/>
  <c r="V27" i="21" s="1"/>
  <c r="M28" i="20"/>
  <c r="AK27" i="21" s="1"/>
  <c r="L28" i="20"/>
  <c r="D28" i="20" s="1"/>
  <c r="I27" i="21" s="1"/>
  <c r="K28" i="20"/>
  <c r="AZ26" i="7" s="1"/>
  <c r="J28" i="20"/>
  <c r="AY26" i="7" s="1"/>
  <c r="I28" i="20"/>
  <c r="AX26" i="7" s="1"/>
  <c r="H28" i="20"/>
  <c r="AW26" i="7" s="1"/>
  <c r="G28" i="20"/>
  <c r="AV26" i="7" s="1"/>
  <c r="F28" i="20"/>
  <c r="B28" i="20"/>
  <c r="A28" i="20"/>
  <c r="N27" i="20"/>
  <c r="V26" i="21" s="1"/>
  <c r="M27" i="20"/>
  <c r="AK26" i="21" s="1"/>
  <c r="L27" i="20"/>
  <c r="D27" i="20" s="1"/>
  <c r="I26" i="21" s="1"/>
  <c r="K27" i="20"/>
  <c r="AZ25" i="7" s="1"/>
  <c r="J27" i="20"/>
  <c r="AY25" i="7" s="1"/>
  <c r="I27" i="20"/>
  <c r="AX25" i="7" s="1"/>
  <c r="H27" i="20"/>
  <c r="AW25" i="7" s="1"/>
  <c r="G27" i="20"/>
  <c r="AV25" i="7" s="1"/>
  <c r="F27" i="20"/>
  <c r="B27" i="20"/>
  <c r="A27" i="20"/>
  <c r="N26" i="20"/>
  <c r="V25" i="21" s="1"/>
  <c r="M26" i="20"/>
  <c r="AK25" i="21" s="1"/>
  <c r="L26" i="20"/>
  <c r="K26" i="20"/>
  <c r="AZ24" i="7" s="1"/>
  <c r="J26" i="20"/>
  <c r="AY24" i="7" s="1"/>
  <c r="I26" i="20"/>
  <c r="AX24" i="7" s="1"/>
  <c r="H26" i="20"/>
  <c r="AW24" i="7" s="1"/>
  <c r="G26" i="20"/>
  <c r="AV24" i="7" s="1"/>
  <c r="F26" i="20"/>
  <c r="B26" i="20"/>
  <c r="A26" i="20"/>
  <c r="N25" i="20"/>
  <c r="V24" i="21" s="1"/>
  <c r="M25" i="20"/>
  <c r="AK24" i="21" s="1"/>
  <c r="L25" i="20"/>
  <c r="D25" i="20" s="1"/>
  <c r="I24" i="21" s="1"/>
  <c r="K25" i="20"/>
  <c r="AZ23" i="7" s="1"/>
  <c r="J25" i="20"/>
  <c r="AY23" i="7" s="1"/>
  <c r="I25" i="20"/>
  <c r="AX23" i="7" s="1"/>
  <c r="H25" i="20"/>
  <c r="AW23" i="7" s="1"/>
  <c r="G25" i="20"/>
  <c r="AV23" i="7" s="1"/>
  <c r="F25" i="20"/>
  <c r="B25" i="20"/>
  <c r="A25" i="20"/>
  <c r="N24" i="20"/>
  <c r="V23" i="21" s="1"/>
  <c r="M24" i="20"/>
  <c r="AK23" i="21" s="1"/>
  <c r="L24" i="20"/>
  <c r="D24" i="20" s="1"/>
  <c r="I23" i="21" s="1"/>
  <c r="K24" i="20"/>
  <c r="AZ22" i="7" s="1"/>
  <c r="J24" i="20"/>
  <c r="AY22" i="7" s="1"/>
  <c r="I24" i="20"/>
  <c r="AX22" i="7" s="1"/>
  <c r="H24" i="20"/>
  <c r="AW22" i="7" s="1"/>
  <c r="G24" i="20"/>
  <c r="AV22" i="7" s="1"/>
  <c r="F24" i="20"/>
  <c r="B24" i="20"/>
  <c r="A24" i="20"/>
  <c r="N23" i="20"/>
  <c r="V22" i="21" s="1"/>
  <c r="M23" i="20"/>
  <c r="AK22" i="21" s="1"/>
  <c r="L23" i="20"/>
  <c r="D23" i="20" s="1"/>
  <c r="I22" i="21" s="1"/>
  <c r="K23" i="20"/>
  <c r="AZ21" i="7" s="1"/>
  <c r="J23" i="20"/>
  <c r="AY21" i="7" s="1"/>
  <c r="I23" i="20"/>
  <c r="AX21" i="7" s="1"/>
  <c r="H23" i="20"/>
  <c r="AW21" i="7" s="1"/>
  <c r="G23" i="20"/>
  <c r="AV21" i="7" s="1"/>
  <c r="F23" i="20"/>
  <c r="B23" i="20"/>
  <c r="A23" i="20"/>
  <c r="N22" i="20"/>
  <c r="V21" i="21" s="1"/>
  <c r="M22" i="20"/>
  <c r="AK21" i="21" s="1"/>
  <c r="L22" i="20"/>
  <c r="K22" i="20"/>
  <c r="AZ20" i="7" s="1"/>
  <c r="J22" i="20"/>
  <c r="AY20" i="7" s="1"/>
  <c r="I22" i="20"/>
  <c r="AX20" i="7" s="1"/>
  <c r="H22" i="20"/>
  <c r="AW20" i="7" s="1"/>
  <c r="G22" i="20"/>
  <c r="AV20" i="7" s="1"/>
  <c r="F22" i="20"/>
  <c r="B22" i="20"/>
  <c r="A22" i="20"/>
  <c r="N21" i="20"/>
  <c r="V20" i="21" s="1"/>
  <c r="M21" i="20"/>
  <c r="AK20" i="21" s="1"/>
  <c r="L21" i="20"/>
  <c r="D21" i="20" s="1"/>
  <c r="I20" i="21" s="1"/>
  <c r="K21" i="20"/>
  <c r="AZ19" i="7" s="1"/>
  <c r="J21" i="20"/>
  <c r="AY19" i="7" s="1"/>
  <c r="I21" i="20"/>
  <c r="AX19" i="7" s="1"/>
  <c r="H21" i="20"/>
  <c r="AW19" i="7" s="1"/>
  <c r="G21" i="20"/>
  <c r="AV19" i="7" s="1"/>
  <c r="F21" i="20"/>
  <c r="B21" i="20"/>
  <c r="A21" i="20"/>
  <c r="N20" i="20"/>
  <c r="V19" i="21" s="1"/>
  <c r="M20" i="20"/>
  <c r="AK19" i="21" s="1"/>
  <c r="L20" i="20"/>
  <c r="D20" i="20" s="1"/>
  <c r="I19" i="21" s="1"/>
  <c r="K20" i="20"/>
  <c r="AZ18" i="7" s="1"/>
  <c r="J20" i="20"/>
  <c r="AY18" i="7" s="1"/>
  <c r="I20" i="20"/>
  <c r="AX18" i="7" s="1"/>
  <c r="H20" i="20"/>
  <c r="AW18" i="7" s="1"/>
  <c r="G20" i="20"/>
  <c r="AV18" i="7" s="1"/>
  <c r="F20" i="20"/>
  <c r="B20" i="20"/>
  <c r="A20" i="20"/>
  <c r="N19" i="20"/>
  <c r="V18" i="21" s="1"/>
  <c r="M19" i="20"/>
  <c r="AK18" i="21" s="1"/>
  <c r="L19" i="20"/>
  <c r="D19" i="20" s="1"/>
  <c r="I18" i="21" s="1"/>
  <c r="K19" i="20"/>
  <c r="AZ17" i="7" s="1"/>
  <c r="J19" i="20"/>
  <c r="AY17" i="7" s="1"/>
  <c r="I19" i="20"/>
  <c r="AX17" i="7" s="1"/>
  <c r="H19" i="20"/>
  <c r="AW17" i="7" s="1"/>
  <c r="G19" i="20"/>
  <c r="AV17" i="7" s="1"/>
  <c r="F19" i="20"/>
  <c r="B19" i="20"/>
  <c r="A19" i="20"/>
  <c r="N18" i="20"/>
  <c r="V17" i="21" s="1"/>
  <c r="M18" i="20"/>
  <c r="AK17" i="21" s="1"/>
  <c r="L18" i="20"/>
  <c r="K18" i="20"/>
  <c r="AZ16" i="7" s="1"/>
  <c r="J18" i="20"/>
  <c r="AY16" i="7" s="1"/>
  <c r="I18" i="20"/>
  <c r="AX16" i="7" s="1"/>
  <c r="H18" i="20"/>
  <c r="AW16" i="7" s="1"/>
  <c r="G18" i="20"/>
  <c r="AV16" i="7" s="1"/>
  <c r="F18" i="20"/>
  <c r="B18" i="20"/>
  <c r="A18" i="20"/>
  <c r="N17" i="20"/>
  <c r="V16" i="21" s="1"/>
  <c r="M17" i="20"/>
  <c r="AK16" i="21" s="1"/>
  <c r="L17" i="20"/>
  <c r="D17" i="20" s="1"/>
  <c r="I16" i="21" s="1"/>
  <c r="K17" i="20"/>
  <c r="AZ15" i="7" s="1"/>
  <c r="J17" i="20"/>
  <c r="AY15" i="7" s="1"/>
  <c r="I17" i="20"/>
  <c r="AX15" i="7" s="1"/>
  <c r="H17" i="20"/>
  <c r="AW15" i="7" s="1"/>
  <c r="G17" i="20"/>
  <c r="AV15" i="7" s="1"/>
  <c r="F17" i="20"/>
  <c r="B17" i="20"/>
  <c r="A17" i="20"/>
  <c r="N16" i="20"/>
  <c r="V15" i="21" s="1"/>
  <c r="M16" i="20"/>
  <c r="AK15" i="21" s="1"/>
  <c r="L16" i="20"/>
  <c r="D16" i="20" s="1"/>
  <c r="I15" i="21" s="1"/>
  <c r="K16" i="20"/>
  <c r="AZ14" i="7" s="1"/>
  <c r="J16" i="20"/>
  <c r="AY14" i="7" s="1"/>
  <c r="I16" i="20"/>
  <c r="AX14" i="7" s="1"/>
  <c r="H16" i="20"/>
  <c r="AW14" i="7" s="1"/>
  <c r="G16" i="20"/>
  <c r="AV14" i="7" s="1"/>
  <c r="F16" i="20"/>
  <c r="B16" i="20"/>
  <c r="A16" i="20"/>
  <c r="N15" i="20"/>
  <c r="V14" i="21" s="1"/>
  <c r="M15" i="20"/>
  <c r="AK14" i="21" s="1"/>
  <c r="L15" i="20"/>
  <c r="D15" i="20" s="1"/>
  <c r="I14" i="21" s="1"/>
  <c r="K15" i="20"/>
  <c r="AZ13" i="7" s="1"/>
  <c r="J15" i="20"/>
  <c r="AY13" i="7" s="1"/>
  <c r="I15" i="20"/>
  <c r="AX13" i="7" s="1"/>
  <c r="H15" i="20"/>
  <c r="AW13" i="7" s="1"/>
  <c r="G15" i="20"/>
  <c r="AV13" i="7" s="1"/>
  <c r="F15" i="20"/>
  <c r="B15" i="20"/>
  <c r="A15" i="20"/>
  <c r="N14" i="20"/>
  <c r="V13" i="21" s="1"/>
  <c r="M14" i="20"/>
  <c r="AK13" i="21" s="1"/>
  <c r="L14" i="20"/>
  <c r="K14" i="20"/>
  <c r="AZ12" i="7" s="1"/>
  <c r="J14" i="20"/>
  <c r="AY12" i="7" s="1"/>
  <c r="I14" i="20"/>
  <c r="AX12" i="7" s="1"/>
  <c r="H14" i="20"/>
  <c r="AW12" i="7" s="1"/>
  <c r="G14" i="20"/>
  <c r="AV12" i="7" s="1"/>
  <c r="F14" i="20"/>
  <c r="B14" i="20"/>
  <c r="A14" i="20"/>
  <c r="N13" i="20"/>
  <c r="V12" i="21" s="1"/>
  <c r="M13" i="20"/>
  <c r="AK12" i="21" s="1"/>
  <c r="L13" i="20"/>
  <c r="D13" i="20" s="1"/>
  <c r="I12" i="21" s="1"/>
  <c r="K13" i="20"/>
  <c r="AZ11" i="7" s="1"/>
  <c r="J13" i="20"/>
  <c r="AY11" i="7" s="1"/>
  <c r="I13" i="20"/>
  <c r="AX11" i="7" s="1"/>
  <c r="H13" i="20"/>
  <c r="AW11" i="7" s="1"/>
  <c r="G13" i="20"/>
  <c r="AV11" i="7" s="1"/>
  <c r="F13" i="20"/>
  <c r="B13" i="20"/>
  <c r="A13" i="20"/>
  <c r="N12" i="20"/>
  <c r="V11" i="21" s="1"/>
  <c r="M12" i="20"/>
  <c r="AK11" i="21" s="1"/>
  <c r="L12" i="20"/>
  <c r="D12" i="20" s="1"/>
  <c r="I11" i="21" s="1"/>
  <c r="K12" i="20"/>
  <c r="AZ10" i="7" s="1"/>
  <c r="J12" i="20"/>
  <c r="AY10" i="7" s="1"/>
  <c r="I12" i="20"/>
  <c r="AX10" i="7" s="1"/>
  <c r="H12" i="20"/>
  <c r="AW10" i="7" s="1"/>
  <c r="G12" i="20"/>
  <c r="AV10" i="7" s="1"/>
  <c r="F12" i="20"/>
  <c r="B12" i="20"/>
  <c r="A12" i="20"/>
  <c r="N11" i="20"/>
  <c r="V10" i="21" s="1"/>
  <c r="M11" i="20"/>
  <c r="AK10" i="21" s="1"/>
  <c r="L11" i="20"/>
  <c r="D11" i="20" s="1"/>
  <c r="I10" i="21" s="1"/>
  <c r="K11" i="20"/>
  <c r="AZ9" i="7" s="1"/>
  <c r="J11" i="20"/>
  <c r="AY9" i="7" s="1"/>
  <c r="I11" i="20"/>
  <c r="AX9" i="7" s="1"/>
  <c r="H11" i="20"/>
  <c r="AW9" i="7" s="1"/>
  <c r="G11" i="20"/>
  <c r="AV9" i="7" s="1"/>
  <c r="F11" i="20"/>
  <c r="B11" i="20"/>
  <c r="A11" i="20"/>
  <c r="N10" i="20"/>
  <c r="V9" i="21" s="1"/>
  <c r="M10" i="20"/>
  <c r="AK9" i="21" s="1"/>
  <c r="L10" i="20"/>
  <c r="K10" i="20"/>
  <c r="AZ8" i="7" s="1"/>
  <c r="J10" i="20"/>
  <c r="AY8" i="7" s="1"/>
  <c r="I10" i="20"/>
  <c r="AX8" i="7" s="1"/>
  <c r="H10" i="20"/>
  <c r="AW8" i="7" s="1"/>
  <c r="G10" i="20"/>
  <c r="AV8" i="7" s="1"/>
  <c r="F10" i="20"/>
  <c r="B10" i="20"/>
  <c r="A10" i="20"/>
  <c r="N9" i="20"/>
  <c r="V8" i="21" s="1"/>
  <c r="M9" i="20"/>
  <c r="AK8" i="21" s="1"/>
  <c r="L9" i="20"/>
  <c r="D9" i="20" s="1"/>
  <c r="I8" i="21" s="1"/>
  <c r="K9" i="20"/>
  <c r="AZ7" i="7" s="1"/>
  <c r="J9" i="20"/>
  <c r="AY7" i="7" s="1"/>
  <c r="I9" i="20"/>
  <c r="AX7" i="7" s="1"/>
  <c r="H9" i="20"/>
  <c r="AW7" i="7" s="1"/>
  <c r="G9" i="20"/>
  <c r="AV7" i="7" s="1"/>
  <c r="F9" i="20"/>
  <c r="B9" i="20"/>
  <c r="A9" i="20"/>
  <c r="N8" i="20"/>
  <c r="V7" i="21" s="1"/>
  <c r="AK7" i="21"/>
  <c r="K8" i="20"/>
  <c r="AZ6" i="7" s="1"/>
  <c r="AY6" i="7"/>
  <c r="AX6" i="7"/>
  <c r="AW6" i="7"/>
  <c r="AV6" i="7"/>
  <c r="D8" i="20"/>
  <c r="I7" i="21" s="1"/>
  <c r="B8" i="20"/>
  <c r="A8" i="20"/>
  <c r="N7" i="20"/>
  <c r="V6" i="21" s="1"/>
  <c r="M7" i="20"/>
  <c r="AK6" i="21" s="1"/>
  <c r="L7" i="20"/>
  <c r="D7" i="20" s="1"/>
  <c r="I6" i="21" s="1"/>
  <c r="K7" i="20"/>
  <c r="AZ5" i="7" s="1"/>
  <c r="J7" i="20"/>
  <c r="AY5" i="7" s="1"/>
  <c r="I7" i="20"/>
  <c r="AX5" i="7" s="1"/>
  <c r="H7" i="20"/>
  <c r="AW5" i="7" s="1"/>
  <c r="G7" i="20"/>
  <c r="AV5" i="7" s="1"/>
  <c r="F7" i="20"/>
  <c r="B7" i="20"/>
  <c r="A7" i="20"/>
  <c r="C1" i="20"/>
  <c r="AS5" i="20" s="1"/>
  <c r="AS6" i="20" s="1"/>
  <c r="D17" i="34"/>
  <c r="B17" i="34"/>
  <c r="D55" i="28" l="1"/>
  <c r="I54" i="29" s="1"/>
  <c r="D98" i="30"/>
  <c r="I97" i="31" s="1"/>
  <c r="D96" i="22"/>
  <c r="I95" i="23" s="1"/>
  <c r="D25" i="28"/>
  <c r="I24" i="29" s="1"/>
  <c r="D10" i="30"/>
  <c r="I9" i="31" s="1"/>
  <c r="Y6" i="25"/>
  <c r="T5" i="32"/>
  <c r="T6" i="32" s="1"/>
  <c r="AP5" i="32"/>
  <c r="AP6" i="32" s="1"/>
  <c r="D7" i="28"/>
  <c r="I6" i="29" s="1"/>
  <c r="T6" i="29"/>
  <c r="AK5" i="22"/>
  <c r="AK6" i="22" s="1"/>
  <c r="CC35" i="7"/>
  <c r="T36" i="29"/>
  <c r="D37" i="28"/>
  <c r="I36" i="29" s="1"/>
  <c r="V5" i="22"/>
  <c r="V6" i="22" s="1"/>
  <c r="O5" i="22"/>
  <c r="O6" i="22" s="1"/>
  <c r="AQ5" i="22"/>
  <c r="AQ6" i="22" s="1"/>
  <c r="AD5" i="22"/>
  <c r="AD6" i="22" s="1"/>
  <c r="AI51" i="23"/>
  <c r="BV74" i="7"/>
  <c r="D76" i="26"/>
  <c r="I75" i="27" s="1"/>
  <c r="CC17" i="7"/>
  <c r="D19" i="28"/>
  <c r="I18" i="29" s="1"/>
  <c r="CC41" i="7"/>
  <c r="D43" i="28"/>
  <c r="I42" i="29" s="1"/>
  <c r="AI53" i="23"/>
  <c r="T32" i="29"/>
  <c r="AI64" i="29"/>
  <c r="AI85" i="29"/>
  <c r="D40" i="30"/>
  <c r="I39" i="31" s="1"/>
  <c r="D72" i="30"/>
  <c r="I71" i="31" s="1"/>
  <c r="Z5" i="32"/>
  <c r="Z6" i="32" s="1"/>
  <c r="T14" i="29"/>
  <c r="T24" i="29"/>
  <c r="AI71" i="29"/>
  <c r="T9" i="31"/>
  <c r="AE5" i="32"/>
  <c r="AE6" i="32" s="1"/>
  <c r="D68" i="26"/>
  <c r="I67" i="27" s="1"/>
  <c r="D11" i="28"/>
  <c r="I10" i="29" s="1"/>
  <c r="D29" i="28"/>
  <c r="I28" i="29" s="1"/>
  <c r="D51" i="28"/>
  <c r="I50" i="29" s="1"/>
  <c r="D88" i="28"/>
  <c r="I87" i="29" s="1"/>
  <c r="T28" i="29"/>
  <c r="D12" i="30"/>
  <c r="I11" i="31" s="1"/>
  <c r="D36" i="30"/>
  <c r="I35" i="31" s="1"/>
  <c r="D44" i="30"/>
  <c r="I43" i="31" s="1"/>
  <c r="D68" i="30"/>
  <c r="I67" i="31" s="1"/>
  <c r="D76" i="30"/>
  <c r="I75" i="31" s="1"/>
  <c r="T11" i="31"/>
  <c r="O5" i="32"/>
  <c r="O6" i="32" s="1"/>
  <c r="AJ5" i="32"/>
  <c r="AJ6" i="32" s="1"/>
  <c r="R5" i="20"/>
  <c r="R6" i="20" s="1"/>
  <c r="W5" i="20"/>
  <c r="W6" i="20" s="1"/>
  <c r="AB5" i="20"/>
  <c r="AB6" i="20" s="1"/>
  <c r="AH5" i="20"/>
  <c r="AH6" i="20" s="1"/>
  <c r="AM5" i="20"/>
  <c r="AM6" i="20" s="1"/>
  <c r="AR5" i="20"/>
  <c r="AR6" i="20" s="1"/>
  <c r="K12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6" i="21"/>
  <c r="AA6" i="21"/>
  <c r="AE6" i="21"/>
  <c r="AG6" i="21"/>
  <c r="AB6" i="21"/>
  <c r="AD6" i="21"/>
  <c r="AF6" i="21"/>
  <c r="AH6" i="21"/>
  <c r="Y6" i="21"/>
  <c r="AC7" i="21"/>
  <c r="AE7" i="21"/>
  <c r="AG7" i="21"/>
  <c r="AB7" i="21"/>
  <c r="AD7" i="21"/>
  <c r="AF7" i="21"/>
  <c r="AH7" i="21"/>
  <c r="Y8" i="21"/>
  <c r="AA8" i="21"/>
  <c r="AC8" i="21"/>
  <c r="AE8" i="21"/>
  <c r="AG8" i="21"/>
  <c r="Z8" i="21"/>
  <c r="AB8" i="21"/>
  <c r="AD8" i="21"/>
  <c r="AF8" i="21"/>
  <c r="AH8" i="21"/>
  <c r="AC9" i="21"/>
  <c r="AE9" i="21"/>
  <c r="AG9" i="21"/>
  <c r="AB9" i="21"/>
  <c r="AD9" i="21"/>
  <c r="AF9" i="21"/>
  <c r="AH9" i="21"/>
  <c r="AC10" i="21"/>
  <c r="AE10" i="21"/>
  <c r="AG10" i="21"/>
  <c r="AB10" i="21"/>
  <c r="AD10" i="21"/>
  <c r="AF10" i="21"/>
  <c r="AH10" i="21"/>
  <c r="AA11" i="21"/>
  <c r="AC11" i="21"/>
  <c r="AE11" i="21"/>
  <c r="AG11" i="21"/>
  <c r="AB11" i="21"/>
  <c r="AD11" i="21"/>
  <c r="AF11" i="21"/>
  <c r="AH11" i="21"/>
  <c r="AA12" i="21"/>
  <c r="AC12" i="21"/>
  <c r="AE12" i="21"/>
  <c r="AG12" i="21"/>
  <c r="Z12" i="21"/>
  <c r="AB12" i="21"/>
  <c r="AD12" i="21"/>
  <c r="AF12" i="21"/>
  <c r="AH12" i="21"/>
  <c r="AA13" i="21"/>
  <c r="AC13" i="21"/>
  <c r="AE13" i="21"/>
  <c r="AG13" i="21"/>
  <c r="Z13" i="21"/>
  <c r="AB13" i="21"/>
  <c r="AD13" i="21"/>
  <c r="AF13" i="21"/>
  <c r="AH13" i="21"/>
  <c r="Y14" i="21"/>
  <c r="AA14" i="21"/>
  <c r="AC14" i="21"/>
  <c r="AE14" i="21"/>
  <c r="AG14" i="21"/>
  <c r="Z14" i="21"/>
  <c r="AB14" i="21"/>
  <c r="AD14" i="21"/>
  <c r="AF14" i="21"/>
  <c r="AH14" i="21"/>
  <c r="Y15" i="21"/>
  <c r="AA15" i="21"/>
  <c r="AC15" i="21"/>
  <c r="AE15" i="21"/>
  <c r="AG15" i="21"/>
  <c r="Z15" i="21"/>
  <c r="AB15" i="21"/>
  <c r="AD15" i="21"/>
  <c r="AF15" i="21"/>
  <c r="AH15" i="21"/>
  <c r="Y16" i="21"/>
  <c r="AA16" i="21"/>
  <c r="AC16" i="21"/>
  <c r="AE16" i="21"/>
  <c r="AG16" i="21"/>
  <c r="Z16" i="21"/>
  <c r="AB16" i="21"/>
  <c r="AD16" i="21"/>
  <c r="AF16" i="21"/>
  <c r="AH16" i="21"/>
  <c r="Y17" i="21"/>
  <c r="AA17" i="21"/>
  <c r="AC17" i="21"/>
  <c r="AE17" i="21"/>
  <c r="AG17" i="21"/>
  <c r="Z17" i="21"/>
  <c r="AB17" i="21"/>
  <c r="AD17" i="21"/>
  <c r="AF17" i="21"/>
  <c r="AH17" i="21"/>
  <c r="Y18" i="21"/>
  <c r="AA18" i="21"/>
  <c r="AC18" i="21"/>
  <c r="AE18" i="21"/>
  <c r="AG18" i="21"/>
  <c r="Z18" i="21"/>
  <c r="AB18" i="21"/>
  <c r="AD18" i="21"/>
  <c r="AF18" i="21"/>
  <c r="AH18" i="21"/>
  <c r="Y19" i="21"/>
  <c r="AA19" i="21"/>
  <c r="AC19" i="21"/>
  <c r="AE19" i="21"/>
  <c r="AG19" i="21"/>
  <c r="Z19" i="21"/>
  <c r="AB19" i="21"/>
  <c r="AD19" i="21"/>
  <c r="AF19" i="21"/>
  <c r="AH19" i="21"/>
  <c r="Y20" i="21"/>
  <c r="AA20" i="21"/>
  <c r="AC20" i="21"/>
  <c r="AE20" i="21"/>
  <c r="AG20" i="21"/>
  <c r="Z20" i="21"/>
  <c r="AB20" i="21"/>
  <c r="AD20" i="21"/>
  <c r="AF20" i="21"/>
  <c r="AH20" i="21"/>
  <c r="Y21" i="21"/>
  <c r="AA21" i="21"/>
  <c r="AC21" i="21"/>
  <c r="AE21" i="21"/>
  <c r="AG21" i="21"/>
  <c r="Z21" i="21"/>
  <c r="AB21" i="21"/>
  <c r="AD21" i="21"/>
  <c r="AF21" i="21"/>
  <c r="AH21" i="21"/>
  <c r="Y22" i="21"/>
  <c r="AA22" i="21"/>
  <c r="AC22" i="21"/>
  <c r="AE22" i="21"/>
  <c r="AG22" i="21"/>
  <c r="Z22" i="21"/>
  <c r="AB22" i="21"/>
  <c r="AD22" i="21"/>
  <c r="AF22" i="21"/>
  <c r="AH22" i="21"/>
  <c r="Y23" i="21"/>
  <c r="AA23" i="21"/>
  <c r="AC23" i="21"/>
  <c r="AE23" i="21"/>
  <c r="AG23" i="21"/>
  <c r="Z23" i="21"/>
  <c r="AB23" i="21"/>
  <c r="AD23" i="21"/>
  <c r="AF23" i="21"/>
  <c r="AH23" i="21"/>
  <c r="Y24" i="21"/>
  <c r="AA24" i="21"/>
  <c r="AC24" i="21"/>
  <c r="AE24" i="21"/>
  <c r="AG24" i="21"/>
  <c r="Z24" i="21"/>
  <c r="AB24" i="21"/>
  <c r="AD24" i="21"/>
  <c r="AF24" i="21"/>
  <c r="AH24" i="21"/>
  <c r="Y25" i="21"/>
  <c r="AA25" i="21"/>
  <c r="AC25" i="21"/>
  <c r="AE25" i="21"/>
  <c r="AG25" i="21"/>
  <c r="Z25" i="21"/>
  <c r="AB25" i="21"/>
  <c r="AD25" i="21"/>
  <c r="AF25" i="21"/>
  <c r="AH25" i="21"/>
  <c r="Y26" i="21"/>
  <c r="AA26" i="21"/>
  <c r="AC26" i="21"/>
  <c r="AE26" i="21"/>
  <c r="AG26" i="21"/>
  <c r="Z26" i="21"/>
  <c r="AB26" i="21"/>
  <c r="AD26" i="21"/>
  <c r="AF26" i="21"/>
  <c r="AH26" i="21"/>
  <c r="Y27" i="21"/>
  <c r="AA27" i="21"/>
  <c r="AC27" i="21"/>
  <c r="AE27" i="21"/>
  <c r="AG27" i="21"/>
  <c r="Z27" i="21"/>
  <c r="AB27" i="21"/>
  <c r="AD27" i="21"/>
  <c r="AF27" i="21"/>
  <c r="AH27" i="21"/>
  <c r="Y28" i="21"/>
  <c r="AA28" i="21"/>
  <c r="AC28" i="21"/>
  <c r="AE28" i="21"/>
  <c r="AG28" i="21"/>
  <c r="Z28" i="21"/>
  <c r="AB28" i="21"/>
  <c r="AD28" i="21"/>
  <c r="AF28" i="21"/>
  <c r="AH28" i="21"/>
  <c r="Y29" i="21"/>
  <c r="AA29" i="21"/>
  <c r="AC29" i="21"/>
  <c r="AE29" i="21"/>
  <c r="AG29" i="21"/>
  <c r="Z29" i="21"/>
  <c r="AB29" i="21"/>
  <c r="AD29" i="21"/>
  <c r="AF29" i="21"/>
  <c r="AH29" i="21"/>
  <c r="Y30" i="21"/>
  <c r="AA30" i="21"/>
  <c r="AC30" i="21"/>
  <c r="AE30" i="21"/>
  <c r="AG30" i="21"/>
  <c r="Z30" i="21"/>
  <c r="AB30" i="21"/>
  <c r="AD30" i="21"/>
  <c r="AF30" i="21"/>
  <c r="AH30" i="21"/>
  <c r="Y31" i="21"/>
  <c r="AA31" i="21"/>
  <c r="AC31" i="21"/>
  <c r="AE31" i="21"/>
  <c r="AG31" i="21"/>
  <c r="Z31" i="21"/>
  <c r="AB31" i="21"/>
  <c r="AD31" i="21"/>
  <c r="AF31" i="21"/>
  <c r="AH31" i="21"/>
  <c r="Y32" i="21"/>
  <c r="AA32" i="21"/>
  <c r="AC32" i="21"/>
  <c r="AE32" i="21"/>
  <c r="AG32" i="21"/>
  <c r="Z32" i="21"/>
  <c r="AB32" i="21"/>
  <c r="AD32" i="21"/>
  <c r="AF32" i="21"/>
  <c r="AH32" i="21"/>
  <c r="Y33" i="21"/>
  <c r="AA33" i="21"/>
  <c r="AC33" i="21"/>
  <c r="AE33" i="21"/>
  <c r="AG33" i="21"/>
  <c r="Z33" i="21"/>
  <c r="AB33" i="21"/>
  <c r="AD33" i="21"/>
  <c r="AF33" i="21"/>
  <c r="AH33" i="21"/>
  <c r="Y34" i="21"/>
  <c r="AA34" i="21"/>
  <c r="AC34" i="21"/>
  <c r="AE34" i="21"/>
  <c r="AG34" i="21"/>
  <c r="Z34" i="21"/>
  <c r="AB34" i="21"/>
  <c r="AD34" i="21"/>
  <c r="AF34" i="21"/>
  <c r="AH34" i="21"/>
  <c r="Y43" i="21"/>
  <c r="AA43" i="21"/>
  <c r="AC43" i="21"/>
  <c r="AE43" i="21"/>
  <c r="AG43" i="21"/>
  <c r="Z43" i="21"/>
  <c r="AB43" i="21"/>
  <c r="AD43" i="21"/>
  <c r="AF43" i="21"/>
  <c r="AH43" i="21"/>
  <c r="Y44" i="21"/>
  <c r="AA44" i="21"/>
  <c r="AC44" i="21"/>
  <c r="AE44" i="21"/>
  <c r="AG44" i="21"/>
  <c r="Z44" i="21"/>
  <c r="AB44" i="21"/>
  <c r="AD44" i="21"/>
  <c r="AF44" i="21"/>
  <c r="AH44" i="21"/>
  <c r="Y45" i="21"/>
  <c r="AA45" i="21"/>
  <c r="AC45" i="21"/>
  <c r="AE45" i="21"/>
  <c r="AG45" i="21"/>
  <c r="Z45" i="21"/>
  <c r="AB45" i="21"/>
  <c r="AD45" i="21"/>
  <c r="AF45" i="21"/>
  <c r="AH45" i="21"/>
  <c r="Y46" i="21"/>
  <c r="AA46" i="21"/>
  <c r="AC46" i="21"/>
  <c r="AE46" i="21"/>
  <c r="AG46" i="21"/>
  <c r="Z46" i="21"/>
  <c r="AB46" i="21"/>
  <c r="AD46" i="21"/>
  <c r="AF46" i="21"/>
  <c r="AH46" i="21"/>
  <c r="Y47" i="21"/>
  <c r="AA47" i="21"/>
  <c r="AC47" i="21"/>
  <c r="AE47" i="21"/>
  <c r="AG47" i="21"/>
  <c r="Z47" i="21"/>
  <c r="AB47" i="21"/>
  <c r="AD47" i="21"/>
  <c r="AF47" i="21"/>
  <c r="AH47" i="21"/>
  <c r="Y48" i="21"/>
  <c r="AA48" i="21"/>
  <c r="AC48" i="21"/>
  <c r="AE48" i="21"/>
  <c r="AG48" i="21"/>
  <c r="Z48" i="21"/>
  <c r="AB48" i="21"/>
  <c r="AD48" i="21"/>
  <c r="AF48" i="21"/>
  <c r="AH48" i="21"/>
  <c r="Y49" i="21"/>
  <c r="AA49" i="21"/>
  <c r="AC49" i="21"/>
  <c r="AE49" i="21"/>
  <c r="AG49" i="21"/>
  <c r="Z49" i="21"/>
  <c r="AB49" i="21"/>
  <c r="AD49" i="21"/>
  <c r="AF49" i="21"/>
  <c r="AH49" i="21"/>
  <c r="Y50" i="21"/>
  <c r="AA50" i="21"/>
  <c r="AC50" i="21"/>
  <c r="AE50" i="21"/>
  <c r="AG50" i="21"/>
  <c r="Z50" i="21"/>
  <c r="AB50" i="21"/>
  <c r="AD50" i="21"/>
  <c r="AF50" i="21"/>
  <c r="AH50" i="21"/>
  <c r="Y51" i="21"/>
  <c r="AA51" i="21"/>
  <c r="AC51" i="21"/>
  <c r="AE51" i="21"/>
  <c r="AG51" i="21"/>
  <c r="Z51" i="21"/>
  <c r="AB51" i="21"/>
  <c r="AD51" i="21"/>
  <c r="AF51" i="21"/>
  <c r="AH51" i="21"/>
  <c r="Y52" i="21"/>
  <c r="AA52" i="21"/>
  <c r="AC52" i="21"/>
  <c r="AE52" i="21"/>
  <c r="AG52" i="21"/>
  <c r="Z52" i="21"/>
  <c r="AB52" i="21"/>
  <c r="AD52" i="21"/>
  <c r="AF52" i="21"/>
  <c r="AH52" i="21"/>
  <c r="Y53" i="21"/>
  <c r="AA53" i="21"/>
  <c r="AC53" i="21"/>
  <c r="AE53" i="21"/>
  <c r="AG53" i="21"/>
  <c r="Z53" i="21"/>
  <c r="AB53" i="21"/>
  <c r="AD53" i="21"/>
  <c r="AF53" i="21"/>
  <c r="AH53" i="21"/>
  <c r="Y54" i="21"/>
  <c r="AA54" i="21"/>
  <c r="AC54" i="21"/>
  <c r="AE54" i="21"/>
  <c r="AG54" i="21"/>
  <c r="Z54" i="21"/>
  <c r="AB54" i="21"/>
  <c r="AD54" i="21"/>
  <c r="AF54" i="21"/>
  <c r="AH54" i="21"/>
  <c r="Y55" i="21"/>
  <c r="AA55" i="21"/>
  <c r="AC55" i="21"/>
  <c r="AE55" i="21"/>
  <c r="AG55" i="21"/>
  <c r="Z55" i="21"/>
  <c r="AB55" i="21"/>
  <c r="AD55" i="21"/>
  <c r="AF55" i="21"/>
  <c r="AH55" i="21"/>
  <c r="Y56" i="21"/>
  <c r="AA56" i="21"/>
  <c r="AC56" i="21"/>
  <c r="AE56" i="21"/>
  <c r="AG56" i="21"/>
  <c r="Z56" i="21"/>
  <c r="AB56" i="21"/>
  <c r="AD56" i="21"/>
  <c r="AF56" i="21"/>
  <c r="AH56" i="21"/>
  <c r="Y57" i="21"/>
  <c r="AA57" i="21"/>
  <c r="AC57" i="21"/>
  <c r="AE57" i="21"/>
  <c r="AG57" i="21"/>
  <c r="Z57" i="21"/>
  <c r="AB57" i="21"/>
  <c r="AD57" i="21"/>
  <c r="AF57" i="21"/>
  <c r="AH57" i="21"/>
  <c r="Y58" i="21"/>
  <c r="AA58" i="21"/>
  <c r="AC58" i="21"/>
  <c r="AE58" i="21"/>
  <c r="AG58" i="21"/>
  <c r="Z58" i="21"/>
  <c r="AB58" i="21"/>
  <c r="AD58" i="21"/>
  <c r="AF58" i="21"/>
  <c r="AH58" i="21"/>
  <c r="Y59" i="21"/>
  <c r="AA59" i="21"/>
  <c r="AC59" i="21"/>
  <c r="AE59" i="21"/>
  <c r="AG59" i="21"/>
  <c r="Z59" i="21"/>
  <c r="AB59" i="21"/>
  <c r="AD59" i="21"/>
  <c r="AF59" i="21"/>
  <c r="AH59" i="21"/>
  <c r="Y60" i="21"/>
  <c r="AA60" i="21"/>
  <c r="AC60" i="21"/>
  <c r="AE60" i="21"/>
  <c r="AG60" i="21"/>
  <c r="Z60" i="21"/>
  <c r="AB60" i="21"/>
  <c r="AD60" i="21"/>
  <c r="AF60" i="21"/>
  <c r="AH60" i="21"/>
  <c r="Y61" i="21"/>
  <c r="AA61" i="21"/>
  <c r="AC61" i="21"/>
  <c r="AE61" i="21"/>
  <c r="AG61" i="21"/>
  <c r="Z61" i="21"/>
  <c r="AB61" i="21"/>
  <c r="AD61" i="21"/>
  <c r="AF61" i="21"/>
  <c r="AH61" i="21"/>
  <c r="Y62" i="21"/>
  <c r="AA62" i="21"/>
  <c r="AC62" i="21"/>
  <c r="AE62" i="21"/>
  <c r="AG62" i="21"/>
  <c r="Z62" i="21"/>
  <c r="AB62" i="21"/>
  <c r="AD62" i="21"/>
  <c r="AF62" i="21"/>
  <c r="AH62" i="21"/>
  <c r="Y63" i="21"/>
  <c r="AA63" i="21"/>
  <c r="AC63" i="21"/>
  <c r="AE63" i="21"/>
  <c r="AG63" i="21"/>
  <c r="Z63" i="21"/>
  <c r="AB63" i="21"/>
  <c r="AD63" i="21"/>
  <c r="AF63" i="21"/>
  <c r="AH63" i="21"/>
  <c r="Y64" i="21"/>
  <c r="AA64" i="21"/>
  <c r="AC64" i="21"/>
  <c r="AE64" i="21"/>
  <c r="AG64" i="21"/>
  <c r="Z64" i="21"/>
  <c r="AB64" i="21"/>
  <c r="AD64" i="21"/>
  <c r="AF64" i="21"/>
  <c r="AH64" i="21"/>
  <c r="Y65" i="21"/>
  <c r="AA65" i="21"/>
  <c r="AC65" i="21"/>
  <c r="AE65" i="21"/>
  <c r="AG65" i="21"/>
  <c r="Z65" i="21"/>
  <c r="AB65" i="21"/>
  <c r="AD65" i="21"/>
  <c r="AF65" i="21"/>
  <c r="AH65" i="21"/>
  <c r="Y66" i="21"/>
  <c r="AA66" i="21"/>
  <c r="AC66" i="21"/>
  <c r="AE66" i="21"/>
  <c r="AG66" i="21"/>
  <c r="Z66" i="21"/>
  <c r="AB66" i="21"/>
  <c r="AD66" i="21"/>
  <c r="AF66" i="21"/>
  <c r="AH66" i="21"/>
  <c r="Y67" i="21"/>
  <c r="AA67" i="21"/>
  <c r="AC67" i="21"/>
  <c r="AE67" i="21"/>
  <c r="AG67" i="21"/>
  <c r="Z67" i="21"/>
  <c r="AB67" i="21"/>
  <c r="AD67" i="21"/>
  <c r="AF67" i="21"/>
  <c r="AH67" i="21"/>
  <c r="Y68" i="21"/>
  <c r="AA68" i="21"/>
  <c r="AC68" i="21"/>
  <c r="AE68" i="21"/>
  <c r="AG68" i="21"/>
  <c r="Z68" i="21"/>
  <c r="AB68" i="21"/>
  <c r="AD68" i="21"/>
  <c r="AF68" i="21"/>
  <c r="AH68" i="21"/>
  <c r="Y69" i="21"/>
  <c r="AA69" i="21"/>
  <c r="AC69" i="21"/>
  <c r="AE69" i="21"/>
  <c r="AG69" i="21"/>
  <c r="Z69" i="21"/>
  <c r="AB69" i="21"/>
  <c r="AD69" i="21"/>
  <c r="AF69" i="21"/>
  <c r="AH69" i="21"/>
  <c r="Y70" i="21"/>
  <c r="AA70" i="21"/>
  <c r="AC70" i="21"/>
  <c r="AE70" i="21"/>
  <c r="AG70" i="21"/>
  <c r="Z70" i="21"/>
  <c r="AB70" i="21"/>
  <c r="AD70" i="21"/>
  <c r="AF70" i="21"/>
  <c r="AH70" i="21"/>
  <c r="Y71" i="21"/>
  <c r="AA71" i="21"/>
  <c r="AC71" i="21"/>
  <c r="AE71" i="21"/>
  <c r="AG71" i="21"/>
  <c r="Z71" i="21"/>
  <c r="AB71" i="21"/>
  <c r="AD71" i="21"/>
  <c r="AF71" i="21"/>
  <c r="AH71" i="21"/>
  <c r="Y72" i="21"/>
  <c r="AA72" i="21"/>
  <c r="AC72" i="21"/>
  <c r="AE72" i="21"/>
  <c r="AG72" i="21"/>
  <c r="Z72" i="21"/>
  <c r="AB72" i="21"/>
  <c r="AD72" i="21"/>
  <c r="AF72" i="21"/>
  <c r="AH72" i="21"/>
  <c r="Y73" i="21"/>
  <c r="AA73" i="21"/>
  <c r="AC73" i="21"/>
  <c r="AE73" i="21"/>
  <c r="AG73" i="21"/>
  <c r="Z73" i="21"/>
  <c r="AB73" i="21"/>
  <c r="AD73" i="21"/>
  <c r="AF73" i="21"/>
  <c r="AH73" i="21"/>
  <c r="Y74" i="21"/>
  <c r="AA74" i="21"/>
  <c r="AC74" i="21"/>
  <c r="AE74" i="21"/>
  <c r="AG74" i="21"/>
  <c r="Z74" i="21"/>
  <c r="AB74" i="21"/>
  <c r="AD74" i="21"/>
  <c r="AF74" i="21"/>
  <c r="AH74" i="21"/>
  <c r="Y75" i="21"/>
  <c r="AA75" i="21"/>
  <c r="AC75" i="21"/>
  <c r="AE75" i="21"/>
  <c r="AG75" i="21"/>
  <c r="Z75" i="21"/>
  <c r="AB75" i="21"/>
  <c r="AD75" i="21"/>
  <c r="AF75" i="21"/>
  <c r="AH75" i="21"/>
  <c r="Y76" i="21"/>
  <c r="AA76" i="21"/>
  <c r="AC76" i="21"/>
  <c r="AE76" i="21"/>
  <c r="AG76" i="21"/>
  <c r="Z76" i="21"/>
  <c r="AB76" i="21"/>
  <c r="AD76" i="21"/>
  <c r="AF76" i="21"/>
  <c r="AH76" i="21"/>
  <c r="Y77" i="21"/>
  <c r="AA77" i="21"/>
  <c r="AC77" i="21"/>
  <c r="AE77" i="21"/>
  <c r="AG77" i="21"/>
  <c r="Z77" i="21"/>
  <c r="AB77" i="21"/>
  <c r="AD77" i="21"/>
  <c r="AF77" i="21"/>
  <c r="AH77" i="21"/>
  <c r="Y78" i="21"/>
  <c r="AA78" i="21"/>
  <c r="AC78" i="21"/>
  <c r="AE78" i="21"/>
  <c r="AG78" i="21"/>
  <c r="Z78" i="21"/>
  <c r="AB78" i="21"/>
  <c r="AD78" i="21"/>
  <c r="AF78" i="21"/>
  <c r="AH78" i="21"/>
  <c r="Y79" i="21"/>
  <c r="AA79" i="21"/>
  <c r="AC79" i="21"/>
  <c r="AE79" i="21"/>
  <c r="AG79" i="21"/>
  <c r="Z79" i="21"/>
  <c r="AB79" i="21"/>
  <c r="AD79" i="21"/>
  <c r="AF79" i="21"/>
  <c r="AH79" i="21"/>
  <c r="Y80" i="21"/>
  <c r="AA80" i="21"/>
  <c r="AC80" i="21"/>
  <c r="AE80" i="21"/>
  <c r="AG80" i="21"/>
  <c r="Z80" i="21"/>
  <c r="AB80" i="21"/>
  <c r="AD80" i="21"/>
  <c r="AF80" i="21"/>
  <c r="AH80" i="21"/>
  <c r="Y81" i="21"/>
  <c r="AA81" i="21"/>
  <c r="AC81" i="21"/>
  <c r="AE81" i="21"/>
  <c r="AG81" i="21"/>
  <c r="Z81" i="21"/>
  <c r="AB81" i="21"/>
  <c r="AD81" i="21"/>
  <c r="AF81" i="21"/>
  <c r="AH81" i="21"/>
  <c r="Y82" i="21"/>
  <c r="AA82" i="21"/>
  <c r="AC82" i="21"/>
  <c r="AE82" i="21"/>
  <c r="AG82" i="21"/>
  <c r="Z82" i="21"/>
  <c r="AB82" i="21"/>
  <c r="AD82" i="21"/>
  <c r="AF82" i="21"/>
  <c r="AH82" i="21"/>
  <c r="Y83" i="21"/>
  <c r="AA83" i="21"/>
  <c r="AC83" i="21"/>
  <c r="AE83" i="21"/>
  <c r="AG83" i="21"/>
  <c r="Z83" i="21"/>
  <c r="AB83" i="21"/>
  <c r="AD83" i="21"/>
  <c r="AF83" i="21"/>
  <c r="AH83" i="21"/>
  <c r="Y84" i="21"/>
  <c r="AA84" i="21"/>
  <c r="AC84" i="21"/>
  <c r="AE84" i="21"/>
  <c r="AG84" i="21"/>
  <c r="Z84" i="21"/>
  <c r="AB84" i="21"/>
  <c r="AD84" i="21"/>
  <c r="AF84" i="21"/>
  <c r="AH84" i="21"/>
  <c r="Y85" i="21"/>
  <c r="AA85" i="21"/>
  <c r="AC85" i="21"/>
  <c r="AE85" i="21"/>
  <c r="AG85" i="21"/>
  <c r="Z85" i="21"/>
  <c r="AB85" i="21"/>
  <c r="AD85" i="21"/>
  <c r="AF85" i="21"/>
  <c r="AH85" i="21"/>
  <c r="Y86" i="21"/>
  <c r="AA86" i="21"/>
  <c r="AC86" i="21"/>
  <c r="AE86" i="21"/>
  <c r="AG86" i="21"/>
  <c r="Z86" i="21"/>
  <c r="AB86" i="21"/>
  <c r="AD86" i="21"/>
  <c r="AF86" i="21"/>
  <c r="AH86" i="21"/>
  <c r="Y87" i="21"/>
  <c r="AA87" i="21"/>
  <c r="AC87" i="21"/>
  <c r="AE87" i="21"/>
  <c r="AG87" i="21"/>
  <c r="Z87" i="21"/>
  <c r="AB87" i="21"/>
  <c r="AD87" i="21"/>
  <c r="AF87" i="21"/>
  <c r="AH87" i="21"/>
  <c r="Y88" i="21"/>
  <c r="AA88" i="21"/>
  <c r="AC88" i="21"/>
  <c r="AE88" i="21"/>
  <c r="AG88" i="21"/>
  <c r="Z88" i="21"/>
  <c r="AB88" i="21"/>
  <c r="AD88" i="21"/>
  <c r="AF88" i="21"/>
  <c r="AH88" i="21"/>
  <c r="Y89" i="21"/>
  <c r="AA89" i="21"/>
  <c r="AC89" i="21"/>
  <c r="AE89" i="21"/>
  <c r="AG89" i="21"/>
  <c r="Z89" i="21"/>
  <c r="AB89" i="21"/>
  <c r="AD89" i="21"/>
  <c r="AF89" i="21"/>
  <c r="AH89" i="21"/>
  <c r="Y90" i="21"/>
  <c r="AA90" i="21"/>
  <c r="AC90" i="21"/>
  <c r="AE90" i="21"/>
  <c r="AG90" i="21"/>
  <c r="Z90" i="21"/>
  <c r="AB90" i="21"/>
  <c r="AD90" i="21"/>
  <c r="AF90" i="21"/>
  <c r="AH90" i="21"/>
  <c r="Y91" i="21"/>
  <c r="AA91" i="21"/>
  <c r="AC91" i="21"/>
  <c r="AE91" i="21"/>
  <c r="AG91" i="21"/>
  <c r="Z91" i="21"/>
  <c r="AB91" i="21"/>
  <c r="AD91" i="21"/>
  <c r="AF91" i="21"/>
  <c r="AH91" i="21"/>
  <c r="Y92" i="21"/>
  <c r="AA92" i="21"/>
  <c r="AC92" i="21"/>
  <c r="AE92" i="21"/>
  <c r="AG92" i="21"/>
  <c r="Z92" i="21"/>
  <c r="AB92" i="21"/>
  <c r="AD92" i="21"/>
  <c r="AF92" i="21"/>
  <c r="AH92" i="21"/>
  <c r="Y93" i="21"/>
  <c r="AA93" i="21"/>
  <c r="AC93" i="21"/>
  <c r="AE93" i="21"/>
  <c r="AG93" i="21"/>
  <c r="Z93" i="21"/>
  <c r="AB93" i="21"/>
  <c r="AD93" i="21"/>
  <c r="AF93" i="21"/>
  <c r="AH93" i="21"/>
  <c r="Y94" i="21"/>
  <c r="AA94" i="21"/>
  <c r="AC94" i="21"/>
  <c r="AE94" i="21"/>
  <c r="AG94" i="21"/>
  <c r="Z94" i="21"/>
  <c r="AB94" i="21"/>
  <c r="AD94" i="21"/>
  <c r="AF94" i="21"/>
  <c r="AH94" i="21"/>
  <c r="Y95" i="21"/>
  <c r="AA95" i="21"/>
  <c r="AC95" i="21"/>
  <c r="AE95" i="21"/>
  <c r="AG95" i="21"/>
  <c r="Z95" i="21"/>
  <c r="AB95" i="21"/>
  <c r="AD95" i="21"/>
  <c r="AF95" i="21"/>
  <c r="AH95" i="21"/>
  <c r="Y96" i="21"/>
  <c r="AA96" i="21"/>
  <c r="AC96" i="21"/>
  <c r="AE96" i="21"/>
  <c r="AG96" i="21"/>
  <c r="Z96" i="21"/>
  <c r="AB96" i="21"/>
  <c r="AD96" i="21"/>
  <c r="AF96" i="21"/>
  <c r="AH96" i="21"/>
  <c r="Y97" i="21"/>
  <c r="AA97" i="21"/>
  <c r="AC97" i="21"/>
  <c r="AE97" i="21"/>
  <c r="AG97" i="21"/>
  <c r="Z97" i="21"/>
  <c r="AB97" i="21"/>
  <c r="AD97" i="21"/>
  <c r="AF97" i="21"/>
  <c r="AH97" i="21"/>
  <c r="Y98" i="21"/>
  <c r="AA98" i="21"/>
  <c r="AC98" i="21"/>
  <c r="AE98" i="21"/>
  <c r="AG98" i="21"/>
  <c r="Z98" i="21"/>
  <c r="AB98" i="21"/>
  <c r="AD98" i="21"/>
  <c r="AF98" i="21"/>
  <c r="AH98" i="21"/>
  <c r="Y99" i="21"/>
  <c r="AA99" i="21"/>
  <c r="AC99" i="21"/>
  <c r="AE99" i="21"/>
  <c r="AG99" i="21"/>
  <c r="Z99" i="21"/>
  <c r="AB99" i="21"/>
  <c r="AD99" i="21"/>
  <c r="AF99" i="21"/>
  <c r="AH99" i="21"/>
  <c r="Y100" i="21"/>
  <c r="AA100" i="21"/>
  <c r="AC100" i="21"/>
  <c r="AE100" i="21"/>
  <c r="AG100" i="21"/>
  <c r="Z100" i="21"/>
  <c r="AB100" i="21"/>
  <c r="AD100" i="21"/>
  <c r="AF100" i="21"/>
  <c r="AH100" i="21"/>
  <c r="Y101" i="21"/>
  <c r="AA101" i="21"/>
  <c r="AC101" i="21"/>
  <c r="AE101" i="21"/>
  <c r="AG101" i="21"/>
  <c r="Z101" i="21"/>
  <c r="AB101" i="21"/>
  <c r="AD101" i="21"/>
  <c r="AF101" i="21"/>
  <c r="AH101" i="21"/>
  <c r="Y102" i="21"/>
  <c r="AA102" i="21"/>
  <c r="AC102" i="21"/>
  <c r="AE102" i="21"/>
  <c r="AG102" i="21"/>
  <c r="Z102" i="21"/>
  <c r="AB102" i="21"/>
  <c r="AD102" i="21"/>
  <c r="AF102" i="21"/>
  <c r="AH102" i="21"/>
  <c r="Y103" i="21"/>
  <c r="AA103" i="21"/>
  <c r="AC103" i="21"/>
  <c r="AE103" i="21"/>
  <c r="AG103" i="21"/>
  <c r="Z103" i="21"/>
  <c r="AB103" i="21"/>
  <c r="AD103" i="21"/>
  <c r="AF103" i="21"/>
  <c r="AH103" i="21"/>
  <c r="Y104" i="21"/>
  <c r="AA104" i="21"/>
  <c r="AC104" i="21"/>
  <c r="AE104" i="21"/>
  <c r="AG104" i="21"/>
  <c r="Z104" i="21"/>
  <c r="AB104" i="21"/>
  <c r="AD104" i="21"/>
  <c r="AF104" i="21"/>
  <c r="AH104" i="21"/>
  <c r="Y105" i="21"/>
  <c r="AA105" i="21"/>
  <c r="AC105" i="21"/>
  <c r="AE105" i="21"/>
  <c r="AG105" i="21"/>
  <c r="Z105" i="21"/>
  <c r="AB105" i="21"/>
  <c r="AD105" i="21"/>
  <c r="AF105" i="21"/>
  <c r="AH105" i="21"/>
  <c r="K12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6" i="23"/>
  <c r="O7" i="23"/>
  <c r="O8" i="23"/>
  <c r="O9" i="23"/>
  <c r="O10" i="23"/>
  <c r="O11" i="23"/>
  <c r="O12" i="23"/>
  <c r="O13" i="23"/>
  <c r="O14" i="23"/>
  <c r="O15" i="23"/>
  <c r="O16" i="23"/>
  <c r="O17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35" i="23"/>
  <c r="O36" i="23"/>
  <c r="O37" i="23"/>
  <c r="O38" i="23"/>
  <c r="O39" i="23"/>
  <c r="O40" i="23"/>
  <c r="O41" i="23"/>
  <c r="O42" i="23"/>
  <c r="O43" i="23"/>
  <c r="O44" i="23"/>
  <c r="O45" i="23"/>
  <c r="O46" i="23"/>
  <c r="O47" i="23"/>
  <c r="O48" i="23"/>
  <c r="O49" i="23"/>
  <c r="O50" i="23"/>
  <c r="O51" i="23"/>
  <c r="O52" i="23"/>
  <c r="O53" i="23"/>
  <c r="O54" i="23"/>
  <c r="O55" i="23"/>
  <c r="O56" i="23"/>
  <c r="O57" i="23"/>
  <c r="O58" i="23"/>
  <c r="O59" i="23"/>
  <c r="O60" i="23"/>
  <c r="O61" i="23"/>
  <c r="O62" i="23"/>
  <c r="O63" i="23"/>
  <c r="O64" i="23"/>
  <c r="O65" i="23"/>
  <c r="O66" i="23"/>
  <c r="O67" i="23"/>
  <c r="O68" i="23"/>
  <c r="O69" i="23"/>
  <c r="O70" i="23"/>
  <c r="O71" i="23"/>
  <c r="O72" i="23"/>
  <c r="O73" i="23"/>
  <c r="O74" i="23"/>
  <c r="O75" i="23"/>
  <c r="O76" i="23"/>
  <c r="O77" i="23"/>
  <c r="O78" i="23"/>
  <c r="O79" i="23"/>
  <c r="O80" i="23"/>
  <c r="O81" i="23"/>
  <c r="O82" i="23"/>
  <c r="O83" i="23"/>
  <c r="O84" i="23"/>
  <c r="O85" i="23"/>
  <c r="O86" i="23"/>
  <c r="O87" i="23"/>
  <c r="O88" i="23"/>
  <c r="O89" i="23"/>
  <c r="O90" i="23"/>
  <c r="O91" i="23"/>
  <c r="O92" i="23"/>
  <c r="O93" i="23"/>
  <c r="O94" i="23"/>
  <c r="O95" i="23"/>
  <c r="O96" i="23"/>
  <c r="O97" i="23"/>
  <c r="O98" i="23"/>
  <c r="O99" i="23"/>
  <c r="O100" i="23"/>
  <c r="O101" i="23"/>
  <c r="O102" i="23"/>
  <c r="O103" i="23"/>
  <c r="O104" i="23"/>
  <c r="O105" i="23"/>
  <c r="O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6" i="23"/>
  <c r="S7" i="23"/>
  <c r="S8" i="23"/>
  <c r="S9" i="23"/>
  <c r="S10" i="23"/>
  <c r="S11" i="23"/>
  <c r="S12" i="23"/>
  <c r="S13" i="23"/>
  <c r="S14" i="23"/>
  <c r="S15" i="23"/>
  <c r="S16" i="23"/>
  <c r="S17" i="23"/>
  <c r="S18" i="23"/>
  <c r="S19" i="23"/>
  <c r="S20" i="23"/>
  <c r="S21" i="23"/>
  <c r="S22" i="23"/>
  <c r="S23" i="23"/>
  <c r="S24" i="23"/>
  <c r="S25" i="23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S54" i="23"/>
  <c r="S55" i="23"/>
  <c r="S56" i="23"/>
  <c r="S57" i="23"/>
  <c r="S58" i="23"/>
  <c r="S59" i="23"/>
  <c r="S60" i="23"/>
  <c r="S61" i="23"/>
  <c r="S62" i="23"/>
  <c r="S63" i="23"/>
  <c r="S64" i="23"/>
  <c r="S65" i="23"/>
  <c r="S66" i="23"/>
  <c r="S67" i="23"/>
  <c r="S68" i="23"/>
  <c r="S69" i="23"/>
  <c r="S70" i="23"/>
  <c r="S71" i="23"/>
  <c r="S72" i="23"/>
  <c r="S73" i="23"/>
  <c r="S74" i="23"/>
  <c r="S75" i="23"/>
  <c r="S76" i="23"/>
  <c r="S77" i="23"/>
  <c r="S78" i="23"/>
  <c r="S79" i="23"/>
  <c r="S80" i="23"/>
  <c r="S81" i="23"/>
  <c r="S82" i="23"/>
  <c r="S83" i="23"/>
  <c r="S84" i="23"/>
  <c r="S85" i="23"/>
  <c r="S86" i="23"/>
  <c r="S87" i="23"/>
  <c r="S88" i="23"/>
  <c r="S89" i="23"/>
  <c r="S90" i="23"/>
  <c r="S91" i="23"/>
  <c r="S92" i="23"/>
  <c r="S93" i="23"/>
  <c r="S94" i="23"/>
  <c r="S95" i="23"/>
  <c r="S96" i="23"/>
  <c r="S97" i="23"/>
  <c r="S98" i="23"/>
  <c r="S99" i="23"/>
  <c r="S100" i="23"/>
  <c r="S101" i="23"/>
  <c r="S102" i="23"/>
  <c r="S103" i="23"/>
  <c r="S104" i="23"/>
  <c r="S105" i="23"/>
  <c r="S6" i="23"/>
  <c r="AB6" i="23"/>
  <c r="AD6" i="23"/>
  <c r="AF6" i="23"/>
  <c r="AH6" i="23"/>
  <c r="Y6" i="23"/>
  <c r="AA6" i="23"/>
  <c r="AE6" i="23"/>
  <c r="AG6" i="23"/>
  <c r="AC7" i="23"/>
  <c r="AE7" i="23"/>
  <c r="AG7" i="23"/>
  <c r="AB7" i="23"/>
  <c r="AD7" i="23"/>
  <c r="AF7" i="23"/>
  <c r="AH7" i="23"/>
  <c r="Y8" i="23"/>
  <c r="AA8" i="23"/>
  <c r="AC8" i="23"/>
  <c r="AE8" i="23"/>
  <c r="AG8" i="23"/>
  <c r="Z8" i="23"/>
  <c r="AB8" i="23"/>
  <c r="AD8" i="23"/>
  <c r="AF8" i="23"/>
  <c r="AH8" i="23"/>
  <c r="AC9" i="23"/>
  <c r="AE9" i="23"/>
  <c r="AG9" i="23"/>
  <c r="AB9" i="23"/>
  <c r="AD9" i="23"/>
  <c r="AF9" i="23"/>
  <c r="AH9" i="23"/>
  <c r="AC10" i="23"/>
  <c r="AE10" i="23"/>
  <c r="AG10" i="23"/>
  <c r="AB10" i="23"/>
  <c r="AD10" i="23"/>
  <c r="AF10" i="23"/>
  <c r="AH10" i="23"/>
  <c r="AA11" i="23"/>
  <c r="AC11" i="23"/>
  <c r="AE11" i="23"/>
  <c r="AG11" i="23"/>
  <c r="AB11" i="23"/>
  <c r="AD11" i="23"/>
  <c r="AF11" i="23"/>
  <c r="AH11" i="23"/>
  <c r="AA12" i="23"/>
  <c r="AC12" i="23"/>
  <c r="AE12" i="23"/>
  <c r="AG12" i="23"/>
  <c r="Z12" i="23"/>
  <c r="AB12" i="23"/>
  <c r="AD12" i="23"/>
  <c r="AF12" i="23"/>
  <c r="AH12" i="23"/>
  <c r="AA13" i="23"/>
  <c r="AC13" i="23"/>
  <c r="AE13" i="23"/>
  <c r="AG13" i="23"/>
  <c r="Z13" i="23"/>
  <c r="AB13" i="23"/>
  <c r="AD13" i="23"/>
  <c r="AF13" i="23"/>
  <c r="AH13" i="23"/>
  <c r="Y14" i="23"/>
  <c r="AA14" i="23"/>
  <c r="AC14" i="23"/>
  <c r="AE14" i="23"/>
  <c r="AG14" i="23"/>
  <c r="Z14" i="23"/>
  <c r="AB14" i="23"/>
  <c r="AD14" i="23"/>
  <c r="AF14" i="23"/>
  <c r="AH14" i="23"/>
  <c r="Y15" i="23"/>
  <c r="AA15" i="23"/>
  <c r="AC15" i="23"/>
  <c r="AE15" i="23"/>
  <c r="AG15" i="23"/>
  <c r="Z15" i="23"/>
  <c r="AB15" i="23"/>
  <c r="AD15" i="23"/>
  <c r="AF15" i="23"/>
  <c r="AH15" i="23"/>
  <c r="Y16" i="23"/>
  <c r="AA16" i="23"/>
  <c r="AC16" i="23"/>
  <c r="AE16" i="23"/>
  <c r="AG16" i="23"/>
  <c r="Z16" i="23"/>
  <c r="AB16" i="23"/>
  <c r="AD16" i="23"/>
  <c r="AF16" i="23"/>
  <c r="AH16" i="23"/>
  <c r="Y17" i="23"/>
  <c r="AA17" i="23"/>
  <c r="AC17" i="23"/>
  <c r="AE17" i="23"/>
  <c r="AG17" i="23"/>
  <c r="Z17" i="23"/>
  <c r="AB17" i="23"/>
  <c r="AD17" i="23"/>
  <c r="AF17" i="23"/>
  <c r="AH17" i="23"/>
  <c r="Y18" i="23"/>
  <c r="AA18" i="23"/>
  <c r="AC18" i="23"/>
  <c r="AE18" i="23"/>
  <c r="AG18" i="23"/>
  <c r="Z18" i="23"/>
  <c r="AB18" i="23"/>
  <c r="AD18" i="23"/>
  <c r="AF18" i="23"/>
  <c r="AH18" i="23"/>
  <c r="Y19" i="23"/>
  <c r="AA19" i="23"/>
  <c r="AC19" i="23"/>
  <c r="AE19" i="23"/>
  <c r="AG19" i="23"/>
  <c r="Z19" i="23"/>
  <c r="AB19" i="23"/>
  <c r="AD19" i="23"/>
  <c r="AF19" i="23"/>
  <c r="AH19" i="23"/>
  <c r="Y20" i="23"/>
  <c r="AA20" i="23"/>
  <c r="AC20" i="23"/>
  <c r="AE20" i="23"/>
  <c r="AG20" i="23"/>
  <c r="Z20" i="23"/>
  <c r="AB20" i="23"/>
  <c r="AD20" i="23"/>
  <c r="AF20" i="23"/>
  <c r="AH20" i="23"/>
  <c r="Y21" i="23"/>
  <c r="AA21" i="23"/>
  <c r="AC21" i="23"/>
  <c r="AE21" i="23"/>
  <c r="AG21" i="23"/>
  <c r="Z21" i="23"/>
  <c r="AB21" i="23"/>
  <c r="AD21" i="23"/>
  <c r="AF21" i="23"/>
  <c r="AH21" i="23"/>
  <c r="Y22" i="23"/>
  <c r="AA22" i="23"/>
  <c r="AC22" i="23"/>
  <c r="AE22" i="23"/>
  <c r="AG22" i="23"/>
  <c r="Z22" i="23"/>
  <c r="AB22" i="23"/>
  <c r="AD22" i="23"/>
  <c r="AF22" i="23"/>
  <c r="AH22" i="23"/>
  <c r="Y23" i="23"/>
  <c r="AA23" i="23"/>
  <c r="AC23" i="23"/>
  <c r="AE23" i="23"/>
  <c r="AG23" i="23"/>
  <c r="Z23" i="23"/>
  <c r="AB23" i="23"/>
  <c r="AD23" i="23"/>
  <c r="AF23" i="23"/>
  <c r="AH23" i="23"/>
  <c r="Y24" i="23"/>
  <c r="AA24" i="23"/>
  <c r="AC24" i="23"/>
  <c r="AE24" i="23"/>
  <c r="AG24" i="23"/>
  <c r="Z24" i="23"/>
  <c r="AB24" i="23"/>
  <c r="AD24" i="23"/>
  <c r="AF24" i="23"/>
  <c r="AH24" i="23"/>
  <c r="Y25" i="23"/>
  <c r="AA25" i="23"/>
  <c r="AC25" i="23"/>
  <c r="AE25" i="23"/>
  <c r="AG25" i="23"/>
  <c r="Z25" i="23"/>
  <c r="AB25" i="23"/>
  <c r="AD25" i="23"/>
  <c r="AF25" i="23"/>
  <c r="AH25" i="23"/>
  <c r="Y26" i="23"/>
  <c r="AA26" i="23"/>
  <c r="AC26" i="23"/>
  <c r="AE26" i="23"/>
  <c r="AG26" i="23"/>
  <c r="Z26" i="23"/>
  <c r="AB26" i="23"/>
  <c r="AD26" i="23"/>
  <c r="AF26" i="23"/>
  <c r="AH26" i="23"/>
  <c r="Y27" i="23"/>
  <c r="AA27" i="23"/>
  <c r="AC27" i="23"/>
  <c r="AE27" i="23"/>
  <c r="AG27" i="23"/>
  <c r="Z27" i="23"/>
  <c r="AB27" i="23"/>
  <c r="AD27" i="23"/>
  <c r="AF27" i="23"/>
  <c r="AH27" i="23"/>
  <c r="Y28" i="23"/>
  <c r="AA28" i="23"/>
  <c r="AC28" i="23"/>
  <c r="AE28" i="23"/>
  <c r="AG28" i="23"/>
  <c r="Z28" i="23"/>
  <c r="AB28" i="23"/>
  <c r="AD28" i="23"/>
  <c r="AF28" i="23"/>
  <c r="AH28" i="23"/>
  <c r="Y29" i="23"/>
  <c r="AA29" i="23"/>
  <c r="AC29" i="23"/>
  <c r="AE29" i="23"/>
  <c r="AG29" i="23"/>
  <c r="Z29" i="23"/>
  <c r="AB29" i="23"/>
  <c r="AD29" i="23"/>
  <c r="AF29" i="23"/>
  <c r="AH29" i="23"/>
  <c r="Y30" i="23"/>
  <c r="AA30" i="23"/>
  <c r="AC30" i="23"/>
  <c r="AE30" i="23"/>
  <c r="AG30" i="23"/>
  <c r="Z30" i="23"/>
  <c r="AB30" i="23"/>
  <c r="AD30" i="23"/>
  <c r="AF30" i="23"/>
  <c r="AH30" i="23"/>
  <c r="Y31" i="23"/>
  <c r="AA31" i="23"/>
  <c r="AC31" i="23"/>
  <c r="AE31" i="23"/>
  <c r="AG31" i="23"/>
  <c r="Z31" i="23"/>
  <c r="AB31" i="23"/>
  <c r="AD31" i="23"/>
  <c r="AF31" i="23"/>
  <c r="AH31" i="23"/>
  <c r="Y32" i="23"/>
  <c r="AA32" i="23"/>
  <c r="AC32" i="23"/>
  <c r="AE32" i="23"/>
  <c r="AG32" i="23"/>
  <c r="Z32" i="23"/>
  <c r="AB32" i="23"/>
  <c r="AD32" i="23"/>
  <c r="AF32" i="23"/>
  <c r="AH32" i="23"/>
  <c r="Y33" i="23"/>
  <c r="AA33" i="23"/>
  <c r="AC33" i="23"/>
  <c r="AE33" i="23"/>
  <c r="AG33" i="23"/>
  <c r="Z33" i="23"/>
  <c r="AB33" i="23"/>
  <c r="AD33" i="23"/>
  <c r="AF33" i="23"/>
  <c r="AH33" i="23"/>
  <c r="Y34" i="23"/>
  <c r="AA34" i="23"/>
  <c r="AC34" i="23"/>
  <c r="AE34" i="23"/>
  <c r="AG34" i="23"/>
  <c r="Z34" i="23"/>
  <c r="AB34" i="23"/>
  <c r="AD34" i="23"/>
  <c r="AF34" i="23"/>
  <c r="AH34" i="23"/>
  <c r="Y35" i="23"/>
  <c r="AA35" i="23"/>
  <c r="AC35" i="23"/>
  <c r="AE35" i="23"/>
  <c r="AG35" i="23"/>
  <c r="Z35" i="23"/>
  <c r="AB35" i="23"/>
  <c r="AD35" i="23"/>
  <c r="AF35" i="23"/>
  <c r="AH35" i="23"/>
  <c r="Y36" i="23"/>
  <c r="AA36" i="23"/>
  <c r="AC36" i="23"/>
  <c r="AE36" i="23"/>
  <c r="AG36" i="23"/>
  <c r="Z36" i="23"/>
  <c r="AB36" i="23"/>
  <c r="AD36" i="23"/>
  <c r="AF36" i="23"/>
  <c r="AH36" i="23"/>
  <c r="Y37" i="23"/>
  <c r="AA37" i="23"/>
  <c r="AC37" i="23"/>
  <c r="AE37" i="23"/>
  <c r="AG37" i="23"/>
  <c r="Z37" i="23"/>
  <c r="AB37" i="23"/>
  <c r="AD37" i="23"/>
  <c r="AF37" i="23"/>
  <c r="AH37" i="23"/>
  <c r="Y38" i="23"/>
  <c r="AA38" i="23"/>
  <c r="AC38" i="23"/>
  <c r="AE38" i="23"/>
  <c r="AG38" i="23"/>
  <c r="Z38" i="23"/>
  <c r="AB38" i="23"/>
  <c r="AD38" i="23"/>
  <c r="AF38" i="23"/>
  <c r="AH38" i="23"/>
  <c r="Y39" i="23"/>
  <c r="AA39" i="23"/>
  <c r="AC39" i="23"/>
  <c r="AE39" i="23"/>
  <c r="AG39" i="23"/>
  <c r="Z39" i="23"/>
  <c r="AB39" i="23"/>
  <c r="AD39" i="23"/>
  <c r="AF39" i="23"/>
  <c r="AH39" i="23"/>
  <c r="Y40" i="23"/>
  <c r="AA40" i="23"/>
  <c r="AC40" i="23"/>
  <c r="AE40" i="23"/>
  <c r="AG40" i="23"/>
  <c r="Z40" i="23"/>
  <c r="AB40" i="23"/>
  <c r="AD40" i="23"/>
  <c r="AF40" i="23"/>
  <c r="AH40" i="23"/>
  <c r="Y41" i="23"/>
  <c r="AA41" i="23"/>
  <c r="AC41" i="23"/>
  <c r="AE41" i="23"/>
  <c r="AG41" i="23"/>
  <c r="Z41" i="23"/>
  <c r="AB41" i="23"/>
  <c r="AD41" i="23"/>
  <c r="AF41" i="23"/>
  <c r="AH41" i="23"/>
  <c r="Y42" i="23"/>
  <c r="AA42" i="23"/>
  <c r="AC42" i="23"/>
  <c r="AE42" i="23"/>
  <c r="AG42" i="23"/>
  <c r="Z42" i="23"/>
  <c r="AB42" i="23"/>
  <c r="AD42" i="23"/>
  <c r="AF42" i="23"/>
  <c r="AH42" i="23"/>
  <c r="Y43" i="23"/>
  <c r="AA43" i="23"/>
  <c r="AC43" i="23"/>
  <c r="AE43" i="23"/>
  <c r="AG43" i="23"/>
  <c r="Z43" i="23"/>
  <c r="AB43" i="23"/>
  <c r="AD43" i="23"/>
  <c r="AF43" i="23"/>
  <c r="AH43" i="23"/>
  <c r="Y44" i="23"/>
  <c r="AA44" i="23"/>
  <c r="AC44" i="23"/>
  <c r="AE44" i="23"/>
  <c r="AG44" i="23"/>
  <c r="Z44" i="23"/>
  <c r="AB44" i="23"/>
  <c r="AD44" i="23"/>
  <c r="AF44" i="23"/>
  <c r="AH44" i="23"/>
  <c r="Y45" i="23"/>
  <c r="AA45" i="23"/>
  <c r="AC45" i="23"/>
  <c r="AE45" i="23"/>
  <c r="AG45" i="23"/>
  <c r="Z45" i="23"/>
  <c r="AB45" i="23"/>
  <c r="AD45" i="23"/>
  <c r="AF45" i="23"/>
  <c r="AH45" i="23"/>
  <c r="Y46" i="23"/>
  <c r="AA46" i="23"/>
  <c r="AC46" i="23"/>
  <c r="AE46" i="23"/>
  <c r="AG46" i="23"/>
  <c r="Z46" i="23"/>
  <c r="AB46" i="23"/>
  <c r="AD46" i="23"/>
  <c r="AF46" i="23"/>
  <c r="AH46" i="23"/>
  <c r="Y47" i="23"/>
  <c r="AA47" i="23"/>
  <c r="AC47" i="23"/>
  <c r="AE47" i="23"/>
  <c r="AG47" i="23"/>
  <c r="Z47" i="23"/>
  <c r="AB47" i="23"/>
  <c r="AD47" i="23"/>
  <c r="AF47" i="23"/>
  <c r="AH47" i="23"/>
  <c r="Y48" i="23"/>
  <c r="AA48" i="23"/>
  <c r="AC48" i="23"/>
  <c r="AE48" i="23"/>
  <c r="AG48" i="23"/>
  <c r="Z48" i="23"/>
  <c r="AB48" i="23"/>
  <c r="AD48" i="23"/>
  <c r="AF48" i="23"/>
  <c r="AH48" i="23"/>
  <c r="Y49" i="23"/>
  <c r="AA49" i="23"/>
  <c r="AC49" i="23"/>
  <c r="AE49" i="23"/>
  <c r="AG49" i="23"/>
  <c r="Z49" i="23"/>
  <c r="AB49" i="23"/>
  <c r="AD49" i="23"/>
  <c r="AF49" i="23"/>
  <c r="AH49" i="23"/>
  <c r="Y50" i="23"/>
  <c r="AA50" i="23"/>
  <c r="AC50" i="23"/>
  <c r="AE50" i="23"/>
  <c r="AG50" i="23"/>
  <c r="Z50" i="23"/>
  <c r="AB50" i="23"/>
  <c r="AD50" i="23"/>
  <c r="AF50" i="23"/>
  <c r="AH50" i="23"/>
  <c r="Y51" i="23"/>
  <c r="AA51" i="23"/>
  <c r="AC51" i="23"/>
  <c r="AE51" i="23"/>
  <c r="AG51" i="23"/>
  <c r="Z51" i="23"/>
  <c r="AB51" i="23"/>
  <c r="AD51" i="23"/>
  <c r="AF51" i="23"/>
  <c r="AH51" i="23"/>
  <c r="Y54" i="23"/>
  <c r="AA54" i="23"/>
  <c r="AC54" i="23"/>
  <c r="AE54" i="23"/>
  <c r="AG54" i="23"/>
  <c r="Z54" i="23"/>
  <c r="AB54" i="23"/>
  <c r="AD54" i="23"/>
  <c r="AF54" i="23"/>
  <c r="AH54" i="23"/>
  <c r="Y55" i="23"/>
  <c r="AA55" i="23"/>
  <c r="AC55" i="23"/>
  <c r="AE55" i="23"/>
  <c r="AG55" i="23"/>
  <c r="Z55" i="23"/>
  <c r="AB55" i="23"/>
  <c r="AD55" i="23"/>
  <c r="AF55" i="23"/>
  <c r="AH55" i="23"/>
  <c r="Y56" i="23"/>
  <c r="AA56" i="23"/>
  <c r="AC56" i="23"/>
  <c r="AE56" i="23"/>
  <c r="AG56" i="23"/>
  <c r="Z56" i="23"/>
  <c r="AB56" i="23"/>
  <c r="AD56" i="23"/>
  <c r="AF56" i="23"/>
  <c r="AH56" i="23"/>
  <c r="Y57" i="23"/>
  <c r="AA57" i="23"/>
  <c r="AC57" i="23"/>
  <c r="AE57" i="23"/>
  <c r="AG57" i="23"/>
  <c r="Z57" i="23"/>
  <c r="AB57" i="23"/>
  <c r="AD57" i="23"/>
  <c r="AF57" i="23"/>
  <c r="AH57" i="23"/>
  <c r="Y58" i="23"/>
  <c r="AA58" i="23"/>
  <c r="AC58" i="23"/>
  <c r="AE58" i="23"/>
  <c r="AG58" i="23"/>
  <c r="Z58" i="23"/>
  <c r="AB58" i="23"/>
  <c r="AD58" i="23"/>
  <c r="AF58" i="23"/>
  <c r="AH58" i="23"/>
  <c r="Y59" i="23"/>
  <c r="AA59" i="23"/>
  <c r="AC59" i="23"/>
  <c r="AE59" i="23"/>
  <c r="AG59" i="23"/>
  <c r="Z59" i="23"/>
  <c r="AB59" i="23"/>
  <c r="AD59" i="23"/>
  <c r="AF59" i="23"/>
  <c r="AH59" i="23"/>
  <c r="Y60" i="23"/>
  <c r="AA60" i="23"/>
  <c r="AC60" i="23"/>
  <c r="AE60" i="23"/>
  <c r="AG60" i="23"/>
  <c r="Z60" i="23"/>
  <c r="AB60" i="23"/>
  <c r="AD60" i="23"/>
  <c r="AF60" i="23"/>
  <c r="AH60" i="23"/>
  <c r="Y61" i="23"/>
  <c r="AA61" i="23"/>
  <c r="AC61" i="23"/>
  <c r="AE61" i="23"/>
  <c r="AG61" i="23"/>
  <c r="Z61" i="23"/>
  <c r="AB61" i="23"/>
  <c r="AD61" i="23"/>
  <c r="AF61" i="23"/>
  <c r="AH61" i="23"/>
  <c r="Y62" i="23"/>
  <c r="AA62" i="23"/>
  <c r="AC62" i="23"/>
  <c r="AE62" i="23"/>
  <c r="AG62" i="23"/>
  <c r="Z62" i="23"/>
  <c r="AB62" i="23"/>
  <c r="AD62" i="23"/>
  <c r="AF62" i="23"/>
  <c r="AH62" i="23"/>
  <c r="Y63" i="23"/>
  <c r="AA63" i="23"/>
  <c r="AC63" i="23"/>
  <c r="AE63" i="23"/>
  <c r="AG63" i="23"/>
  <c r="Z63" i="23"/>
  <c r="AB63" i="23"/>
  <c r="AD63" i="23"/>
  <c r="AF63" i="23"/>
  <c r="AH63" i="23"/>
  <c r="Y64" i="23"/>
  <c r="AA64" i="23"/>
  <c r="AC64" i="23"/>
  <c r="AE64" i="23"/>
  <c r="AG64" i="23"/>
  <c r="Z64" i="23"/>
  <c r="AB64" i="23"/>
  <c r="AD64" i="23"/>
  <c r="AF64" i="23"/>
  <c r="AH64" i="23"/>
  <c r="Y65" i="23"/>
  <c r="AA65" i="23"/>
  <c r="AC65" i="23"/>
  <c r="AE65" i="23"/>
  <c r="AG65" i="23"/>
  <c r="Z65" i="23"/>
  <c r="AB65" i="23"/>
  <c r="AD65" i="23"/>
  <c r="AF65" i="23"/>
  <c r="AH65" i="23"/>
  <c r="Y66" i="23"/>
  <c r="AA66" i="23"/>
  <c r="AC66" i="23"/>
  <c r="AE66" i="23"/>
  <c r="AG66" i="23"/>
  <c r="Z66" i="23"/>
  <c r="AB66" i="23"/>
  <c r="AD66" i="23"/>
  <c r="AF66" i="23"/>
  <c r="AH66" i="23"/>
  <c r="Y67" i="23"/>
  <c r="AA67" i="23"/>
  <c r="AC67" i="23"/>
  <c r="AE67" i="23"/>
  <c r="AG67" i="23"/>
  <c r="Z67" i="23"/>
  <c r="AB67" i="23"/>
  <c r="AD67" i="23"/>
  <c r="AF67" i="23"/>
  <c r="AH67" i="23"/>
  <c r="Y68" i="23"/>
  <c r="AA68" i="23"/>
  <c r="AC68" i="23"/>
  <c r="AE68" i="23"/>
  <c r="AG68" i="23"/>
  <c r="Z68" i="23"/>
  <c r="AB68" i="23"/>
  <c r="AD68" i="23"/>
  <c r="AF68" i="23"/>
  <c r="AH68" i="23"/>
  <c r="Y69" i="23"/>
  <c r="AA69" i="23"/>
  <c r="AC69" i="23"/>
  <c r="AE69" i="23"/>
  <c r="AG69" i="23"/>
  <c r="Z69" i="23"/>
  <c r="AB69" i="23"/>
  <c r="AD69" i="23"/>
  <c r="AF69" i="23"/>
  <c r="AH69" i="23"/>
  <c r="Y70" i="23"/>
  <c r="AA70" i="23"/>
  <c r="AC70" i="23"/>
  <c r="AE70" i="23"/>
  <c r="AG70" i="23"/>
  <c r="Z70" i="23"/>
  <c r="AB70" i="23"/>
  <c r="AD70" i="23"/>
  <c r="AF70" i="23"/>
  <c r="AH70" i="23"/>
  <c r="Y71" i="23"/>
  <c r="AA71" i="23"/>
  <c r="AC71" i="23"/>
  <c r="AE71" i="23"/>
  <c r="AG71" i="23"/>
  <c r="Z71" i="23"/>
  <c r="AB71" i="23"/>
  <c r="AD71" i="23"/>
  <c r="AF71" i="23"/>
  <c r="AH71" i="23"/>
  <c r="Y72" i="23"/>
  <c r="AA72" i="23"/>
  <c r="AC72" i="23"/>
  <c r="AE72" i="23"/>
  <c r="AG72" i="23"/>
  <c r="Z72" i="23"/>
  <c r="AB72" i="23"/>
  <c r="AD72" i="23"/>
  <c r="AF72" i="23"/>
  <c r="AH72" i="23"/>
  <c r="Y73" i="23"/>
  <c r="AA73" i="23"/>
  <c r="AC73" i="23"/>
  <c r="AE73" i="23"/>
  <c r="AG73" i="23"/>
  <c r="Z73" i="23"/>
  <c r="AB73" i="23"/>
  <c r="AD73" i="23"/>
  <c r="AF73" i="23"/>
  <c r="AH73" i="23"/>
  <c r="Y74" i="23"/>
  <c r="AA74" i="23"/>
  <c r="AC74" i="23"/>
  <c r="AE74" i="23"/>
  <c r="AG74" i="23"/>
  <c r="Z74" i="23"/>
  <c r="AB74" i="23"/>
  <c r="AD74" i="23"/>
  <c r="AF74" i="23"/>
  <c r="AH74" i="23"/>
  <c r="Y75" i="23"/>
  <c r="AA75" i="23"/>
  <c r="AC75" i="23"/>
  <c r="AE75" i="23"/>
  <c r="AG75" i="23"/>
  <c r="Z75" i="23"/>
  <c r="AB75" i="23"/>
  <c r="AD75" i="23"/>
  <c r="AF75" i="23"/>
  <c r="AH75" i="23"/>
  <c r="Y76" i="23"/>
  <c r="AA76" i="23"/>
  <c r="AC76" i="23"/>
  <c r="AE76" i="23"/>
  <c r="AG76" i="23"/>
  <c r="Z76" i="23"/>
  <c r="AB76" i="23"/>
  <c r="AD76" i="23"/>
  <c r="AF76" i="23"/>
  <c r="AH76" i="23"/>
  <c r="Y77" i="23"/>
  <c r="AA77" i="23"/>
  <c r="AC77" i="23"/>
  <c r="AE77" i="23"/>
  <c r="AG77" i="23"/>
  <c r="Z77" i="23"/>
  <c r="AB77" i="23"/>
  <c r="AD77" i="23"/>
  <c r="AF77" i="23"/>
  <c r="AH77" i="23"/>
  <c r="Y78" i="23"/>
  <c r="AA78" i="23"/>
  <c r="AC78" i="23"/>
  <c r="AE78" i="23"/>
  <c r="AG78" i="23"/>
  <c r="Z78" i="23"/>
  <c r="AB78" i="23"/>
  <c r="AD78" i="23"/>
  <c r="AF78" i="23"/>
  <c r="AH78" i="23"/>
  <c r="Y79" i="23"/>
  <c r="AA79" i="23"/>
  <c r="AC79" i="23"/>
  <c r="AE79" i="23"/>
  <c r="AG79" i="23"/>
  <c r="Z79" i="23"/>
  <c r="AB79" i="23"/>
  <c r="AD79" i="23"/>
  <c r="AF79" i="23"/>
  <c r="AH79" i="23"/>
  <c r="Y80" i="23"/>
  <c r="AA80" i="23"/>
  <c r="AC80" i="23"/>
  <c r="AE80" i="23"/>
  <c r="AG80" i="23"/>
  <c r="Z80" i="23"/>
  <c r="AB80" i="23"/>
  <c r="AD80" i="23"/>
  <c r="AF80" i="23"/>
  <c r="AH80" i="23"/>
  <c r="Y81" i="23"/>
  <c r="AA81" i="23"/>
  <c r="AC81" i="23"/>
  <c r="AE81" i="23"/>
  <c r="AG81" i="23"/>
  <c r="Z81" i="23"/>
  <c r="AB81" i="23"/>
  <c r="AD81" i="23"/>
  <c r="AF81" i="23"/>
  <c r="AH81" i="23"/>
  <c r="Y82" i="23"/>
  <c r="AA82" i="23"/>
  <c r="AC82" i="23"/>
  <c r="AE82" i="23"/>
  <c r="AG82" i="23"/>
  <c r="Z82" i="23"/>
  <c r="AB82" i="23"/>
  <c r="AD82" i="23"/>
  <c r="AF82" i="23"/>
  <c r="AH82" i="23"/>
  <c r="Y83" i="23"/>
  <c r="AA83" i="23"/>
  <c r="AC83" i="23"/>
  <c r="AE83" i="23"/>
  <c r="AG83" i="23"/>
  <c r="Z83" i="23"/>
  <c r="AB83" i="23"/>
  <c r="AD83" i="23"/>
  <c r="AF83" i="23"/>
  <c r="AH83" i="23"/>
  <c r="Y84" i="23"/>
  <c r="AA84" i="23"/>
  <c r="AC84" i="23"/>
  <c r="AE84" i="23"/>
  <c r="AG84" i="23"/>
  <c r="Z84" i="23"/>
  <c r="AB84" i="23"/>
  <c r="AD84" i="23"/>
  <c r="AF84" i="23"/>
  <c r="AH84" i="23"/>
  <c r="Y85" i="23"/>
  <c r="AA85" i="23"/>
  <c r="AC85" i="23"/>
  <c r="AE85" i="23"/>
  <c r="AG85" i="23"/>
  <c r="Z85" i="23"/>
  <c r="AB85" i="23"/>
  <c r="AD85" i="23"/>
  <c r="AF85" i="23"/>
  <c r="AH85" i="23"/>
  <c r="Y86" i="23"/>
  <c r="AA86" i="23"/>
  <c r="AC86" i="23"/>
  <c r="AE86" i="23"/>
  <c r="AG86" i="23"/>
  <c r="Z86" i="23"/>
  <c r="AB86" i="23"/>
  <c r="AD86" i="23"/>
  <c r="AF86" i="23"/>
  <c r="AH86" i="23"/>
  <c r="Y87" i="23"/>
  <c r="AA87" i="23"/>
  <c r="AC87" i="23"/>
  <c r="AE87" i="23"/>
  <c r="AG87" i="23"/>
  <c r="Z87" i="23"/>
  <c r="AB87" i="23"/>
  <c r="AD87" i="23"/>
  <c r="AF87" i="23"/>
  <c r="AH87" i="23"/>
  <c r="Y88" i="23"/>
  <c r="AA88" i="23"/>
  <c r="AC88" i="23"/>
  <c r="AE88" i="23"/>
  <c r="AG88" i="23"/>
  <c r="Z88" i="23"/>
  <c r="AB88" i="23"/>
  <c r="AD88" i="23"/>
  <c r="AF88" i="23"/>
  <c r="AH88" i="23"/>
  <c r="Y89" i="23"/>
  <c r="AA89" i="23"/>
  <c r="AC89" i="23"/>
  <c r="AE89" i="23"/>
  <c r="AG89" i="23"/>
  <c r="Z89" i="23"/>
  <c r="AB89" i="23"/>
  <c r="AD89" i="23"/>
  <c r="AF89" i="23"/>
  <c r="AH89" i="23"/>
  <c r="Y90" i="23"/>
  <c r="AA90" i="23"/>
  <c r="AC90" i="23"/>
  <c r="AE90" i="23"/>
  <c r="AG90" i="23"/>
  <c r="Z90" i="23"/>
  <c r="AB90" i="23"/>
  <c r="AD90" i="23"/>
  <c r="AF90" i="23"/>
  <c r="AH90" i="23"/>
  <c r="Y91" i="23"/>
  <c r="AA91" i="23"/>
  <c r="AC91" i="23"/>
  <c r="AE91" i="23"/>
  <c r="AG91" i="23"/>
  <c r="Z91" i="23"/>
  <c r="AB91" i="23"/>
  <c r="AD91" i="23"/>
  <c r="AF91" i="23"/>
  <c r="AH91" i="23"/>
  <c r="Y92" i="23"/>
  <c r="AA92" i="23"/>
  <c r="AC92" i="23"/>
  <c r="AE92" i="23"/>
  <c r="AG92" i="23"/>
  <c r="Z92" i="23"/>
  <c r="AB92" i="23"/>
  <c r="AD92" i="23"/>
  <c r="AF92" i="23"/>
  <c r="AH92" i="23"/>
  <c r="Y93" i="23"/>
  <c r="AA93" i="23"/>
  <c r="AC93" i="23"/>
  <c r="AE93" i="23"/>
  <c r="AG93" i="23"/>
  <c r="Z93" i="23"/>
  <c r="AB93" i="23"/>
  <c r="AD93" i="23"/>
  <c r="AF93" i="23"/>
  <c r="AH93" i="23"/>
  <c r="Y94" i="23"/>
  <c r="AA94" i="23"/>
  <c r="AC94" i="23"/>
  <c r="AE94" i="23"/>
  <c r="AG94" i="23"/>
  <c r="Z94" i="23"/>
  <c r="AB94" i="23"/>
  <c r="AD94" i="23"/>
  <c r="AF94" i="23"/>
  <c r="AH94" i="23"/>
  <c r="Y95" i="23"/>
  <c r="AA95" i="23"/>
  <c r="AC95" i="23"/>
  <c r="AE95" i="23"/>
  <c r="AG95" i="23"/>
  <c r="Z95" i="23"/>
  <c r="AB95" i="23"/>
  <c r="AD95" i="23"/>
  <c r="AF95" i="23"/>
  <c r="AH95" i="23"/>
  <c r="R5" i="24"/>
  <c r="R6" i="24" s="1"/>
  <c r="W5" i="24"/>
  <c r="W6" i="24" s="1"/>
  <c r="AB5" i="24"/>
  <c r="AB6" i="24" s="1"/>
  <c r="AH5" i="24"/>
  <c r="AH6" i="24" s="1"/>
  <c r="AM5" i="24"/>
  <c r="AM6" i="24" s="1"/>
  <c r="AR5" i="24"/>
  <c r="AR6" i="24" s="1"/>
  <c r="J7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6" i="25"/>
  <c r="N7" i="25"/>
  <c r="N8" i="25"/>
  <c r="N9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6" i="25"/>
  <c r="R7" i="25"/>
  <c r="R8" i="25"/>
  <c r="R9" i="25"/>
  <c r="R10" i="25"/>
  <c r="R11" i="25"/>
  <c r="R12" i="25"/>
  <c r="R13" i="25"/>
  <c r="R14" i="25"/>
  <c r="R15" i="25"/>
  <c r="R16" i="25"/>
  <c r="R17" i="25"/>
  <c r="R18" i="25"/>
  <c r="R19" i="25"/>
  <c r="R20" i="25"/>
  <c r="R21" i="25"/>
  <c r="R22" i="25"/>
  <c r="R2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R37" i="25"/>
  <c r="R38" i="25"/>
  <c r="R39" i="25"/>
  <c r="R40" i="25"/>
  <c r="R41" i="25"/>
  <c r="R42" i="25"/>
  <c r="R43" i="25"/>
  <c r="R44" i="25"/>
  <c r="R45" i="25"/>
  <c r="R46" i="25"/>
  <c r="R47" i="25"/>
  <c r="R48" i="25"/>
  <c r="R49" i="25"/>
  <c r="R50" i="25"/>
  <c r="R51" i="25"/>
  <c r="R52" i="25"/>
  <c r="R53" i="25"/>
  <c r="R54" i="25"/>
  <c r="R55" i="25"/>
  <c r="R56" i="25"/>
  <c r="R57" i="25"/>
  <c r="R58" i="25"/>
  <c r="R59" i="25"/>
  <c r="R60" i="25"/>
  <c r="R61" i="25"/>
  <c r="R62" i="25"/>
  <c r="R63" i="25"/>
  <c r="R64" i="25"/>
  <c r="R65" i="25"/>
  <c r="R66" i="25"/>
  <c r="R67" i="25"/>
  <c r="R68" i="25"/>
  <c r="R69" i="25"/>
  <c r="R70" i="25"/>
  <c r="R71" i="25"/>
  <c r="R72" i="25"/>
  <c r="R73" i="25"/>
  <c r="R74" i="25"/>
  <c r="R75" i="25"/>
  <c r="R76" i="25"/>
  <c r="R77" i="25"/>
  <c r="R78" i="25"/>
  <c r="R79" i="25"/>
  <c r="R80" i="25"/>
  <c r="R81" i="25"/>
  <c r="R82" i="25"/>
  <c r="R83" i="25"/>
  <c r="R84" i="25"/>
  <c r="R85" i="25"/>
  <c r="R86" i="25"/>
  <c r="R87" i="25"/>
  <c r="R88" i="25"/>
  <c r="R89" i="25"/>
  <c r="R90" i="25"/>
  <c r="R91" i="25"/>
  <c r="R92" i="25"/>
  <c r="R93" i="25"/>
  <c r="R94" i="25"/>
  <c r="R95" i="25"/>
  <c r="R96" i="25"/>
  <c r="R97" i="25"/>
  <c r="R98" i="25"/>
  <c r="R99" i="25"/>
  <c r="R100" i="25"/>
  <c r="R101" i="25"/>
  <c r="R102" i="25"/>
  <c r="R103" i="25"/>
  <c r="R104" i="25"/>
  <c r="R105" i="25"/>
  <c r="R6" i="25"/>
  <c r="Y17" i="25"/>
  <c r="AA17" i="25"/>
  <c r="AC17" i="25"/>
  <c r="AE17" i="25"/>
  <c r="AG17" i="25"/>
  <c r="Z17" i="25"/>
  <c r="AB17" i="25"/>
  <c r="AD17" i="25"/>
  <c r="AF17" i="25"/>
  <c r="AH17" i="25"/>
  <c r="Y18" i="25"/>
  <c r="AA18" i="25"/>
  <c r="AC18" i="25"/>
  <c r="AE18" i="25"/>
  <c r="AG18" i="25"/>
  <c r="Z18" i="25"/>
  <c r="AB18" i="25"/>
  <c r="AD18" i="25"/>
  <c r="AF18" i="25"/>
  <c r="AH18" i="25"/>
  <c r="Y19" i="25"/>
  <c r="AA19" i="25"/>
  <c r="AC19" i="25"/>
  <c r="AE19" i="25"/>
  <c r="AG19" i="25"/>
  <c r="Z19" i="25"/>
  <c r="AB19" i="25"/>
  <c r="AD19" i="25"/>
  <c r="AF19" i="25"/>
  <c r="AH19" i="25"/>
  <c r="Y20" i="25"/>
  <c r="AA20" i="25"/>
  <c r="AC20" i="25"/>
  <c r="AE20" i="25"/>
  <c r="AG20" i="25"/>
  <c r="Z20" i="25"/>
  <c r="AB20" i="25"/>
  <c r="AD20" i="25"/>
  <c r="AF20" i="25"/>
  <c r="AH20" i="25"/>
  <c r="Y21" i="25"/>
  <c r="AA21" i="25"/>
  <c r="AC21" i="25"/>
  <c r="AE21" i="25"/>
  <c r="AG21" i="25"/>
  <c r="Z21" i="25"/>
  <c r="AB21" i="25"/>
  <c r="AD21" i="25"/>
  <c r="AF21" i="25"/>
  <c r="AH21" i="25"/>
  <c r="Y22" i="25"/>
  <c r="AA22" i="25"/>
  <c r="AC22" i="25"/>
  <c r="AE22" i="25"/>
  <c r="AG22" i="25"/>
  <c r="Z22" i="25"/>
  <c r="AB22" i="25"/>
  <c r="AD22" i="25"/>
  <c r="AF22" i="25"/>
  <c r="AH22" i="25"/>
  <c r="R5" i="26"/>
  <c r="R6" i="26" s="1"/>
  <c r="W5" i="26"/>
  <c r="W6" i="26" s="1"/>
  <c r="AB5" i="26"/>
  <c r="AB6" i="26" s="1"/>
  <c r="AH5" i="26"/>
  <c r="AH6" i="26" s="1"/>
  <c r="AM5" i="26"/>
  <c r="AM6" i="26" s="1"/>
  <c r="AR5" i="26"/>
  <c r="AR6" i="26" s="1"/>
  <c r="K12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32" i="27"/>
  <c r="K33" i="27"/>
  <c r="K34" i="27"/>
  <c r="K35" i="27"/>
  <c r="K36" i="27"/>
  <c r="K37" i="27"/>
  <c r="K38" i="27"/>
  <c r="K39" i="27"/>
  <c r="K40" i="27"/>
  <c r="K41" i="27"/>
  <c r="K42" i="27"/>
  <c r="K43" i="27"/>
  <c r="K44" i="27"/>
  <c r="K45" i="27"/>
  <c r="K46" i="27"/>
  <c r="K47" i="27"/>
  <c r="K48" i="27"/>
  <c r="K49" i="27"/>
  <c r="K50" i="27"/>
  <c r="K51" i="27"/>
  <c r="K52" i="27"/>
  <c r="K53" i="27"/>
  <c r="K54" i="27"/>
  <c r="K55" i="27"/>
  <c r="K56" i="27"/>
  <c r="K57" i="27"/>
  <c r="K58" i="27"/>
  <c r="K59" i="27"/>
  <c r="K60" i="27"/>
  <c r="K61" i="27"/>
  <c r="K62" i="27"/>
  <c r="K63" i="27"/>
  <c r="K64" i="27"/>
  <c r="K65" i="27"/>
  <c r="K66" i="27"/>
  <c r="K67" i="27"/>
  <c r="K68" i="27"/>
  <c r="K69" i="27"/>
  <c r="K70" i="27"/>
  <c r="K71" i="27"/>
  <c r="K72" i="27"/>
  <c r="K73" i="27"/>
  <c r="K74" i="27"/>
  <c r="K75" i="27"/>
  <c r="K76" i="27"/>
  <c r="K77" i="27"/>
  <c r="K78" i="27"/>
  <c r="K79" i="27"/>
  <c r="K80" i="27"/>
  <c r="K81" i="27"/>
  <c r="K82" i="27"/>
  <c r="K83" i="27"/>
  <c r="K84" i="27"/>
  <c r="K85" i="27"/>
  <c r="K86" i="27"/>
  <c r="K87" i="27"/>
  <c r="K88" i="27"/>
  <c r="K89" i="27"/>
  <c r="K90" i="27"/>
  <c r="K91" i="27"/>
  <c r="K92" i="27"/>
  <c r="K93" i="27"/>
  <c r="K94" i="27"/>
  <c r="K95" i="27"/>
  <c r="K96" i="27"/>
  <c r="K97" i="27"/>
  <c r="K98" i="27"/>
  <c r="K99" i="27"/>
  <c r="K100" i="27"/>
  <c r="K101" i="27"/>
  <c r="K102" i="27"/>
  <c r="K103" i="27"/>
  <c r="K104" i="27"/>
  <c r="K105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M98" i="27"/>
  <c r="M99" i="27"/>
  <c r="M100" i="27"/>
  <c r="M101" i="27"/>
  <c r="M102" i="27"/>
  <c r="M103" i="27"/>
  <c r="M104" i="27"/>
  <c r="M105" i="27"/>
  <c r="M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6" i="27"/>
  <c r="Q7" i="27"/>
  <c r="Q8" i="27"/>
  <c r="Q9" i="27"/>
  <c r="Q10" i="27"/>
  <c r="Q11" i="27"/>
  <c r="Q12" i="27"/>
  <c r="Q13" i="27"/>
  <c r="Q14" i="27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6" i="27"/>
  <c r="S7" i="27"/>
  <c r="S8" i="27"/>
  <c r="S9" i="27"/>
  <c r="S10" i="27"/>
  <c r="S11" i="27"/>
  <c r="S12" i="27"/>
  <c r="S13" i="27"/>
  <c r="S14" i="27"/>
  <c r="S15" i="27"/>
  <c r="S16" i="27"/>
  <c r="S17" i="27"/>
  <c r="S18" i="27"/>
  <c r="S19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S38" i="27"/>
  <c r="S39" i="27"/>
  <c r="S40" i="27"/>
  <c r="S41" i="27"/>
  <c r="S42" i="27"/>
  <c r="S43" i="27"/>
  <c r="S44" i="27"/>
  <c r="S45" i="27"/>
  <c r="S46" i="27"/>
  <c r="S47" i="27"/>
  <c r="S48" i="27"/>
  <c r="S49" i="27"/>
  <c r="S50" i="27"/>
  <c r="S51" i="27"/>
  <c r="S52" i="27"/>
  <c r="S53" i="27"/>
  <c r="S54" i="27"/>
  <c r="S55" i="27"/>
  <c r="S56" i="27"/>
  <c r="S57" i="27"/>
  <c r="S58" i="27"/>
  <c r="S59" i="27"/>
  <c r="S60" i="27"/>
  <c r="S61" i="27"/>
  <c r="S62" i="27"/>
  <c r="S63" i="27"/>
  <c r="S64" i="27"/>
  <c r="S65" i="27"/>
  <c r="S66" i="27"/>
  <c r="S67" i="27"/>
  <c r="S68" i="27"/>
  <c r="S69" i="27"/>
  <c r="S70" i="27"/>
  <c r="S71" i="27"/>
  <c r="S72" i="27"/>
  <c r="S73" i="27"/>
  <c r="S74" i="27"/>
  <c r="S75" i="27"/>
  <c r="S76" i="27"/>
  <c r="S77" i="27"/>
  <c r="S78" i="27"/>
  <c r="S79" i="27"/>
  <c r="S80" i="27"/>
  <c r="S81" i="27"/>
  <c r="S82" i="27"/>
  <c r="S83" i="27"/>
  <c r="S84" i="27"/>
  <c r="S85" i="27"/>
  <c r="S86" i="27"/>
  <c r="S87" i="27"/>
  <c r="S88" i="27"/>
  <c r="S89" i="27"/>
  <c r="S90" i="27"/>
  <c r="S91" i="27"/>
  <c r="S92" i="27"/>
  <c r="S93" i="27"/>
  <c r="S94" i="27"/>
  <c r="S95" i="27"/>
  <c r="S96" i="27"/>
  <c r="S97" i="27"/>
  <c r="S98" i="27"/>
  <c r="S99" i="27"/>
  <c r="S100" i="27"/>
  <c r="S101" i="27"/>
  <c r="S102" i="27"/>
  <c r="S103" i="27"/>
  <c r="S104" i="27"/>
  <c r="S105" i="27"/>
  <c r="S6" i="27"/>
  <c r="AB6" i="27"/>
  <c r="AD6" i="27"/>
  <c r="AF6" i="27"/>
  <c r="AH6" i="27"/>
  <c r="Y6" i="27"/>
  <c r="AA6" i="27"/>
  <c r="AE6" i="27"/>
  <c r="AG6" i="27"/>
  <c r="AC7" i="27"/>
  <c r="AE7" i="27"/>
  <c r="AG7" i="27"/>
  <c r="AB7" i="27"/>
  <c r="AD7" i="27"/>
  <c r="AF7" i="27"/>
  <c r="AH7" i="27"/>
  <c r="AA8" i="27"/>
  <c r="AC8" i="27"/>
  <c r="AE8" i="27"/>
  <c r="AG8" i="27"/>
  <c r="Z8" i="27"/>
  <c r="AB8" i="27"/>
  <c r="AD8" i="27"/>
  <c r="AF8" i="27"/>
  <c r="AH8" i="27"/>
  <c r="AA13" i="27"/>
  <c r="AC13" i="27"/>
  <c r="AE13" i="27"/>
  <c r="AG13" i="27"/>
  <c r="Z13" i="27"/>
  <c r="AB13" i="27"/>
  <c r="AD13" i="27"/>
  <c r="AF13" i="27"/>
  <c r="AH13" i="27"/>
  <c r="Y14" i="27"/>
  <c r="AA14" i="27"/>
  <c r="AC14" i="27"/>
  <c r="AE14" i="27"/>
  <c r="AG14" i="27"/>
  <c r="Z14" i="27"/>
  <c r="AB14" i="27"/>
  <c r="AD14" i="27"/>
  <c r="AF14" i="27"/>
  <c r="AH14" i="27"/>
  <c r="Y15" i="27"/>
  <c r="AA15" i="27"/>
  <c r="AC15" i="27"/>
  <c r="AE15" i="27"/>
  <c r="AG15" i="27"/>
  <c r="Z15" i="27"/>
  <c r="AB15" i="27"/>
  <c r="AD15" i="27"/>
  <c r="AF15" i="27"/>
  <c r="AH15" i="27"/>
  <c r="Y16" i="27"/>
  <c r="AA16" i="27"/>
  <c r="AC16" i="27"/>
  <c r="AE16" i="27"/>
  <c r="AG16" i="27"/>
  <c r="Z16" i="27"/>
  <c r="AB16" i="27"/>
  <c r="AD16" i="27"/>
  <c r="AF16" i="27"/>
  <c r="AH16" i="27"/>
  <c r="Y5" i="28"/>
  <c r="Y6" i="28" s="1"/>
  <c r="AO5" i="28"/>
  <c r="AO6" i="28" s="1"/>
  <c r="J7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2" i="29"/>
  <c r="J33" i="29"/>
  <c r="J34" i="29"/>
  <c r="J35" i="29"/>
  <c r="J36" i="29"/>
  <c r="J37" i="29"/>
  <c r="J38" i="29"/>
  <c r="J39" i="29"/>
  <c r="J40" i="29"/>
  <c r="J41" i="29"/>
  <c r="J42" i="29"/>
  <c r="J43" i="29"/>
  <c r="J44" i="29"/>
  <c r="J45" i="29"/>
  <c r="J46" i="29"/>
  <c r="J47" i="29"/>
  <c r="J48" i="29"/>
  <c r="J49" i="29"/>
  <c r="J50" i="29"/>
  <c r="J51" i="29"/>
  <c r="J52" i="29"/>
  <c r="J53" i="29"/>
  <c r="J54" i="29"/>
  <c r="J55" i="29"/>
  <c r="J56" i="29"/>
  <c r="J57" i="29"/>
  <c r="J58" i="29"/>
  <c r="J59" i="29"/>
  <c r="J60" i="29"/>
  <c r="J61" i="29"/>
  <c r="J62" i="29"/>
  <c r="J63" i="29"/>
  <c r="J64" i="29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83" i="29"/>
  <c r="J84" i="29"/>
  <c r="J85" i="29"/>
  <c r="J86" i="29"/>
  <c r="J87" i="29"/>
  <c r="J88" i="29"/>
  <c r="J89" i="29"/>
  <c r="J90" i="29"/>
  <c r="J91" i="29"/>
  <c r="J92" i="29"/>
  <c r="J93" i="29"/>
  <c r="J94" i="29"/>
  <c r="J95" i="29"/>
  <c r="J96" i="29"/>
  <c r="J97" i="29"/>
  <c r="J98" i="29"/>
  <c r="J99" i="29"/>
  <c r="J100" i="29"/>
  <c r="J101" i="29"/>
  <c r="J102" i="29"/>
  <c r="J103" i="29"/>
  <c r="J104" i="29"/>
  <c r="J105" i="29"/>
  <c r="L7" i="29"/>
  <c r="L8" i="29"/>
  <c r="L9" i="29"/>
  <c r="L10" i="29"/>
  <c r="L11" i="29"/>
  <c r="L12" i="29"/>
  <c r="L6" i="29"/>
  <c r="L13" i="29"/>
  <c r="L14" i="29"/>
  <c r="L15" i="29"/>
  <c r="L16" i="29"/>
  <c r="L17" i="29"/>
  <c r="L18" i="29"/>
  <c r="L19" i="29"/>
  <c r="L20" i="29"/>
  <c r="L21" i="29"/>
  <c r="L22" i="29"/>
  <c r="L23" i="29"/>
  <c r="L24" i="29"/>
  <c r="L25" i="29"/>
  <c r="L26" i="29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L56" i="29"/>
  <c r="L57" i="29"/>
  <c r="L58" i="29"/>
  <c r="L59" i="29"/>
  <c r="L60" i="29"/>
  <c r="L61" i="29"/>
  <c r="L62" i="29"/>
  <c r="L63" i="29"/>
  <c r="L64" i="29"/>
  <c r="L65" i="29"/>
  <c r="L66" i="29"/>
  <c r="L67" i="29"/>
  <c r="L68" i="29"/>
  <c r="L69" i="29"/>
  <c r="L70" i="29"/>
  <c r="L71" i="29"/>
  <c r="L72" i="29"/>
  <c r="L73" i="29"/>
  <c r="L74" i="29"/>
  <c r="L75" i="29"/>
  <c r="L76" i="29"/>
  <c r="L77" i="29"/>
  <c r="L78" i="29"/>
  <c r="L79" i="29"/>
  <c r="L80" i="29"/>
  <c r="L81" i="29"/>
  <c r="L82" i="29"/>
  <c r="L83" i="29"/>
  <c r="L84" i="29"/>
  <c r="L85" i="29"/>
  <c r="L86" i="29"/>
  <c r="L87" i="29"/>
  <c r="L88" i="29"/>
  <c r="L89" i="29"/>
  <c r="L90" i="29"/>
  <c r="L91" i="29"/>
  <c r="L92" i="29"/>
  <c r="L93" i="29"/>
  <c r="L94" i="29"/>
  <c r="L95" i="29"/>
  <c r="L96" i="29"/>
  <c r="L97" i="29"/>
  <c r="L98" i="29"/>
  <c r="L99" i="29"/>
  <c r="L100" i="29"/>
  <c r="L101" i="29"/>
  <c r="L102" i="29"/>
  <c r="L103" i="29"/>
  <c r="L104" i="29"/>
  <c r="L105" i="29"/>
  <c r="N7" i="29"/>
  <c r="N8" i="29"/>
  <c r="N9" i="29"/>
  <c r="N11" i="29"/>
  <c r="N12" i="29"/>
  <c r="N6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32" i="29"/>
  <c r="N33" i="29"/>
  <c r="N34" i="29"/>
  <c r="N35" i="29"/>
  <c r="N36" i="29"/>
  <c r="N37" i="29"/>
  <c r="N38" i="29"/>
  <c r="N39" i="29"/>
  <c r="N40" i="29"/>
  <c r="N41" i="29"/>
  <c r="N42" i="29"/>
  <c r="N43" i="29"/>
  <c r="N44" i="29"/>
  <c r="N45" i="29"/>
  <c r="N46" i="29"/>
  <c r="N47" i="29"/>
  <c r="N48" i="29"/>
  <c r="N49" i="29"/>
  <c r="N50" i="29"/>
  <c r="N51" i="29"/>
  <c r="N52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2" i="29"/>
  <c r="N83" i="29"/>
  <c r="N84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P7" i="29"/>
  <c r="P8" i="29"/>
  <c r="P9" i="29"/>
  <c r="P10" i="29"/>
  <c r="P11" i="29"/>
  <c r="P12" i="29"/>
  <c r="P6" i="29"/>
  <c r="P13" i="29"/>
  <c r="P14" i="29"/>
  <c r="P15" i="29"/>
  <c r="P16" i="29"/>
  <c r="P17" i="29"/>
  <c r="P18" i="29"/>
  <c r="P19" i="29"/>
  <c r="P20" i="29"/>
  <c r="P21" i="29"/>
  <c r="P22" i="29"/>
  <c r="P23" i="29"/>
  <c r="P24" i="29"/>
  <c r="P25" i="29"/>
  <c r="P26" i="29"/>
  <c r="P27" i="29"/>
  <c r="P28" i="29"/>
  <c r="P29" i="29"/>
  <c r="P30" i="29"/>
  <c r="P31" i="29"/>
  <c r="P32" i="29"/>
  <c r="P33" i="29"/>
  <c r="P34" i="29"/>
  <c r="P35" i="29"/>
  <c r="P36" i="29"/>
  <c r="P37" i="29"/>
  <c r="P38" i="29"/>
  <c r="P39" i="29"/>
  <c r="P40" i="29"/>
  <c r="P41" i="29"/>
  <c r="P42" i="29"/>
  <c r="P43" i="29"/>
  <c r="P44" i="29"/>
  <c r="P45" i="29"/>
  <c r="P46" i="29"/>
  <c r="P47" i="29"/>
  <c r="P48" i="29"/>
  <c r="P49" i="29"/>
  <c r="P50" i="29"/>
  <c r="P51" i="29"/>
  <c r="P52" i="29"/>
  <c r="P53" i="29"/>
  <c r="P54" i="29"/>
  <c r="P55" i="29"/>
  <c r="P56" i="29"/>
  <c r="P57" i="29"/>
  <c r="P58" i="29"/>
  <c r="P59" i="29"/>
  <c r="P60" i="29"/>
  <c r="P61" i="29"/>
  <c r="P62" i="29"/>
  <c r="P63" i="29"/>
  <c r="P64" i="29"/>
  <c r="P65" i="29"/>
  <c r="P66" i="29"/>
  <c r="P67" i="29"/>
  <c r="P68" i="29"/>
  <c r="P69" i="29"/>
  <c r="P70" i="29"/>
  <c r="P71" i="29"/>
  <c r="P72" i="29"/>
  <c r="P73" i="29"/>
  <c r="P74" i="29"/>
  <c r="P75" i="29"/>
  <c r="P76" i="29"/>
  <c r="P77" i="29"/>
  <c r="P78" i="29"/>
  <c r="P79" i="29"/>
  <c r="P80" i="29"/>
  <c r="P81" i="29"/>
  <c r="P82" i="29"/>
  <c r="P83" i="29"/>
  <c r="P84" i="29"/>
  <c r="P85" i="29"/>
  <c r="P86" i="29"/>
  <c r="P87" i="29"/>
  <c r="P88" i="29"/>
  <c r="P89" i="29"/>
  <c r="P90" i="29"/>
  <c r="P91" i="29"/>
  <c r="P92" i="29"/>
  <c r="P93" i="29"/>
  <c r="P94" i="29"/>
  <c r="P95" i="29"/>
  <c r="P96" i="29"/>
  <c r="P97" i="29"/>
  <c r="P98" i="29"/>
  <c r="P99" i="29"/>
  <c r="P100" i="29"/>
  <c r="P101" i="29"/>
  <c r="P102" i="29"/>
  <c r="P103" i="29"/>
  <c r="P104" i="29"/>
  <c r="P105" i="29"/>
  <c r="R7" i="29"/>
  <c r="R8" i="29"/>
  <c r="R9" i="29"/>
  <c r="R10" i="29"/>
  <c r="R11" i="29"/>
  <c r="R12" i="29"/>
  <c r="R6" i="29"/>
  <c r="R13" i="29"/>
  <c r="R14" i="29"/>
  <c r="R15" i="29"/>
  <c r="R16" i="29"/>
  <c r="R17" i="29"/>
  <c r="R18" i="29"/>
  <c r="R19" i="29"/>
  <c r="R20" i="29"/>
  <c r="R21" i="29"/>
  <c r="R22" i="29"/>
  <c r="R23" i="29"/>
  <c r="R24" i="29"/>
  <c r="R25" i="29"/>
  <c r="R26" i="29"/>
  <c r="R27" i="29"/>
  <c r="R28" i="29"/>
  <c r="R29" i="29"/>
  <c r="R30" i="29"/>
  <c r="R31" i="29"/>
  <c r="R32" i="29"/>
  <c r="R33" i="29"/>
  <c r="R34" i="29"/>
  <c r="R35" i="29"/>
  <c r="R36" i="29"/>
  <c r="R37" i="29"/>
  <c r="R38" i="29"/>
  <c r="R39" i="29"/>
  <c r="R40" i="29"/>
  <c r="R41" i="29"/>
  <c r="R42" i="29"/>
  <c r="R43" i="29"/>
  <c r="R44" i="29"/>
  <c r="R45" i="29"/>
  <c r="R46" i="29"/>
  <c r="R47" i="29"/>
  <c r="R48" i="29"/>
  <c r="R49" i="29"/>
  <c r="R50" i="29"/>
  <c r="R51" i="29"/>
  <c r="R52" i="29"/>
  <c r="R53" i="29"/>
  <c r="R54" i="29"/>
  <c r="R55" i="29"/>
  <c r="R56" i="29"/>
  <c r="R57" i="29"/>
  <c r="R58" i="29"/>
  <c r="R59" i="29"/>
  <c r="R60" i="29"/>
  <c r="R61" i="29"/>
  <c r="R62" i="29"/>
  <c r="R63" i="29"/>
  <c r="R64" i="29"/>
  <c r="R65" i="29"/>
  <c r="R66" i="29"/>
  <c r="R67" i="29"/>
  <c r="R68" i="29"/>
  <c r="R69" i="29"/>
  <c r="R70" i="29"/>
  <c r="R71" i="29"/>
  <c r="R72" i="29"/>
  <c r="R73" i="29"/>
  <c r="R74" i="29"/>
  <c r="R75" i="29"/>
  <c r="R76" i="29"/>
  <c r="R77" i="29"/>
  <c r="R78" i="29"/>
  <c r="R79" i="29"/>
  <c r="R80" i="29"/>
  <c r="R81" i="29"/>
  <c r="R82" i="29"/>
  <c r="R83" i="29"/>
  <c r="R84" i="29"/>
  <c r="R85" i="29"/>
  <c r="R86" i="29"/>
  <c r="R87" i="29"/>
  <c r="R88" i="29"/>
  <c r="R89" i="29"/>
  <c r="R90" i="29"/>
  <c r="R91" i="29"/>
  <c r="R92" i="29"/>
  <c r="R93" i="29"/>
  <c r="R94" i="29"/>
  <c r="R95" i="29"/>
  <c r="R96" i="29"/>
  <c r="R97" i="29"/>
  <c r="R98" i="29"/>
  <c r="R99" i="29"/>
  <c r="R100" i="29"/>
  <c r="R101" i="29"/>
  <c r="R102" i="29"/>
  <c r="R103" i="29"/>
  <c r="R104" i="29"/>
  <c r="R105" i="29"/>
  <c r="AC7" i="29"/>
  <c r="AE7" i="29"/>
  <c r="AG7" i="29"/>
  <c r="AB7" i="29"/>
  <c r="AD7" i="29"/>
  <c r="AF7" i="29"/>
  <c r="AH7" i="29"/>
  <c r="Y8" i="29"/>
  <c r="AA8" i="29"/>
  <c r="AC8" i="29"/>
  <c r="AE8" i="29"/>
  <c r="AG8" i="29"/>
  <c r="Z8" i="29"/>
  <c r="AB8" i="29"/>
  <c r="AD8" i="29"/>
  <c r="AF8" i="29"/>
  <c r="AH8" i="29"/>
  <c r="AC9" i="29"/>
  <c r="AE9" i="29"/>
  <c r="AG9" i="29"/>
  <c r="AB9" i="29"/>
  <c r="AD9" i="29"/>
  <c r="AF9" i="29"/>
  <c r="AH9" i="29"/>
  <c r="AC10" i="29"/>
  <c r="AE10" i="29"/>
  <c r="AG10" i="29"/>
  <c r="AB10" i="29"/>
  <c r="AD10" i="29"/>
  <c r="AF10" i="29"/>
  <c r="AH10" i="29"/>
  <c r="AA11" i="29"/>
  <c r="AC11" i="29"/>
  <c r="AE11" i="29"/>
  <c r="AG11" i="29"/>
  <c r="AB11" i="29"/>
  <c r="AD11" i="29"/>
  <c r="AF11" i="29"/>
  <c r="AH11" i="29"/>
  <c r="Y15" i="29"/>
  <c r="AA15" i="29"/>
  <c r="AC15" i="29"/>
  <c r="AE15" i="29"/>
  <c r="AG15" i="29"/>
  <c r="Z15" i="29"/>
  <c r="AB15" i="29"/>
  <c r="AD15" i="29"/>
  <c r="AF15" i="29"/>
  <c r="AH15" i="29"/>
  <c r="Y20" i="29"/>
  <c r="AA20" i="29"/>
  <c r="AC20" i="29"/>
  <c r="AE20" i="29"/>
  <c r="AG20" i="29"/>
  <c r="Z20" i="29"/>
  <c r="AB20" i="29"/>
  <c r="AD20" i="29"/>
  <c r="AF20" i="29"/>
  <c r="AH20" i="29"/>
  <c r="Y21" i="29"/>
  <c r="AA21" i="29"/>
  <c r="AC21" i="29"/>
  <c r="AE21" i="29"/>
  <c r="AG21" i="29"/>
  <c r="Z21" i="29"/>
  <c r="AB21" i="29"/>
  <c r="AD21" i="29"/>
  <c r="AF21" i="29"/>
  <c r="AH21" i="29"/>
  <c r="Y25" i="29"/>
  <c r="AA25" i="29"/>
  <c r="AC25" i="29"/>
  <c r="AE25" i="29"/>
  <c r="AG25" i="29"/>
  <c r="Z25" i="29"/>
  <c r="AB25" i="29"/>
  <c r="AD25" i="29"/>
  <c r="AF25" i="29"/>
  <c r="AH25" i="29"/>
  <c r="Y26" i="29"/>
  <c r="AA26" i="29"/>
  <c r="AC26" i="29"/>
  <c r="AE26" i="29"/>
  <c r="AG26" i="29"/>
  <c r="Z26" i="29"/>
  <c r="AB26" i="29"/>
  <c r="AD26" i="29"/>
  <c r="AF26" i="29"/>
  <c r="AH26" i="29"/>
  <c r="Y27" i="29"/>
  <c r="AA27" i="29"/>
  <c r="AC27" i="29"/>
  <c r="AE27" i="29"/>
  <c r="AG27" i="29"/>
  <c r="Z27" i="29"/>
  <c r="AB27" i="29"/>
  <c r="AD27" i="29"/>
  <c r="AF27" i="29"/>
  <c r="AH27" i="29"/>
  <c r="Y28" i="29"/>
  <c r="AA28" i="29"/>
  <c r="AC28" i="29"/>
  <c r="AE28" i="29"/>
  <c r="AG28" i="29"/>
  <c r="Z28" i="29"/>
  <c r="AB28" i="29"/>
  <c r="AD28" i="29"/>
  <c r="AF28" i="29"/>
  <c r="AH28" i="29"/>
  <c r="Y30" i="29"/>
  <c r="AA30" i="29"/>
  <c r="AC30" i="29"/>
  <c r="AE30" i="29"/>
  <c r="AG30" i="29"/>
  <c r="Z30" i="29"/>
  <c r="AB30" i="29"/>
  <c r="AD30" i="29"/>
  <c r="AF30" i="29"/>
  <c r="AH30" i="29"/>
  <c r="Y31" i="29"/>
  <c r="AA31" i="29"/>
  <c r="AC31" i="29"/>
  <c r="AE31" i="29"/>
  <c r="AG31" i="29"/>
  <c r="Z31" i="29"/>
  <c r="AB31" i="29"/>
  <c r="AD31" i="29"/>
  <c r="AF31" i="29"/>
  <c r="AH31" i="29"/>
  <c r="Y32" i="29"/>
  <c r="AA32" i="29"/>
  <c r="AC32" i="29"/>
  <c r="AE32" i="29"/>
  <c r="AG32" i="29"/>
  <c r="Z32" i="29"/>
  <c r="AB32" i="29"/>
  <c r="AD32" i="29"/>
  <c r="AF32" i="29"/>
  <c r="AH32" i="29"/>
  <c r="Y37" i="29"/>
  <c r="AA37" i="29"/>
  <c r="AC37" i="29"/>
  <c r="AE37" i="29"/>
  <c r="AG37" i="29"/>
  <c r="Z37" i="29"/>
  <c r="AB37" i="29"/>
  <c r="AD37" i="29"/>
  <c r="AF37" i="29"/>
  <c r="AH37" i="29"/>
  <c r="Y38" i="29"/>
  <c r="AA38" i="29"/>
  <c r="AC38" i="29"/>
  <c r="AE38" i="29"/>
  <c r="AG38" i="29"/>
  <c r="Z38" i="29"/>
  <c r="AB38" i="29"/>
  <c r="AD38" i="29"/>
  <c r="AF38" i="29"/>
  <c r="AH38" i="29"/>
  <c r="Y39" i="29"/>
  <c r="AA39" i="29"/>
  <c r="AC39" i="29"/>
  <c r="AE39" i="29"/>
  <c r="AG39" i="29"/>
  <c r="Z39" i="29"/>
  <c r="AB39" i="29"/>
  <c r="AD39" i="29"/>
  <c r="AF39" i="29"/>
  <c r="AH39" i="29"/>
  <c r="Y44" i="29"/>
  <c r="AA44" i="29"/>
  <c r="AC44" i="29"/>
  <c r="AE44" i="29"/>
  <c r="AG44" i="29"/>
  <c r="Z44" i="29"/>
  <c r="AB44" i="29"/>
  <c r="AD44" i="29"/>
  <c r="AF44" i="29"/>
  <c r="AH44" i="29"/>
  <c r="Y45" i="29"/>
  <c r="AA45" i="29"/>
  <c r="AC45" i="29"/>
  <c r="AE45" i="29"/>
  <c r="AG45" i="29"/>
  <c r="Z45" i="29"/>
  <c r="AB45" i="29"/>
  <c r="AD45" i="29"/>
  <c r="AF45" i="29"/>
  <c r="AH45" i="29"/>
  <c r="Y46" i="29"/>
  <c r="AA46" i="29"/>
  <c r="AC46" i="29"/>
  <c r="AE46" i="29"/>
  <c r="AG46" i="29"/>
  <c r="Z46" i="29"/>
  <c r="AB46" i="29"/>
  <c r="AD46" i="29"/>
  <c r="AF46" i="29"/>
  <c r="AH46" i="29"/>
  <c r="Y47" i="29"/>
  <c r="AA47" i="29"/>
  <c r="AC47" i="29"/>
  <c r="AE47" i="29"/>
  <c r="AG47" i="29"/>
  <c r="Z47" i="29"/>
  <c r="AB47" i="29"/>
  <c r="AD47" i="29"/>
  <c r="AF47" i="29"/>
  <c r="AH47" i="29"/>
  <c r="Y52" i="29"/>
  <c r="AA52" i="29"/>
  <c r="AC52" i="29"/>
  <c r="AE52" i="29"/>
  <c r="AG52" i="29"/>
  <c r="Z52" i="29"/>
  <c r="AB52" i="29"/>
  <c r="AD52" i="29"/>
  <c r="AF52" i="29"/>
  <c r="AH52" i="29"/>
  <c r="Y53" i="29"/>
  <c r="AA53" i="29"/>
  <c r="AC53" i="29"/>
  <c r="AE53" i="29"/>
  <c r="AG53" i="29"/>
  <c r="Z53" i="29"/>
  <c r="AB53" i="29"/>
  <c r="AD53" i="29"/>
  <c r="AF53" i="29"/>
  <c r="AH53" i="29"/>
  <c r="Y54" i="29"/>
  <c r="AA54" i="29"/>
  <c r="AC54" i="29"/>
  <c r="AE54" i="29"/>
  <c r="AG54" i="29"/>
  <c r="Z54" i="29"/>
  <c r="AB54" i="29"/>
  <c r="AD54" i="29"/>
  <c r="AF54" i="29"/>
  <c r="AH54" i="29"/>
  <c r="Y55" i="29"/>
  <c r="AA55" i="29"/>
  <c r="AC55" i="29"/>
  <c r="AE55" i="29"/>
  <c r="AG55" i="29"/>
  <c r="Z55" i="29"/>
  <c r="AB55" i="29"/>
  <c r="AD55" i="29"/>
  <c r="AF55" i="29"/>
  <c r="AH55" i="29"/>
  <c r="Y62" i="29"/>
  <c r="AA62" i="29"/>
  <c r="AC62" i="29"/>
  <c r="AE62" i="29"/>
  <c r="AG62" i="29"/>
  <c r="Z62" i="29"/>
  <c r="AB62" i="29"/>
  <c r="AD62" i="29"/>
  <c r="AF62" i="29"/>
  <c r="AH62" i="29"/>
  <c r="Y63" i="29"/>
  <c r="AA63" i="29"/>
  <c r="AC63" i="29"/>
  <c r="AE63" i="29"/>
  <c r="AG63" i="29"/>
  <c r="Z63" i="29"/>
  <c r="AB63" i="29"/>
  <c r="AD63" i="29"/>
  <c r="AF63" i="29"/>
  <c r="AH63" i="29"/>
  <c r="Y64" i="29"/>
  <c r="AA64" i="29"/>
  <c r="AC64" i="29"/>
  <c r="AE64" i="29"/>
  <c r="AG64" i="29"/>
  <c r="Z64" i="29"/>
  <c r="AB64" i="29"/>
  <c r="AD64" i="29"/>
  <c r="AF64" i="29"/>
  <c r="AH64" i="29"/>
  <c r="Y66" i="29"/>
  <c r="AA66" i="29"/>
  <c r="AC66" i="29"/>
  <c r="AE66" i="29"/>
  <c r="AG66" i="29"/>
  <c r="Z66" i="29"/>
  <c r="AB66" i="29"/>
  <c r="AD66" i="29"/>
  <c r="AF66" i="29"/>
  <c r="AH66" i="29"/>
  <c r="Y67" i="29"/>
  <c r="AA67" i="29"/>
  <c r="AC67" i="29"/>
  <c r="AE67" i="29"/>
  <c r="AG67" i="29"/>
  <c r="Z67" i="29"/>
  <c r="AB67" i="29"/>
  <c r="AD67" i="29"/>
  <c r="AF67" i="29"/>
  <c r="AH67" i="29"/>
  <c r="Y68" i="29"/>
  <c r="AA68" i="29"/>
  <c r="AC68" i="29"/>
  <c r="AE68" i="29"/>
  <c r="AG68" i="29"/>
  <c r="Z68" i="29"/>
  <c r="AB68" i="29"/>
  <c r="AD68" i="29"/>
  <c r="AF68" i="29"/>
  <c r="AH68" i="29"/>
  <c r="Y69" i="29"/>
  <c r="AA69" i="29"/>
  <c r="AC69" i="29"/>
  <c r="AE69" i="29"/>
  <c r="AG69" i="29"/>
  <c r="Z69" i="29"/>
  <c r="AB69" i="29"/>
  <c r="AD69" i="29"/>
  <c r="AF69" i="29"/>
  <c r="AH69" i="29"/>
  <c r="Y72" i="29"/>
  <c r="AA72" i="29"/>
  <c r="AC72" i="29"/>
  <c r="AE72" i="29"/>
  <c r="AG72" i="29"/>
  <c r="Z72" i="29"/>
  <c r="AB72" i="29"/>
  <c r="AD72" i="29"/>
  <c r="AF72" i="29"/>
  <c r="AH72" i="29"/>
  <c r="Y73" i="29"/>
  <c r="AA73" i="29"/>
  <c r="AC73" i="29"/>
  <c r="AE73" i="29"/>
  <c r="AG73" i="29"/>
  <c r="Z73" i="29"/>
  <c r="AB73" i="29"/>
  <c r="AD73" i="29"/>
  <c r="AF73" i="29"/>
  <c r="AH73" i="29"/>
  <c r="Y78" i="29"/>
  <c r="AA78" i="29"/>
  <c r="AC78" i="29"/>
  <c r="AE78" i="29"/>
  <c r="AG78" i="29"/>
  <c r="Z78" i="29"/>
  <c r="AB78" i="29"/>
  <c r="AD78" i="29"/>
  <c r="AF78" i="29"/>
  <c r="AH78" i="29"/>
  <c r="Y79" i="29"/>
  <c r="AA79" i="29"/>
  <c r="AC79" i="29"/>
  <c r="AE79" i="29"/>
  <c r="AG79" i="29"/>
  <c r="Z79" i="29"/>
  <c r="AB79" i="29"/>
  <c r="AD79" i="29"/>
  <c r="AF79" i="29"/>
  <c r="AH79" i="29"/>
  <c r="Y80" i="29"/>
  <c r="AA80" i="29"/>
  <c r="AC80" i="29"/>
  <c r="AE80" i="29"/>
  <c r="AG80" i="29"/>
  <c r="Z80" i="29"/>
  <c r="AB80" i="29"/>
  <c r="AD80" i="29"/>
  <c r="AF80" i="29"/>
  <c r="AH80" i="29"/>
  <c r="Y81" i="29"/>
  <c r="AA81" i="29"/>
  <c r="AC81" i="29"/>
  <c r="AE81" i="29"/>
  <c r="AG81" i="29"/>
  <c r="Z81" i="29"/>
  <c r="AB81" i="29"/>
  <c r="AD81" i="29"/>
  <c r="AF81" i="29"/>
  <c r="AH81" i="29"/>
  <c r="Y82" i="29"/>
  <c r="AA82" i="29"/>
  <c r="AC82" i="29"/>
  <c r="AE82" i="29"/>
  <c r="AG82" i="29"/>
  <c r="Z82" i="29"/>
  <c r="AB82" i="29"/>
  <c r="AD82" i="29"/>
  <c r="AF82" i="29"/>
  <c r="AH82" i="29"/>
  <c r="Y83" i="29"/>
  <c r="AA83" i="29"/>
  <c r="AC83" i="29"/>
  <c r="AE83" i="29"/>
  <c r="AG83" i="29"/>
  <c r="Z83" i="29"/>
  <c r="AB83" i="29"/>
  <c r="AD83" i="29"/>
  <c r="AF83" i="29"/>
  <c r="AH83" i="29"/>
  <c r="Y84" i="29"/>
  <c r="AA84" i="29"/>
  <c r="AC84" i="29"/>
  <c r="AE84" i="29"/>
  <c r="AG84" i="29"/>
  <c r="Z84" i="29"/>
  <c r="AB84" i="29"/>
  <c r="AD84" i="29"/>
  <c r="AF84" i="29"/>
  <c r="AH84" i="29"/>
  <c r="Y85" i="29"/>
  <c r="AA85" i="29"/>
  <c r="AC85" i="29"/>
  <c r="AE85" i="29"/>
  <c r="AG85" i="29"/>
  <c r="Z85" i="29"/>
  <c r="AB85" i="29"/>
  <c r="AD85" i="29"/>
  <c r="AF85" i="29"/>
  <c r="AH85" i="29"/>
  <c r="AE5" i="30"/>
  <c r="AE6" i="30" s="1"/>
  <c r="J28" i="31"/>
  <c r="J29" i="31"/>
  <c r="J30" i="31"/>
  <c r="J31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92" i="31"/>
  <c r="J93" i="31"/>
  <c r="J94" i="31"/>
  <c r="J95" i="31"/>
  <c r="J96" i="31"/>
  <c r="J97" i="31"/>
  <c r="J98" i="31"/>
  <c r="J99" i="31"/>
  <c r="J100" i="31"/>
  <c r="J101" i="31"/>
  <c r="J102" i="31"/>
  <c r="J103" i="31"/>
  <c r="J104" i="31"/>
  <c r="J105" i="31"/>
  <c r="J7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50" i="31"/>
  <c r="L51" i="31"/>
  <c r="L52" i="31"/>
  <c r="L53" i="31"/>
  <c r="L54" i="31"/>
  <c r="L55" i="31"/>
  <c r="L56" i="31"/>
  <c r="L57" i="31"/>
  <c r="L58" i="31"/>
  <c r="L59" i="31"/>
  <c r="L60" i="31"/>
  <c r="L61" i="31"/>
  <c r="L62" i="31"/>
  <c r="L63" i="31"/>
  <c r="L64" i="31"/>
  <c r="L65" i="31"/>
  <c r="L66" i="31"/>
  <c r="L67" i="31"/>
  <c r="L68" i="31"/>
  <c r="L69" i="31"/>
  <c r="L70" i="31"/>
  <c r="L71" i="31"/>
  <c r="L72" i="31"/>
  <c r="L73" i="31"/>
  <c r="L74" i="31"/>
  <c r="L75" i="31"/>
  <c r="L76" i="31"/>
  <c r="L77" i="31"/>
  <c r="L78" i="31"/>
  <c r="L79" i="31"/>
  <c r="L80" i="31"/>
  <c r="L81" i="31"/>
  <c r="L82" i="31"/>
  <c r="L83" i="31"/>
  <c r="L84" i="31"/>
  <c r="L85" i="31"/>
  <c r="L86" i="31"/>
  <c r="L87" i="31"/>
  <c r="L88" i="31"/>
  <c r="L89" i="31"/>
  <c r="L90" i="31"/>
  <c r="L91" i="31"/>
  <c r="L92" i="31"/>
  <c r="L93" i="31"/>
  <c r="L94" i="31"/>
  <c r="L95" i="31"/>
  <c r="L96" i="31"/>
  <c r="L97" i="31"/>
  <c r="L98" i="31"/>
  <c r="L99" i="31"/>
  <c r="L100" i="31"/>
  <c r="L101" i="31"/>
  <c r="L102" i="31"/>
  <c r="L103" i="31"/>
  <c r="L104" i="31"/>
  <c r="L105" i="31"/>
  <c r="L7" i="31"/>
  <c r="L8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N6" i="31"/>
  <c r="N28" i="31"/>
  <c r="N29" i="31"/>
  <c r="N30" i="31"/>
  <c r="N31" i="31"/>
  <c r="N32" i="31"/>
  <c r="N33" i="31"/>
  <c r="N34" i="31"/>
  <c r="N35" i="31"/>
  <c r="N36" i="31"/>
  <c r="N37" i="31"/>
  <c r="N38" i="31"/>
  <c r="N39" i="31"/>
  <c r="N40" i="31"/>
  <c r="N41" i="31"/>
  <c r="N42" i="31"/>
  <c r="N43" i="31"/>
  <c r="N44" i="31"/>
  <c r="N45" i="31"/>
  <c r="N46" i="31"/>
  <c r="N47" i="31"/>
  <c r="N48" i="31"/>
  <c r="N49" i="31"/>
  <c r="N50" i="31"/>
  <c r="N51" i="31"/>
  <c r="N52" i="31"/>
  <c r="N53" i="31"/>
  <c r="N54" i="31"/>
  <c r="N55" i="31"/>
  <c r="N56" i="31"/>
  <c r="N57" i="31"/>
  <c r="N58" i="31"/>
  <c r="N59" i="31"/>
  <c r="N60" i="31"/>
  <c r="N61" i="31"/>
  <c r="N62" i="31"/>
  <c r="N63" i="31"/>
  <c r="N64" i="31"/>
  <c r="N65" i="31"/>
  <c r="N66" i="31"/>
  <c r="N67" i="31"/>
  <c r="N68" i="31"/>
  <c r="N69" i="31"/>
  <c r="N70" i="31"/>
  <c r="N71" i="31"/>
  <c r="N72" i="31"/>
  <c r="N73" i="31"/>
  <c r="N74" i="31"/>
  <c r="N75" i="31"/>
  <c r="N76" i="31"/>
  <c r="N77" i="31"/>
  <c r="N78" i="31"/>
  <c r="N79" i="31"/>
  <c r="N80" i="31"/>
  <c r="N81" i="31"/>
  <c r="N82" i="31"/>
  <c r="N83" i="31"/>
  <c r="N84" i="31"/>
  <c r="N85" i="31"/>
  <c r="N86" i="31"/>
  <c r="N87" i="31"/>
  <c r="N88" i="31"/>
  <c r="N89" i="31"/>
  <c r="N90" i="31"/>
  <c r="N91" i="31"/>
  <c r="N92" i="31"/>
  <c r="N93" i="31"/>
  <c r="N94" i="31"/>
  <c r="N95" i="31"/>
  <c r="N96" i="31"/>
  <c r="N97" i="31"/>
  <c r="N98" i="31"/>
  <c r="N99" i="31"/>
  <c r="N100" i="31"/>
  <c r="N101" i="31"/>
  <c r="N102" i="31"/>
  <c r="N103" i="31"/>
  <c r="N104" i="31"/>
  <c r="N105" i="31"/>
  <c r="N7" i="31"/>
  <c r="N8" i="31"/>
  <c r="N11" i="31"/>
  <c r="N12" i="31"/>
  <c r="N13" i="31"/>
  <c r="N14" i="31"/>
  <c r="N15" i="31"/>
  <c r="N16" i="31"/>
  <c r="N17" i="31"/>
  <c r="N18" i="31"/>
  <c r="N19" i="31"/>
  <c r="N20" i="31"/>
  <c r="N21" i="31"/>
  <c r="N22" i="31"/>
  <c r="N23" i="31"/>
  <c r="N24" i="31"/>
  <c r="N25" i="31"/>
  <c r="N26" i="31"/>
  <c r="N27" i="31"/>
  <c r="P6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P52" i="31"/>
  <c r="P53" i="31"/>
  <c r="P54" i="31"/>
  <c r="P55" i="31"/>
  <c r="P56" i="31"/>
  <c r="P57" i="31"/>
  <c r="P58" i="31"/>
  <c r="P59" i="31"/>
  <c r="P60" i="31"/>
  <c r="P61" i="31"/>
  <c r="P62" i="31"/>
  <c r="P63" i="31"/>
  <c r="P64" i="31"/>
  <c r="P65" i="31"/>
  <c r="P66" i="31"/>
  <c r="P67" i="31"/>
  <c r="P68" i="31"/>
  <c r="P69" i="31"/>
  <c r="P70" i="31"/>
  <c r="P71" i="31"/>
  <c r="P72" i="31"/>
  <c r="P73" i="31"/>
  <c r="P74" i="31"/>
  <c r="P75" i="31"/>
  <c r="P76" i="31"/>
  <c r="P77" i="31"/>
  <c r="P78" i="31"/>
  <c r="P79" i="31"/>
  <c r="P80" i="31"/>
  <c r="P81" i="31"/>
  <c r="P82" i="31"/>
  <c r="P83" i="31"/>
  <c r="P84" i="31"/>
  <c r="P85" i="31"/>
  <c r="P86" i="31"/>
  <c r="P87" i="31"/>
  <c r="P88" i="31"/>
  <c r="P89" i="31"/>
  <c r="P90" i="31"/>
  <c r="P91" i="31"/>
  <c r="P92" i="31"/>
  <c r="P93" i="31"/>
  <c r="P94" i="31"/>
  <c r="P95" i="31"/>
  <c r="P96" i="31"/>
  <c r="P97" i="31"/>
  <c r="P98" i="31"/>
  <c r="P99" i="31"/>
  <c r="P100" i="31"/>
  <c r="P101" i="31"/>
  <c r="P102" i="31"/>
  <c r="P103" i="31"/>
  <c r="P104" i="31"/>
  <c r="P105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R6" i="31"/>
  <c r="R27" i="31"/>
  <c r="R28" i="31"/>
  <c r="R29" i="31"/>
  <c r="R30" i="31"/>
  <c r="R31" i="31"/>
  <c r="R32" i="31"/>
  <c r="R33" i="31"/>
  <c r="R34" i="31"/>
  <c r="R35" i="31"/>
  <c r="R36" i="31"/>
  <c r="R37" i="31"/>
  <c r="R38" i="31"/>
  <c r="R39" i="31"/>
  <c r="R40" i="31"/>
  <c r="R41" i="31"/>
  <c r="R42" i="31"/>
  <c r="R43" i="31"/>
  <c r="R44" i="31"/>
  <c r="R45" i="31"/>
  <c r="R46" i="31"/>
  <c r="R47" i="31"/>
  <c r="R48" i="31"/>
  <c r="R49" i="31"/>
  <c r="R50" i="31"/>
  <c r="R51" i="31"/>
  <c r="R52" i="31"/>
  <c r="R53" i="31"/>
  <c r="R54" i="31"/>
  <c r="R55" i="31"/>
  <c r="R56" i="31"/>
  <c r="R57" i="31"/>
  <c r="R58" i="31"/>
  <c r="R59" i="31"/>
  <c r="R60" i="31"/>
  <c r="R61" i="31"/>
  <c r="R62" i="31"/>
  <c r="R63" i="31"/>
  <c r="R64" i="31"/>
  <c r="R65" i="31"/>
  <c r="R66" i="31"/>
  <c r="R67" i="31"/>
  <c r="R68" i="31"/>
  <c r="R69" i="31"/>
  <c r="R70" i="31"/>
  <c r="R71" i="31"/>
  <c r="R72" i="31"/>
  <c r="R73" i="31"/>
  <c r="R74" i="31"/>
  <c r="R75" i="31"/>
  <c r="R76" i="31"/>
  <c r="R77" i="31"/>
  <c r="R78" i="31"/>
  <c r="R79" i="31"/>
  <c r="R80" i="31"/>
  <c r="R81" i="31"/>
  <c r="R82" i="31"/>
  <c r="R83" i="31"/>
  <c r="R84" i="31"/>
  <c r="R85" i="31"/>
  <c r="R86" i="31"/>
  <c r="R87" i="31"/>
  <c r="R88" i="31"/>
  <c r="R89" i="31"/>
  <c r="R90" i="31"/>
  <c r="R91" i="31"/>
  <c r="R92" i="31"/>
  <c r="R93" i="31"/>
  <c r="R94" i="31"/>
  <c r="R95" i="31"/>
  <c r="R96" i="31"/>
  <c r="R97" i="31"/>
  <c r="R98" i="31"/>
  <c r="R99" i="31"/>
  <c r="R100" i="31"/>
  <c r="R101" i="31"/>
  <c r="R102" i="31"/>
  <c r="R103" i="31"/>
  <c r="R104" i="31"/>
  <c r="R105" i="31"/>
  <c r="R7" i="31"/>
  <c r="R8" i="31"/>
  <c r="R9" i="31"/>
  <c r="R10" i="31"/>
  <c r="R11" i="31"/>
  <c r="R12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26" i="31"/>
  <c r="Y8" i="31"/>
  <c r="AA8" i="31"/>
  <c r="AC8" i="31"/>
  <c r="AE8" i="31"/>
  <c r="AG8" i="31"/>
  <c r="Z8" i="31"/>
  <c r="AB8" i="31"/>
  <c r="AD8" i="31"/>
  <c r="AF8" i="31"/>
  <c r="AH8" i="31"/>
  <c r="AC9" i="31"/>
  <c r="AE9" i="31"/>
  <c r="AG9" i="31"/>
  <c r="AB9" i="31"/>
  <c r="AD9" i="31"/>
  <c r="AF9" i="31"/>
  <c r="AH9" i="31"/>
  <c r="AA12" i="31"/>
  <c r="AC12" i="31"/>
  <c r="AE12" i="31"/>
  <c r="AG12" i="31"/>
  <c r="Z12" i="31"/>
  <c r="AB12" i="31"/>
  <c r="AD12" i="31"/>
  <c r="AF12" i="31"/>
  <c r="AH12" i="31"/>
  <c r="AA13" i="31"/>
  <c r="AC13" i="31"/>
  <c r="AE13" i="31"/>
  <c r="AG13" i="31"/>
  <c r="Z13" i="31"/>
  <c r="AB13" i="31"/>
  <c r="AD13" i="31"/>
  <c r="AF13" i="31"/>
  <c r="AH13" i="31"/>
  <c r="Y22" i="31"/>
  <c r="AA22" i="31"/>
  <c r="AC22" i="31"/>
  <c r="AE22" i="31"/>
  <c r="AG22" i="31"/>
  <c r="Z22" i="31"/>
  <c r="AB22" i="31"/>
  <c r="AD22" i="31"/>
  <c r="AF22" i="31"/>
  <c r="AH22" i="31"/>
  <c r="Y23" i="31"/>
  <c r="AA23" i="31"/>
  <c r="AC23" i="31"/>
  <c r="AE23" i="31"/>
  <c r="AG23" i="31"/>
  <c r="Z23" i="31"/>
  <c r="AB23" i="31"/>
  <c r="AD23" i="31"/>
  <c r="AF23" i="31"/>
  <c r="AH23" i="31"/>
  <c r="Y24" i="31"/>
  <c r="AA24" i="31"/>
  <c r="AC24" i="31"/>
  <c r="AE24" i="31"/>
  <c r="AG24" i="31"/>
  <c r="Z24" i="31"/>
  <c r="AB24" i="31"/>
  <c r="AD24" i="31"/>
  <c r="AF24" i="31"/>
  <c r="AH24" i="31"/>
  <c r="Y25" i="31"/>
  <c r="AA25" i="31"/>
  <c r="AC25" i="31"/>
  <c r="AE25" i="31"/>
  <c r="AG25" i="31"/>
  <c r="Z25" i="31"/>
  <c r="AB25" i="31"/>
  <c r="AD25" i="31"/>
  <c r="AF25" i="31"/>
  <c r="AH25" i="31"/>
  <c r="Y26" i="31"/>
  <c r="AA26" i="31"/>
  <c r="AC26" i="31"/>
  <c r="AE26" i="31"/>
  <c r="AG26" i="31"/>
  <c r="Z26" i="31"/>
  <c r="AB26" i="31"/>
  <c r="AD26" i="31"/>
  <c r="AF26" i="31"/>
  <c r="AH26" i="31"/>
  <c r="Y27" i="31"/>
  <c r="AA27" i="31"/>
  <c r="AC27" i="31"/>
  <c r="AE27" i="31"/>
  <c r="AG27" i="31"/>
  <c r="Z27" i="31"/>
  <c r="AB27" i="31"/>
  <c r="AD27" i="31"/>
  <c r="AF27" i="31"/>
  <c r="AH27" i="31"/>
  <c r="Y28" i="31"/>
  <c r="AA28" i="31"/>
  <c r="AC28" i="31"/>
  <c r="AE28" i="31"/>
  <c r="AG28" i="31"/>
  <c r="Z28" i="31"/>
  <c r="AB28" i="31"/>
  <c r="AD28" i="31"/>
  <c r="AF28" i="31"/>
  <c r="AH28" i="31"/>
  <c r="Y29" i="31"/>
  <c r="AA29" i="31"/>
  <c r="AC29" i="31"/>
  <c r="AE29" i="31"/>
  <c r="AG29" i="31"/>
  <c r="Z29" i="31"/>
  <c r="AB29" i="31"/>
  <c r="AD29" i="31"/>
  <c r="AF29" i="31"/>
  <c r="AH29" i="31"/>
  <c r="Y30" i="31"/>
  <c r="AA30" i="31"/>
  <c r="AC30" i="31"/>
  <c r="AE30" i="31"/>
  <c r="AG30" i="31"/>
  <c r="Z30" i="31"/>
  <c r="AB30" i="31"/>
  <c r="AD30" i="31"/>
  <c r="AF30" i="31"/>
  <c r="AH30" i="31"/>
  <c r="Y31" i="31"/>
  <c r="AA31" i="31"/>
  <c r="AC31" i="31"/>
  <c r="AE31" i="31"/>
  <c r="AG31" i="31"/>
  <c r="Z31" i="31"/>
  <c r="AB31" i="31"/>
  <c r="AD31" i="31"/>
  <c r="AF31" i="31"/>
  <c r="AH31" i="31"/>
  <c r="Y32" i="31"/>
  <c r="AA32" i="31"/>
  <c r="AC32" i="31"/>
  <c r="AE32" i="31"/>
  <c r="AG32" i="31"/>
  <c r="Z32" i="31"/>
  <c r="AB32" i="31"/>
  <c r="AD32" i="31"/>
  <c r="AF32" i="31"/>
  <c r="AH32" i="31"/>
  <c r="Y33" i="31"/>
  <c r="AA33" i="31"/>
  <c r="AC33" i="31"/>
  <c r="AE33" i="31"/>
  <c r="AG33" i="31"/>
  <c r="Z33" i="31"/>
  <c r="AB33" i="31"/>
  <c r="AD33" i="31"/>
  <c r="AF33" i="31"/>
  <c r="AH33" i="31"/>
  <c r="Y34" i="31"/>
  <c r="AA34" i="31"/>
  <c r="AC34" i="31"/>
  <c r="AE34" i="31"/>
  <c r="AG34" i="31"/>
  <c r="Z34" i="31"/>
  <c r="AB34" i="31"/>
  <c r="AD34" i="31"/>
  <c r="AF34" i="31"/>
  <c r="AH34" i="31"/>
  <c r="Y35" i="31"/>
  <c r="AA35" i="31"/>
  <c r="AC35" i="31"/>
  <c r="AE35" i="31"/>
  <c r="AG35" i="31"/>
  <c r="Z35" i="31"/>
  <c r="AB35" i="31"/>
  <c r="AD35" i="31"/>
  <c r="AF35" i="31"/>
  <c r="AH35" i="31"/>
  <c r="Y36" i="31"/>
  <c r="AA36" i="31"/>
  <c r="AC36" i="31"/>
  <c r="AE36" i="31"/>
  <c r="AG36" i="31"/>
  <c r="Z36" i="31"/>
  <c r="AB36" i="31"/>
  <c r="AD36" i="31"/>
  <c r="AF36" i="31"/>
  <c r="AH36" i="31"/>
  <c r="Y37" i="31"/>
  <c r="AA37" i="31"/>
  <c r="AC37" i="31"/>
  <c r="AE37" i="31"/>
  <c r="AG37" i="31"/>
  <c r="Z37" i="31"/>
  <c r="AB37" i="31"/>
  <c r="AD37" i="31"/>
  <c r="AF37" i="31"/>
  <c r="AH37" i="31"/>
  <c r="Y38" i="31"/>
  <c r="AA38" i="31"/>
  <c r="AC38" i="31"/>
  <c r="AE38" i="31"/>
  <c r="AG38" i="31"/>
  <c r="Z38" i="31"/>
  <c r="AB38" i="31"/>
  <c r="AD38" i="31"/>
  <c r="AF38" i="31"/>
  <c r="AH38" i="31"/>
  <c r="Y39" i="31"/>
  <c r="AA39" i="31"/>
  <c r="AC39" i="31"/>
  <c r="AE39" i="31"/>
  <c r="AG39" i="31"/>
  <c r="Z39" i="31"/>
  <c r="AB39" i="31"/>
  <c r="AD39" i="31"/>
  <c r="AF39" i="31"/>
  <c r="AH39" i="31"/>
  <c r="Y40" i="31"/>
  <c r="AA40" i="31"/>
  <c r="AC40" i="31"/>
  <c r="AE40" i="31"/>
  <c r="AG40" i="31"/>
  <c r="Z40" i="31"/>
  <c r="AB40" i="31"/>
  <c r="AD40" i="31"/>
  <c r="AF40" i="31"/>
  <c r="AH40" i="31"/>
  <c r="Y41" i="31"/>
  <c r="AA41" i="31"/>
  <c r="AC41" i="31"/>
  <c r="AE41" i="31"/>
  <c r="AG41" i="31"/>
  <c r="Z41" i="31"/>
  <c r="AB41" i="31"/>
  <c r="AD41" i="31"/>
  <c r="AF41" i="31"/>
  <c r="AH41" i="31"/>
  <c r="Y42" i="31"/>
  <c r="AA42" i="31"/>
  <c r="AC42" i="31"/>
  <c r="AE42" i="31"/>
  <c r="AG42" i="31"/>
  <c r="Z42" i="31"/>
  <c r="AB42" i="31"/>
  <c r="AD42" i="31"/>
  <c r="AF42" i="31"/>
  <c r="AH42" i="31"/>
  <c r="Y43" i="31"/>
  <c r="AA43" i="31"/>
  <c r="AC43" i="31"/>
  <c r="AE43" i="31"/>
  <c r="AG43" i="31"/>
  <c r="Z43" i="31"/>
  <c r="AB43" i="31"/>
  <c r="AD43" i="31"/>
  <c r="AF43" i="31"/>
  <c r="AH43" i="31"/>
  <c r="Y44" i="31"/>
  <c r="AA44" i="31"/>
  <c r="AC44" i="31"/>
  <c r="AE44" i="31"/>
  <c r="AG44" i="31"/>
  <c r="Z44" i="31"/>
  <c r="AB44" i="31"/>
  <c r="AD44" i="31"/>
  <c r="AF44" i="31"/>
  <c r="AH44" i="31"/>
  <c r="Y45" i="31"/>
  <c r="AA45" i="31"/>
  <c r="AC45" i="31"/>
  <c r="AE45" i="31"/>
  <c r="AG45" i="31"/>
  <c r="Z45" i="31"/>
  <c r="AB45" i="31"/>
  <c r="AD45" i="31"/>
  <c r="AF45" i="31"/>
  <c r="AH45" i="31"/>
  <c r="Y46" i="31"/>
  <c r="AA46" i="31"/>
  <c r="AC46" i="31"/>
  <c r="AE46" i="31"/>
  <c r="AG46" i="31"/>
  <c r="Z46" i="31"/>
  <c r="AB46" i="31"/>
  <c r="AD46" i="31"/>
  <c r="AF46" i="31"/>
  <c r="AH46" i="31"/>
  <c r="Y47" i="31"/>
  <c r="AA47" i="31"/>
  <c r="AC47" i="31"/>
  <c r="AE47" i="31"/>
  <c r="AG47" i="31"/>
  <c r="Z47" i="31"/>
  <c r="AB47" i="31"/>
  <c r="AD47" i="31"/>
  <c r="AF47" i="31"/>
  <c r="AH47" i="31"/>
  <c r="Y48" i="31"/>
  <c r="AA48" i="31"/>
  <c r="AC48" i="31"/>
  <c r="AE48" i="31"/>
  <c r="AG48" i="31"/>
  <c r="Z48" i="31"/>
  <c r="AB48" i="31"/>
  <c r="AD48" i="31"/>
  <c r="AF48" i="31"/>
  <c r="AH48" i="31"/>
  <c r="Y49" i="31"/>
  <c r="AA49" i="31"/>
  <c r="AC49" i="31"/>
  <c r="AE49" i="31"/>
  <c r="AG49" i="31"/>
  <c r="Z49" i="31"/>
  <c r="AB49" i="31"/>
  <c r="AD49" i="31"/>
  <c r="AF49" i="31"/>
  <c r="AH49" i="31"/>
  <c r="Y50" i="31"/>
  <c r="AA50" i="31"/>
  <c r="AC50" i="31"/>
  <c r="AE50" i="31"/>
  <c r="AG50" i="31"/>
  <c r="Z50" i="31"/>
  <c r="AB50" i="31"/>
  <c r="AD50" i="31"/>
  <c r="AF50" i="31"/>
  <c r="AH50" i="31"/>
  <c r="Y51" i="31"/>
  <c r="AA51" i="31"/>
  <c r="AC51" i="31"/>
  <c r="AE51" i="31"/>
  <c r="AG51" i="31"/>
  <c r="Z51" i="31"/>
  <c r="AB51" i="31"/>
  <c r="AD51" i="31"/>
  <c r="AF51" i="31"/>
  <c r="AH51" i="31"/>
  <c r="Y52" i="31"/>
  <c r="AA52" i="31"/>
  <c r="AC52" i="31"/>
  <c r="AE52" i="31"/>
  <c r="AG52" i="31"/>
  <c r="Z52" i="31"/>
  <c r="AB52" i="31"/>
  <c r="AD52" i="31"/>
  <c r="AF52" i="31"/>
  <c r="AH52" i="31"/>
  <c r="Y53" i="31"/>
  <c r="AA53" i="31"/>
  <c r="AC53" i="31"/>
  <c r="AE53" i="31"/>
  <c r="AG53" i="31"/>
  <c r="Z53" i="31"/>
  <c r="AB53" i="31"/>
  <c r="AD53" i="31"/>
  <c r="AF53" i="31"/>
  <c r="AH53" i="31"/>
  <c r="Y54" i="31"/>
  <c r="AA54" i="31"/>
  <c r="AC54" i="31"/>
  <c r="AE54" i="31"/>
  <c r="AG54" i="31"/>
  <c r="Z54" i="31"/>
  <c r="AB54" i="31"/>
  <c r="AD54" i="31"/>
  <c r="AF54" i="31"/>
  <c r="AH54" i="31"/>
  <c r="Y55" i="31"/>
  <c r="AA55" i="31"/>
  <c r="AC55" i="31"/>
  <c r="AE55" i="31"/>
  <c r="AG55" i="31"/>
  <c r="Z55" i="31"/>
  <c r="AB55" i="31"/>
  <c r="AD55" i="31"/>
  <c r="AF55" i="31"/>
  <c r="AH55" i="31"/>
  <c r="Y56" i="31"/>
  <c r="AA56" i="31"/>
  <c r="AC56" i="31"/>
  <c r="AE56" i="31"/>
  <c r="AG56" i="31"/>
  <c r="Z56" i="31"/>
  <c r="AB56" i="31"/>
  <c r="AD56" i="31"/>
  <c r="AF56" i="31"/>
  <c r="AH56" i="31"/>
  <c r="Y57" i="31"/>
  <c r="AA57" i="31"/>
  <c r="AC57" i="31"/>
  <c r="AE57" i="31"/>
  <c r="AG57" i="31"/>
  <c r="Z57" i="31"/>
  <c r="AB57" i="31"/>
  <c r="AD57" i="31"/>
  <c r="AF57" i="31"/>
  <c r="AH57" i="31"/>
  <c r="Y58" i="31"/>
  <c r="AA58" i="31"/>
  <c r="AC58" i="31"/>
  <c r="AE58" i="31"/>
  <c r="AG58" i="31"/>
  <c r="Z58" i="31"/>
  <c r="AB58" i="31"/>
  <c r="AD58" i="31"/>
  <c r="AF58" i="31"/>
  <c r="AH58" i="31"/>
  <c r="Y59" i="31"/>
  <c r="AA59" i="31"/>
  <c r="AC59" i="31"/>
  <c r="AE59" i="31"/>
  <c r="AG59" i="31"/>
  <c r="Z59" i="31"/>
  <c r="AB59" i="31"/>
  <c r="AD59" i="31"/>
  <c r="AF59" i="31"/>
  <c r="AH59" i="31"/>
  <c r="Y60" i="31"/>
  <c r="AA60" i="31"/>
  <c r="AC60" i="31"/>
  <c r="AE60" i="31"/>
  <c r="AG60" i="31"/>
  <c r="Z60" i="31"/>
  <c r="AB60" i="31"/>
  <c r="AD60" i="31"/>
  <c r="AF60" i="31"/>
  <c r="AH60" i="31"/>
  <c r="Y61" i="31"/>
  <c r="AA61" i="31"/>
  <c r="AC61" i="31"/>
  <c r="AE61" i="31"/>
  <c r="AG61" i="31"/>
  <c r="Z61" i="31"/>
  <c r="AB61" i="31"/>
  <c r="AD61" i="31"/>
  <c r="AF61" i="31"/>
  <c r="AH61" i="31"/>
  <c r="Y62" i="31"/>
  <c r="AA62" i="31"/>
  <c r="AC62" i="31"/>
  <c r="AE62" i="31"/>
  <c r="AG62" i="31"/>
  <c r="Z62" i="31"/>
  <c r="AB62" i="31"/>
  <c r="AD62" i="31"/>
  <c r="AF62" i="31"/>
  <c r="AH62" i="31"/>
  <c r="Y63" i="31"/>
  <c r="AA63" i="31"/>
  <c r="AC63" i="31"/>
  <c r="AE63" i="31"/>
  <c r="AG63" i="31"/>
  <c r="Z63" i="31"/>
  <c r="AB63" i="31"/>
  <c r="AD63" i="31"/>
  <c r="AF63" i="31"/>
  <c r="AH63" i="31"/>
  <c r="Y64" i="31"/>
  <c r="AA64" i="31"/>
  <c r="AC64" i="31"/>
  <c r="AE64" i="31"/>
  <c r="AG64" i="31"/>
  <c r="Z64" i="31"/>
  <c r="AB64" i="31"/>
  <c r="AD64" i="31"/>
  <c r="AF64" i="31"/>
  <c r="AH64" i="31"/>
  <c r="Y65" i="31"/>
  <c r="AA65" i="31"/>
  <c r="AC65" i="31"/>
  <c r="AE65" i="31"/>
  <c r="AG65" i="31"/>
  <c r="Z65" i="31"/>
  <c r="AB65" i="31"/>
  <c r="AD65" i="31"/>
  <c r="AF65" i="31"/>
  <c r="AH65" i="31"/>
  <c r="Y66" i="31"/>
  <c r="AA66" i="31"/>
  <c r="AC66" i="31"/>
  <c r="AE66" i="31"/>
  <c r="AG66" i="31"/>
  <c r="Z66" i="31"/>
  <c r="AB66" i="31"/>
  <c r="AD66" i="31"/>
  <c r="AF66" i="31"/>
  <c r="AH66" i="31"/>
  <c r="Y67" i="31"/>
  <c r="AA67" i="31"/>
  <c r="AC67" i="31"/>
  <c r="AE67" i="31"/>
  <c r="AG67" i="31"/>
  <c r="Z67" i="31"/>
  <c r="AB67" i="31"/>
  <c r="AD67" i="31"/>
  <c r="AF67" i="31"/>
  <c r="AH67" i="31"/>
  <c r="Y68" i="31"/>
  <c r="AA68" i="31"/>
  <c r="AC68" i="31"/>
  <c r="AE68" i="31"/>
  <c r="AG68" i="31"/>
  <c r="Z68" i="31"/>
  <c r="AB68" i="31"/>
  <c r="AD68" i="31"/>
  <c r="AF68" i="31"/>
  <c r="AH68" i="31"/>
  <c r="Y69" i="31"/>
  <c r="AA69" i="31"/>
  <c r="AC69" i="31"/>
  <c r="AE69" i="31"/>
  <c r="AG69" i="31"/>
  <c r="Z69" i="31"/>
  <c r="AB69" i="31"/>
  <c r="AD69" i="31"/>
  <c r="AF69" i="31"/>
  <c r="AH69" i="31"/>
  <c r="Y70" i="31"/>
  <c r="AA70" i="31"/>
  <c r="AC70" i="31"/>
  <c r="AE70" i="31"/>
  <c r="AG70" i="31"/>
  <c r="Z70" i="31"/>
  <c r="AB70" i="31"/>
  <c r="AD70" i="31"/>
  <c r="AF70" i="31"/>
  <c r="AH70" i="31"/>
  <c r="Y71" i="31"/>
  <c r="AA71" i="31"/>
  <c r="AC71" i="31"/>
  <c r="AE71" i="31"/>
  <c r="AG71" i="31"/>
  <c r="Z71" i="31"/>
  <c r="AB71" i="31"/>
  <c r="AD71" i="31"/>
  <c r="AF71" i="31"/>
  <c r="AH71" i="31"/>
  <c r="Y72" i="31"/>
  <c r="AA72" i="31"/>
  <c r="AC72" i="31"/>
  <c r="AE72" i="31"/>
  <c r="AG72" i="31"/>
  <c r="Z72" i="31"/>
  <c r="AB72" i="31"/>
  <c r="AD72" i="31"/>
  <c r="AF72" i="31"/>
  <c r="AH72" i="31"/>
  <c r="Y73" i="31"/>
  <c r="AA73" i="31"/>
  <c r="AC73" i="31"/>
  <c r="AE73" i="31"/>
  <c r="AG73" i="31"/>
  <c r="Z73" i="31"/>
  <c r="AB73" i="31"/>
  <c r="AD73" i="31"/>
  <c r="AF73" i="31"/>
  <c r="AH73" i="31"/>
  <c r="Y74" i="31"/>
  <c r="AA74" i="31"/>
  <c r="AC74" i="31"/>
  <c r="AE74" i="31"/>
  <c r="AG74" i="31"/>
  <c r="Z74" i="31"/>
  <c r="AB74" i="31"/>
  <c r="AD74" i="31"/>
  <c r="AF74" i="31"/>
  <c r="AH74" i="31"/>
  <c r="Y75" i="31"/>
  <c r="AA75" i="31"/>
  <c r="AC75" i="31"/>
  <c r="AE75" i="31"/>
  <c r="AG75" i="31"/>
  <c r="Z75" i="31"/>
  <c r="AB75" i="31"/>
  <c r="AD75" i="31"/>
  <c r="AF75" i="31"/>
  <c r="AH75" i="31"/>
  <c r="Y76" i="31"/>
  <c r="AA76" i="31"/>
  <c r="AC76" i="31"/>
  <c r="AE76" i="31"/>
  <c r="AG76" i="31"/>
  <c r="Z76" i="31"/>
  <c r="AB76" i="31"/>
  <c r="AD76" i="31"/>
  <c r="AF76" i="31"/>
  <c r="AH76" i="31"/>
  <c r="Y77" i="31"/>
  <c r="AA77" i="31"/>
  <c r="AC77" i="31"/>
  <c r="AE77" i="31"/>
  <c r="AG77" i="31"/>
  <c r="Z77" i="31"/>
  <c r="AB77" i="31"/>
  <c r="AD77" i="31"/>
  <c r="AF77" i="31"/>
  <c r="AH77" i="31"/>
  <c r="Y78" i="31"/>
  <c r="AA78" i="31"/>
  <c r="AC78" i="31"/>
  <c r="AE78" i="31"/>
  <c r="AG78" i="31"/>
  <c r="Z78" i="31"/>
  <c r="AB78" i="31"/>
  <c r="AD78" i="31"/>
  <c r="AF78" i="31"/>
  <c r="AH78" i="31"/>
  <c r="Y79" i="31"/>
  <c r="AA79" i="31"/>
  <c r="AC79" i="31"/>
  <c r="AE79" i="31"/>
  <c r="AG79" i="31"/>
  <c r="Z79" i="31"/>
  <c r="AB79" i="31"/>
  <c r="AD79" i="31"/>
  <c r="AF79" i="31"/>
  <c r="AH79" i="31"/>
  <c r="Y80" i="31"/>
  <c r="AA80" i="31"/>
  <c r="AC80" i="31"/>
  <c r="AE80" i="31"/>
  <c r="AG80" i="31"/>
  <c r="Z80" i="31"/>
  <c r="AB80" i="31"/>
  <c r="AD80" i="31"/>
  <c r="AF80" i="31"/>
  <c r="AH80" i="31"/>
  <c r="Y81" i="31"/>
  <c r="AA81" i="31"/>
  <c r="AC81" i="31"/>
  <c r="AE81" i="31"/>
  <c r="AG81" i="31"/>
  <c r="Z81" i="31"/>
  <c r="AB81" i="31"/>
  <c r="AD81" i="31"/>
  <c r="AF81" i="31"/>
  <c r="AH81" i="31"/>
  <c r="Y82" i="31"/>
  <c r="AA82" i="31"/>
  <c r="AC82" i="31"/>
  <c r="AE82" i="31"/>
  <c r="AG82" i="31"/>
  <c r="Z82" i="31"/>
  <c r="AB82" i="31"/>
  <c r="AD82" i="31"/>
  <c r="AF82" i="31"/>
  <c r="AH82" i="31"/>
  <c r="Y83" i="31"/>
  <c r="AA83" i="31"/>
  <c r="AC83" i="31"/>
  <c r="AE83" i="31"/>
  <c r="AG83" i="31"/>
  <c r="Z83" i="31"/>
  <c r="AB83" i="31"/>
  <c r="AD83" i="31"/>
  <c r="AF83" i="31"/>
  <c r="AH83" i="31"/>
  <c r="Y84" i="31"/>
  <c r="AA84" i="31"/>
  <c r="AC84" i="31"/>
  <c r="AE84" i="31"/>
  <c r="AG84" i="31"/>
  <c r="Z84" i="31"/>
  <c r="AB84" i="31"/>
  <c r="AD84" i="31"/>
  <c r="AF84" i="31"/>
  <c r="AH84" i="31"/>
  <c r="Y85" i="31"/>
  <c r="AA85" i="31"/>
  <c r="AC85" i="31"/>
  <c r="AE85" i="31"/>
  <c r="AG85" i="31"/>
  <c r="Z85" i="31"/>
  <c r="AB85" i="31"/>
  <c r="AD85" i="31"/>
  <c r="AF85" i="31"/>
  <c r="AH85" i="31"/>
  <c r="Y86" i="31"/>
  <c r="AA86" i="31"/>
  <c r="AC86" i="31"/>
  <c r="AE86" i="31"/>
  <c r="AG86" i="31"/>
  <c r="Z86" i="31"/>
  <c r="AB86" i="31"/>
  <c r="AD86" i="31"/>
  <c r="AF86" i="31"/>
  <c r="AH86" i="31"/>
  <c r="Y87" i="31"/>
  <c r="AA87" i="31"/>
  <c r="AC87" i="31"/>
  <c r="AE87" i="31"/>
  <c r="AG87" i="31"/>
  <c r="Z87" i="31"/>
  <c r="AB87" i="31"/>
  <c r="AD87" i="31"/>
  <c r="AF87" i="31"/>
  <c r="AH87" i="31"/>
  <c r="Y88" i="31"/>
  <c r="AA88" i="31"/>
  <c r="AC88" i="31"/>
  <c r="AE88" i="31"/>
  <c r="AG88" i="31"/>
  <c r="Z88" i="31"/>
  <c r="AB88" i="31"/>
  <c r="AD88" i="31"/>
  <c r="AF88" i="31"/>
  <c r="AH88" i="31"/>
  <c r="Y89" i="31"/>
  <c r="AA89" i="31"/>
  <c r="AC89" i="31"/>
  <c r="AE89" i="31"/>
  <c r="AG89" i="31"/>
  <c r="Z89" i="31"/>
  <c r="AB89" i="31"/>
  <c r="AD89" i="31"/>
  <c r="AF89" i="31"/>
  <c r="AH89" i="31"/>
  <c r="Y90" i="31"/>
  <c r="AA90" i="31"/>
  <c r="AC90" i="31"/>
  <c r="AE90" i="31"/>
  <c r="AG90" i="31"/>
  <c r="Z90" i="31"/>
  <c r="AB90" i="31"/>
  <c r="AD90" i="31"/>
  <c r="AF90" i="31"/>
  <c r="AH90" i="31"/>
  <c r="Y91" i="31"/>
  <c r="AA91" i="31"/>
  <c r="AC91" i="31"/>
  <c r="AE91" i="31"/>
  <c r="AG91" i="31"/>
  <c r="Z91" i="31"/>
  <c r="AB91" i="31"/>
  <c r="AD91" i="31"/>
  <c r="AF91" i="31"/>
  <c r="AH91" i="31"/>
  <c r="Y92" i="31"/>
  <c r="AA92" i="31"/>
  <c r="AC92" i="31"/>
  <c r="AE92" i="31"/>
  <c r="AG92" i="31"/>
  <c r="Z92" i="31"/>
  <c r="AB92" i="31"/>
  <c r="AD92" i="31"/>
  <c r="AF92" i="31"/>
  <c r="AH92" i="31"/>
  <c r="Y93" i="31"/>
  <c r="AA93" i="31"/>
  <c r="AC93" i="31"/>
  <c r="AE93" i="31"/>
  <c r="AG93" i="31"/>
  <c r="Z93" i="31"/>
  <c r="AB93" i="31"/>
  <c r="AD93" i="31"/>
  <c r="AF93" i="31"/>
  <c r="AH93" i="31"/>
  <c r="Y94" i="31"/>
  <c r="AA94" i="31"/>
  <c r="AC94" i="31"/>
  <c r="AE94" i="31"/>
  <c r="AG94" i="31"/>
  <c r="Z94" i="31"/>
  <c r="AB94" i="31"/>
  <c r="AD94" i="31"/>
  <c r="AF94" i="31"/>
  <c r="AH94" i="31"/>
  <c r="Y95" i="31"/>
  <c r="AA95" i="31"/>
  <c r="AC95" i="31"/>
  <c r="AE95" i="31"/>
  <c r="AG95" i="31"/>
  <c r="Z95" i="31"/>
  <c r="AB95" i="31"/>
  <c r="AD95" i="31"/>
  <c r="AF95" i="31"/>
  <c r="AH95" i="31"/>
  <c r="Y96" i="31"/>
  <c r="AA96" i="31"/>
  <c r="AC96" i="31"/>
  <c r="AE96" i="31"/>
  <c r="AG96" i="31"/>
  <c r="Z96" i="31"/>
  <c r="AB96" i="31"/>
  <c r="AD96" i="31"/>
  <c r="AF96" i="31"/>
  <c r="AH96" i="31"/>
  <c r="Y97" i="31"/>
  <c r="AA97" i="31"/>
  <c r="AC97" i="31"/>
  <c r="AE97" i="31"/>
  <c r="AG97" i="31"/>
  <c r="Z97" i="31"/>
  <c r="AB97" i="31"/>
  <c r="AD97" i="31"/>
  <c r="AF97" i="31"/>
  <c r="AH97" i="31"/>
  <c r="Y98" i="31"/>
  <c r="AA98" i="31"/>
  <c r="AC98" i="31"/>
  <c r="AE98" i="31"/>
  <c r="AG98" i="31"/>
  <c r="Z98" i="31"/>
  <c r="AB98" i="31"/>
  <c r="AD98" i="31"/>
  <c r="AF98" i="31"/>
  <c r="AH98" i="31"/>
  <c r="Y99" i="31"/>
  <c r="AA99" i="31"/>
  <c r="AC99" i="31"/>
  <c r="AE99" i="31"/>
  <c r="AG99" i="31"/>
  <c r="Z99" i="31"/>
  <c r="AB99" i="31"/>
  <c r="AD99" i="31"/>
  <c r="AF99" i="31"/>
  <c r="AH99" i="31"/>
  <c r="Y100" i="31"/>
  <c r="AA100" i="31"/>
  <c r="AC100" i="31"/>
  <c r="AE100" i="31"/>
  <c r="AG100" i="31"/>
  <c r="Z100" i="31"/>
  <c r="AB100" i="31"/>
  <c r="AD100" i="31"/>
  <c r="AF100" i="31"/>
  <c r="AH100" i="31"/>
  <c r="Y101" i="31"/>
  <c r="AA101" i="31"/>
  <c r="AC101" i="31"/>
  <c r="AE101" i="31"/>
  <c r="AG101" i="31"/>
  <c r="Z101" i="31"/>
  <c r="AB101" i="31"/>
  <c r="AD101" i="31"/>
  <c r="AF101" i="31"/>
  <c r="AH101" i="31"/>
  <c r="Y102" i="31"/>
  <c r="AA102" i="31"/>
  <c r="AC102" i="31"/>
  <c r="AE102" i="31"/>
  <c r="AG102" i="31"/>
  <c r="Z102" i="31"/>
  <c r="AB102" i="31"/>
  <c r="AD102" i="31"/>
  <c r="AF102" i="31"/>
  <c r="AH102" i="31"/>
  <c r="Y103" i="31"/>
  <c r="AA103" i="31"/>
  <c r="AC103" i="31"/>
  <c r="AE103" i="31"/>
  <c r="AG103" i="31"/>
  <c r="Z103" i="31"/>
  <c r="AB103" i="31"/>
  <c r="AD103" i="31"/>
  <c r="AF103" i="31"/>
  <c r="AH103" i="31"/>
  <c r="Y104" i="31"/>
  <c r="AA104" i="31"/>
  <c r="AC104" i="31"/>
  <c r="AE104" i="31"/>
  <c r="AG104" i="31"/>
  <c r="Z104" i="31"/>
  <c r="AB104" i="31"/>
  <c r="AD104" i="31"/>
  <c r="AF104" i="31"/>
  <c r="AH104" i="31"/>
  <c r="Y105" i="31"/>
  <c r="AA105" i="31"/>
  <c r="AC105" i="31"/>
  <c r="AE105" i="31"/>
  <c r="AG105" i="31"/>
  <c r="Z105" i="31"/>
  <c r="AB105" i="31"/>
  <c r="AD105" i="31"/>
  <c r="AF105" i="31"/>
  <c r="AH105" i="31"/>
  <c r="J7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41" i="33"/>
  <c r="J42" i="33"/>
  <c r="J43" i="33"/>
  <c r="J44" i="33"/>
  <c r="J45" i="33"/>
  <c r="J46" i="33"/>
  <c r="J47" i="33"/>
  <c r="J48" i="33"/>
  <c r="J49" i="33"/>
  <c r="J50" i="33"/>
  <c r="J51" i="33"/>
  <c r="J52" i="33"/>
  <c r="J53" i="33"/>
  <c r="J54" i="33"/>
  <c r="J55" i="33"/>
  <c r="J56" i="33"/>
  <c r="J57" i="33"/>
  <c r="J58" i="33"/>
  <c r="J59" i="33"/>
  <c r="J60" i="33"/>
  <c r="J61" i="33"/>
  <c r="J62" i="33"/>
  <c r="J63" i="33"/>
  <c r="J64" i="33"/>
  <c r="J65" i="33"/>
  <c r="J66" i="33"/>
  <c r="J67" i="33"/>
  <c r="J68" i="33"/>
  <c r="J69" i="33"/>
  <c r="J70" i="33"/>
  <c r="J71" i="33"/>
  <c r="J72" i="33"/>
  <c r="J73" i="33"/>
  <c r="J74" i="33"/>
  <c r="J75" i="33"/>
  <c r="J76" i="33"/>
  <c r="J77" i="33"/>
  <c r="J78" i="33"/>
  <c r="J79" i="33"/>
  <c r="J80" i="33"/>
  <c r="J81" i="33"/>
  <c r="J82" i="33"/>
  <c r="J83" i="33"/>
  <c r="J84" i="33"/>
  <c r="J85" i="33"/>
  <c r="J86" i="33"/>
  <c r="J87" i="33"/>
  <c r="J88" i="33"/>
  <c r="J89" i="33"/>
  <c r="J90" i="33"/>
  <c r="J91" i="33"/>
  <c r="J92" i="33"/>
  <c r="J93" i="33"/>
  <c r="J94" i="33"/>
  <c r="J95" i="33"/>
  <c r="J96" i="33"/>
  <c r="J97" i="33"/>
  <c r="J98" i="33"/>
  <c r="J99" i="33"/>
  <c r="J100" i="33"/>
  <c r="J101" i="33"/>
  <c r="J102" i="33"/>
  <c r="J103" i="33"/>
  <c r="J104" i="33"/>
  <c r="J10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83" i="33"/>
  <c r="L84" i="33"/>
  <c r="L85" i="33"/>
  <c r="L86" i="33"/>
  <c r="L87" i="33"/>
  <c r="L88" i="33"/>
  <c r="L89" i="33"/>
  <c r="L90" i="33"/>
  <c r="L91" i="33"/>
  <c r="L92" i="33"/>
  <c r="L93" i="33"/>
  <c r="L94" i="33"/>
  <c r="L95" i="33"/>
  <c r="L96" i="33"/>
  <c r="L97" i="33"/>
  <c r="L98" i="33"/>
  <c r="L99" i="33"/>
  <c r="L100" i="33"/>
  <c r="L101" i="33"/>
  <c r="L102" i="33"/>
  <c r="L103" i="33"/>
  <c r="L104" i="33"/>
  <c r="L105" i="33"/>
  <c r="L6" i="33"/>
  <c r="N7" i="33"/>
  <c r="N8" i="33"/>
  <c r="N9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39" i="33"/>
  <c r="N40" i="33"/>
  <c r="N41" i="33"/>
  <c r="N42" i="33"/>
  <c r="N43" i="33"/>
  <c r="N44" i="33"/>
  <c r="N45" i="33"/>
  <c r="N46" i="33"/>
  <c r="N47" i="33"/>
  <c r="N48" i="33"/>
  <c r="N49" i="33"/>
  <c r="N50" i="33"/>
  <c r="N51" i="33"/>
  <c r="N52" i="33"/>
  <c r="N53" i="33"/>
  <c r="N54" i="33"/>
  <c r="N55" i="33"/>
  <c r="N56" i="33"/>
  <c r="N57" i="33"/>
  <c r="N58" i="33"/>
  <c r="N59" i="33"/>
  <c r="N60" i="33"/>
  <c r="N61" i="33"/>
  <c r="N62" i="33"/>
  <c r="N63" i="33"/>
  <c r="N64" i="33"/>
  <c r="N65" i="33"/>
  <c r="N66" i="33"/>
  <c r="N67" i="33"/>
  <c r="N68" i="33"/>
  <c r="N69" i="33"/>
  <c r="N70" i="33"/>
  <c r="N71" i="33"/>
  <c r="N72" i="33"/>
  <c r="N73" i="33"/>
  <c r="N74" i="33"/>
  <c r="N75" i="33"/>
  <c r="N76" i="33"/>
  <c r="N77" i="33"/>
  <c r="N78" i="33"/>
  <c r="N79" i="33"/>
  <c r="N80" i="33"/>
  <c r="N81" i="33"/>
  <c r="N82" i="33"/>
  <c r="N83" i="33"/>
  <c r="N84" i="33"/>
  <c r="N85" i="33"/>
  <c r="N86" i="33"/>
  <c r="N87" i="33"/>
  <c r="N88" i="33"/>
  <c r="N89" i="33"/>
  <c r="N90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6" i="33"/>
  <c r="P7" i="33"/>
  <c r="P8" i="33"/>
  <c r="P9" i="33"/>
  <c r="P10" i="33"/>
  <c r="P11" i="33"/>
  <c r="P12" i="33"/>
  <c r="P13" i="33"/>
  <c r="P14" i="33"/>
  <c r="P15" i="33"/>
  <c r="P16" i="33"/>
  <c r="P17" i="33"/>
  <c r="P18" i="33"/>
  <c r="P19" i="33"/>
  <c r="P20" i="33"/>
  <c r="P21" i="33"/>
  <c r="P22" i="33"/>
  <c r="P23" i="33"/>
  <c r="P24" i="33"/>
  <c r="P25" i="33"/>
  <c r="P26" i="33"/>
  <c r="P27" i="33"/>
  <c r="P28" i="33"/>
  <c r="P29" i="33"/>
  <c r="P30" i="33"/>
  <c r="P31" i="33"/>
  <c r="P32" i="33"/>
  <c r="P33" i="33"/>
  <c r="P34" i="33"/>
  <c r="P35" i="33"/>
  <c r="P36" i="33"/>
  <c r="P37" i="33"/>
  <c r="P38" i="33"/>
  <c r="P39" i="33"/>
  <c r="P40" i="33"/>
  <c r="P41" i="33"/>
  <c r="P42" i="33"/>
  <c r="P43" i="33"/>
  <c r="P44" i="33"/>
  <c r="P45" i="33"/>
  <c r="P46" i="33"/>
  <c r="P47" i="33"/>
  <c r="P48" i="33"/>
  <c r="P49" i="33"/>
  <c r="P50" i="33"/>
  <c r="P51" i="33"/>
  <c r="P52" i="33"/>
  <c r="P53" i="33"/>
  <c r="P54" i="33"/>
  <c r="P55" i="33"/>
  <c r="P56" i="33"/>
  <c r="P57" i="33"/>
  <c r="P58" i="33"/>
  <c r="P59" i="33"/>
  <c r="P60" i="33"/>
  <c r="P61" i="33"/>
  <c r="P62" i="33"/>
  <c r="P63" i="33"/>
  <c r="P64" i="33"/>
  <c r="P65" i="33"/>
  <c r="P66" i="33"/>
  <c r="P67" i="33"/>
  <c r="P68" i="33"/>
  <c r="P69" i="33"/>
  <c r="P70" i="33"/>
  <c r="P71" i="33"/>
  <c r="P72" i="33"/>
  <c r="P73" i="33"/>
  <c r="P74" i="33"/>
  <c r="P75" i="33"/>
  <c r="P76" i="33"/>
  <c r="P77" i="33"/>
  <c r="P78" i="33"/>
  <c r="P79" i="33"/>
  <c r="P80" i="33"/>
  <c r="P81" i="33"/>
  <c r="P82" i="33"/>
  <c r="P83" i="33"/>
  <c r="P84" i="33"/>
  <c r="P85" i="33"/>
  <c r="P86" i="33"/>
  <c r="P87" i="33"/>
  <c r="P88" i="33"/>
  <c r="P89" i="33"/>
  <c r="P90" i="33"/>
  <c r="P91" i="33"/>
  <c r="P92" i="33"/>
  <c r="P93" i="33"/>
  <c r="P94" i="33"/>
  <c r="P95" i="33"/>
  <c r="P96" i="33"/>
  <c r="P97" i="33"/>
  <c r="P98" i="33"/>
  <c r="P99" i="33"/>
  <c r="P100" i="33"/>
  <c r="P101" i="33"/>
  <c r="P102" i="33"/>
  <c r="P103" i="33"/>
  <c r="P104" i="33"/>
  <c r="P105" i="33"/>
  <c r="P6" i="33"/>
  <c r="R7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27" i="33"/>
  <c r="R28" i="33"/>
  <c r="R29" i="33"/>
  <c r="R30" i="33"/>
  <c r="R31" i="33"/>
  <c r="R32" i="33"/>
  <c r="R33" i="33"/>
  <c r="R34" i="33"/>
  <c r="R35" i="33"/>
  <c r="R36" i="33"/>
  <c r="R37" i="33"/>
  <c r="R38" i="33"/>
  <c r="R39" i="33"/>
  <c r="R40" i="33"/>
  <c r="R41" i="33"/>
  <c r="R42" i="33"/>
  <c r="R43" i="33"/>
  <c r="R44" i="33"/>
  <c r="R45" i="33"/>
  <c r="R46" i="33"/>
  <c r="R47" i="33"/>
  <c r="R48" i="33"/>
  <c r="R49" i="33"/>
  <c r="R50" i="33"/>
  <c r="R51" i="33"/>
  <c r="R52" i="33"/>
  <c r="R53" i="33"/>
  <c r="R54" i="33"/>
  <c r="R55" i="33"/>
  <c r="R56" i="33"/>
  <c r="R57" i="33"/>
  <c r="R58" i="33"/>
  <c r="R59" i="33"/>
  <c r="R60" i="33"/>
  <c r="R61" i="33"/>
  <c r="R62" i="33"/>
  <c r="R63" i="33"/>
  <c r="R64" i="33"/>
  <c r="R65" i="33"/>
  <c r="R66" i="33"/>
  <c r="R67" i="33"/>
  <c r="R68" i="33"/>
  <c r="R69" i="33"/>
  <c r="R70" i="33"/>
  <c r="R71" i="33"/>
  <c r="R72" i="33"/>
  <c r="R73" i="33"/>
  <c r="R74" i="33"/>
  <c r="R75" i="33"/>
  <c r="R76" i="33"/>
  <c r="R77" i="33"/>
  <c r="R78" i="33"/>
  <c r="R79" i="33"/>
  <c r="R80" i="33"/>
  <c r="R81" i="33"/>
  <c r="R82" i="33"/>
  <c r="R83" i="33"/>
  <c r="R84" i="33"/>
  <c r="R85" i="33"/>
  <c r="R86" i="33"/>
  <c r="R87" i="33"/>
  <c r="R88" i="33"/>
  <c r="R89" i="33"/>
  <c r="R90" i="33"/>
  <c r="R91" i="33"/>
  <c r="R92" i="33"/>
  <c r="R93" i="33"/>
  <c r="R94" i="33"/>
  <c r="R95" i="33"/>
  <c r="R96" i="33"/>
  <c r="R97" i="33"/>
  <c r="R98" i="33"/>
  <c r="R99" i="33"/>
  <c r="R100" i="33"/>
  <c r="R101" i="33"/>
  <c r="R102" i="33"/>
  <c r="R103" i="33"/>
  <c r="R104" i="33"/>
  <c r="R105" i="33"/>
  <c r="R6" i="33"/>
  <c r="O5" i="20"/>
  <c r="O6" i="20" s="1"/>
  <c r="T5" i="20"/>
  <c r="T6" i="20" s="1"/>
  <c r="Z5" i="20"/>
  <c r="Z6" i="20" s="1"/>
  <c r="AE5" i="20"/>
  <c r="AE6" i="20" s="1"/>
  <c r="AJ5" i="20"/>
  <c r="AJ6" i="20" s="1"/>
  <c r="AP5" i="20"/>
  <c r="AP6" i="20" s="1"/>
  <c r="J7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6" i="21"/>
  <c r="N7" i="21"/>
  <c r="N8" i="21"/>
  <c r="N9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6" i="21"/>
  <c r="Y35" i="21"/>
  <c r="AA35" i="21"/>
  <c r="AC35" i="21"/>
  <c r="AE35" i="21"/>
  <c r="AG35" i="21"/>
  <c r="Z35" i="21"/>
  <c r="AB35" i="21"/>
  <c r="AD35" i="21"/>
  <c r="AF35" i="21"/>
  <c r="AH35" i="21"/>
  <c r="Y36" i="21"/>
  <c r="AA36" i="21"/>
  <c r="AC36" i="21"/>
  <c r="AE36" i="21"/>
  <c r="AG36" i="21"/>
  <c r="Z36" i="21"/>
  <c r="AB36" i="21"/>
  <c r="AD36" i="21"/>
  <c r="AF36" i="21"/>
  <c r="AH36" i="21"/>
  <c r="Y37" i="21"/>
  <c r="AA37" i="21"/>
  <c r="AC37" i="21"/>
  <c r="AE37" i="21"/>
  <c r="AG37" i="21"/>
  <c r="Z37" i="21"/>
  <c r="AB37" i="21"/>
  <c r="AD37" i="21"/>
  <c r="AF37" i="21"/>
  <c r="AH37" i="21"/>
  <c r="Y38" i="21"/>
  <c r="AA38" i="21"/>
  <c r="AC38" i="21"/>
  <c r="AE38" i="21"/>
  <c r="AG38" i="21"/>
  <c r="Z38" i="21"/>
  <c r="AB38" i="21"/>
  <c r="AD38" i="21"/>
  <c r="AF38" i="21"/>
  <c r="AH38" i="21"/>
  <c r="Y39" i="21"/>
  <c r="AA39" i="21"/>
  <c r="AC39" i="21"/>
  <c r="AE39" i="21"/>
  <c r="AG39" i="21"/>
  <c r="Z39" i="21"/>
  <c r="AB39" i="21"/>
  <c r="AD39" i="21"/>
  <c r="AF39" i="21"/>
  <c r="AH39" i="21"/>
  <c r="Y40" i="21"/>
  <c r="AA40" i="21"/>
  <c r="AC40" i="21"/>
  <c r="AE40" i="21"/>
  <c r="AG40" i="21"/>
  <c r="Z40" i="21"/>
  <c r="AB40" i="21"/>
  <c r="AD40" i="21"/>
  <c r="AF40" i="21"/>
  <c r="AH40" i="21"/>
  <c r="Y41" i="21"/>
  <c r="AA41" i="21"/>
  <c r="AC41" i="21"/>
  <c r="AE41" i="21"/>
  <c r="AG41" i="21"/>
  <c r="Z41" i="21"/>
  <c r="AB41" i="21"/>
  <c r="AD41" i="21"/>
  <c r="AF41" i="21"/>
  <c r="AH41" i="21"/>
  <c r="Y42" i="21"/>
  <c r="AA42" i="21"/>
  <c r="AC42" i="21"/>
  <c r="AE42" i="21"/>
  <c r="AG42" i="21"/>
  <c r="Z42" i="21"/>
  <c r="AB42" i="21"/>
  <c r="AD42" i="21"/>
  <c r="AF42" i="21"/>
  <c r="AH42" i="21"/>
  <c r="S5" i="22"/>
  <c r="S6" i="22" s="1"/>
  <c r="Z5" i="22"/>
  <c r="Z6" i="22" s="1"/>
  <c r="AG5" i="22"/>
  <c r="AG6" i="22" s="1"/>
  <c r="AO5" i="22"/>
  <c r="AO6" i="22" s="1"/>
  <c r="J7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6" i="23"/>
  <c r="N7" i="23"/>
  <c r="N8" i="23"/>
  <c r="N9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N50" i="23"/>
  <c r="N51" i="23"/>
  <c r="N52" i="23"/>
  <c r="N53" i="23"/>
  <c r="N54" i="23"/>
  <c r="N55" i="23"/>
  <c r="N56" i="23"/>
  <c r="N57" i="23"/>
  <c r="N58" i="23"/>
  <c r="N59" i="23"/>
  <c r="N60" i="23"/>
  <c r="N61" i="23"/>
  <c r="N62" i="23"/>
  <c r="N63" i="23"/>
  <c r="N64" i="23"/>
  <c r="N65" i="23"/>
  <c r="N66" i="23"/>
  <c r="N67" i="23"/>
  <c r="N68" i="23"/>
  <c r="N69" i="23"/>
  <c r="N70" i="23"/>
  <c r="N71" i="23"/>
  <c r="N72" i="23"/>
  <c r="N73" i="23"/>
  <c r="N74" i="23"/>
  <c r="N75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N95" i="23"/>
  <c r="N96" i="23"/>
  <c r="N97" i="23"/>
  <c r="N98" i="23"/>
  <c r="N99" i="23"/>
  <c r="N100" i="23"/>
  <c r="N101" i="23"/>
  <c r="N102" i="23"/>
  <c r="N103" i="23"/>
  <c r="N104" i="23"/>
  <c r="N105" i="23"/>
  <c r="N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6" i="23"/>
  <c r="Y52" i="23"/>
  <c r="AA52" i="23"/>
  <c r="AC52" i="23"/>
  <c r="AE52" i="23"/>
  <c r="AG52" i="23"/>
  <c r="Z52" i="23"/>
  <c r="AB52" i="23"/>
  <c r="AD52" i="23"/>
  <c r="AF52" i="23"/>
  <c r="AH52" i="23"/>
  <c r="Y53" i="23"/>
  <c r="AA53" i="23"/>
  <c r="AC53" i="23"/>
  <c r="AE53" i="23"/>
  <c r="AG53" i="23"/>
  <c r="Z53" i="23"/>
  <c r="AB53" i="23"/>
  <c r="AD53" i="23"/>
  <c r="AF53" i="23"/>
  <c r="AH53" i="23"/>
  <c r="Y96" i="23"/>
  <c r="AA96" i="23"/>
  <c r="AC96" i="23"/>
  <c r="AE96" i="23"/>
  <c r="AG96" i="23"/>
  <c r="Z96" i="23"/>
  <c r="AB96" i="23"/>
  <c r="AD96" i="23"/>
  <c r="AF96" i="23"/>
  <c r="AH96" i="23"/>
  <c r="Y97" i="23"/>
  <c r="AA97" i="23"/>
  <c r="AC97" i="23"/>
  <c r="AE97" i="23"/>
  <c r="AG97" i="23"/>
  <c r="Z97" i="23"/>
  <c r="AB97" i="23"/>
  <c r="AD97" i="23"/>
  <c r="AF97" i="23"/>
  <c r="AH97" i="23"/>
  <c r="Y98" i="23"/>
  <c r="AA98" i="23"/>
  <c r="AC98" i="23"/>
  <c r="AE98" i="23"/>
  <c r="AG98" i="23"/>
  <c r="Z98" i="23"/>
  <c r="AB98" i="23"/>
  <c r="AD98" i="23"/>
  <c r="AF98" i="23"/>
  <c r="AH98" i="23"/>
  <c r="Y99" i="23"/>
  <c r="AA99" i="23"/>
  <c r="AC99" i="23"/>
  <c r="AE99" i="23"/>
  <c r="AG99" i="23"/>
  <c r="Z99" i="23"/>
  <c r="AB99" i="23"/>
  <c r="AD99" i="23"/>
  <c r="AF99" i="23"/>
  <c r="AH99" i="23"/>
  <c r="Y100" i="23"/>
  <c r="AA100" i="23"/>
  <c r="AC100" i="23"/>
  <c r="AE100" i="23"/>
  <c r="AG100" i="23"/>
  <c r="Z100" i="23"/>
  <c r="AB100" i="23"/>
  <c r="AD100" i="23"/>
  <c r="AF100" i="23"/>
  <c r="AH100" i="23"/>
  <c r="Y101" i="23"/>
  <c r="AA101" i="23"/>
  <c r="AC101" i="23"/>
  <c r="AE101" i="23"/>
  <c r="AG101" i="23"/>
  <c r="Z101" i="23"/>
  <c r="AB101" i="23"/>
  <c r="AD101" i="23"/>
  <c r="AF101" i="23"/>
  <c r="AH101" i="23"/>
  <c r="Y102" i="23"/>
  <c r="AA102" i="23"/>
  <c r="AC102" i="23"/>
  <c r="AE102" i="23"/>
  <c r="AG102" i="23"/>
  <c r="Z102" i="23"/>
  <c r="AB102" i="23"/>
  <c r="AD102" i="23"/>
  <c r="AF102" i="23"/>
  <c r="AH102" i="23"/>
  <c r="Y103" i="23"/>
  <c r="AA103" i="23"/>
  <c r="AC103" i="23"/>
  <c r="AE103" i="23"/>
  <c r="AG103" i="23"/>
  <c r="Z103" i="23"/>
  <c r="AB103" i="23"/>
  <c r="AD103" i="23"/>
  <c r="AF103" i="23"/>
  <c r="AH103" i="23"/>
  <c r="Y104" i="23"/>
  <c r="AA104" i="23"/>
  <c r="AC104" i="23"/>
  <c r="AE104" i="23"/>
  <c r="AG104" i="23"/>
  <c r="Z104" i="23"/>
  <c r="AB104" i="23"/>
  <c r="AD104" i="23"/>
  <c r="AF104" i="23"/>
  <c r="AH104" i="23"/>
  <c r="Y105" i="23"/>
  <c r="AA105" i="23"/>
  <c r="AC105" i="23"/>
  <c r="AE105" i="23"/>
  <c r="AG105" i="23"/>
  <c r="Z105" i="23"/>
  <c r="AB105" i="23"/>
  <c r="AD105" i="23"/>
  <c r="AF105" i="23"/>
  <c r="AH105" i="23"/>
  <c r="O5" i="24"/>
  <c r="O6" i="24" s="1"/>
  <c r="T5" i="24"/>
  <c r="T6" i="24" s="1"/>
  <c r="Z5" i="24"/>
  <c r="Z6" i="24" s="1"/>
  <c r="AE5" i="24"/>
  <c r="AE6" i="24" s="1"/>
  <c r="AJ5" i="24"/>
  <c r="AJ6" i="24" s="1"/>
  <c r="AP5" i="24"/>
  <c r="AP6" i="24" s="1"/>
  <c r="K12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90" i="25"/>
  <c r="K91" i="25"/>
  <c r="K92" i="25"/>
  <c r="K93" i="25"/>
  <c r="K94" i="25"/>
  <c r="K95" i="25"/>
  <c r="K96" i="25"/>
  <c r="K97" i="25"/>
  <c r="K98" i="25"/>
  <c r="K99" i="25"/>
  <c r="K100" i="25"/>
  <c r="K101" i="25"/>
  <c r="K102" i="25"/>
  <c r="K103" i="25"/>
  <c r="K104" i="25"/>
  <c r="K105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M52" i="25"/>
  <c r="M53" i="25"/>
  <c r="M54" i="25"/>
  <c r="M55" i="25"/>
  <c r="M56" i="25"/>
  <c r="M57" i="25"/>
  <c r="M58" i="25"/>
  <c r="M59" i="25"/>
  <c r="M60" i="25"/>
  <c r="M61" i="25"/>
  <c r="M62" i="25"/>
  <c r="M63" i="25"/>
  <c r="M64" i="25"/>
  <c r="M65" i="25"/>
  <c r="M66" i="25"/>
  <c r="M67" i="25"/>
  <c r="M68" i="25"/>
  <c r="M69" i="25"/>
  <c r="M70" i="25"/>
  <c r="M71" i="25"/>
  <c r="M72" i="25"/>
  <c r="M73" i="25"/>
  <c r="M74" i="25"/>
  <c r="M75" i="25"/>
  <c r="M76" i="25"/>
  <c r="M77" i="25"/>
  <c r="M78" i="25"/>
  <c r="M79" i="25"/>
  <c r="M80" i="25"/>
  <c r="M81" i="25"/>
  <c r="M82" i="25"/>
  <c r="M83" i="25"/>
  <c r="M84" i="25"/>
  <c r="M85" i="25"/>
  <c r="M86" i="25"/>
  <c r="M87" i="25"/>
  <c r="M88" i="25"/>
  <c r="M89" i="25"/>
  <c r="M90" i="25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6" i="25"/>
  <c r="O7" i="25"/>
  <c r="O8" i="25"/>
  <c r="O9" i="25"/>
  <c r="O10" i="25"/>
  <c r="O11" i="25"/>
  <c r="O12" i="25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100" i="25"/>
  <c r="O101" i="25"/>
  <c r="O102" i="25"/>
  <c r="O103" i="25"/>
  <c r="O104" i="25"/>
  <c r="O105" i="25"/>
  <c r="O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S105" i="25"/>
  <c r="S6" i="25"/>
  <c r="AA6" i="25"/>
  <c r="AE6" i="25"/>
  <c r="AG6" i="25"/>
  <c r="AB6" i="25"/>
  <c r="AD6" i="25"/>
  <c r="AF6" i="25"/>
  <c r="AH6" i="25"/>
  <c r="AC7" i="25"/>
  <c r="AE7" i="25"/>
  <c r="AG7" i="25"/>
  <c r="AB7" i="25"/>
  <c r="AD7" i="25"/>
  <c r="AF7" i="25"/>
  <c r="AH7" i="25"/>
  <c r="AA8" i="25"/>
  <c r="AC8" i="25"/>
  <c r="AE8" i="25"/>
  <c r="AG8" i="25"/>
  <c r="Z8" i="25"/>
  <c r="AB8" i="25"/>
  <c r="AD8" i="25"/>
  <c r="AF8" i="25"/>
  <c r="AH8" i="25"/>
  <c r="AC9" i="25"/>
  <c r="AE9" i="25"/>
  <c r="AG9" i="25"/>
  <c r="AB9" i="25"/>
  <c r="AD9" i="25"/>
  <c r="AF9" i="25"/>
  <c r="AH9" i="25"/>
  <c r="AC10" i="25"/>
  <c r="AE10" i="25"/>
  <c r="AG10" i="25"/>
  <c r="AB10" i="25"/>
  <c r="AD10" i="25"/>
  <c r="AF10" i="25"/>
  <c r="AH10" i="25"/>
  <c r="AA11" i="25"/>
  <c r="AC11" i="25"/>
  <c r="AE11" i="25"/>
  <c r="AG11" i="25"/>
  <c r="AB11" i="25"/>
  <c r="AD11" i="25"/>
  <c r="AF11" i="25"/>
  <c r="AH11" i="25"/>
  <c r="AA12" i="25"/>
  <c r="AC12" i="25"/>
  <c r="AE12" i="25"/>
  <c r="AG12" i="25"/>
  <c r="Z12" i="25"/>
  <c r="AB12" i="25"/>
  <c r="AD12" i="25"/>
  <c r="AF12" i="25"/>
  <c r="AH12" i="25"/>
  <c r="AA13" i="25"/>
  <c r="AC13" i="25"/>
  <c r="AE13" i="25"/>
  <c r="AG13" i="25"/>
  <c r="Z13" i="25"/>
  <c r="AB13" i="25"/>
  <c r="AD13" i="25"/>
  <c r="AF13" i="25"/>
  <c r="AH13" i="25"/>
  <c r="Y14" i="25"/>
  <c r="AA14" i="25"/>
  <c r="AC14" i="25"/>
  <c r="AE14" i="25"/>
  <c r="AG14" i="25"/>
  <c r="Z14" i="25"/>
  <c r="AB14" i="25"/>
  <c r="AD14" i="25"/>
  <c r="AF14" i="25"/>
  <c r="AH14" i="25"/>
  <c r="Y15" i="25"/>
  <c r="AA15" i="25"/>
  <c r="AC15" i="25"/>
  <c r="AE15" i="25"/>
  <c r="AG15" i="25"/>
  <c r="Z15" i="25"/>
  <c r="AB15" i="25"/>
  <c r="AD15" i="25"/>
  <c r="AF15" i="25"/>
  <c r="AH15" i="25"/>
  <c r="Y16" i="25"/>
  <c r="AA16" i="25"/>
  <c r="AC16" i="25"/>
  <c r="AE16" i="25"/>
  <c r="AG16" i="25"/>
  <c r="Z16" i="25"/>
  <c r="AB16" i="25"/>
  <c r="AD16" i="25"/>
  <c r="AF16" i="25"/>
  <c r="AH16" i="25"/>
  <c r="Y23" i="25"/>
  <c r="AA23" i="25"/>
  <c r="AC23" i="25"/>
  <c r="AE23" i="25"/>
  <c r="AG23" i="25"/>
  <c r="Z23" i="25"/>
  <c r="AB23" i="25"/>
  <c r="AD23" i="25"/>
  <c r="AF23" i="25"/>
  <c r="AH23" i="25"/>
  <c r="Y24" i="25"/>
  <c r="AA24" i="25"/>
  <c r="AC24" i="25"/>
  <c r="AE24" i="25"/>
  <c r="AG24" i="25"/>
  <c r="Z24" i="25"/>
  <c r="AB24" i="25"/>
  <c r="AD24" i="25"/>
  <c r="AF24" i="25"/>
  <c r="AH24" i="25"/>
  <c r="Y25" i="25"/>
  <c r="AA25" i="25"/>
  <c r="AC25" i="25"/>
  <c r="AE25" i="25"/>
  <c r="AG25" i="25"/>
  <c r="Z25" i="25"/>
  <c r="AB25" i="25"/>
  <c r="AD25" i="25"/>
  <c r="AF25" i="25"/>
  <c r="AH25" i="25"/>
  <c r="Y26" i="25"/>
  <c r="AA26" i="25"/>
  <c r="AC26" i="25"/>
  <c r="AE26" i="25"/>
  <c r="AG26" i="25"/>
  <c r="Z26" i="25"/>
  <c r="AB26" i="25"/>
  <c r="AD26" i="25"/>
  <c r="AF26" i="25"/>
  <c r="AH26" i="25"/>
  <c r="Y27" i="25"/>
  <c r="AA27" i="25"/>
  <c r="AC27" i="25"/>
  <c r="AE27" i="25"/>
  <c r="AG27" i="25"/>
  <c r="Z27" i="25"/>
  <c r="AB27" i="25"/>
  <c r="AD27" i="25"/>
  <c r="AF27" i="25"/>
  <c r="AH27" i="25"/>
  <c r="Y28" i="25"/>
  <c r="AA28" i="25"/>
  <c r="AC28" i="25"/>
  <c r="AE28" i="25"/>
  <c r="AG28" i="25"/>
  <c r="Z28" i="25"/>
  <c r="AB28" i="25"/>
  <c r="AD28" i="25"/>
  <c r="AF28" i="25"/>
  <c r="AH28" i="25"/>
  <c r="Y29" i="25"/>
  <c r="AA29" i="25"/>
  <c r="AC29" i="25"/>
  <c r="AE29" i="25"/>
  <c r="AG29" i="25"/>
  <c r="Z29" i="25"/>
  <c r="AB29" i="25"/>
  <c r="AD29" i="25"/>
  <c r="AF29" i="25"/>
  <c r="AH29" i="25"/>
  <c r="Y30" i="25"/>
  <c r="AA30" i="25"/>
  <c r="AC30" i="25"/>
  <c r="AE30" i="25"/>
  <c r="AG30" i="25"/>
  <c r="Z30" i="25"/>
  <c r="AB30" i="25"/>
  <c r="AD30" i="25"/>
  <c r="AF30" i="25"/>
  <c r="AH30" i="25"/>
  <c r="Y31" i="25"/>
  <c r="AA31" i="25"/>
  <c r="AC31" i="25"/>
  <c r="AE31" i="25"/>
  <c r="AG31" i="25"/>
  <c r="Z31" i="25"/>
  <c r="AB31" i="25"/>
  <c r="AD31" i="25"/>
  <c r="AF31" i="25"/>
  <c r="AH31" i="25"/>
  <c r="Y32" i="25"/>
  <c r="AA32" i="25"/>
  <c r="AC32" i="25"/>
  <c r="AE32" i="25"/>
  <c r="AG32" i="25"/>
  <c r="Z32" i="25"/>
  <c r="AB32" i="25"/>
  <c r="AD32" i="25"/>
  <c r="AF32" i="25"/>
  <c r="AH32" i="25"/>
  <c r="Y33" i="25"/>
  <c r="AA33" i="25"/>
  <c r="AC33" i="25"/>
  <c r="AE33" i="25"/>
  <c r="AG33" i="25"/>
  <c r="Z33" i="25"/>
  <c r="AB33" i="25"/>
  <c r="AD33" i="25"/>
  <c r="AF33" i="25"/>
  <c r="AH33" i="25"/>
  <c r="Y34" i="25"/>
  <c r="AA34" i="25"/>
  <c r="AC34" i="25"/>
  <c r="AE34" i="25"/>
  <c r="AG34" i="25"/>
  <c r="Z34" i="25"/>
  <c r="AB34" i="25"/>
  <c r="AD34" i="25"/>
  <c r="AF34" i="25"/>
  <c r="AH34" i="25"/>
  <c r="Y35" i="25"/>
  <c r="AA35" i="25"/>
  <c r="AC35" i="25"/>
  <c r="AE35" i="25"/>
  <c r="AG35" i="25"/>
  <c r="Z35" i="25"/>
  <c r="AB35" i="25"/>
  <c r="AD35" i="25"/>
  <c r="AF35" i="25"/>
  <c r="AH35" i="25"/>
  <c r="Y36" i="25"/>
  <c r="AA36" i="25"/>
  <c r="AC36" i="25"/>
  <c r="AE36" i="25"/>
  <c r="AG36" i="25"/>
  <c r="Z36" i="25"/>
  <c r="AB36" i="25"/>
  <c r="AD36" i="25"/>
  <c r="AF36" i="25"/>
  <c r="AH36" i="25"/>
  <c r="Y37" i="25"/>
  <c r="AA37" i="25"/>
  <c r="AC37" i="25"/>
  <c r="AE37" i="25"/>
  <c r="AG37" i="25"/>
  <c r="Z37" i="25"/>
  <c r="AB37" i="25"/>
  <c r="AD37" i="25"/>
  <c r="AF37" i="25"/>
  <c r="AH37" i="25"/>
  <c r="Y38" i="25"/>
  <c r="AA38" i="25"/>
  <c r="AC38" i="25"/>
  <c r="AE38" i="25"/>
  <c r="AG38" i="25"/>
  <c r="Z38" i="25"/>
  <c r="AB38" i="25"/>
  <c r="AD38" i="25"/>
  <c r="AF38" i="25"/>
  <c r="AH38" i="25"/>
  <c r="Y39" i="25"/>
  <c r="AA39" i="25"/>
  <c r="AC39" i="25"/>
  <c r="AE39" i="25"/>
  <c r="AG39" i="25"/>
  <c r="Z39" i="25"/>
  <c r="AB39" i="25"/>
  <c r="AD39" i="25"/>
  <c r="AF39" i="25"/>
  <c r="AH39" i="25"/>
  <c r="Y40" i="25"/>
  <c r="AA40" i="25"/>
  <c r="AC40" i="25"/>
  <c r="AE40" i="25"/>
  <c r="AG40" i="25"/>
  <c r="Z40" i="25"/>
  <c r="AB40" i="25"/>
  <c r="AD40" i="25"/>
  <c r="AF40" i="25"/>
  <c r="AH40" i="25"/>
  <c r="Y41" i="25"/>
  <c r="AA41" i="25"/>
  <c r="AC41" i="25"/>
  <c r="AE41" i="25"/>
  <c r="AG41" i="25"/>
  <c r="Z41" i="25"/>
  <c r="AB41" i="25"/>
  <c r="AD41" i="25"/>
  <c r="AF41" i="25"/>
  <c r="AH41" i="25"/>
  <c r="Y42" i="25"/>
  <c r="AA42" i="25"/>
  <c r="AC42" i="25"/>
  <c r="AE42" i="25"/>
  <c r="AG42" i="25"/>
  <c r="Z42" i="25"/>
  <c r="AB42" i="25"/>
  <c r="AD42" i="25"/>
  <c r="AF42" i="25"/>
  <c r="AH42" i="25"/>
  <c r="Y43" i="25"/>
  <c r="AA43" i="25"/>
  <c r="AC43" i="25"/>
  <c r="AE43" i="25"/>
  <c r="AG43" i="25"/>
  <c r="Z43" i="25"/>
  <c r="AB43" i="25"/>
  <c r="AD43" i="25"/>
  <c r="AF43" i="25"/>
  <c r="AH43" i="25"/>
  <c r="Y44" i="25"/>
  <c r="AA44" i="25"/>
  <c r="AC44" i="25"/>
  <c r="AE44" i="25"/>
  <c r="AG44" i="25"/>
  <c r="Z44" i="25"/>
  <c r="AB44" i="25"/>
  <c r="AD44" i="25"/>
  <c r="AF44" i="25"/>
  <c r="AH44" i="25"/>
  <c r="Y45" i="25"/>
  <c r="AA45" i="25"/>
  <c r="AC45" i="25"/>
  <c r="AE45" i="25"/>
  <c r="Z45" i="25"/>
  <c r="AB45" i="25"/>
  <c r="AD45" i="25"/>
  <c r="AF45" i="25"/>
  <c r="AG45" i="25"/>
  <c r="AH45" i="25"/>
  <c r="Y46" i="25"/>
  <c r="AA46" i="25"/>
  <c r="AC46" i="25"/>
  <c r="AE46" i="25"/>
  <c r="AG46" i="25"/>
  <c r="Z46" i="25"/>
  <c r="AB46" i="25"/>
  <c r="AD46" i="25"/>
  <c r="AF46" i="25"/>
  <c r="AH46" i="25"/>
  <c r="Y47" i="25"/>
  <c r="AA47" i="25"/>
  <c r="AC47" i="25"/>
  <c r="AE47" i="25"/>
  <c r="AG47" i="25"/>
  <c r="Z47" i="25"/>
  <c r="AB47" i="25"/>
  <c r="AD47" i="25"/>
  <c r="AF47" i="25"/>
  <c r="AH47" i="25"/>
  <c r="Y48" i="25"/>
  <c r="AA48" i="25"/>
  <c r="AC48" i="25"/>
  <c r="AE48" i="25"/>
  <c r="AG48" i="25"/>
  <c r="Z48" i="25"/>
  <c r="AB48" i="25"/>
  <c r="AD48" i="25"/>
  <c r="AF48" i="25"/>
  <c r="AH48" i="25"/>
  <c r="Y49" i="25"/>
  <c r="AA49" i="25"/>
  <c r="AC49" i="25"/>
  <c r="AE49" i="25"/>
  <c r="AG49" i="25"/>
  <c r="Z49" i="25"/>
  <c r="AB49" i="25"/>
  <c r="AD49" i="25"/>
  <c r="AF49" i="25"/>
  <c r="AH49" i="25"/>
  <c r="Y50" i="25"/>
  <c r="AA50" i="25"/>
  <c r="AC50" i="25"/>
  <c r="AE50" i="25"/>
  <c r="AG50" i="25"/>
  <c r="Z50" i="25"/>
  <c r="AB50" i="25"/>
  <c r="AD50" i="25"/>
  <c r="AF50" i="25"/>
  <c r="AH50" i="25"/>
  <c r="Y51" i="25"/>
  <c r="AA51" i="25"/>
  <c r="AC51" i="25"/>
  <c r="AE51" i="25"/>
  <c r="AG51" i="25"/>
  <c r="Z51" i="25"/>
  <c r="AB51" i="25"/>
  <c r="AD51" i="25"/>
  <c r="AF51" i="25"/>
  <c r="AH51" i="25"/>
  <c r="Y52" i="25"/>
  <c r="AA52" i="25"/>
  <c r="AC52" i="25"/>
  <c r="AE52" i="25"/>
  <c r="AG52" i="25"/>
  <c r="Z52" i="25"/>
  <c r="AB52" i="25"/>
  <c r="AD52" i="25"/>
  <c r="AF52" i="25"/>
  <c r="AH52" i="25"/>
  <c r="Y53" i="25"/>
  <c r="AA53" i="25"/>
  <c r="AC53" i="25"/>
  <c r="AE53" i="25"/>
  <c r="AG53" i="25"/>
  <c r="Z53" i="25"/>
  <c r="AB53" i="25"/>
  <c r="AD53" i="25"/>
  <c r="AF53" i="25"/>
  <c r="AH53" i="25"/>
  <c r="Y54" i="25"/>
  <c r="AA54" i="25"/>
  <c r="AC54" i="25"/>
  <c r="AE54" i="25"/>
  <c r="AG54" i="25"/>
  <c r="Z54" i="25"/>
  <c r="AB54" i="25"/>
  <c r="AD54" i="25"/>
  <c r="AF54" i="25"/>
  <c r="AH54" i="25"/>
  <c r="Y55" i="25"/>
  <c r="AA55" i="25"/>
  <c r="AC55" i="25"/>
  <c r="AE55" i="25"/>
  <c r="AG55" i="25"/>
  <c r="Z55" i="25"/>
  <c r="AB55" i="25"/>
  <c r="AD55" i="25"/>
  <c r="AF55" i="25"/>
  <c r="AH55" i="25"/>
  <c r="Y56" i="25"/>
  <c r="AA56" i="25"/>
  <c r="AC56" i="25"/>
  <c r="AE56" i="25"/>
  <c r="AG56" i="25"/>
  <c r="Z56" i="25"/>
  <c r="AB56" i="25"/>
  <c r="AD56" i="25"/>
  <c r="AF56" i="25"/>
  <c r="AH56" i="25"/>
  <c r="Y57" i="25"/>
  <c r="AA57" i="25"/>
  <c r="AC57" i="25"/>
  <c r="AE57" i="25"/>
  <c r="AG57" i="25"/>
  <c r="Z57" i="25"/>
  <c r="AB57" i="25"/>
  <c r="AD57" i="25"/>
  <c r="AF57" i="25"/>
  <c r="AH57" i="25"/>
  <c r="Y58" i="25"/>
  <c r="AA58" i="25"/>
  <c r="AC58" i="25"/>
  <c r="AE58" i="25"/>
  <c r="AG58" i="25"/>
  <c r="Z58" i="25"/>
  <c r="AB58" i="25"/>
  <c r="AD58" i="25"/>
  <c r="AF58" i="25"/>
  <c r="AH58" i="25"/>
  <c r="Y59" i="25"/>
  <c r="AA59" i="25"/>
  <c r="AC59" i="25"/>
  <c r="AE59" i="25"/>
  <c r="AG59" i="25"/>
  <c r="Z59" i="25"/>
  <c r="AB59" i="25"/>
  <c r="AD59" i="25"/>
  <c r="AF59" i="25"/>
  <c r="AH59" i="25"/>
  <c r="Y60" i="25"/>
  <c r="AA60" i="25"/>
  <c r="AC60" i="25"/>
  <c r="AE60" i="25"/>
  <c r="AG60" i="25"/>
  <c r="Z60" i="25"/>
  <c r="AB60" i="25"/>
  <c r="AD60" i="25"/>
  <c r="AF60" i="25"/>
  <c r="AH60" i="25"/>
  <c r="Y61" i="25"/>
  <c r="AA61" i="25"/>
  <c r="AC61" i="25"/>
  <c r="AE61" i="25"/>
  <c r="AG61" i="25"/>
  <c r="Z61" i="25"/>
  <c r="AB61" i="25"/>
  <c r="AD61" i="25"/>
  <c r="AF61" i="25"/>
  <c r="AH61" i="25"/>
  <c r="Y62" i="25"/>
  <c r="AA62" i="25"/>
  <c r="AC62" i="25"/>
  <c r="AE62" i="25"/>
  <c r="AG62" i="25"/>
  <c r="Z62" i="25"/>
  <c r="AB62" i="25"/>
  <c r="AD62" i="25"/>
  <c r="AF62" i="25"/>
  <c r="AH62" i="25"/>
  <c r="Y63" i="25"/>
  <c r="AA63" i="25"/>
  <c r="AC63" i="25"/>
  <c r="AE63" i="25"/>
  <c r="AG63" i="25"/>
  <c r="Z63" i="25"/>
  <c r="AB63" i="25"/>
  <c r="AD63" i="25"/>
  <c r="AF63" i="25"/>
  <c r="AH63" i="25"/>
  <c r="Y64" i="25"/>
  <c r="AA64" i="25"/>
  <c r="AC64" i="25"/>
  <c r="AE64" i="25"/>
  <c r="AG64" i="25"/>
  <c r="Z64" i="25"/>
  <c r="AB64" i="25"/>
  <c r="AD64" i="25"/>
  <c r="AF64" i="25"/>
  <c r="AH64" i="25"/>
  <c r="Y65" i="25"/>
  <c r="AA65" i="25"/>
  <c r="AC65" i="25"/>
  <c r="AE65" i="25"/>
  <c r="AG65" i="25"/>
  <c r="Z65" i="25"/>
  <c r="AB65" i="25"/>
  <c r="AD65" i="25"/>
  <c r="AF65" i="25"/>
  <c r="AH65" i="25"/>
  <c r="Y66" i="25"/>
  <c r="AA66" i="25"/>
  <c r="AC66" i="25"/>
  <c r="AE66" i="25"/>
  <c r="AG66" i="25"/>
  <c r="Z66" i="25"/>
  <c r="AB66" i="25"/>
  <c r="AD66" i="25"/>
  <c r="AF66" i="25"/>
  <c r="AH66" i="25"/>
  <c r="Y67" i="25"/>
  <c r="AA67" i="25"/>
  <c r="AC67" i="25"/>
  <c r="AE67" i="25"/>
  <c r="AG67" i="25"/>
  <c r="Z67" i="25"/>
  <c r="AB67" i="25"/>
  <c r="AD67" i="25"/>
  <c r="AF67" i="25"/>
  <c r="AH67" i="25"/>
  <c r="Y68" i="25"/>
  <c r="AA68" i="25"/>
  <c r="AC68" i="25"/>
  <c r="AE68" i="25"/>
  <c r="AG68" i="25"/>
  <c r="Z68" i="25"/>
  <c r="AB68" i="25"/>
  <c r="AD68" i="25"/>
  <c r="AF68" i="25"/>
  <c r="AH68" i="25"/>
  <c r="Y69" i="25"/>
  <c r="AA69" i="25"/>
  <c r="AC69" i="25"/>
  <c r="AE69" i="25"/>
  <c r="AG69" i="25"/>
  <c r="Z69" i="25"/>
  <c r="AB69" i="25"/>
  <c r="AD69" i="25"/>
  <c r="AF69" i="25"/>
  <c r="AH69" i="25"/>
  <c r="Y70" i="25"/>
  <c r="AA70" i="25"/>
  <c r="AC70" i="25"/>
  <c r="AE70" i="25"/>
  <c r="AG70" i="25"/>
  <c r="Z70" i="25"/>
  <c r="AB70" i="25"/>
  <c r="AD70" i="25"/>
  <c r="AF70" i="25"/>
  <c r="AH70" i="25"/>
  <c r="Y71" i="25"/>
  <c r="AA71" i="25"/>
  <c r="AC71" i="25"/>
  <c r="AE71" i="25"/>
  <c r="AG71" i="25"/>
  <c r="Z71" i="25"/>
  <c r="AB71" i="25"/>
  <c r="AD71" i="25"/>
  <c r="AF71" i="25"/>
  <c r="AH71" i="25"/>
  <c r="Y72" i="25"/>
  <c r="AA72" i="25"/>
  <c r="AC72" i="25"/>
  <c r="AE72" i="25"/>
  <c r="AG72" i="25"/>
  <c r="Z72" i="25"/>
  <c r="AB72" i="25"/>
  <c r="AD72" i="25"/>
  <c r="AF72" i="25"/>
  <c r="AH72" i="25"/>
  <c r="Y73" i="25"/>
  <c r="AA73" i="25"/>
  <c r="AC73" i="25"/>
  <c r="AE73" i="25"/>
  <c r="AG73" i="25"/>
  <c r="Z73" i="25"/>
  <c r="AB73" i="25"/>
  <c r="AD73" i="25"/>
  <c r="AF73" i="25"/>
  <c r="AH73" i="25"/>
  <c r="Y74" i="25"/>
  <c r="AA74" i="25"/>
  <c r="AC74" i="25"/>
  <c r="AE74" i="25"/>
  <c r="AG74" i="25"/>
  <c r="Z74" i="25"/>
  <c r="AB74" i="25"/>
  <c r="AD74" i="25"/>
  <c r="AF74" i="25"/>
  <c r="AH74" i="25"/>
  <c r="Y75" i="25"/>
  <c r="AA75" i="25"/>
  <c r="AC75" i="25"/>
  <c r="AE75" i="25"/>
  <c r="AG75" i="25"/>
  <c r="Z75" i="25"/>
  <c r="AB75" i="25"/>
  <c r="AD75" i="25"/>
  <c r="AF75" i="25"/>
  <c r="AH75" i="25"/>
  <c r="Y76" i="25"/>
  <c r="AA76" i="25"/>
  <c r="AC76" i="25"/>
  <c r="AE76" i="25"/>
  <c r="AG76" i="25"/>
  <c r="Z76" i="25"/>
  <c r="AB76" i="25"/>
  <c r="AD76" i="25"/>
  <c r="AF76" i="25"/>
  <c r="AH76" i="25"/>
  <c r="Y77" i="25"/>
  <c r="AA77" i="25"/>
  <c r="AC77" i="25"/>
  <c r="AE77" i="25"/>
  <c r="AG77" i="25"/>
  <c r="Z77" i="25"/>
  <c r="AB77" i="25"/>
  <c r="AD77" i="25"/>
  <c r="AF77" i="25"/>
  <c r="AH77" i="25"/>
  <c r="Y78" i="25"/>
  <c r="AA78" i="25"/>
  <c r="AC78" i="25"/>
  <c r="AE78" i="25"/>
  <c r="AG78" i="25"/>
  <c r="Z78" i="25"/>
  <c r="AB78" i="25"/>
  <c r="AD78" i="25"/>
  <c r="AF78" i="25"/>
  <c r="AH78" i="25"/>
  <c r="Y79" i="25"/>
  <c r="AA79" i="25"/>
  <c r="AC79" i="25"/>
  <c r="AE79" i="25"/>
  <c r="AG79" i="25"/>
  <c r="Z79" i="25"/>
  <c r="AB79" i="25"/>
  <c r="AD79" i="25"/>
  <c r="AF79" i="25"/>
  <c r="AH79" i="25"/>
  <c r="Y80" i="25"/>
  <c r="AA80" i="25"/>
  <c r="AC80" i="25"/>
  <c r="AE80" i="25"/>
  <c r="AG80" i="25"/>
  <c r="Z80" i="25"/>
  <c r="AB80" i="25"/>
  <c r="AD80" i="25"/>
  <c r="AF80" i="25"/>
  <c r="AH80" i="25"/>
  <c r="Y81" i="25"/>
  <c r="AA81" i="25"/>
  <c r="AC81" i="25"/>
  <c r="AE81" i="25"/>
  <c r="AG81" i="25"/>
  <c r="Z81" i="25"/>
  <c r="AB81" i="25"/>
  <c r="AD81" i="25"/>
  <c r="AF81" i="25"/>
  <c r="AH81" i="25"/>
  <c r="Y82" i="25"/>
  <c r="AA82" i="25"/>
  <c r="AC82" i="25"/>
  <c r="AE82" i="25"/>
  <c r="AG82" i="25"/>
  <c r="Z82" i="25"/>
  <c r="AB82" i="25"/>
  <c r="AD82" i="25"/>
  <c r="AF82" i="25"/>
  <c r="AH82" i="25"/>
  <c r="Y83" i="25"/>
  <c r="AA83" i="25"/>
  <c r="AC83" i="25"/>
  <c r="AE83" i="25"/>
  <c r="AG83" i="25"/>
  <c r="Z83" i="25"/>
  <c r="AB83" i="25"/>
  <c r="AD83" i="25"/>
  <c r="AF83" i="25"/>
  <c r="AH83" i="25"/>
  <c r="Y84" i="25"/>
  <c r="AA84" i="25"/>
  <c r="AC84" i="25"/>
  <c r="AE84" i="25"/>
  <c r="AG84" i="25"/>
  <c r="Z84" i="25"/>
  <c r="AB84" i="25"/>
  <c r="AD84" i="25"/>
  <c r="AF84" i="25"/>
  <c r="AH84" i="25"/>
  <c r="Y85" i="25"/>
  <c r="AA85" i="25"/>
  <c r="AC85" i="25"/>
  <c r="AE85" i="25"/>
  <c r="AG85" i="25"/>
  <c r="Z85" i="25"/>
  <c r="AB85" i="25"/>
  <c r="AD85" i="25"/>
  <c r="AF85" i="25"/>
  <c r="AH85" i="25"/>
  <c r="Y86" i="25"/>
  <c r="AA86" i="25"/>
  <c r="AC86" i="25"/>
  <c r="AE86" i="25"/>
  <c r="AG86" i="25"/>
  <c r="Z86" i="25"/>
  <c r="AB86" i="25"/>
  <c r="AD86" i="25"/>
  <c r="AF86" i="25"/>
  <c r="AH86" i="25"/>
  <c r="Y87" i="25"/>
  <c r="AA87" i="25"/>
  <c r="AC87" i="25"/>
  <c r="AE87" i="25"/>
  <c r="AG87" i="25"/>
  <c r="Z87" i="25"/>
  <c r="AB87" i="25"/>
  <c r="AD87" i="25"/>
  <c r="AF87" i="25"/>
  <c r="AH87" i="25"/>
  <c r="Y88" i="25"/>
  <c r="AA88" i="25"/>
  <c r="AC88" i="25"/>
  <c r="AE88" i="25"/>
  <c r="AG88" i="25"/>
  <c r="Z88" i="25"/>
  <c r="AB88" i="25"/>
  <c r="AD88" i="25"/>
  <c r="AF88" i="25"/>
  <c r="AH88" i="25"/>
  <c r="Y89" i="25"/>
  <c r="AA89" i="25"/>
  <c r="AC89" i="25"/>
  <c r="AE89" i="25"/>
  <c r="AG89" i="25"/>
  <c r="Z89" i="25"/>
  <c r="AB89" i="25"/>
  <c r="AD89" i="25"/>
  <c r="AF89" i="25"/>
  <c r="AH89" i="25"/>
  <c r="Y90" i="25"/>
  <c r="AA90" i="25"/>
  <c r="AC90" i="25"/>
  <c r="AE90" i="25"/>
  <c r="AG90" i="25"/>
  <c r="Z90" i="25"/>
  <c r="AB90" i="25"/>
  <c r="AD90" i="25"/>
  <c r="AF90" i="25"/>
  <c r="AH90" i="25"/>
  <c r="Y91" i="25"/>
  <c r="AA91" i="25"/>
  <c r="AC91" i="25"/>
  <c r="AE91" i="25"/>
  <c r="AG91" i="25"/>
  <c r="Z91" i="25"/>
  <c r="AB91" i="25"/>
  <c r="AD91" i="25"/>
  <c r="AF91" i="25"/>
  <c r="AH91" i="25"/>
  <c r="Y92" i="25"/>
  <c r="AA92" i="25"/>
  <c r="AC92" i="25"/>
  <c r="AE92" i="25"/>
  <c r="AG92" i="25"/>
  <c r="Z92" i="25"/>
  <c r="AB92" i="25"/>
  <c r="AD92" i="25"/>
  <c r="AF92" i="25"/>
  <c r="AH92" i="25"/>
  <c r="Y93" i="25"/>
  <c r="AA93" i="25"/>
  <c r="AC93" i="25"/>
  <c r="AE93" i="25"/>
  <c r="AG93" i="25"/>
  <c r="Z93" i="25"/>
  <c r="AB93" i="25"/>
  <c r="AD93" i="25"/>
  <c r="AF93" i="25"/>
  <c r="AH93" i="25"/>
  <c r="Y94" i="25"/>
  <c r="AA94" i="25"/>
  <c r="AC94" i="25"/>
  <c r="AE94" i="25"/>
  <c r="AG94" i="25"/>
  <c r="Z94" i="25"/>
  <c r="AB94" i="25"/>
  <c r="AD94" i="25"/>
  <c r="AF94" i="25"/>
  <c r="AH94" i="25"/>
  <c r="Y95" i="25"/>
  <c r="AA95" i="25"/>
  <c r="AC95" i="25"/>
  <c r="AE95" i="25"/>
  <c r="AG95" i="25"/>
  <c r="Z95" i="25"/>
  <c r="AB95" i="25"/>
  <c r="AD95" i="25"/>
  <c r="AF95" i="25"/>
  <c r="AH95" i="25"/>
  <c r="Y96" i="25"/>
  <c r="AA96" i="25"/>
  <c r="AC96" i="25"/>
  <c r="AE96" i="25"/>
  <c r="AG96" i="25"/>
  <c r="Z96" i="25"/>
  <c r="AB96" i="25"/>
  <c r="AD96" i="25"/>
  <c r="AF96" i="25"/>
  <c r="AH96" i="25"/>
  <c r="Y97" i="25"/>
  <c r="AA97" i="25"/>
  <c r="AC97" i="25"/>
  <c r="AE97" i="25"/>
  <c r="AG97" i="25"/>
  <c r="Z97" i="25"/>
  <c r="AB97" i="25"/>
  <c r="AD97" i="25"/>
  <c r="AF97" i="25"/>
  <c r="AH97" i="25"/>
  <c r="Y98" i="25"/>
  <c r="AA98" i="25"/>
  <c r="AC98" i="25"/>
  <c r="AE98" i="25"/>
  <c r="AG98" i="25"/>
  <c r="Z98" i="25"/>
  <c r="AB98" i="25"/>
  <c r="AD98" i="25"/>
  <c r="AF98" i="25"/>
  <c r="AH98" i="25"/>
  <c r="Y99" i="25"/>
  <c r="AA99" i="25"/>
  <c r="AC99" i="25"/>
  <c r="AE99" i="25"/>
  <c r="AG99" i="25"/>
  <c r="Z99" i="25"/>
  <c r="AB99" i="25"/>
  <c r="AD99" i="25"/>
  <c r="AF99" i="25"/>
  <c r="AH99" i="25"/>
  <c r="Y100" i="25"/>
  <c r="AA100" i="25"/>
  <c r="AC100" i="25"/>
  <c r="AE100" i="25"/>
  <c r="AG100" i="25"/>
  <c r="Z100" i="25"/>
  <c r="AB100" i="25"/>
  <c r="AD100" i="25"/>
  <c r="AF100" i="25"/>
  <c r="AH100" i="25"/>
  <c r="Y101" i="25"/>
  <c r="AA101" i="25"/>
  <c r="AC101" i="25"/>
  <c r="AE101" i="25"/>
  <c r="AG101" i="25"/>
  <c r="Z101" i="25"/>
  <c r="AB101" i="25"/>
  <c r="AD101" i="25"/>
  <c r="AF101" i="25"/>
  <c r="AH101" i="25"/>
  <c r="Y102" i="25"/>
  <c r="AA102" i="25"/>
  <c r="AC102" i="25"/>
  <c r="AE102" i="25"/>
  <c r="AG102" i="25"/>
  <c r="Z102" i="25"/>
  <c r="AB102" i="25"/>
  <c r="AD102" i="25"/>
  <c r="AF102" i="25"/>
  <c r="AH102" i="25"/>
  <c r="Y103" i="25"/>
  <c r="AA103" i="25"/>
  <c r="AC103" i="25"/>
  <c r="AE103" i="25"/>
  <c r="AG103" i="25"/>
  <c r="Z103" i="25"/>
  <c r="AB103" i="25"/>
  <c r="AD103" i="25"/>
  <c r="AF103" i="25"/>
  <c r="AH103" i="25"/>
  <c r="Y104" i="25"/>
  <c r="AA104" i="25"/>
  <c r="AC104" i="25"/>
  <c r="AE104" i="25"/>
  <c r="AG104" i="25"/>
  <c r="Z104" i="25"/>
  <c r="AB104" i="25"/>
  <c r="AD104" i="25"/>
  <c r="AF104" i="25"/>
  <c r="AH104" i="25"/>
  <c r="Y105" i="25"/>
  <c r="AA105" i="25"/>
  <c r="AC105" i="25"/>
  <c r="AE105" i="25"/>
  <c r="AG105" i="25"/>
  <c r="Z105" i="25"/>
  <c r="AB105" i="25"/>
  <c r="AD105" i="25"/>
  <c r="AF105" i="25"/>
  <c r="AH105" i="25"/>
  <c r="O5" i="26"/>
  <c r="O6" i="26" s="1"/>
  <c r="T5" i="26"/>
  <c r="T6" i="26" s="1"/>
  <c r="Z5" i="26"/>
  <c r="Z6" i="26" s="1"/>
  <c r="AE5" i="26"/>
  <c r="AE6" i="26" s="1"/>
  <c r="AJ5" i="26"/>
  <c r="AJ6" i="26" s="1"/>
  <c r="AP5" i="26"/>
  <c r="AP6" i="26" s="1"/>
  <c r="J7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6" i="27"/>
  <c r="N7" i="27"/>
  <c r="N8" i="27"/>
  <c r="N9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32" i="27"/>
  <c r="R33" i="27"/>
  <c r="R34" i="27"/>
  <c r="R35" i="27"/>
  <c r="R36" i="27"/>
  <c r="R37" i="27"/>
  <c r="R38" i="27"/>
  <c r="R39" i="27"/>
  <c r="R40" i="27"/>
  <c r="R41" i="27"/>
  <c r="R42" i="27"/>
  <c r="R43" i="27"/>
  <c r="R44" i="27"/>
  <c r="R45" i="27"/>
  <c r="R46" i="27"/>
  <c r="R47" i="27"/>
  <c r="R48" i="27"/>
  <c r="R49" i="27"/>
  <c r="R50" i="27"/>
  <c r="R51" i="27"/>
  <c r="R52" i="27"/>
  <c r="R53" i="27"/>
  <c r="R54" i="27"/>
  <c r="R55" i="27"/>
  <c r="R56" i="27"/>
  <c r="R57" i="27"/>
  <c r="R58" i="27"/>
  <c r="R59" i="27"/>
  <c r="R60" i="27"/>
  <c r="R61" i="27"/>
  <c r="R62" i="27"/>
  <c r="R63" i="27"/>
  <c r="R64" i="27"/>
  <c r="R65" i="27"/>
  <c r="R66" i="27"/>
  <c r="R67" i="27"/>
  <c r="R68" i="27"/>
  <c r="R69" i="27"/>
  <c r="R70" i="27"/>
  <c r="R71" i="27"/>
  <c r="R72" i="27"/>
  <c r="R73" i="27"/>
  <c r="R74" i="27"/>
  <c r="R75" i="27"/>
  <c r="R76" i="27"/>
  <c r="R77" i="27"/>
  <c r="R78" i="27"/>
  <c r="R79" i="27"/>
  <c r="R80" i="27"/>
  <c r="R81" i="27"/>
  <c r="R82" i="27"/>
  <c r="R83" i="27"/>
  <c r="R84" i="27"/>
  <c r="R85" i="27"/>
  <c r="R86" i="27"/>
  <c r="R87" i="27"/>
  <c r="R88" i="27"/>
  <c r="R89" i="27"/>
  <c r="R90" i="27"/>
  <c r="R91" i="27"/>
  <c r="R92" i="27"/>
  <c r="R93" i="27"/>
  <c r="R94" i="27"/>
  <c r="R95" i="27"/>
  <c r="R96" i="27"/>
  <c r="R97" i="27"/>
  <c r="R98" i="27"/>
  <c r="R99" i="27"/>
  <c r="R100" i="27"/>
  <c r="R101" i="27"/>
  <c r="R102" i="27"/>
  <c r="R103" i="27"/>
  <c r="R104" i="27"/>
  <c r="R105" i="27"/>
  <c r="R6" i="27"/>
  <c r="AC9" i="27"/>
  <c r="AE9" i="27"/>
  <c r="AG9" i="27"/>
  <c r="AB9" i="27"/>
  <c r="AD9" i="27"/>
  <c r="AF9" i="27"/>
  <c r="AH9" i="27"/>
  <c r="AC10" i="27"/>
  <c r="AE10" i="27"/>
  <c r="AG10" i="27"/>
  <c r="AB10" i="27"/>
  <c r="AD10" i="27"/>
  <c r="AF10" i="27"/>
  <c r="AH10" i="27"/>
  <c r="AA11" i="27"/>
  <c r="AC11" i="27"/>
  <c r="AE11" i="27"/>
  <c r="AG11" i="27"/>
  <c r="AB11" i="27"/>
  <c r="AD11" i="27"/>
  <c r="AF11" i="27"/>
  <c r="AH11" i="27"/>
  <c r="AA12" i="27"/>
  <c r="AC12" i="27"/>
  <c r="AE12" i="27"/>
  <c r="AG12" i="27"/>
  <c r="Z12" i="27"/>
  <c r="AB12" i="27"/>
  <c r="AD12" i="27"/>
  <c r="AF12" i="27"/>
  <c r="AH12" i="27"/>
  <c r="Y17" i="27"/>
  <c r="AA17" i="27"/>
  <c r="AC17" i="27"/>
  <c r="AE17" i="27"/>
  <c r="AG17" i="27"/>
  <c r="Z17" i="27"/>
  <c r="AB17" i="27"/>
  <c r="AD17" i="27"/>
  <c r="AF17" i="27"/>
  <c r="AH17" i="27"/>
  <c r="Y18" i="27"/>
  <c r="AA18" i="27"/>
  <c r="AC18" i="27"/>
  <c r="AE18" i="27"/>
  <c r="AG18" i="27"/>
  <c r="Z18" i="27"/>
  <c r="AB18" i="27"/>
  <c r="AD18" i="27"/>
  <c r="AF18" i="27"/>
  <c r="AH18" i="27"/>
  <c r="Y19" i="27"/>
  <c r="AA19" i="27"/>
  <c r="AC19" i="27"/>
  <c r="AE19" i="27"/>
  <c r="AG19" i="27"/>
  <c r="Z19" i="27"/>
  <c r="AB19" i="27"/>
  <c r="AD19" i="27"/>
  <c r="AF19" i="27"/>
  <c r="AH19" i="27"/>
  <c r="Y20" i="27"/>
  <c r="AA20" i="27"/>
  <c r="AC20" i="27"/>
  <c r="AE20" i="27"/>
  <c r="AG20" i="27"/>
  <c r="Z20" i="27"/>
  <c r="AB20" i="27"/>
  <c r="AD20" i="27"/>
  <c r="AF20" i="27"/>
  <c r="AH20" i="27"/>
  <c r="Y21" i="27"/>
  <c r="AA21" i="27"/>
  <c r="AC21" i="27"/>
  <c r="AE21" i="27"/>
  <c r="AG21" i="27"/>
  <c r="Z21" i="27"/>
  <c r="AB21" i="27"/>
  <c r="AD21" i="27"/>
  <c r="AF21" i="27"/>
  <c r="AH21" i="27"/>
  <c r="Y22" i="27"/>
  <c r="AA22" i="27"/>
  <c r="AC22" i="27"/>
  <c r="AE22" i="27"/>
  <c r="AG22" i="27"/>
  <c r="Z22" i="27"/>
  <c r="AB22" i="27"/>
  <c r="AD22" i="27"/>
  <c r="AF22" i="27"/>
  <c r="AH22" i="27"/>
  <c r="Y23" i="27"/>
  <c r="AA23" i="27"/>
  <c r="AC23" i="27"/>
  <c r="AE23" i="27"/>
  <c r="AG23" i="27"/>
  <c r="Z23" i="27"/>
  <c r="AB23" i="27"/>
  <c r="AD23" i="27"/>
  <c r="AF23" i="27"/>
  <c r="AH23" i="27"/>
  <c r="Y24" i="27"/>
  <c r="AA24" i="27"/>
  <c r="AC24" i="27"/>
  <c r="AE24" i="27"/>
  <c r="AG24" i="27"/>
  <c r="Z24" i="27"/>
  <c r="AB24" i="27"/>
  <c r="AD24" i="27"/>
  <c r="AF24" i="27"/>
  <c r="AH24" i="27"/>
  <c r="Y25" i="27"/>
  <c r="AA25" i="27"/>
  <c r="AC25" i="27"/>
  <c r="AE25" i="27"/>
  <c r="AG25" i="27"/>
  <c r="Z25" i="27"/>
  <c r="AB25" i="27"/>
  <c r="AD25" i="27"/>
  <c r="AF25" i="27"/>
  <c r="AH25" i="27"/>
  <c r="Y26" i="27"/>
  <c r="AA26" i="27"/>
  <c r="AC26" i="27"/>
  <c r="AE26" i="27"/>
  <c r="AG26" i="27"/>
  <c r="Z26" i="27"/>
  <c r="AB26" i="27"/>
  <c r="AD26" i="27"/>
  <c r="AF26" i="27"/>
  <c r="AH26" i="27"/>
  <c r="Y27" i="27"/>
  <c r="AA27" i="27"/>
  <c r="AC27" i="27"/>
  <c r="AE27" i="27"/>
  <c r="AG27" i="27"/>
  <c r="Z27" i="27"/>
  <c r="AB27" i="27"/>
  <c r="AD27" i="27"/>
  <c r="AF27" i="27"/>
  <c r="AH27" i="27"/>
  <c r="Y28" i="27"/>
  <c r="AA28" i="27"/>
  <c r="AC28" i="27"/>
  <c r="AE28" i="27"/>
  <c r="AG28" i="27"/>
  <c r="Z28" i="27"/>
  <c r="AB28" i="27"/>
  <c r="AD28" i="27"/>
  <c r="AF28" i="27"/>
  <c r="AH28" i="27"/>
  <c r="Y29" i="27"/>
  <c r="AA29" i="27"/>
  <c r="AC29" i="27"/>
  <c r="AE29" i="27"/>
  <c r="AG29" i="27"/>
  <c r="Z29" i="27"/>
  <c r="AB29" i="27"/>
  <c r="AD29" i="27"/>
  <c r="AF29" i="27"/>
  <c r="AH29" i="27"/>
  <c r="Y30" i="27"/>
  <c r="AA30" i="27"/>
  <c r="AC30" i="27"/>
  <c r="AE30" i="27"/>
  <c r="AG30" i="27"/>
  <c r="Z30" i="27"/>
  <c r="AB30" i="27"/>
  <c r="AD30" i="27"/>
  <c r="AF30" i="27"/>
  <c r="AH30" i="27"/>
  <c r="Y31" i="27"/>
  <c r="AA31" i="27"/>
  <c r="AC31" i="27"/>
  <c r="AE31" i="27"/>
  <c r="AG31" i="27"/>
  <c r="Z31" i="27"/>
  <c r="AB31" i="27"/>
  <c r="AD31" i="27"/>
  <c r="AF31" i="27"/>
  <c r="AH31" i="27"/>
  <c r="Y32" i="27"/>
  <c r="AA32" i="27"/>
  <c r="AC32" i="27"/>
  <c r="AE32" i="27"/>
  <c r="AG32" i="27"/>
  <c r="Z32" i="27"/>
  <c r="AB32" i="27"/>
  <c r="AD32" i="27"/>
  <c r="AF32" i="27"/>
  <c r="AH32" i="27"/>
  <c r="Y33" i="27"/>
  <c r="AA33" i="27"/>
  <c r="AC33" i="27"/>
  <c r="AE33" i="27"/>
  <c r="AG33" i="27"/>
  <c r="Z33" i="27"/>
  <c r="AB33" i="27"/>
  <c r="AD33" i="27"/>
  <c r="AF33" i="27"/>
  <c r="AH33" i="27"/>
  <c r="Y34" i="27"/>
  <c r="AA34" i="27"/>
  <c r="AC34" i="27"/>
  <c r="AE34" i="27"/>
  <c r="AG34" i="27"/>
  <c r="Z34" i="27"/>
  <c r="AB34" i="27"/>
  <c r="AD34" i="27"/>
  <c r="AF34" i="27"/>
  <c r="AH34" i="27"/>
  <c r="Y35" i="27"/>
  <c r="AA35" i="27"/>
  <c r="AC35" i="27"/>
  <c r="AE35" i="27"/>
  <c r="AG35" i="27"/>
  <c r="Z35" i="27"/>
  <c r="AB35" i="27"/>
  <c r="AD35" i="27"/>
  <c r="AF35" i="27"/>
  <c r="AH35" i="27"/>
  <c r="Y36" i="27"/>
  <c r="AA36" i="27"/>
  <c r="AC36" i="27"/>
  <c r="AE36" i="27"/>
  <c r="AG36" i="27"/>
  <c r="Z36" i="27"/>
  <c r="AB36" i="27"/>
  <c r="AD36" i="27"/>
  <c r="AF36" i="27"/>
  <c r="AH36" i="27"/>
  <c r="Y37" i="27"/>
  <c r="AA37" i="27"/>
  <c r="AC37" i="27"/>
  <c r="AE37" i="27"/>
  <c r="AG37" i="27"/>
  <c r="Z37" i="27"/>
  <c r="AB37" i="27"/>
  <c r="AD37" i="27"/>
  <c r="AF37" i="27"/>
  <c r="AH37" i="27"/>
  <c r="Y38" i="27"/>
  <c r="AA38" i="27"/>
  <c r="AC38" i="27"/>
  <c r="AE38" i="27"/>
  <c r="AG38" i="27"/>
  <c r="Z38" i="27"/>
  <c r="AB38" i="27"/>
  <c r="AD38" i="27"/>
  <c r="AF38" i="27"/>
  <c r="AH38" i="27"/>
  <c r="Y39" i="27"/>
  <c r="AA39" i="27"/>
  <c r="AC39" i="27"/>
  <c r="AE39" i="27"/>
  <c r="AG39" i="27"/>
  <c r="Z39" i="27"/>
  <c r="AB39" i="27"/>
  <c r="AD39" i="27"/>
  <c r="AF39" i="27"/>
  <c r="AH39" i="27"/>
  <c r="Y40" i="27"/>
  <c r="AA40" i="27"/>
  <c r="AC40" i="27"/>
  <c r="AE40" i="27"/>
  <c r="AG40" i="27"/>
  <c r="Z40" i="27"/>
  <c r="AB40" i="27"/>
  <c r="AD40" i="27"/>
  <c r="AF40" i="27"/>
  <c r="AH40" i="27"/>
  <c r="Y41" i="27"/>
  <c r="AA41" i="27"/>
  <c r="AC41" i="27"/>
  <c r="AE41" i="27"/>
  <c r="AG41" i="27"/>
  <c r="Z41" i="27"/>
  <c r="AB41" i="27"/>
  <c r="AD41" i="27"/>
  <c r="AF41" i="27"/>
  <c r="AH41" i="27"/>
  <c r="Y42" i="27"/>
  <c r="AA42" i="27"/>
  <c r="AC42" i="27"/>
  <c r="AE42" i="27"/>
  <c r="AG42" i="27"/>
  <c r="Z42" i="27"/>
  <c r="AB42" i="27"/>
  <c r="AD42" i="27"/>
  <c r="AF42" i="27"/>
  <c r="AH42" i="27"/>
  <c r="Y43" i="27"/>
  <c r="AA43" i="27"/>
  <c r="AC43" i="27"/>
  <c r="AE43" i="27"/>
  <c r="AG43" i="27"/>
  <c r="Z43" i="27"/>
  <c r="AB43" i="27"/>
  <c r="AD43" i="27"/>
  <c r="AF43" i="27"/>
  <c r="AH43" i="27"/>
  <c r="Y44" i="27"/>
  <c r="AA44" i="27"/>
  <c r="AC44" i="27"/>
  <c r="AE44" i="27"/>
  <c r="AG44" i="27"/>
  <c r="Z44" i="27"/>
  <c r="AB44" i="27"/>
  <c r="AD44" i="27"/>
  <c r="AF44" i="27"/>
  <c r="AH44" i="27"/>
  <c r="Y45" i="27"/>
  <c r="AA45" i="27"/>
  <c r="AC45" i="27"/>
  <c r="AE45" i="27"/>
  <c r="AG45" i="27"/>
  <c r="Z45" i="27"/>
  <c r="AB45" i="27"/>
  <c r="AD45" i="27"/>
  <c r="AF45" i="27"/>
  <c r="AH45" i="27"/>
  <c r="Y46" i="27"/>
  <c r="AA46" i="27"/>
  <c r="AC46" i="27"/>
  <c r="AE46" i="27"/>
  <c r="AG46" i="27"/>
  <c r="Z46" i="27"/>
  <c r="AB46" i="27"/>
  <c r="AD46" i="27"/>
  <c r="AF46" i="27"/>
  <c r="AH46" i="27"/>
  <c r="Y47" i="27"/>
  <c r="AA47" i="27"/>
  <c r="AC47" i="27"/>
  <c r="AE47" i="27"/>
  <c r="AG47" i="27"/>
  <c r="Z47" i="27"/>
  <c r="AB47" i="27"/>
  <c r="AD47" i="27"/>
  <c r="AF47" i="27"/>
  <c r="AH47" i="27"/>
  <c r="Y48" i="27"/>
  <c r="AA48" i="27"/>
  <c r="AC48" i="27"/>
  <c r="AE48" i="27"/>
  <c r="AG48" i="27"/>
  <c r="Z48" i="27"/>
  <c r="AB48" i="27"/>
  <c r="AD48" i="27"/>
  <c r="AF48" i="27"/>
  <c r="AH48" i="27"/>
  <c r="Y49" i="27"/>
  <c r="AA49" i="27"/>
  <c r="AC49" i="27"/>
  <c r="AE49" i="27"/>
  <c r="AG49" i="27"/>
  <c r="Z49" i="27"/>
  <c r="AB49" i="27"/>
  <c r="AD49" i="27"/>
  <c r="AF49" i="27"/>
  <c r="AH49" i="27"/>
  <c r="Y50" i="27"/>
  <c r="AA50" i="27"/>
  <c r="AC50" i="27"/>
  <c r="AE50" i="27"/>
  <c r="AG50" i="27"/>
  <c r="Z50" i="27"/>
  <c r="AB50" i="27"/>
  <c r="AD50" i="27"/>
  <c r="AF50" i="27"/>
  <c r="AH50" i="27"/>
  <c r="Y51" i="27"/>
  <c r="AA51" i="27"/>
  <c r="AC51" i="27"/>
  <c r="AE51" i="27"/>
  <c r="AG51" i="27"/>
  <c r="Z51" i="27"/>
  <c r="AB51" i="27"/>
  <c r="AD51" i="27"/>
  <c r="AF51" i="27"/>
  <c r="AH51" i="27"/>
  <c r="Y52" i="27"/>
  <c r="AA52" i="27"/>
  <c r="AC52" i="27"/>
  <c r="AE52" i="27"/>
  <c r="AG52" i="27"/>
  <c r="Z52" i="27"/>
  <c r="AB52" i="27"/>
  <c r="AD52" i="27"/>
  <c r="AF52" i="27"/>
  <c r="AH52" i="27"/>
  <c r="Y53" i="27"/>
  <c r="AA53" i="27"/>
  <c r="AC53" i="27"/>
  <c r="AE53" i="27"/>
  <c r="AG53" i="27"/>
  <c r="Z53" i="27"/>
  <c r="AB53" i="27"/>
  <c r="AD53" i="27"/>
  <c r="AF53" i="27"/>
  <c r="AH53" i="27"/>
  <c r="Y54" i="27"/>
  <c r="AA54" i="27"/>
  <c r="AC54" i="27"/>
  <c r="AE54" i="27"/>
  <c r="AG54" i="27"/>
  <c r="Z54" i="27"/>
  <c r="AB54" i="27"/>
  <c r="AD54" i="27"/>
  <c r="AF54" i="27"/>
  <c r="AH54" i="27"/>
  <c r="Y55" i="27"/>
  <c r="AA55" i="27"/>
  <c r="AC55" i="27"/>
  <c r="AE55" i="27"/>
  <c r="AG55" i="27"/>
  <c r="Z55" i="27"/>
  <c r="AB55" i="27"/>
  <c r="AD55" i="27"/>
  <c r="AF55" i="27"/>
  <c r="AH55" i="27"/>
  <c r="Y56" i="27"/>
  <c r="AA56" i="27"/>
  <c r="AC56" i="27"/>
  <c r="AE56" i="27"/>
  <c r="AG56" i="27"/>
  <c r="Z56" i="27"/>
  <c r="AB56" i="27"/>
  <c r="AD56" i="27"/>
  <c r="AF56" i="27"/>
  <c r="AH56" i="27"/>
  <c r="Y57" i="27"/>
  <c r="AA57" i="27"/>
  <c r="AC57" i="27"/>
  <c r="AE57" i="27"/>
  <c r="AG57" i="27"/>
  <c r="Z57" i="27"/>
  <c r="AB57" i="27"/>
  <c r="AD57" i="27"/>
  <c r="AF57" i="27"/>
  <c r="AH57" i="27"/>
  <c r="Y58" i="27"/>
  <c r="AA58" i="27"/>
  <c r="AC58" i="27"/>
  <c r="AE58" i="27"/>
  <c r="AG58" i="27"/>
  <c r="Z58" i="27"/>
  <c r="AB58" i="27"/>
  <c r="AD58" i="27"/>
  <c r="AF58" i="27"/>
  <c r="AH58" i="27"/>
  <c r="Y59" i="27"/>
  <c r="AA59" i="27"/>
  <c r="AC59" i="27"/>
  <c r="AE59" i="27"/>
  <c r="AG59" i="27"/>
  <c r="Z59" i="27"/>
  <c r="AB59" i="27"/>
  <c r="AD59" i="27"/>
  <c r="AF59" i="27"/>
  <c r="AH59" i="27"/>
  <c r="Y60" i="27"/>
  <c r="AA60" i="27"/>
  <c r="AC60" i="27"/>
  <c r="AE60" i="27"/>
  <c r="AG60" i="27"/>
  <c r="Z60" i="27"/>
  <c r="AB60" i="27"/>
  <c r="AD60" i="27"/>
  <c r="AF60" i="27"/>
  <c r="AH60" i="27"/>
  <c r="Y61" i="27"/>
  <c r="AA61" i="27"/>
  <c r="AC61" i="27"/>
  <c r="AE61" i="27"/>
  <c r="AG61" i="27"/>
  <c r="Z61" i="27"/>
  <c r="AB61" i="27"/>
  <c r="AD61" i="27"/>
  <c r="AF61" i="27"/>
  <c r="AH61" i="27"/>
  <c r="Y62" i="27"/>
  <c r="AA62" i="27"/>
  <c r="AC62" i="27"/>
  <c r="AE62" i="27"/>
  <c r="AG62" i="27"/>
  <c r="Z62" i="27"/>
  <c r="AB62" i="27"/>
  <c r="AD62" i="27"/>
  <c r="AF62" i="27"/>
  <c r="AH62" i="27"/>
  <c r="Y63" i="27"/>
  <c r="AA63" i="27"/>
  <c r="AC63" i="27"/>
  <c r="AE63" i="27"/>
  <c r="AG63" i="27"/>
  <c r="Z63" i="27"/>
  <c r="AB63" i="27"/>
  <c r="AD63" i="27"/>
  <c r="AF63" i="27"/>
  <c r="AH63" i="27"/>
  <c r="Y64" i="27"/>
  <c r="AA64" i="27"/>
  <c r="AC64" i="27"/>
  <c r="AE64" i="27"/>
  <c r="AG64" i="27"/>
  <c r="Z64" i="27"/>
  <c r="AB64" i="27"/>
  <c r="AD64" i="27"/>
  <c r="AF64" i="27"/>
  <c r="AH64" i="27"/>
  <c r="Y65" i="27"/>
  <c r="AA65" i="27"/>
  <c r="AC65" i="27"/>
  <c r="AE65" i="27"/>
  <c r="AG65" i="27"/>
  <c r="Z65" i="27"/>
  <c r="AB65" i="27"/>
  <c r="AD65" i="27"/>
  <c r="AF65" i="27"/>
  <c r="AH65" i="27"/>
  <c r="Y66" i="27"/>
  <c r="AA66" i="27"/>
  <c r="AC66" i="27"/>
  <c r="AE66" i="27"/>
  <c r="AG66" i="27"/>
  <c r="Z66" i="27"/>
  <c r="AB66" i="27"/>
  <c r="AD66" i="27"/>
  <c r="AF66" i="27"/>
  <c r="AH66" i="27"/>
  <c r="Y67" i="27"/>
  <c r="AA67" i="27"/>
  <c r="AC67" i="27"/>
  <c r="AE67" i="27"/>
  <c r="AG67" i="27"/>
  <c r="Z67" i="27"/>
  <c r="AB67" i="27"/>
  <c r="AD67" i="27"/>
  <c r="AF67" i="27"/>
  <c r="AH67" i="27"/>
  <c r="Y68" i="27"/>
  <c r="AA68" i="27"/>
  <c r="AC68" i="27"/>
  <c r="AE68" i="27"/>
  <c r="AG68" i="27"/>
  <c r="Z68" i="27"/>
  <c r="AB68" i="27"/>
  <c r="AD68" i="27"/>
  <c r="AF68" i="27"/>
  <c r="AH68" i="27"/>
  <c r="Y69" i="27"/>
  <c r="AA69" i="27"/>
  <c r="AC69" i="27"/>
  <c r="AE69" i="27"/>
  <c r="AG69" i="27"/>
  <c r="Z69" i="27"/>
  <c r="AB69" i="27"/>
  <c r="AD69" i="27"/>
  <c r="AF69" i="27"/>
  <c r="AH69" i="27"/>
  <c r="Y70" i="27"/>
  <c r="AA70" i="27"/>
  <c r="AC70" i="27"/>
  <c r="AE70" i="27"/>
  <c r="AG70" i="27"/>
  <c r="Z70" i="27"/>
  <c r="AB70" i="27"/>
  <c r="AD70" i="27"/>
  <c r="AF70" i="27"/>
  <c r="AH70" i="27"/>
  <c r="Y71" i="27"/>
  <c r="AA71" i="27"/>
  <c r="AC71" i="27"/>
  <c r="AE71" i="27"/>
  <c r="AG71" i="27"/>
  <c r="Z71" i="27"/>
  <c r="AB71" i="27"/>
  <c r="AD71" i="27"/>
  <c r="AF71" i="27"/>
  <c r="AH71" i="27"/>
  <c r="Y72" i="27"/>
  <c r="AA72" i="27"/>
  <c r="AC72" i="27"/>
  <c r="AE72" i="27"/>
  <c r="AG72" i="27"/>
  <c r="Z72" i="27"/>
  <c r="AB72" i="27"/>
  <c r="AD72" i="27"/>
  <c r="AF72" i="27"/>
  <c r="AH72" i="27"/>
  <c r="Y73" i="27"/>
  <c r="AA73" i="27"/>
  <c r="AC73" i="27"/>
  <c r="AE73" i="27"/>
  <c r="AG73" i="27"/>
  <c r="Z73" i="27"/>
  <c r="AB73" i="27"/>
  <c r="AD73" i="27"/>
  <c r="AF73" i="27"/>
  <c r="AH73" i="27"/>
  <c r="Y74" i="27"/>
  <c r="AA74" i="27"/>
  <c r="AC74" i="27"/>
  <c r="AE74" i="27"/>
  <c r="AG74" i="27"/>
  <c r="Z74" i="27"/>
  <c r="AB74" i="27"/>
  <c r="AD74" i="27"/>
  <c r="AF74" i="27"/>
  <c r="AH74" i="27"/>
  <c r="Y75" i="27"/>
  <c r="AA75" i="27"/>
  <c r="AC75" i="27"/>
  <c r="AE75" i="27"/>
  <c r="AG75" i="27"/>
  <c r="Z75" i="27"/>
  <c r="AB75" i="27"/>
  <c r="AD75" i="27"/>
  <c r="AF75" i="27"/>
  <c r="AH75" i="27"/>
  <c r="Y76" i="27"/>
  <c r="AA76" i="27"/>
  <c r="AC76" i="27"/>
  <c r="AE76" i="27"/>
  <c r="AG76" i="27"/>
  <c r="Z76" i="27"/>
  <c r="AB76" i="27"/>
  <c r="AD76" i="27"/>
  <c r="AF76" i="27"/>
  <c r="AH76" i="27"/>
  <c r="Y77" i="27"/>
  <c r="AA77" i="27"/>
  <c r="AC77" i="27"/>
  <c r="AE77" i="27"/>
  <c r="AG77" i="27"/>
  <c r="Z77" i="27"/>
  <c r="AB77" i="27"/>
  <c r="AD77" i="27"/>
  <c r="AF77" i="27"/>
  <c r="AH77" i="27"/>
  <c r="Y78" i="27"/>
  <c r="AA78" i="27"/>
  <c r="AC78" i="27"/>
  <c r="AE78" i="27"/>
  <c r="AG78" i="27"/>
  <c r="Z78" i="27"/>
  <c r="AB78" i="27"/>
  <c r="AD78" i="27"/>
  <c r="AF78" i="27"/>
  <c r="AH78" i="27"/>
  <c r="Y79" i="27"/>
  <c r="AA79" i="27"/>
  <c r="AC79" i="27"/>
  <c r="AE79" i="27"/>
  <c r="AG79" i="27"/>
  <c r="Z79" i="27"/>
  <c r="AB79" i="27"/>
  <c r="AD79" i="27"/>
  <c r="AF79" i="27"/>
  <c r="AH79" i="27"/>
  <c r="Y80" i="27"/>
  <c r="AA80" i="27"/>
  <c r="AC80" i="27"/>
  <c r="AE80" i="27"/>
  <c r="AG80" i="27"/>
  <c r="Z80" i="27"/>
  <c r="AB80" i="27"/>
  <c r="AD80" i="27"/>
  <c r="AF80" i="27"/>
  <c r="AH80" i="27"/>
  <c r="Y81" i="27"/>
  <c r="AA81" i="27"/>
  <c r="AC81" i="27"/>
  <c r="AE81" i="27"/>
  <c r="AG81" i="27"/>
  <c r="Z81" i="27"/>
  <c r="AB81" i="27"/>
  <c r="AD81" i="27"/>
  <c r="AF81" i="27"/>
  <c r="AH81" i="27"/>
  <c r="Y82" i="27"/>
  <c r="AA82" i="27"/>
  <c r="AC82" i="27"/>
  <c r="AE82" i="27"/>
  <c r="AG82" i="27"/>
  <c r="Z82" i="27"/>
  <c r="AB82" i="27"/>
  <c r="AD82" i="27"/>
  <c r="AF82" i="27"/>
  <c r="AH82" i="27"/>
  <c r="Y83" i="27"/>
  <c r="AA83" i="27"/>
  <c r="AC83" i="27"/>
  <c r="AE83" i="27"/>
  <c r="AG83" i="27"/>
  <c r="Z83" i="27"/>
  <c r="AB83" i="27"/>
  <c r="AD83" i="27"/>
  <c r="AF83" i="27"/>
  <c r="AH83" i="27"/>
  <c r="Y84" i="27"/>
  <c r="AA84" i="27"/>
  <c r="AC84" i="27"/>
  <c r="AE84" i="27"/>
  <c r="AG84" i="27"/>
  <c r="Z84" i="27"/>
  <c r="AB84" i="27"/>
  <c r="AD84" i="27"/>
  <c r="AF84" i="27"/>
  <c r="AH84" i="27"/>
  <c r="Y85" i="27"/>
  <c r="AA85" i="27"/>
  <c r="AC85" i="27"/>
  <c r="AE85" i="27"/>
  <c r="AG85" i="27"/>
  <c r="Z85" i="27"/>
  <c r="AB85" i="27"/>
  <c r="AD85" i="27"/>
  <c r="AF85" i="27"/>
  <c r="AH85" i="27"/>
  <c r="Y86" i="27"/>
  <c r="AA86" i="27"/>
  <c r="AC86" i="27"/>
  <c r="AE86" i="27"/>
  <c r="AG86" i="27"/>
  <c r="Z86" i="27"/>
  <c r="AB86" i="27"/>
  <c r="AD86" i="27"/>
  <c r="AF86" i="27"/>
  <c r="AH86" i="27"/>
  <c r="Y87" i="27"/>
  <c r="AA87" i="27"/>
  <c r="AC87" i="27"/>
  <c r="AE87" i="27"/>
  <c r="AG87" i="27"/>
  <c r="Z87" i="27"/>
  <c r="AB87" i="27"/>
  <c r="AD87" i="27"/>
  <c r="AF87" i="27"/>
  <c r="AH87" i="27"/>
  <c r="Y88" i="27"/>
  <c r="AA88" i="27"/>
  <c r="AC88" i="27"/>
  <c r="AE88" i="27"/>
  <c r="AG88" i="27"/>
  <c r="Z88" i="27"/>
  <c r="AB88" i="27"/>
  <c r="AD88" i="27"/>
  <c r="AF88" i="27"/>
  <c r="AH88" i="27"/>
  <c r="Y89" i="27"/>
  <c r="AA89" i="27"/>
  <c r="AC89" i="27"/>
  <c r="AE89" i="27"/>
  <c r="AG89" i="27"/>
  <c r="Z89" i="27"/>
  <c r="AB89" i="27"/>
  <c r="AD89" i="27"/>
  <c r="AF89" i="27"/>
  <c r="AH89" i="27"/>
  <c r="Y90" i="27"/>
  <c r="AA90" i="27"/>
  <c r="AC90" i="27"/>
  <c r="AE90" i="27"/>
  <c r="AG90" i="27"/>
  <c r="Z90" i="27"/>
  <c r="AB90" i="27"/>
  <c r="AD90" i="27"/>
  <c r="AF90" i="27"/>
  <c r="AH90" i="27"/>
  <c r="Y91" i="27"/>
  <c r="AA91" i="27"/>
  <c r="AC91" i="27"/>
  <c r="AE91" i="27"/>
  <c r="AG91" i="27"/>
  <c r="Z91" i="27"/>
  <c r="AB91" i="27"/>
  <c r="AD91" i="27"/>
  <c r="AF91" i="27"/>
  <c r="AH91" i="27"/>
  <c r="Y92" i="27"/>
  <c r="AA92" i="27"/>
  <c r="AC92" i="27"/>
  <c r="AE92" i="27"/>
  <c r="AG92" i="27"/>
  <c r="Z92" i="27"/>
  <c r="AB92" i="27"/>
  <c r="AD92" i="27"/>
  <c r="AF92" i="27"/>
  <c r="AH92" i="27"/>
  <c r="Y93" i="27"/>
  <c r="AA93" i="27"/>
  <c r="AC93" i="27"/>
  <c r="AE93" i="27"/>
  <c r="AG93" i="27"/>
  <c r="Z93" i="27"/>
  <c r="AB93" i="27"/>
  <c r="AD93" i="27"/>
  <c r="AF93" i="27"/>
  <c r="AH93" i="27"/>
  <c r="Y94" i="27"/>
  <c r="AA94" i="27"/>
  <c r="AC94" i="27"/>
  <c r="AE94" i="27"/>
  <c r="AG94" i="27"/>
  <c r="Z94" i="27"/>
  <c r="AB94" i="27"/>
  <c r="AD94" i="27"/>
  <c r="AF94" i="27"/>
  <c r="AH94" i="27"/>
  <c r="Y95" i="27"/>
  <c r="AA95" i="27"/>
  <c r="AC95" i="27"/>
  <c r="AE95" i="27"/>
  <c r="AG95" i="27"/>
  <c r="Z95" i="27"/>
  <c r="AB95" i="27"/>
  <c r="AD95" i="27"/>
  <c r="AF95" i="27"/>
  <c r="AH95" i="27"/>
  <c r="Y96" i="27"/>
  <c r="AA96" i="27"/>
  <c r="AC96" i="27"/>
  <c r="AE96" i="27"/>
  <c r="AG96" i="27"/>
  <c r="Z96" i="27"/>
  <c r="AB96" i="27"/>
  <c r="AD96" i="27"/>
  <c r="AF96" i="27"/>
  <c r="AH96" i="27"/>
  <c r="Y97" i="27"/>
  <c r="AA97" i="27"/>
  <c r="AC97" i="27"/>
  <c r="AE97" i="27"/>
  <c r="AG97" i="27"/>
  <c r="Z97" i="27"/>
  <c r="AB97" i="27"/>
  <c r="AD97" i="27"/>
  <c r="AF97" i="27"/>
  <c r="AH97" i="27"/>
  <c r="Y98" i="27"/>
  <c r="AA98" i="27"/>
  <c r="AC98" i="27"/>
  <c r="AE98" i="27"/>
  <c r="AG98" i="27"/>
  <c r="Z98" i="27"/>
  <c r="AB98" i="27"/>
  <c r="AD98" i="27"/>
  <c r="AF98" i="27"/>
  <c r="AH98" i="27"/>
  <c r="Y99" i="27"/>
  <c r="AA99" i="27"/>
  <c r="AC99" i="27"/>
  <c r="AE99" i="27"/>
  <c r="AG99" i="27"/>
  <c r="Z99" i="27"/>
  <c r="AB99" i="27"/>
  <c r="AD99" i="27"/>
  <c r="AF99" i="27"/>
  <c r="AH99" i="27"/>
  <c r="Y100" i="27"/>
  <c r="AA100" i="27"/>
  <c r="AC100" i="27"/>
  <c r="AE100" i="27"/>
  <c r="AG100" i="27"/>
  <c r="Z100" i="27"/>
  <c r="AB100" i="27"/>
  <c r="AD100" i="27"/>
  <c r="AF100" i="27"/>
  <c r="AH100" i="27"/>
  <c r="Y101" i="27"/>
  <c r="AA101" i="27"/>
  <c r="AC101" i="27"/>
  <c r="AE101" i="27"/>
  <c r="AG101" i="27"/>
  <c r="Z101" i="27"/>
  <c r="AB101" i="27"/>
  <c r="AD101" i="27"/>
  <c r="AF101" i="27"/>
  <c r="AH101" i="27"/>
  <c r="Y102" i="27"/>
  <c r="AA102" i="27"/>
  <c r="AC102" i="27"/>
  <c r="AE102" i="27"/>
  <c r="AG102" i="27"/>
  <c r="Z102" i="27"/>
  <c r="AB102" i="27"/>
  <c r="AD102" i="27"/>
  <c r="AF102" i="27"/>
  <c r="AH102" i="27"/>
  <c r="Y103" i="27"/>
  <c r="AA103" i="27"/>
  <c r="AC103" i="27"/>
  <c r="AE103" i="27"/>
  <c r="AG103" i="27"/>
  <c r="Z103" i="27"/>
  <c r="AB103" i="27"/>
  <c r="AD103" i="27"/>
  <c r="AF103" i="27"/>
  <c r="AH103" i="27"/>
  <c r="Y104" i="27"/>
  <c r="AA104" i="27"/>
  <c r="AC104" i="27"/>
  <c r="AE104" i="27"/>
  <c r="AG104" i="27"/>
  <c r="Z104" i="27"/>
  <c r="AB104" i="27"/>
  <c r="AD104" i="27"/>
  <c r="AF104" i="27"/>
  <c r="AH104" i="27"/>
  <c r="Y105" i="27"/>
  <c r="AA105" i="27"/>
  <c r="AC105" i="27"/>
  <c r="AE105" i="27"/>
  <c r="AG105" i="27"/>
  <c r="Z105" i="27"/>
  <c r="AB105" i="27"/>
  <c r="AD105" i="27"/>
  <c r="AF105" i="27"/>
  <c r="AH105" i="27"/>
  <c r="Q5" i="28"/>
  <c r="Q6" i="28" s="1"/>
  <c r="AG5" i="28"/>
  <c r="AG6" i="28" s="1"/>
  <c r="K12" i="29"/>
  <c r="K14" i="29"/>
  <c r="K15" i="29"/>
  <c r="K16" i="29"/>
  <c r="K17" i="29"/>
  <c r="K18" i="29"/>
  <c r="K19" i="29"/>
  <c r="K20" i="29"/>
  <c r="K21" i="29"/>
  <c r="K22" i="29"/>
  <c r="K23" i="29"/>
  <c r="K24" i="29"/>
  <c r="K25" i="29"/>
  <c r="K26" i="29"/>
  <c r="K27" i="29"/>
  <c r="K28" i="29"/>
  <c r="K29" i="29"/>
  <c r="K30" i="29"/>
  <c r="K31" i="29"/>
  <c r="K32" i="29"/>
  <c r="K33" i="29"/>
  <c r="K34" i="29"/>
  <c r="K35" i="29"/>
  <c r="K36" i="29"/>
  <c r="K37" i="29"/>
  <c r="K38" i="29"/>
  <c r="K39" i="29"/>
  <c r="K40" i="29"/>
  <c r="K41" i="29"/>
  <c r="K42" i="29"/>
  <c r="K43" i="29"/>
  <c r="K44" i="29"/>
  <c r="K45" i="29"/>
  <c r="K46" i="29"/>
  <c r="K47" i="29"/>
  <c r="K48" i="29"/>
  <c r="K49" i="29"/>
  <c r="K50" i="29"/>
  <c r="K51" i="29"/>
  <c r="K52" i="29"/>
  <c r="K53" i="29"/>
  <c r="K54" i="29"/>
  <c r="K55" i="29"/>
  <c r="K56" i="29"/>
  <c r="K57" i="29"/>
  <c r="K58" i="29"/>
  <c r="K59" i="29"/>
  <c r="K60" i="29"/>
  <c r="K61" i="29"/>
  <c r="K62" i="29"/>
  <c r="K63" i="29"/>
  <c r="K64" i="29"/>
  <c r="K65" i="29"/>
  <c r="K66" i="29"/>
  <c r="K67" i="29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85" i="29"/>
  <c r="K86" i="29"/>
  <c r="K87" i="29"/>
  <c r="K88" i="29"/>
  <c r="K89" i="29"/>
  <c r="K90" i="29"/>
  <c r="K91" i="29"/>
  <c r="K92" i="29"/>
  <c r="K93" i="29"/>
  <c r="K94" i="29"/>
  <c r="K95" i="29"/>
  <c r="K96" i="29"/>
  <c r="K97" i="29"/>
  <c r="K98" i="29"/>
  <c r="K99" i="29"/>
  <c r="K100" i="29"/>
  <c r="K101" i="29"/>
  <c r="K102" i="29"/>
  <c r="K103" i="29"/>
  <c r="K104" i="29"/>
  <c r="K105" i="29"/>
  <c r="M7" i="29"/>
  <c r="M8" i="29"/>
  <c r="M9" i="29"/>
  <c r="M10" i="29"/>
  <c r="M11" i="29"/>
  <c r="M12" i="29"/>
  <c r="M13" i="29"/>
  <c r="M14" i="29"/>
  <c r="M15" i="29"/>
  <c r="M16" i="29"/>
  <c r="M17" i="29"/>
  <c r="M18" i="29"/>
  <c r="M19" i="29"/>
  <c r="M20" i="29"/>
  <c r="M21" i="29"/>
  <c r="M22" i="29"/>
  <c r="M23" i="29"/>
  <c r="M24" i="29"/>
  <c r="M25" i="29"/>
  <c r="M26" i="29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41" i="29"/>
  <c r="M42" i="29"/>
  <c r="M43" i="29"/>
  <c r="M44" i="29"/>
  <c r="M45" i="29"/>
  <c r="M46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59" i="29"/>
  <c r="M60" i="29"/>
  <c r="M61" i="29"/>
  <c r="M62" i="29"/>
  <c r="M63" i="29"/>
  <c r="M64" i="29"/>
  <c r="M65" i="29"/>
  <c r="M66" i="29"/>
  <c r="M67" i="29"/>
  <c r="M68" i="29"/>
  <c r="M69" i="29"/>
  <c r="M70" i="29"/>
  <c r="M71" i="29"/>
  <c r="M72" i="29"/>
  <c r="M73" i="29"/>
  <c r="M74" i="29"/>
  <c r="M75" i="29"/>
  <c r="M76" i="29"/>
  <c r="M77" i="29"/>
  <c r="M78" i="29"/>
  <c r="M79" i="29"/>
  <c r="M80" i="29"/>
  <c r="M81" i="29"/>
  <c r="M82" i="29"/>
  <c r="M83" i="29"/>
  <c r="M84" i="29"/>
  <c r="M85" i="29"/>
  <c r="M86" i="29"/>
  <c r="M87" i="29"/>
  <c r="M88" i="29"/>
  <c r="M89" i="29"/>
  <c r="M90" i="29"/>
  <c r="M91" i="29"/>
  <c r="M92" i="29"/>
  <c r="M93" i="29"/>
  <c r="M94" i="29"/>
  <c r="M95" i="29"/>
  <c r="M96" i="29"/>
  <c r="M97" i="29"/>
  <c r="M98" i="29"/>
  <c r="M99" i="29"/>
  <c r="M100" i="29"/>
  <c r="M101" i="29"/>
  <c r="M102" i="29"/>
  <c r="M103" i="29"/>
  <c r="M104" i="29"/>
  <c r="M105" i="29"/>
  <c r="M6" i="29"/>
  <c r="O7" i="29"/>
  <c r="O8" i="29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22" i="29"/>
  <c r="O23" i="29"/>
  <c r="O24" i="29"/>
  <c r="O25" i="29"/>
  <c r="O26" i="29"/>
  <c r="O27" i="29"/>
  <c r="O28" i="29"/>
  <c r="O29" i="29"/>
  <c r="O30" i="29"/>
  <c r="O31" i="29"/>
  <c r="O32" i="29"/>
  <c r="O33" i="29"/>
  <c r="O34" i="29"/>
  <c r="O35" i="29"/>
  <c r="O36" i="29"/>
  <c r="O37" i="29"/>
  <c r="O38" i="29"/>
  <c r="O39" i="29"/>
  <c r="O40" i="29"/>
  <c r="O41" i="29"/>
  <c r="O42" i="29"/>
  <c r="O43" i="29"/>
  <c r="O44" i="29"/>
  <c r="O45" i="29"/>
  <c r="O46" i="29"/>
  <c r="O47" i="29"/>
  <c r="O48" i="29"/>
  <c r="O49" i="29"/>
  <c r="O50" i="29"/>
  <c r="O51" i="29"/>
  <c r="O52" i="29"/>
  <c r="O53" i="29"/>
  <c r="O54" i="29"/>
  <c r="O55" i="29"/>
  <c r="O56" i="29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O71" i="29"/>
  <c r="O72" i="29"/>
  <c r="O73" i="29"/>
  <c r="O74" i="29"/>
  <c r="O75" i="29"/>
  <c r="O76" i="29"/>
  <c r="O77" i="29"/>
  <c r="O78" i="29"/>
  <c r="O79" i="29"/>
  <c r="O80" i="29"/>
  <c r="O81" i="29"/>
  <c r="O82" i="29"/>
  <c r="O83" i="29"/>
  <c r="O84" i="29"/>
  <c r="O85" i="29"/>
  <c r="O86" i="29"/>
  <c r="O87" i="29"/>
  <c r="O88" i="29"/>
  <c r="O89" i="29"/>
  <c r="O90" i="29"/>
  <c r="O91" i="29"/>
  <c r="O92" i="29"/>
  <c r="O93" i="29"/>
  <c r="O94" i="29"/>
  <c r="O95" i="29"/>
  <c r="O96" i="29"/>
  <c r="O97" i="29"/>
  <c r="O98" i="29"/>
  <c r="O99" i="29"/>
  <c r="O100" i="29"/>
  <c r="O101" i="29"/>
  <c r="O102" i="29"/>
  <c r="O103" i="29"/>
  <c r="O104" i="29"/>
  <c r="O105" i="29"/>
  <c r="O6" i="29"/>
  <c r="Q7" i="29"/>
  <c r="Q8" i="29"/>
  <c r="Q9" i="29"/>
  <c r="Q10" i="29"/>
  <c r="Q11" i="29"/>
  <c r="Q12" i="29"/>
  <c r="Q13" i="29"/>
  <c r="Q14" i="29"/>
  <c r="Q15" i="29"/>
  <c r="Q16" i="29"/>
  <c r="Q17" i="29"/>
  <c r="Q18" i="29"/>
  <c r="Q19" i="29"/>
  <c r="Q20" i="29"/>
  <c r="Q21" i="29"/>
  <c r="Q22" i="29"/>
  <c r="Q23" i="29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6" i="29"/>
  <c r="S7" i="29"/>
  <c r="S8" i="29"/>
  <c r="S9" i="29"/>
  <c r="S10" i="29"/>
  <c r="S11" i="29"/>
  <c r="S12" i="29"/>
  <c r="S13" i="29"/>
  <c r="S14" i="29"/>
  <c r="S15" i="29"/>
  <c r="S16" i="29"/>
  <c r="S17" i="29"/>
  <c r="S18" i="29"/>
  <c r="S19" i="29"/>
  <c r="S20" i="29"/>
  <c r="S21" i="29"/>
  <c r="S22" i="29"/>
  <c r="S23" i="29"/>
  <c r="S24" i="29"/>
  <c r="S25" i="29"/>
  <c r="S26" i="29"/>
  <c r="S27" i="29"/>
  <c r="S28" i="29"/>
  <c r="S29" i="29"/>
  <c r="S30" i="29"/>
  <c r="S31" i="29"/>
  <c r="S32" i="29"/>
  <c r="S33" i="29"/>
  <c r="S34" i="29"/>
  <c r="S35" i="29"/>
  <c r="S36" i="29"/>
  <c r="S37" i="29"/>
  <c r="S38" i="29"/>
  <c r="S39" i="29"/>
  <c r="S40" i="29"/>
  <c r="S41" i="29"/>
  <c r="S42" i="29"/>
  <c r="S43" i="29"/>
  <c r="S44" i="29"/>
  <c r="S45" i="29"/>
  <c r="S46" i="29"/>
  <c r="S47" i="29"/>
  <c r="S48" i="29"/>
  <c r="S49" i="29"/>
  <c r="S50" i="29"/>
  <c r="S51" i="29"/>
  <c r="S52" i="29"/>
  <c r="S53" i="29"/>
  <c r="S54" i="29"/>
  <c r="S55" i="29"/>
  <c r="S56" i="29"/>
  <c r="S57" i="29"/>
  <c r="S58" i="29"/>
  <c r="S59" i="29"/>
  <c r="S60" i="29"/>
  <c r="S61" i="29"/>
  <c r="S62" i="29"/>
  <c r="S63" i="29"/>
  <c r="S64" i="29"/>
  <c r="S65" i="29"/>
  <c r="S66" i="29"/>
  <c r="S67" i="29"/>
  <c r="S68" i="29"/>
  <c r="S69" i="29"/>
  <c r="S70" i="29"/>
  <c r="S71" i="29"/>
  <c r="S72" i="29"/>
  <c r="S73" i="29"/>
  <c r="S74" i="29"/>
  <c r="S75" i="29"/>
  <c r="S76" i="29"/>
  <c r="S77" i="29"/>
  <c r="S78" i="29"/>
  <c r="S79" i="29"/>
  <c r="S80" i="29"/>
  <c r="S81" i="29"/>
  <c r="S82" i="29"/>
  <c r="S83" i="29"/>
  <c r="S84" i="29"/>
  <c r="S85" i="29"/>
  <c r="S86" i="29"/>
  <c r="S87" i="29"/>
  <c r="S88" i="29"/>
  <c r="S89" i="29"/>
  <c r="S90" i="29"/>
  <c r="S91" i="29"/>
  <c r="S92" i="29"/>
  <c r="S93" i="29"/>
  <c r="S94" i="29"/>
  <c r="S95" i="29"/>
  <c r="S96" i="29"/>
  <c r="S97" i="29"/>
  <c r="S98" i="29"/>
  <c r="S99" i="29"/>
  <c r="S100" i="29"/>
  <c r="S101" i="29"/>
  <c r="S102" i="29"/>
  <c r="S103" i="29"/>
  <c r="S104" i="29"/>
  <c r="S105" i="29"/>
  <c r="S6" i="29"/>
  <c r="AA6" i="29"/>
  <c r="AE6" i="29"/>
  <c r="AG6" i="29"/>
  <c r="AB6" i="29"/>
  <c r="AD6" i="29"/>
  <c r="AF6" i="29"/>
  <c r="AH6" i="29"/>
  <c r="Y6" i="29"/>
  <c r="AA12" i="29"/>
  <c r="AC12" i="29"/>
  <c r="AE12" i="29"/>
  <c r="AG12" i="29"/>
  <c r="Z12" i="29"/>
  <c r="AB12" i="29"/>
  <c r="AD12" i="29"/>
  <c r="AF12" i="29"/>
  <c r="AH12" i="29"/>
  <c r="AA13" i="29"/>
  <c r="AC13" i="29"/>
  <c r="AE13" i="29"/>
  <c r="AG13" i="29"/>
  <c r="Z13" i="29"/>
  <c r="AB13" i="29"/>
  <c r="AD13" i="29"/>
  <c r="AF13" i="29"/>
  <c r="AH13" i="29"/>
  <c r="Y14" i="29"/>
  <c r="AA14" i="29"/>
  <c r="AC14" i="29"/>
  <c r="AE14" i="29"/>
  <c r="AG14" i="29"/>
  <c r="Z14" i="29"/>
  <c r="AB14" i="29"/>
  <c r="AD14" i="29"/>
  <c r="AF14" i="29"/>
  <c r="AH14" i="29"/>
  <c r="Y16" i="29"/>
  <c r="AA16" i="29"/>
  <c r="AC16" i="29"/>
  <c r="AE16" i="29"/>
  <c r="AG16" i="29"/>
  <c r="Z16" i="29"/>
  <c r="AB16" i="29"/>
  <c r="AD16" i="29"/>
  <c r="AF16" i="29"/>
  <c r="AH16" i="29"/>
  <c r="Y17" i="29"/>
  <c r="AA17" i="29"/>
  <c r="AC17" i="29"/>
  <c r="AE17" i="29"/>
  <c r="AG17" i="29"/>
  <c r="Z17" i="29"/>
  <c r="AB17" i="29"/>
  <c r="AD17" i="29"/>
  <c r="AF17" i="29"/>
  <c r="AH17" i="29"/>
  <c r="Y18" i="29"/>
  <c r="AA18" i="29"/>
  <c r="AC18" i="29"/>
  <c r="AE18" i="29"/>
  <c r="AG18" i="29"/>
  <c r="Z18" i="29"/>
  <c r="AB18" i="29"/>
  <c r="AD18" i="29"/>
  <c r="AF18" i="29"/>
  <c r="AH18" i="29"/>
  <c r="Y19" i="29"/>
  <c r="AA19" i="29"/>
  <c r="AC19" i="29"/>
  <c r="AE19" i="29"/>
  <c r="AG19" i="29"/>
  <c r="Z19" i="29"/>
  <c r="AB19" i="29"/>
  <c r="AD19" i="29"/>
  <c r="AF19" i="29"/>
  <c r="AH19" i="29"/>
  <c r="Y22" i="29"/>
  <c r="AA22" i="29"/>
  <c r="AC22" i="29"/>
  <c r="AE22" i="29"/>
  <c r="AG22" i="29"/>
  <c r="Z22" i="29"/>
  <c r="AB22" i="29"/>
  <c r="AD22" i="29"/>
  <c r="AF22" i="29"/>
  <c r="AH22" i="29"/>
  <c r="Y23" i="29"/>
  <c r="AA23" i="29"/>
  <c r="AC23" i="29"/>
  <c r="AE23" i="29"/>
  <c r="AG23" i="29"/>
  <c r="Z23" i="29"/>
  <c r="AB23" i="29"/>
  <c r="AD23" i="29"/>
  <c r="AF23" i="29"/>
  <c r="AH23" i="29"/>
  <c r="Y24" i="29"/>
  <c r="AA24" i="29"/>
  <c r="AC24" i="29"/>
  <c r="AE24" i="29"/>
  <c r="AG24" i="29"/>
  <c r="Z24" i="29"/>
  <c r="AB24" i="29"/>
  <c r="AD24" i="29"/>
  <c r="AF24" i="29"/>
  <c r="AH24" i="29"/>
  <c r="Y29" i="29"/>
  <c r="AA29" i="29"/>
  <c r="AC29" i="29"/>
  <c r="AE29" i="29"/>
  <c r="AG29" i="29"/>
  <c r="Z29" i="29"/>
  <c r="AB29" i="29"/>
  <c r="AD29" i="29"/>
  <c r="AF29" i="29"/>
  <c r="AH29" i="29"/>
  <c r="Y33" i="29"/>
  <c r="AA33" i="29"/>
  <c r="AC33" i="29"/>
  <c r="AE33" i="29"/>
  <c r="AG33" i="29"/>
  <c r="Z33" i="29"/>
  <c r="AB33" i="29"/>
  <c r="AD33" i="29"/>
  <c r="AF33" i="29"/>
  <c r="AH33" i="29"/>
  <c r="Y34" i="29"/>
  <c r="AA34" i="29"/>
  <c r="AC34" i="29"/>
  <c r="AE34" i="29"/>
  <c r="AG34" i="29"/>
  <c r="Z34" i="29"/>
  <c r="AB34" i="29"/>
  <c r="AD34" i="29"/>
  <c r="AF34" i="29"/>
  <c r="AH34" i="29"/>
  <c r="Y35" i="29"/>
  <c r="AA35" i="29"/>
  <c r="AC35" i="29"/>
  <c r="AE35" i="29"/>
  <c r="AG35" i="29"/>
  <c r="Z35" i="29"/>
  <c r="AB35" i="29"/>
  <c r="AD35" i="29"/>
  <c r="AF35" i="29"/>
  <c r="AH35" i="29"/>
  <c r="Y36" i="29"/>
  <c r="AA36" i="29"/>
  <c r="AC36" i="29"/>
  <c r="AE36" i="29"/>
  <c r="AG36" i="29"/>
  <c r="Z36" i="29"/>
  <c r="AB36" i="29"/>
  <c r="AD36" i="29"/>
  <c r="AF36" i="29"/>
  <c r="AH36" i="29"/>
  <c r="Y40" i="29"/>
  <c r="AA40" i="29"/>
  <c r="AC40" i="29"/>
  <c r="AE40" i="29"/>
  <c r="AG40" i="29"/>
  <c r="Z40" i="29"/>
  <c r="AB40" i="29"/>
  <c r="AD40" i="29"/>
  <c r="AF40" i="29"/>
  <c r="AH40" i="29"/>
  <c r="Y41" i="29"/>
  <c r="AA41" i="29"/>
  <c r="AC41" i="29"/>
  <c r="AE41" i="29"/>
  <c r="AG41" i="29"/>
  <c r="Z41" i="29"/>
  <c r="AB41" i="29"/>
  <c r="AD41" i="29"/>
  <c r="AF41" i="29"/>
  <c r="AH41" i="29"/>
  <c r="Y42" i="29"/>
  <c r="AA42" i="29"/>
  <c r="AC42" i="29"/>
  <c r="AE42" i="29"/>
  <c r="AG42" i="29"/>
  <c r="Z42" i="29"/>
  <c r="AB42" i="29"/>
  <c r="AD42" i="29"/>
  <c r="AF42" i="29"/>
  <c r="AH42" i="29"/>
  <c r="Y43" i="29"/>
  <c r="AA43" i="29"/>
  <c r="AC43" i="29"/>
  <c r="AE43" i="29"/>
  <c r="AG43" i="29"/>
  <c r="Z43" i="29"/>
  <c r="AB43" i="29"/>
  <c r="AD43" i="29"/>
  <c r="AF43" i="29"/>
  <c r="AH43" i="29"/>
  <c r="Y48" i="29"/>
  <c r="AA48" i="29"/>
  <c r="AC48" i="29"/>
  <c r="AE48" i="29"/>
  <c r="AG48" i="29"/>
  <c r="Z48" i="29"/>
  <c r="AB48" i="29"/>
  <c r="AD48" i="29"/>
  <c r="AF48" i="29"/>
  <c r="AH48" i="29"/>
  <c r="Y49" i="29"/>
  <c r="AA49" i="29"/>
  <c r="AC49" i="29"/>
  <c r="AE49" i="29"/>
  <c r="AG49" i="29"/>
  <c r="Z49" i="29"/>
  <c r="AB49" i="29"/>
  <c r="AD49" i="29"/>
  <c r="AF49" i="29"/>
  <c r="AH49" i="29"/>
  <c r="Y50" i="29"/>
  <c r="AA50" i="29"/>
  <c r="AC50" i="29"/>
  <c r="AE50" i="29"/>
  <c r="AG50" i="29"/>
  <c r="Z50" i="29"/>
  <c r="AB50" i="29"/>
  <c r="AD50" i="29"/>
  <c r="AF50" i="29"/>
  <c r="AH50" i="29"/>
  <c r="Y51" i="29"/>
  <c r="AA51" i="29"/>
  <c r="AC51" i="29"/>
  <c r="AE51" i="29"/>
  <c r="AG51" i="29"/>
  <c r="Z51" i="29"/>
  <c r="AB51" i="29"/>
  <c r="AD51" i="29"/>
  <c r="AF51" i="29"/>
  <c r="AH51" i="29"/>
  <c r="Y56" i="29"/>
  <c r="AA56" i="29"/>
  <c r="AC56" i="29"/>
  <c r="AE56" i="29"/>
  <c r="AG56" i="29"/>
  <c r="Z56" i="29"/>
  <c r="AB56" i="29"/>
  <c r="AD56" i="29"/>
  <c r="AF56" i="29"/>
  <c r="AH56" i="29"/>
  <c r="Y57" i="29"/>
  <c r="AA57" i="29"/>
  <c r="AC57" i="29"/>
  <c r="AE57" i="29"/>
  <c r="AG57" i="29"/>
  <c r="Z57" i="29"/>
  <c r="AB57" i="29"/>
  <c r="AD57" i="29"/>
  <c r="AF57" i="29"/>
  <c r="AH57" i="29"/>
  <c r="Y58" i="29"/>
  <c r="AA58" i="29"/>
  <c r="AC58" i="29"/>
  <c r="AE58" i="29"/>
  <c r="AG58" i="29"/>
  <c r="Z58" i="29"/>
  <c r="AB58" i="29"/>
  <c r="AD58" i="29"/>
  <c r="AF58" i="29"/>
  <c r="AH58" i="29"/>
  <c r="Y59" i="29"/>
  <c r="AA59" i="29"/>
  <c r="AC59" i="29"/>
  <c r="AE59" i="29"/>
  <c r="AG59" i="29"/>
  <c r="Z59" i="29"/>
  <c r="AB59" i="29"/>
  <c r="AD59" i="29"/>
  <c r="AF59" i="29"/>
  <c r="AH59" i="29"/>
  <c r="Y60" i="29"/>
  <c r="AA60" i="29"/>
  <c r="AC60" i="29"/>
  <c r="AE60" i="29"/>
  <c r="AG60" i="29"/>
  <c r="Z60" i="29"/>
  <c r="AB60" i="29"/>
  <c r="AD60" i="29"/>
  <c r="AF60" i="29"/>
  <c r="AH60" i="29"/>
  <c r="Y61" i="29"/>
  <c r="AA61" i="29"/>
  <c r="AC61" i="29"/>
  <c r="AE61" i="29"/>
  <c r="AG61" i="29"/>
  <c r="Z61" i="29"/>
  <c r="AB61" i="29"/>
  <c r="AD61" i="29"/>
  <c r="AF61" i="29"/>
  <c r="AH61" i="29"/>
  <c r="Y65" i="29"/>
  <c r="AA65" i="29"/>
  <c r="AC65" i="29"/>
  <c r="AE65" i="29"/>
  <c r="AG65" i="29"/>
  <c r="Z65" i="29"/>
  <c r="AB65" i="29"/>
  <c r="AD65" i="29"/>
  <c r="AF65" i="29"/>
  <c r="AH65" i="29"/>
  <c r="Y70" i="29"/>
  <c r="AA70" i="29"/>
  <c r="AC70" i="29"/>
  <c r="AE70" i="29"/>
  <c r="AG70" i="29"/>
  <c r="Z70" i="29"/>
  <c r="AB70" i="29"/>
  <c r="AD70" i="29"/>
  <c r="AF70" i="29"/>
  <c r="AH70" i="29"/>
  <c r="Y71" i="29"/>
  <c r="AA71" i="29"/>
  <c r="AC71" i="29"/>
  <c r="AE71" i="29"/>
  <c r="AG71" i="29"/>
  <c r="Z71" i="29"/>
  <c r="AB71" i="29"/>
  <c r="AD71" i="29"/>
  <c r="AF71" i="29"/>
  <c r="AH71" i="29"/>
  <c r="Y74" i="29"/>
  <c r="AA74" i="29"/>
  <c r="AC74" i="29"/>
  <c r="AE74" i="29"/>
  <c r="AG74" i="29"/>
  <c r="Z74" i="29"/>
  <c r="AB74" i="29"/>
  <c r="AD74" i="29"/>
  <c r="AF74" i="29"/>
  <c r="AH74" i="29"/>
  <c r="Y75" i="29"/>
  <c r="AA75" i="29"/>
  <c r="AC75" i="29"/>
  <c r="AE75" i="29"/>
  <c r="AG75" i="29"/>
  <c r="Z75" i="29"/>
  <c r="AB75" i="29"/>
  <c r="AD75" i="29"/>
  <c r="AF75" i="29"/>
  <c r="AH75" i="29"/>
  <c r="Y76" i="29"/>
  <c r="AA76" i="29"/>
  <c r="AC76" i="29"/>
  <c r="AE76" i="29"/>
  <c r="AG76" i="29"/>
  <c r="Z76" i="29"/>
  <c r="AB76" i="29"/>
  <c r="AD76" i="29"/>
  <c r="AF76" i="29"/>
  <c r="AH76" i="29"/>
  <c r="Y77" i="29"/>
  <c r="AA77" i="29"/>
  <c r="AC77" i="29"/>
  <c r="AE77" i="29"/>
  <c r="AG77" i="29"/>
  <c r="Z77" i="29"/>
  <c r="AB77" i="29"/>
  <c r="AD77" i="29"/>
  <c r="AF77" i="29"/>
  <c r="AH77" i="29"/>
  <c r="Y86" i="29"/>
  <c r="AA86" i="29"/>
  <c r="AC86" i="29"/>
  <c r="AE86" i="29"/>
  <c r="AG86" i="29"/>
  <c r="Z86" i="29"/>
  <c r="AB86" i="29"/>
  <c r="AD86" i="29"/>
  <c r="AF86" i="29"/>
  <c r="AH86" i="29"/>
  <c r="Y87" i="29"/>
  <c r="AA87" i="29"/>
  <c r="AC87" i="29"/>
  <c r="AE87" i="29"/>
  <c r="AG87" i="29"/>
  <c r="Z87" i="29"/>
  <c r="AB87" i="29"/>
  <c r="AD87" i="29"/>
  <c r="AF87" i="29"/>
  <c r="AH87" i="29"/>
  <c r="Y88" i="29"/>
  <c r="AA88" i="29"/>
  <c r="AC88" i="29"/>
  <c r="AE88" i="29"/>
  <c r="AG88" i="29"/>
  <c r="Z88" i="29"/>
  <c r="AB88" i="29"/>
  <c r="AD88" i="29"/>
  <c r="AF88" i="29"/>
  <c r="AH88" i="29"/>
  <c r="Y89" i="29"/>
  <c r="AA89" i="29"/>
  <c r="AC89" i="29"/>
  <c r="AE89" i="29"/>
  <c r="AG89" i="29"/>
  <c r="Z89" i="29"/>
  <c r="AB89" i="29"/>
  <c r="AD89" i="29"/>
  <c r="AF89" i="29"/>
  <c r="AH89" i="29"/>
  <c r="Y90" i="29"/>
  <c r="AA90" i="29"/>
  <c r="AC90" i="29"/>
  <c r="AE90" i="29"/>
  <c r="AG90" i="29"/>
  <c r="Z90" i="29"/>
  <c r="AB90" i="29"/>
  <c r="AD90" i="29"/>
  <c r="AF90" i="29"/>
  <c r="AH90" i="29"/>
  <c r="Y91" i="29"/>
  <c r="AA91" i="29"/>
  <c r="AC91" i="29"/>
  <c r="AE91" i="29"/>
  <c r="AG91" i="29"/>
  <c r="Z91" i="29"/>
  <c r="AB91" i="29"/>
  <c r="AD91" i="29"/>
  <c r="AF91" i="29"/>
  <c r="AH91" i="29"/>
  <c r="Y92" i="29"/>
  <c r="AA92" i="29"/>
  <c r="AC92" i="29"/>
  <c r="AE92" i="29"/>
  <c r="AG92" i="29"/>
  <c r="Z92" i="29"/>
  <c r="AB92" i="29"/>
  <c r="AD92" i="29"/>
  <c r="AF92" i="29"/>
  <c r="AH92" i="29"/>
  <c r="Y93" i="29"/>
  <c r="AA93" i="29"/>
  <c r="AC93" i="29"/>
  <c r="AE93" i="29"/>
  <c r="AG93" i="29"/>
  <c r="Z93" i="29"/>
  <c r="AB93" i="29"/>
  <c r="AD93" i="29"/>
  <c r="AF93" i="29"/>
  <c r="AH93" i="29"/>
  <c r="Y94" i="29"/>
  <c r="AA94" i="29"/>
  <c r="AC94" i="29"/>
  <c r="AE94" i="29"/>
  <c r="AG94" i="29"/>
  <c r="Z94" i="29"/>
  <c r="AB94" i="29"/>
  <c r="AD94" i="29"/>
  <c r="AF94" i="29"/>
  <c r="AH94" i="29"/>
  <c r="Y95" i="29"/>
  <c r="AA95" i="29"/>
  <c r="AC95" i="29"/>
  <c r="AE95" i="29"/>
  <c r="AG95" i="29"/>
  <c r="Z95" i="29"/>
  <c r="AB95" i="29"/>
  <c r="AD95" i="29"/>
  <c r="AF95" i="29"/>
  <c r="AH95" i="29"/>
  <c r="Y96" i="29"/>
  <c r="AA96" i="29"/>
  <c r="AC96" i="29"/>
  <c r="AE96" i="29"/>
  <c r="AG96" i="29"/>
  <c r="Z96" i="29"/>
  <c r="AB96" i="29"/>
  <c r="AD96" i="29"/>
  <c r="AF96" i="29"/>
  <c r="AH96" i="29"/>
  <c r="Y97" i="29"/>
  <c r="AA97" i="29"/>
  <c r="AC97" i="29"/>
  <c r="AE97" i="29"/>
  <c r="AG97" i="29"/>
  <c r="Z97" i="29"/>
  <c r="AB97" i="29"/>
  <c r="AD97" i="29"/>
  <c r="AF97" i="29"/>
  <c r="AH97" i="29"/>
  <c r="Y98" i="29"/>
  <c r="AA98" i="29"/>
  <c r="AC98" i="29"/>
  <c r="AE98" i="29"/>
  <c r="AG98" i="29"/>
  <c r="Z98" i="29"/>
  <c r="AB98" i="29"/>
  <c r="AD98" i="29"/>
  <c r="AF98" i="29"/>
  <c r="AH98" i="29"/>
  <c r="Y99" i="29"/>
  <c r="AA99" i="29"/>
  <c r="AC99" i="29"/>
  <c r="AE99" i="29"/>
  <c r="AG99" i="29"/>
  <c r="Z99" i="29"/>
  <c r="AB99" i="29"/>
  <c r="AD99" i="29"/>
  <c r="AF99" i="29"/>
  <c r="AH99" i="29"/>
  <c r="Y100" i="29"/>
  <c r="AA100" i="29"/>
  <c r="AC100" i="29"/>
  <c r="AE100" i="29"/>
  <c r="AG100" i="29"/>
  <c r="Z100" i="29"/>
  <c r="AB100" i="29"/>
  <c r="AD100" i="29"/>
  <c r="AF100" i="29"/>
  <c r="AH100" i="29"/>
  <c r="Y101" i="29"/>
  <c r="AA101" i="29"/>
  <c r="AC101" i="29"/>
  <c r="AE101" i="29"/>
  <c r="AG101" i="29"/>
  <c r="Z101" i="29"/>
  <c r="AB101" i="29"/>
  <c r="AD101" i="29"/>
  <c r="AF101" i="29"/>
  <c r="AH101" i="29"/>
  <c r="Y102" i="29"/>
  <c r="AA102" i="29"/>
  <c r="AC102" i="29"/>
  <c r="AE102" i="29"/>
  <c r="AG102" i="29"/>
  <c r="Z102" i="29"/>
  <c r="AB102" i="29"/>
  <c r="AD102" i="29"/>
  <c r="AF102" i="29"/>
  <c r="AH102" i="29"/>
  <c r="Y103" i="29"/>
  <c r="AA103" i="29"/>
  <c r="AC103" i="29"/>
  <c r="AE103" i="29"/>
  <c r="AG103" i="29"/>
  <c r="Z103" i="29"/>
  <c r="AB103" i="29"/>
  <c r="AD103" i="29"/>
  <c r="AF103" i="29"/>
  <c r="AH103" i="29"/>
  <c r="Y104" i="29"/>
  <c r="AA104" i="29"/>
  <c r="AC104" i="29"/>
  <c r="AE104" i="29"/>
  <c r="AG104" i="29"/>
  <c r="Z104" i="29"/>
  <c r="AB104" i="29"/>
  <c r="AD104" i="29"/>
  <c r="AF104" i="29"/>
  <c r="AH104" i="29"/>
  <c r="Y105" i="29"/>
  <c r="AA105" i="29"/>
  <c r="AC105" i="29"/>
  <c r="AE105" i="29"/>
  <c r="AG105" i="29"/>
  <c r="Z105" i="29"/>
  <c r="AB105" i="29"/>
  <c r="AD105" i="29"/>
  <c r="AF105" i="29"/>
  <c r="AH105" i="29"/>
  <c r="O5" i="30"/>
  <c r="K12" i="31"/>
  <c r="K14" i="31"/>
  <c r="K15" i="31"/>
  <c r="K16" i="31"/>
  <c r="K17" i="31"/>
  <c r="K18" i="31"/>
  <c r="K19" i="31"/>
  <c r="K20" i="31"/>
  <c r="K21" i="31"/>
  <c r="K22" i="31"/>
  <c r="K23" i="31"/>
  <c r="K24" i="31"/>
  <c r="K25" i="31"/>
  <c r="K26" i="31"/>
  <c r="K27" i="31"/>
  <c r="K28" i="31"/>
  <c r="K29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K46" i="31"/>
  <c r="K47" i="31"/>
  <c r="K48" i="31"/>
  <c r="K49" i="31"/>
  <c r="K50" i="31"/>
  <c r="K51" i="31"/>
  <c r="K52" i="31"/>
  <c r="K53" i="31"/>
  <c r="K54" i="3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K83" i="31"/>
  <c r="K84" i="31"/>
  <c r="K85" i="31"/>
  <c r="K86" i="31"/>
  <c r="K87" i="31"/>
  <c r="K88" i="31"/>
  <c r="K89" i="31"/>
  <c r="K90" i="31"/>
  <c r="K91" i="31"/>
  <c r="K92" i="31"/>
  <c r="K93" i="31"/>
  <c r="K94" i="31"/>
  <c r="K95" i="31"/>
  <c r="K96" i="31"/>
  <c r="K97" i="31"/>
  <c r="K98" i="31"/>
  <c r="K99" i="31"/>
  <c r="K100" i="31"/>
  <c r="K101" i="31"/>
  <c r="K102" i="31"/>
  <c r="K103" i="31"/>
  <c r="K104" i="31"/>
  <c r="K105" i="31"/>
  <c r="M7" i="31"/>
  <c r="M8" i="31"/>
  <c r="M9" i="31"/>
  <c r="M10" i="31"/>
  <c r="M11" i="31"/>
  <c r="M12" i="31"/>
  <c r="M13" i="31"/>
  <c r="M14" i="31"/>
  <c r="M15" i="31"/>
  <c r="M16" i="31"/>
  <c r="M17" i="3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M50" i="31"/>
  <c r="M51" i="31"/>
  <c r="M52" i="31"/>
  <c r="M53" i="31"/>
  <c r="M54" i="31"/>
  <c r="M55" i="31"/>
  <c r="M56" i="31"/>
  <c r="M57" i="31"/>
  <c r="M58" i="31"/>
  <c r="M59" i="31"/>
  <c r="M60" i="31"/>
  <c r="M61" i="31"/>
  <c r="M62" i="31"/>
  <c r="M63" i="31"/>
  <c r="M64" i="31"/>
  <c r="M65" i="31"/>
  <c r="M66" i="31"/>
  <c r="M67" i="31"/>
  <c r="M68" i="31"/>
  <c r="M69" i="31"/>
  <c r="M70" i="31"/>
  <c r="M71" i="31"/>
  <c r="M72" i="31"/>
  <c r="M73" i="31"/>
  <c r="M74" i="31"/>
  <c r="M75" i="31"/>
  <c r="M76" i="31"/>
  <c r="M77" i="31"/>
  <c r="M78" i="31"/>
  <c r="M79" i="31"/>
  <c r="M80" i="31"/>
  <c r="M81" i="31"/>
  <c r="M82" i="31"/>
  <c r="M83" i="31"/>
  <c r="M84" i="31"/>
  <c r="M85" i="31"/>
  <c r="M86" i="31"/>
  <c r="M87" i="31"/>
  <c r="M88" i="31"/>
  <c r="M89" i="31"/>
  <c r="M90" i="31"/>
  <c r="M91" i="31"/>
  <c r="M92" i="31"/>
  <c r="M93" i="31"/>
  <c r="M94" i="31"/>
  <c r="M95" i="31"/>
  <c r="M96" i="31"/>
  <c r="M97" i="31"/>
  <c r="M98" i="31"/>
  <c r="M99" i="31"/>
  <c r="M100" i="31"/>
  <c r="M101" i="31"/>
  <c r="M102" i="31"/>
  <c r="M103" i="31"/>
  <c r="M104" i="31"/>
  <c r="M105" i="31"/>
  <c r="M6" i="31"/>
  <c r="O7" i="31"/>
  <c r="O8" i="31"/>
  <c r="O9" i="31"/>
  <c r="O10" i="31"/>
  <c r="O11" i="31"/>
  <c r="O12" i="31"/>
  <c r="O13" i="31"/>
  <c r="O14" i="31"/>
  <c r="O15" i="31"/>
  <c r="O16" i="31"/>
  <c r="O17" i="31"/>
  <c r="O18" i="31"/>
  <c r="O19" i="31"/>
  <c r="O20" i="31"/>
  <c r="O21" i="31"/>
  <c r="O22" i="31"/>
  <c r="O23" i="31"/>
  <c r="O24" i="31"/>
  <c r="O25" i="31"/>
  <c r="O26" i="31"/>
  <c r="O27" i="31"/>
  <c r="O28" i="31"/>
  <c r="O29" i="31"/>
  <c r="O30" i="31"/>
  <c r="O31" i="31"/>
  <c r="O32" i="31"/>
  <c r="O33" i="31"/>
  <c r="O34" i="31"/>
  <c r="O35" i="31"/>
  <c r="O36" i="31"/>
  <c r="O37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53" i="31"/>
  <c r="O54" i="31"/>
  <c r="O55" i="31"/>
  <c r="O56" i="31"/>
  <c r="O57" i="31"/>
  <c r="O58" i="31"/>
  <c r="O59" i="31"/>
  <c r="O60" i="31"/>
  <c r="O61" i="31"/>
  <c r="O62" i="31"/>
  <c r="O63" i="31"/>
  <c r="O64" i="31"/>
  <c r="O65" i="31"/>
  <c r="O66" i="31"/>
  <c r="O67" i="31"/>
  <c r="O68" i="31"/>
  <c r="O69" i="31"/>
  <c r="O70" i="31"/>
  <c r="O71" i="31"/>
  <c r="O72" i="31"/>
  <c r="O73" i="31"/>
  <c r="O74" i="31"/>
  <c r="O75" i="31"/>
  <c r="O76" i="31"/>
  <c r="O77" i="31"/>
  <c r="O78" i="31"/>
  <c r="O79" i="31"/>
  <c r="O80" i="31"/>
  <c r="O81" i="31"/>
  <c r="O82" i="31"/>
  <c r="O83" i="31"/>
  <c r="O84" i="31"/>
  <c r="O85" i="31"/>
  <c r="O86" i="31"/>
  <c r="O87" i="31"/>
  <c r="O88" i="31"/>
  <c r="O89" i="31"/>
  <c r="O90" i="31"/>
  <c r="O91" i="31"/>
  <c r="O92" i="31"/>
  <c r="O93" i="31"/>
  <c r="O94" i="31"/>
  <c r="O95" i="31"/>
  <c r="O96" i="31"/>
  <c r="O97" i="31"/>
  <c r="O98" i="31"/>
  <c r="O99" i="31"/>
  <c r="O100" i="31"/>
  <c r="O101" i="31"/>
  <c r="O102" i="31"/>
  <c r="O103" i="31"/>
  <c r="O104" i="31"/>
  <c r="O105" i="31"/>
  <c r="O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6" i="31"/>
  <c r="S7" i="31"/>
  <c r="S8" i="31"/>
  <c r="S9" i="31"/>
  <c r="S10" i="31"/>
  <c r="S11" i="31"/>
  <c r="S12" i="31"/>
  <c r="S13" i="31"/>
  <c r="S14" i="31"/>
  <c r="S15" i="31"/>
  <c r="S16" i="31"/>
  <c r="S17" i="31"/>
  <c r="S18" i="31"/>
  <c r="S19" i="31"/>
  <c r="S20" i="31"/>
  <c r="S21" i="31"/>
  <c r="S22" i="31"/>
  <c r="S23" i="31"/>
  <c r="S24" i="31"/>
  <c r="S25" i="31"/>
  <c r="S26" i="31"/>
  <c r="S27" i="31"/>
  <c r="S28" i="31"/>
  <c r="S29" i="31"/>
  <c r="S30" i="31"/>
  <c r="S31" i="31"/>
  <c r="S32" i="31"/>
  <c r="S33" i="31"/>
  <c r="S34" i="31"/>
  <c r="S35" i="31"/>
  <c r="S36" i="31"/>
  <c r="S37" i="31"/>
  <c r="S38" i="31"/>
  <c r="S39" i="31"/>
  <c r="S40" i="31"/>
  <c r="S41" i="31"/>
  <c r="S42" i="31"/>
  <c r="S43" i="31"/>
  <c r="S44" i="31"/>
  <c r="S45" i="31"/>
  <c r="S46" i="31"/>
  <c r="S47" i="31"/>
  <c r="S48" i="31"/>
  <c r="S49" i="31"/>
  <c r="S50" i="31"/>
  <c r="S51" i="31"/>
  <c r="S52" i="31"/>
  <c r="S53" i="31"/>
  <c r="S54" i="31"/>
  <c r="S55" i="31"/>
  <c r="S56" i="31"/>
  <c r="S57" i="31"/>
  <c r="S58" i="31"/>
  <c r="S59" i="31"/>
  <c r="S60" i="31"/>
  <c r="S61" i="31"/>
  <c r="S62" i="31"/>
  <c r="S63" i="31"/>
  <c r="S64" i="31"/>
  <c r="S65" i="31"/>
  <c r="S66" i="31"/>
  <c r="S67" i="31"/>
  <c r="S68" i="31"/>
  <c r="S69" i="31"/>
  <c r="S70" i="31"/>
  <c r="S71" i="31"/>
  <c r="S72" i="31"/>
  <c r="S73" i="31"/>
  <c r="S74" i="31"/>
  <c r="S75" i="31"/>
  <c r="S76" i="31"/>
  <c r="S77" i="31"/>
  <c r="S78" i="31"/>
  <c r="S79" i="31"/>
  <c r="S80" i="31"/>
  <c r="S81" i="31"/>
  <c r="S82" i="31"/>
  <c r="S83" i="31"/>
  <c r="S84" i="31"/>
  <c r="S85" i="31"/>
  <c r="S86" i="31"/>
  <c r="S87" i="31"/>
  <c r="S88" i="31"/>
  <c r="S89" i="31"/>
  <c r="S90" i="31"/>
  <c r="S91" i="31"/>
  <c r="S92" i="31"/>
  <c r="S93" i="31"/>
  <c r="S94" i="31"/>
  <c r="S95" i="31"/>
  <c r="S96" i="31"/>
  <c r="S97" i="31"/>
  <c r="S98" i="31"/>
  <c r="S99" i="31"/>
  <c r="S100" i="31"/>
  <c r="S101" i="31"/>
  <c r="S102" i="31"/>
  <c r="S103" i="31"/>
  <c r="S104" i="31"/>
  <c r="S105" i="31"/>
  <c r="S6" i="31"/>
  <c r="AB6" i="31"/>
  <c r="AD6" i="31"/>
  <c r="AF6" i="31"/>
  <c r="AH6" i="31"/>
  <c r="Y6" i="31"/>
  <c r="AA6" i="31"/>
  <c r="AE6" i="31"/>
  <c r="AG6" i="31"/>
  <c r="AC7" i="31"/>
  <c r="AE7" i="31"/>
  <c r="AG7" i="31"/>
  <c r="AB7" i="31"/>
  <c r="AD7" i="31"/>
  <c r="AF7" i="31"/>
  <c r="AH7" i="31"/>
  <c r="AC10" i="31"/>
  <c r="AE10" i="31"/>
  <c r="AG10" i="31"/>
  <c r="AB10" i="31"/>
  <c r="AD10" i="31"/>
  <c r="AF10" i="31"/>
  <c r="AH10" i="31"/>
  <c r="AA11" i="31"/>
  <c r="AC11" i="31"/>
  <c r="AE11" i="31"/>
  <c r="AG11" i="31"/>
  <c r="AB11" i="31"/>
  <c r="AD11" i="31"/>
  <c r="AF11" i="31"/>
  <c r="AH11" i="31"/>
  <c r="Y14" i="31"/>
  <c r="AA14" i="31"/>
  <c r="AC14" i="31"/>
  <c r="AE14" i="31"/>
  <c r="AG14" i="31"/>
  <c r="Z14" i="31"/>
  <c r="AB14" i="31"/>
  <c r="AD14" i="31"/>
  <c r="AF14" i="31"/>
  <c r="AH14" i="31"/>
  <c r="Y15" i="31"/>
  <c r="AA15" i="31"/>
  <c r="AC15" i="31"/>
  <c r="AE15" i="31"/>
  <c r="AG15" i="31"/>
  <c r="Z15" i="31"/>
  <c r="AB15" i="31"/>
  <c r="AD15" i="31"/>
  <c r="AF15" i="31"/>
  <c r="AH15" i="31"/>
  <c r="Y16" i="31"/>
  <c r="AA16" i="31"/>
  <c r="AC16" i="31"/>
  <c r="AE16" i="31"/>
  <c r="AG16" i="31"/>
  <c r="Z16" i="31"/>
  <c r="AB16" i="31"/>
  <c r="AD16" i="31"/>
  <c r="AF16" i="31"/>
  <c r="AH16" i="31"/>
  <c r="Y17" i="31"/>
  <c r="AA17" i="31"/>
  <c r="AC17" i="31"/>
  <c r="AE17" i="31"/>
  <c r="AG17" i="31"/>
  <c r="Z17" i="31"/>
  <c r="AB17" i="31"/>
  <c r="AD17" i="31"/>
  <c r="AF17" i="31"/>
  <c r="AH17" i="31"/>
  <c r="Y18" i="31"/>
  <c r="AA18" i="31"/>
  <c r="AC18" i="31"/>
  <c r="AE18" i="31"/>
  <c r="AG18" i="31"/>
  <c r="Z18" i="31"/>
  <c r="AB18" i="31"/>
  <c r="AD18" i="31"/>
  <c r="AF18" i="31"/>
  <c r="AH18" i="31"/>
  <c r="Y19" i="31"/>
  <c r="AA19" i="31"/>
  <c r="AC19" i="31"/>
  <c r="AE19" i="31"/>
  <c r="AG19" i="31"/>
  <c r="Z19" i="31"/>
  <c r="AB19" i="31"/>
  <c r="AD19" i="31"/>
  <c r="AF19" i="31"/>
  <c r="AH19" i="31"/>
  <c r="Y20" i="31"/>
  <c r="AA20" i="31"/>
  <c r="AC20" i="31"/>
  <c r="AE20" i="31"/>
  <c r="AG20" i="31"/>
  <c r="Z20" i="31"/>
  <c r="AB20" i="31"/>
  <c r="AD20" i="31"/>
  <c r="AF20" i="31"/>
  <c r="AH20" i="31"/>
  <c r="Y21" i="31"/>
  <c r="AA21" i="31"/>
  <c r="AC21" i="31"/>
  <c r="AE21" i="31"/>
  <c r="Z21" i="31"/>
  <c r="AB21" i="31"/>
  <c r="AD21" i="31"/>
  <c r="AF21" i="31"/>
  <c r="AG21" i="31"/>
  <c r="AH21" i="31"/>
  <c r="R5" i="32"/>
  <c r="R6" i="32" s="1"/>
  <c r="W5" i="32"/>
  <c r="W6" i="32" s="1"/>
  <c r="AB5" i="32"/>
  <c r="AB6" i="32" s="1"/>
  <c r="AH5" i="32"/>
  <c r="AH6" i="32" s="1"/>
  <c r="AM5" i="32"/>
  <c r="AM6" i="32" s="1"/>
  <c r="AR5" i="32"/>
  <c r="AR6" i="32" s="1"/>
  <c r="K12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97" i="33"/>
  <c r="K98" i="33"/>
  <c r="K99" i="33"/>
  <c r="K100" i="33"/>
  <c r="K101" i="33"/>
  <c r="K102" i="33"/>
  <c r="K103" i="33"/>
  <c r="K104" i="33"/>
  <c r="K105" i="33"/>
  <c r="M7" i="33"/>
  <c r="M8" i="33"/>
  <c r="M9" i="33"/>
  <c r="M10" i="33"/>
  <c r="M11" i="33"/>
  <c r="M12" i="33"/>
  <c r="M13" i="33"/>
  <c r="M14" i="33"/>
  <c r="M15" i="33"/>
  <c r="M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39" i="33"/>
  <c r="M40" i="33"/>
  <c r="M41" i="33"/>
  <c r="M42" i="33"/>
  <c r="M43" i="33"/>
  <c r="M44" i="33"/>
  <c r="M45" i="33"/>
  <c r="M46" i="33"/>
  <c r="M47" i="33"/>
  <c r="M48" i="33"/>
  <c r="M49" i="33"/>
  <c r="M50" i="33"/>
  <c r="M51" i="33"/>
  <c r="M52" i="33"/>
  <c r="M53" i="33"/>
  <c r="M54" i="33"/>
  <c r="M55" i="33"/>
  <c r="M56" i="33"/>
  <c r="M57" i="33"/>
  <c r="M58" i="33"/>
  <c r="M59" i="33"/>
  <c r="M60" i="33"/>
  <c r="M61" i="33"/>
  <c r="M62" i="33"/>
  <c r="M63" i="33"/>
  <c r="M64" i="33"/>
  <c r="M65" i="33"/>
  <c r="M66" i="33"/>
  <c r="M67" i="33"/>
  <c r="M68" i="33"/>
  <c r="M69" i="33"/>
  <c r="M70" i="33"/>
  <c r="M71" i="33"/>
  <c r="M72" i="33"/>
  <c r="M73" i="33"/>
  <c r="M74" i="33"/>
  <c r="M75" i="33"/>
  <c r="M76" i="33"/>
  <c r="M77" i="33"/>
  <c r="M78" i="33"/>
  <c r="M79" i="33"/>
  <c r="M80" i="33"/>
  <c r="M81" i="33"/>
  <c r="M82" i="33"/>
  <c r="M83" i="33"/>
  <c r="M84" i="33"/>
  <c r="M85" i="33"/>
  <c r="M86" i="33"/>
  <c r="M87" i="33"/>
  <c r="M88" i="33"/>
  <c r="M89" i="33"/>
  <c r="M90" i="33"/>
  <c r="M91" i="33"/>
  <c r="M92" i="33"/>
  <c r="M93" i="33"/>
  <c r="M94" i="33"/>
  <c r="M95" i="33"/>
  <c r="M96" i="33"/>
  <c r="M97" i="33"/>
  <c r="M98" i="33"/>
  <c r="M99" i="33"/>
  <c r="M100" i="33"/>
  <c r="M101" i="33"/>
  <c r="M102" i="33"/>
  <c r="M103" i="33"/>
  <c r="M104" i="33"/>
  <c r="M105" i="33"/>
  <c r="M6" i="33"/>
  <c r="O7" i="33"/>
  <c r="O8" i="33"/>
  <c r="O9" i="33"/>
  <c r="O10" i="33"/>
  <c r="O11" i="33"/>
  <c r="O12" i="33"/>
  <c r="O13" i="33"/>
  <c r="O14" i="33"/>
  <c r="O15" i="33"/>
  <c r="O16" i="33"/>
  <c r="O17" i="33"/>
  <c r="O18" i="33"/>
  <c r="O19" i="33"/>
  <c r="O20" i="33"/>
  <c r="O21" i="33"/>
  <c r="O22" i="33"/>
  <c r="O23" i="33"/>
  <c r="O24" i="33"/>
  <c r="O25" i="33"/>
  <c r="O26" i="33"/>
  <c r="O27" i="33"/>
  <c r="O28" i="33"/>
  <c r="O29" i="33"/>
  <c r="O30" i="33"/>
  <c r="O31" i="33"/>
  <c r="O32" i="33"/>
  <c r="O33" i="33"/>
  <c r="O34" i="33"/>
  <c r="O35" i="33"/>
  <c r="O36" i="33"/>
  <c r="O37" i="33"/>
  <c r="O38" i="33"/>
  <c r="O39" i="33"/>
  <c r="O40" i="33"/>
  <c r="O41" i="33"/>
  <c r="O42" i="33"/>
  <c r="O43" i="33"/>
  <c r="O44" i="33"/>
  <c r="O45" i="33"/>
  <c r="O46" i="33"/>
  <c r="O47" i="33"/>
  <c r="O48" i="33"/>
  <c r="O49" i="33"/>
  <c r="O50" i="33"/>
  <c r="O51" i="33"/>
  <c r="O52" i="33"/>
  <c r="O53" i="33"/>
  <c r="O54" i="33"/>
  <c r="O55" i="33"/>
  <c r="O56" i="33"/>
  <c r="O57" i="33"/>
  <c r="O58" i="33"/>
  <c r="O59" i="33"/>
  <c r="O60" i="33"/>
  <c r="O61" i="33"/>
  <c r="O62" i="33"/>
  <c r="O63" i="33"/>
  <c r="O64" i="33"/>
  <c r="O65" i="33"/>
  <c r="O66" i="33"/>
  <c r="O67" i="33"/>
  <c r="O68" i="33"/>
  <c r="O69" i="33"/>
  <c r="O70" i="33"/>
  <c r="O71" i="33"/>
  <c r="O72" i="33"/>
  <c r="O73" i="33"/>
  <c r="O74" i="33"/>
  <c r="O75" i="33"/>
  <c r="O76" i="33"/>
  <c r="O77" i="33"/>
  <c r="O78" i="33"/>
  <c r="O79" i="33"/>
  <c r="O80" i="33"/>
  <c r="O81" i="33"/>
  <c r="O82" i="33"/>
  <c r="O83" i="33"/>
  <c r="O84" i="33"/>
  <c r="O85" i="33"/>
  <c r="O86" i="33"/>
  <c r="O87" i="33"/>
  <c r="O88" i="33"/>
  <c r="O89" i="33"/>
  <c r="O90" i="33"/>
  <c r="O91" i="33"/>
  <c r="O92" i="33"/>
  <c r="O93" i="33"/>
  <c r="O94" i="33"/>
  <c r="O95" i="33"/>
  <c r="O96" i="33"/>
  <c r="O97" i="33"/>
  <c r="O98" i="33"/>
  <c r="O99" i="33"/>
  <c r="O100" i="33"/>
  <c r="O101" i="33"/>
  <c r="O102" i="33"/>
  <c r="O103" i="33"/>
  <c r="O104" i="33"/>
  <c r="O105" i="33"/>
  <c r="O6" i="33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Q27" i="33"/>
  <c r="Q28" i="33"/>
  <c r="Q29" i="33"/>
  <c r="Q30" i="33"/>
  <c r="Q31" i="33"/>
  <c r="Q32" i="33"/>
  <c r="Q33" i="33"/>
  <c r="Q34" i="33"/>
  <c r="Q35" i="33"/>
  <c r="Q36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51" i="33"/>
  <c r="Q52" i="33"/>
  <c r="Q53" i="33"/>
  <c r="Q54" i="33"/>
  <c r="Q55" i="33"/>
  <c r="Q56" i="33"/>
  <c r="Q57" i="33"/>
  <c r="Q58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72" i="33"/>
  <c r="Q73" i="33"/>
  <c r="Q74" i="33"/>
  <c r="Q75" i="33"/>
  <c r="Q76" i="33"/>
  <c r="Q77" i="33"/>
  <c r="Q78" i="33"/>
  <c r="Q79" i="33"/>
  <c r="Q80" i="33"/>
  <c r="Q81" i="33"/>
  <c r="Q82" i="33"/>
  <c r="Q83" i="33"/>
  <c r="Q84" i="33"/>
  <c r="Q85" i="33"/>
  <c r="Q86" i="33"/>
  <c r="Q87" i="33"/>
  <c r="Q88" i="33"/>
  <c r="Q89" i="33"/>
  <c r="Q90" i="33"/>
  <c r="Q91" i="33"/>
  <c r="Q92" i="33"/>
  <c r="Q93" i="33"/>
  <c r="Q94" i="33"/>
  <c r="Q95" i="33"/>
  <c r="Q96" i="33"/>
  <c r="Q97" i="33"/>
  <c r="Q98" i="33"/>
  <c r="Q99" i="33"/>
  <c r="Q100" i="33"/>
  <c r="Q101" i="33"/>
  <c r="Q102" i="33"/>
  <c r="Q103" i="33"/>
  <c r="Q104" i="33"/>
  <c r="Q105" i="33"/>
  <c r="Q6" i="33"/>
  <c r="S7" i="33"/>
  <c r="S8" i="33"/>
  <c r="S9" i="33"/>
  <c r="S10" i="33"/>
  <c r="S11" i="33"/>
  <c r="S12" i="33"/>
  <c r="S13" i="33"/>
  <c r="S14" i="33"/>
  <c r="S15" i="33"/>
  <c r="S16" i="33"/>
  <c r="S17" i="33"/>
  <c r="S18" i="33"/>
  <c r="S19" i="33"/>
  <c r="S20" i="33"/>
  <c r="S21" i="33"/>
  <c r="S22" i="33"/>
  <c r="S23" i="33"/>
  <c r="S24" i="33"/>
  <c r="S25" i="33"/>
  <c r="S26" i="33"/>
  <c r="S27" i="33"/>
  <c r="S28" i="33"/>
  <c r="S29" i="33"/>
  <c r="S30" i="33"/>
  <c r="S31" i="33"/>
  <c r="S32" i="33"/>
  <c r="S33" i="33"/>
  <c r="S34" i="33"/>
  <c r="S35" i="33"/>
  <c r="S36" i="33"/>
  <c r="S37" i="33"/>
  <c r="S38" i="33"/>
  <c r="S39" i="33"/>
  <c r="S40" i="33"/>
  <c r="S41" i="33"/>
  <c r="S42" i="33"/>
  <c r="S43" i="33"/>
  <c r="S44" i="33"/>
  <c r="S45" i="33"/>
  <c r="S46" i="33"/>
  <c r="S47" i="33"/>
  <c r="S48" i="33"/>
  <c r="S49" i="33"/>
  <c r="S50" i="33"/>
  <c r="S51" i="33"/>
  <c r="S52" i="33"/>
  <c r="S53" i="33"/>
  <c r="S54" i="33"/>
  <c r="S55" i="33"/>
  <c r="S56" i="33"/>
  <c r="S57" i="33"/>
  <c r="S58" i="33"/>
  <c r="S59" i="33"/>
  <c r="S60" i="33"/>
  <c r="S61" i="33"/>
  <c r="S62" i="33"/>
  <c r="S63" i="33"/>
  <c r="S64" i="33"/>
  <c r="S65" i="33"/>
  <c r="S66" i="33"/>
  <c r="S67" i="33"/>
  <c r="S68" i="33"/>
  <c r="S69" i="33"/>
  <c r="S70" i="33"/>
  <c r="S71" i="33"/>
  <c r="S72" i="33"/>
  <c r="S73" i="33"/>
  <c r="S74" i="33"/>
  <c r="S75" i="33"/>
  <c r="S76" i="33"/>
  <c r="S77" i="33"/>
  <c r="S78" i="33"/>
  <c r="S79" i="33"/>
  <c r="S80" i="33"/>
  <c r="S81" i="33"/>
  <c r="S82" i="33"/>
  <c r="S83" i="33"/>
  <c r="S84" i="33"/>
  <c r="S85" i="33"/>
  <c r="S86" i="33"/>
  <c r="S87" i="33"/>
  <c r="S88" i="33"/>
  <c r="S89" i="33"/>
  <c r="S90" i="33"/>
  <c r="S91" i="33"/>
  <c r="S92" i="33"/>
  <c r="S93" i="33"/>
  <c r="S94" i="33"/>
  <c r="S95" i="33"/>
  <c r="S96" i="33"/>
  <c r="S97" i="33"/>
  <c r="S98" i="33"/>
  <c r="S99" i="33"/>
  <c r="S100" i="33"/>
  <c r="S101" i="33"/>
  <c r="S102" i="33"/>
  <c r="S103" i="33"/>
  <c r="S104" i="33"/>
  <c r="S105" i="33"/>
  <c r="S6" i="33"/>
  <c r="AA6" i="33"/>
  <c r="AE6" i="33"/>
  <c r="AG6" i="33"/>
  <c r="AB6" i="33"/>
  <c r="AD6" i="33"/>
  <c r="AF6" i="33"/>
  <c r="AH6" i="33"/>
  <c r="Y6" i="33"/>
  <c r="AC7" i="33"/>
  <c r="AE7" i="33"/>
  <c r="AG7" i="33"/>
  <c r="AB7" i="33"/>
  <c r="AD7" i="33"/>
  <c r="AF7" i="33"/>
  <c r="AH7" i="33"/>
  <c r="Y8" i="33"/>
  <c r="AA8" i="33"/>
  <c r="AC8" i="33"/>
  <c r="AE8" i="33"/>
  <c r="AG8" i="33"/>
  <c r="Z8" i="33"/>
  <c r="AB8" i="33"/>
  <c r="AD8" i="33"/>
  <c r="AF8" i="33"/>
  <c r="AH8" i="33"/>
  <c r="AC9" i="33"/>
  <c r="AE9" i="33"/>
  <c r="AG9" i="33"/>
  <c r="AB9" i="33"/>
  <c r="AD9" i="33"/>
  <c r="AF9" i="33"/>
  <c r="AH9" i="33"/>
  <c r="AC10" i="33"/>
  <c r="AE10" i="33"/>
  <c r="AG10" i="33"/>
  <c r="AB10" i="33"/>
  <c r="AD10" i="33"/>
  <c r="AF10" i="33"/>
  <c r="AH10" i="33"/>
  <c r="AA11" i="33"/>
  <c r="AC11" i="33"/>
  <c r="AE11" i="33"/>
  <c r="AG11" i="33"/>
  <c r="AB11" i="33"/>
  <c r="AD11" i="33"/>
  <c r="AF11" i="33"/>
  <c r="AH11" i="33"/>
  <c r="AA12" i="33"/>
  <c r="AC12" i="33"/>
  <c r="AE12" i="33"/>
  <c r="AG12" i="33"/>
  <c r="Z12" i="33"/>
  <c r="AB12" i="33"/>
  <c r="AD12" i="33"/>
  <c r="AF12" i="33"/>
  <c r="AH12" i="33"/>
  <c r="AA13" i="33"/>
  <c r="AC13" i="33"/>
  <c r="AE13" i="33"/>
  <c r="AG13" i="33"/>
  <c r="Z13" i="33"/>
  <c r="AB13" i="33"/>
  <c r="AD13" i="33"/>
  <c r="AF13" i="33"/>
  <c r="AH13" i="33"/>
  <c r="Y14" i="33"/>
  <c r="AA14" i="33"/>
  <c r="AC14" i="33"/>
  <c r="AE14" i="33"/>
  <c r="AG14" i="33"/>
  <c r="Z14" i="33"/>
  <c r="AB14" i="33"/>
  <c r="AD14" i="33"/>
  <c r="AF14" i="33"/>
  <c r="AH14" i="33"/>
  <c r="Y15" i="33"/>
  <c r="AA15" i="33"/>
  <c r="AC15" i="33"/>
  <c r="AE15" i="33"/>
  <c r="AG15" i="33"/>
  <c r="Z15" i="33"/>
  <c r="AB15" i="33"/>
  <c r="AD15" i="33"/>
  <c r="AF15" i="33"/>
  <c r="AH15" i="33"/>
  <c r="Y16" i="33"/>
  <c r="AA16" i="33"/>
  <c r="AC16" i="33"/>
  <c r="AE16" i="33"/>
  <c r="AG16" i="33"/>
  <c r="Z16" i="33"/>
  <c r="AB16" i="33"/>
  <c r="AD16" i="33"/>
  <c r="AF16" i="33"/>
  <c r="AH16" i="33"/>
  <c r="Y17" i="33"/>
  <c r="AA17" i="33"/>
  <c r="AC17" i="33"/>
  <c r="AE17" i="33"/>
  <c r="AG17" i="33"/>
  <c r="Z17" i="33"/>
  <c r="AB17" i="33"/>
  <c r="AD17" i="33"/>
  <c r="AF17" i="33"/>
  <c r="AH17" i="33"/>
  <c r="Y18" i="33"/>
  <c r="AA18" i="33"/>
  <c r="AC18" i="33"/>
  <c r="AE18" i="33"/>
  <c r="AG18" i="33"/>
  <c r="Z18" i="33"/>
  <c r="AB18" i="33"/>
  <c r="AD18" i="33"/>
  <c r="AF18" i="33"/>
  <c r="AH18" i="33"/>
  <c r="Y19" i="33"/>
  <c r="AA19" i="33"/>
  <c r="AC19" i="33"/>
  <c r="AE19" i="33"/>
  <c r="AG19" i="33"/>
  <c r="Z19" i="33"/>
  <c r="AB19" i="33"/>
  <c r="AD19" i="33"/>
  <c r="AF19" i="33"/>
  <c r="AH19" i="33"/>
  <c r="Y20" i="33"/>
  <c r="AA20" i="33"/>
  <c r="AC20" i="33"/>
  <c r="AE20" i="33"/>
  <c r="AG20" i="33"/>
  <c r="Z20" i="33"/>
  <c r="AB20" i="33"/>
  <c r="AD20" i="33"/>
  <c r="AF20" i="33"/>
  <c r="AH20" i="33"/>
  <c r="Y21" i="33"/>
  <c r="AA21" i="33"/>
  <c r="AC21" i="33"/>
  <c r="AE21" i="33"/>
  <c r="AG21" i="33"/>
  <c r="Z21" i="33"/>
  <c r="AB21" i="33"/>
  <c r="AD21" i="33"/>
  <c r="AF21" i="33"/>
  <c r="AH21" i="33"/>
  <c r="Y22" i="33"/>
  <c r="AA22" i="33"/>
  <c r="AC22" i="33"/>
  <c r="AE22" i="33"/>
  <c r="AG22" i="33"/>
  <c r="Z22" i="33"/>
  <c r="AB22" i="33"/>
  <c r="AD22" i="33"/>
  <c r="AF22" i="33"/>
  <c r="AH22" i="33"/>
  <c r="Y23" i="33"/>
  <c r="AA23" i="33"/>
  <c r="AC23" i="33"/>
  <c r="AE23" i="33"/>
  <c r="AG23" i="33"/>
  <c r="Z23" i="33"/>
  <c r="AB23" i="33"/>
  <c r="AD23" i="33"/>
  <c r="AF23" i="33"/>
  <c r="AH23" i="33"/>
  <c r="Y24" i="33"/>
  <c r="AA24" i="33"/>
  <c r="AC24" i="33"/>
  <c r="AE24" i="33"/>
  <c r="AG24" i="33"/>
  <c r="Z24" i="33"/>
  <c r="AB24" i="33"/>
  <c r="AD24" i="33"/>
  <c r="AF24" i="33"/>
  <c r="AH24" i="33"/>
  <c r="Y25" i="33"/>
  <c r="AA25" i="33"/>
  <c r="AC25" i="33"/>
  <c r="AE25" i="33"/>
  <c r="AG25" i="33"/>
  <c r="Z25" i="33"/>
  <c r="AB25" i="33"/>
  <c r="AD25" i="33"/>
  <c r="AF25" i="33"/>
  <c r="AH25" i="33"/>
  <c r="Y26" i="33"/>
  <c r="AA26" i="33"/>
  <c r="AC26" i="33"/>
  <c r="AE26" i="33"/>
  <c r="AG26" i="33"/>
  <c r="Z26" i="33"/>
  <c r="AB26" i="33"/>
  <c r="AD26" i="33"/>
  <c r="AF26" i="33"/>
  <c r="AH26" i="33"/>
  <c r="Y27" i="33"/>
  <c r="AA27" i="33"/>
  <c r="AC27" i="33"/>
  <c r="AE27" i="33"/>
  <c r="AG27" i="33"/>
  <c r="Z27" i="33"/>
  <c r="AB27" i="33"/>
  <c r="AD27" i="33"/>
  <c r="AF27" i="33"/>
  <c r="AH27" i="33"/>
  <c r="Y28" i="33"/>
  <c r="AA28" i="33"/>
  <c r="AC28" i="33"/>
  <c r="AE28" i="33"/>
  <c r="AG28" i="33"/>
  <c r="Z28" i="33"/>
  <c r="AB28" i="33"/>
  <c r="AD28" i="33"/>
  <c r="AF28" i="33"/>
  <c r="AH28" i="33"/>
  <c r="Y29" i="33"/>
  <c r="AA29" i="33"/>
  <c r="AC29" i="33"/>
  <c r="AE29" i="33"/>
  <c r="AG29" i="33"/>
  <c r="Z29" i="33"/>
  <c r="AB29" i="33"/>
  <c r="AD29" i="33"/>
  <c r="AF29" i="33"/>
  <c r="AH29" i="33"/>
  <c r="Y30" i="33"/>
  <c r="AA30" i="33"/>
  <c r="AC30" i="33"/>
  <c r="AE30" i="33"/>
  <c r="AG30" i="33"/>
  <c r="Z30" i="33"/>
  <c r="AB30" i="33"/>
  <c r="AD30" i="33"/>
  <c r="AF30" i="33"/>
  <c r="AH30" i="33"/>
  <c r="Y31" i="33"/>
  <c r="AA31" i="33"/>
  <c r="AC31" i="33"/>
  <c r="AE31" i="33"/>
  <c r="AG31" i="33"/>
  <c r="Z31" i="33"/>
  <c r="AB31" i="33"/>
  <c r="AD31" i="33"/>
  <c r="AF31" i="33"/>
  <c r="AH31" i="33"/>
  <c r="Y32" i="33"/>
  <c r="AA32" i="33"/>
  <c r="AC32" i="33"/>
  <c r="AE32" i="33"/>
  <c r="AG32" i="33"/>
  <c r="Z32" i="33"/>
  <c r="AB32" i="33"/>
  <c r="AD32" i="33"/>
  <c r="AF32" i="33"/>
  <c r="AH32" i="33"/>
  <c r="Y33" i="33"/>
  <c r="AA33" i="33"/>
  <c r="AC33" i="33"/>
  <c r="AE33" i="33"/>
  <c r="AG33" i="33"/>
  <c r="Z33" i="33"/>
  <c r="AB33" i="33"/>
  <c r="AD33" i="33"/>
  <c r="AF33" i="33"/>
  <c r="AH33" i="33"/>
  <c r="Y34" i="33"/>
  <c r="AA34" i="33"/>
  <c r="AC34" i="33"/>
  <c r="AE34" i="33"/>
  <c r="AG34" i="33"/>
  <c r="Z34" i="33"/>
  <c r="AB34" i="33"/>
  <c r="AD34" i="33"/>
  <c r="AF34" i="33"/>
  <c r="AH34" i="33"/>
  <c r="Y35" i="33"/>
  <c r="AA35" i="33"/>
  <c r="AC35" i="33"/>
  <c r="AE35" i="33"/>
  <c r="AG35" i="33"/>
  <c r="Z35" i="33"/>
  <c r="AB35" i="33"/>
  <c r="AD35" i="33"/>
  <c r="AF35" i="33"/>
  <c r="AH35" i="33"/>
  <c r="Y36" i="33"/>
  <c r="AA36" i="33"/>
  <c r="AC36" i="33"/>
  <c r="AE36" i="33"/>
  <c r="AG36" i="33"/>
  <c r="Z36" i="33"/>
  <c r="AB36" i="33"/>
  <c r="AD36" i="33"/>
  <c r="AF36" i="33"/>
  <c r="AH36" i="33"/>
  <c r="Y37" i="33"/>
  <c r="AA37" i="33"/>
  <c r="AC37" i="33"/>
  <c r="AE37" i="33"/>
  <c r="AG37" i="33"/>
  <c r="Z37" i="33"/>
  <c r="AB37" i="33"/>
  <c r="AD37" i="33"/>
  <c r="AF37" i="33"/>
  <c r="AH37" i="33"/>
  <c r="Y38" i="33"/>
  <c r="AA38" i="33"/>
  <c r="AC38" i="33"/>
  <c r="AE38" i="33"/>
  <c r="AG38" i="33"/>
  <c r="Z38" i="33"/>
  <c r="AB38" i="33"/>
  <c r="AD38" i="33"/>
  <c r="AF38" i="33"/>
  <c r="AH38" i="33"/>
  <c r="Y39" i="33"/>
  <c r="AA39" i="33"/>
  <c r="AC39" i="33"/>
  <c r="AE39" i="33"/>
  <c r="AG39" i="33"/>
  <c r="Z39" i="33"/>
  <c r="AB39" i="33"/>
  <c r="AD39" i="33"/>
  <c r="AF39" i="33"/>
  <c r="AH39" i="33"/>
  <c r="Y40" i="33"/>
  <c r="AA40" i="33"/>
  <c r="AC40" i="33"/>
  <c r="AE40" i="33"/>
  <c r="AG40" i="33"/>
  <c r="Z40" i="33"/>
  <c r="AB40" i="33"/>
  <c r="AD40" i="33"/>
  <c r="AF40" i="33"/>
  <c r="AH40" i="33"/>
  <c r="Y41" i="33"/>
  <c r="AA41" i="33"/>
  <c r="AC41" i="33"/>
  <c r="AE41" i="33"/>
  <c r="AG41" i="33"/>
  <c r="Z41" i="33"/>
  <c r="AB41" i="33"/>
  <c r="AD41" i="33"/>
  <c r="AF41" i="33"/>
  <c r="AH41" i="33"/>
  <c r="Y42" i="33"/>
  <c r="AA42" i="33"/>
  <c r="AC42" i="33"/>
  <c r="AE42" i="33"/>
  <c r="AG42" i="33"/>
  <c r="Z42" i="33"/>
  <c r="AB42" i="33"/>
  <c r="AD42" i="33"/>
  <c r="AF42" i="33"/>
  <c r="AH42" i="33"/>
  <c r="Y43" i="33"/>
  <c r="AA43" i="33"/>
  <c r="AC43" i="33"/>
  <c r="AE43" i="33"/>
  <c r="AG43" i="33"/>
  <c r="Z43" i="33"/>
  <c r="AB43" i="33"/>
  <c r="AD43" i="33"/>
  <c r="AF43" i="33"/>
  <c r="AH43" i="33"/>
  <c r="Y44" i="33"/>
  <c r="AA44" i="33"/>
  <c r="AC44" i="33"/>
  <c r="AE44" i="33"/>
  <c r="AG44" i="33"/>
  <c r="Z44" i="33"/>
  <c r="AB44" i="33"/>
  <c r="AD44" i="33"/>
  <c r="AF44" i="33"/>
  <c r="AH44" i="33"/>
  <c r="Y45" i="33"/>
  <c r="AA45" i="33"/>
  <c r="AC45" i="33"/>
  <c r="AE45" i="33"/>
  <c r="AG45" i="33"/>
  <c r="Z45" i="33"/>
  <c r="AB45" i="33"/>
  <c r="AD45" i="33"/>
  <c r="AF45" i="33"/>
  <c r="AH45" i="33"/>
  <c r="Y46" i="33"/>
  <c r="AA46" i="33"/>
  <c r="AC46" i="33"/>
  <c r="AE46" i="33"/>
  <c r="AG46" i="33"/>
  <c r="Z46" i="33"/>
  <c r="AB46" i="33"/>
  <c r="AD46" i="33"/>
  <c r="AF46" i="33"/>
  <c r="AH46" i="33"/>
  <c r="Y47" i="33"/>
  <c r="AA47" i="33"/>
  <c r="AC47" i="33"/>
  <c r="AE47" i="33"/>
  <c r="AG47" i="33"/>
  <c r="Z47" i="33"/>
  <c r="AB47" i="33"/>
  <c r="AD47" i="33"/>
  <c r="AF47" i="33"/>
  <c r="AH47" i="33"/>
  <c r="Y48" i="33"/>
  <c r="AA48" i="33"/>
  <c r="AC48" i="33"/>
  <c r="AE48" i="33"/>
  <c r="AG48" i="33"/>
  <c r="Z48" i="33"/>
  <c r="AB48" i="33"/>
  <c r="AD48" i="33"/>
  <c r="AF48" i="33"/>
  <c r="AH48" i="33"/>
  <c r="Y49" i="33"/>
  <c r="AA49" i="33"/>
  <c r="AC49" i="33"/>
  <c r="AE49" i="33"/>
  <c r="AG49" i="33"/>
  <c r="Z49" i="33"/>
  <c r="AB49" i="33"/>
  <c r="AD49" i="33"/>
  <c r="AF49" i="33"/>
  <c r="AH49" i="33"/>
  <c r="Y50" i="33"/>
  <c r="AA50" i="33"/>
  <c r="AC50" i="33"/>
  <c r="AE50" i="33"/>
  <c r="AG50" i="33"/>
  <c r="Z50" i="33"/>
  <c r="AB50" i="33"/>
  <c r="AD50" i="33"/>
  <c r="AF50" i="33"/>
  <c r="AH50" i="33"/>
  <c r="Y51" i="33"/>
  <c r="AA51" i="33"/>
  <c r="AC51" i="33"/>
  <c r="AE51" i="33"/>
  <c r="AG51" i="33"/>
  <c r="Z51" i="33"/>
  <c r="AB51" i="33"/>
  <c r="AD51" i="33"/>
  <c r="AF51" i="33"/>
  <c r="AH51" i="33"/>
  <c r="Y52" i="33"/>
  <c r="AA52" i="33"/>
  <c r="AC52" i="33"/>
  <c r="AE52" i="33"/>
  <c r="AG52" i="33"/>
  <c r="Z52" i="33"/>
  <c r="AB52" i="33"/>
  <c r="AD52" i="33"/>
  <c r="AF52" i="33"/>
  <c r="AH52" i="33"/>
  <c r="Y53" i="33"/>
  <c r="AA53" i="33"/>
  <c r="AC53" i="33"/>
  <c r="AE53" i="33"/>
  <c r="AG53" i="33"/>
  <c r="Z53" i="33"/>
  <c r="AB53" i="33"/>
  <c r="AD53" i="33"/>
  <c r="AF53" i="33"/>
  <c r="AH53" i="33"/>
  <c r="Y54" i="33"/>
  <c r="AA54" i="33"/>
  <c r="AC54" i="33"/>
  <c r="AE54" i="33"/>
  <c r="AG54" i="33"/>
  <c r="Z54" i="33"/>
  <c r="AB54" i="33"/>
  <c r="AD54" i="33"/>
  <c r="AF54" i="33"/>
  <c r="AH54" i="33"/>
  <c r="Y55" i="33"/>
  <c r="AA55" i="33"/>
  <c r="AC55" i="33"/>
  <c r="AE55" i="33"/>
  <c r="AG55" i="33"/>
  <c r="Z55" i="33"/>
  <c r="AB55" i="33"/>
  <c r="AD55" i="33"/>
  <c r="AF55" i="33"/>
  <c r="AH55" i="33"/>
  <c r="Y56" i="33"/>
  <c r="AA56" i="33"/>
  <c r="AC56" i="33"/>
  <c r="AE56" i="33"/>
  <c r="AG56" i="33"/>
  <c r="Z56" i="33"/>
  <c r="AB56" i="33"/>
  <c r="AD56" i="33"/>
  <c r="AF56" i="33"/>
  <c r="AH56" i="33"/>
  <c r="Y57" i="33"/>
  <c r="AA57" i="33"/>
  <c r="AC57" i="33"/>
  <c r="AE57" i="33"/>
  <c r="AG57" i="33"/>
  <c r="Z57" i="33"/>
  <c r="AB57" i="33"/>
  <c r="AD57" i="33"/>
  <c r="AF57" i="33"/>
  <c r="AH57" i="33"/>
  <c r="Y58" i="33"/>
  <c r="AA58" i="33"/>
  <c r="AC58" i="33"/>
  <c r="AE58" i="33"/>
  <c r="AG58" i="33"/>
  <c r="Z58" i="33"/>
  <c r="AB58" i="33"/>
  <c r="AD58" i="33"/>
  <c r="AF58" i="33"/>
  <c r="AH58" i="33"/>
  <c r="Y59" i="33"/>
  <c r="AA59" i="33"/>
  <c r="AC59" i="33"/>
  <c r="AE59" i="33"/>
  <c r="AG59" i="33"/>
  <c r="Z59" i="33"/>
  <c r="AB59" i="33"/>
  <c r="AD59" i="33"/>
  <c r="AF59" i="33"/>
  <c r="AH59" i="33"/>
  <c r="Y60" i="33"/>
  <c r="AA60" i="33"/>
  <c r="AC60" i="33"/>
  <c r="AE60" i="33"/>
  <c r="AG60" i="33"/>
  <c r="Z60" i="33"/>
  <c r="AB60" i="33"/>
  <c r="AD60" i="33"/>
  <c r="AF60" i="33"/>
  <c r="AH60" i="33"/>
  <c r="Y61" i="33"/>
  <c r="AA61" i="33"/>
  <c r="AC61" i="33"/>
  <c r="AE61" i="33"/>
  <c r="AG61" i="33"/>
  <c r="Z61" i="33"/>
  <c r="AB61" i="33"/>
  <c r="AD61" i="33"/>
  <c r="AF61" i="33"/>
  <c r="AH61" i="33"/>
  <c r="Y62" i="33"/>
  <c r="AA62" i="33"/>
  <c r="AC62" i="33"/>
  <c r="AE62" i="33"/>
  <c r="AG62" i="33"/>
  <c r="Z62" i="33"/>
  <c r="AB62" i="33"/>
  <c r="AD62" i="33"/>
  <c r="AF62" i="33"/>
  <c r="AH62" i="33"/>
  <c r="Y63" i="33"/>
  <c r="AA63" i="33"/>
  <c r="AC63" i="33"/>
  <c r="AE63" i="33"/>
  <c r="AG63" i="33"/>
  <c r="Z63" i="33"/>
  <c r="AB63" i="33"/>
  <c r="AD63" i="33"/>
  <c r="AF63" i="33"/>
  <c r="AH63" i="33"/>
  <c r="Y64" i="33"/>
  <c r="AA64" i="33"/>
  <c r="AC64" i="33"/>
  <c r="AE64" i="33"/>
  <c r="AG64" i="33"/>
  <c r="Z64" i="33"/>
  <c r="AB64" i="33"/>
  <c r="AD64" i="33"/>
  <c r="AF64" i="33"/>
  <c r="AH64" i="33"/>
  <c r="Y65" i="33"/>
  <c r="AA65" i="33"/>
  <c r="AC65" i="33"/>
  <c r="AE65" i="33"/>
  <c r="AG65" i="33"/>
  <c r="Z65" i="33"/>
  <c r="AB65" i="33"/>
  <c r="AD65" i="33"/>
  <c r="AF65" i="33"/>
  <c r="AH65" i="33"/>
  <c r="Y66" i="33"/>
  <c r="AA66" i="33"/>
  <c r="AC66" i="33"/>
  <c r="AE66" i="33"/>
  <c r="AG66" i="33"/>
  <c r="Z66" i="33"/>
  <c r="AB66" i="33"/>
  <c r="AD66" i="33"/>
  <c r="AF66" i="33"/>
  <c r="AH66" i="33"/>
  <c r="Y67" i="33"/>
  <c r="AA67" i="33"/>
  <c r="AC67" i="33"/>
  <c r="AE67" i="33"/>
  <c r="AG67" i="33"/>
  <c r="Z67" i="33"/>
  <c r="AB67" i="33"/>
  <c r="AD67" i="33"/>
  <c r="AF67" i="33"/>
  <c r="AH67" i="33"/>
  <c r="Y68" i="33"/>
  <c r="AA68" i="33"/>
  <c r="AC68" i="33"/>
  <c r="AE68" i="33"/>
  <c r="AG68" i="33"/>
  <c r="Z68" i="33"/>
  <c r="AB68" i="33"/>
  <c r="AD68" i="33"/>
  <c r="AF68" i="33"/>
  <c r="AH68" i="33"/>
  <c r="Y69" i="33"/>
  <c r="AA69" i="33"/>
  <c r="AC69" i="33"/>
  <c r="AE69" i="33"/>
  <c r="AG69" i="33"/>
  <c r="Z69" i="33"/>
  <c r="AB69" i="33"/>
  <c r="AD69" i="33"/>
  <c r="AF69" i="33"/>
  <c r="AH69" i="33"/>
  <c r="Y70" i="33"/>
  <c r="AA70" i="33"/>
  <c r="AC70" i="33"/>
  <c r="AE70" i="33"/>
  <c r="AG70" i="33"/>
  <c r="Z70" i="33"/>
  <c r="AB70" i="33"/>
  <c r="AD70" i="33"/>
  <c r="AF70" i="33"/>
  <c r="AH70" i="33"/>
  <c r="Y71" i="33"/>
  <c r="AA71" i="33"/>
  <c r="AC71" i="33"/>
  <c r="AE71" i="33"/>
  <c r="AG71" i="33"/>
  <c r="Z71" i="33"/>
  <c r="AB71" i="33"/>
  <c r="AD71" i="33"/>
  <c r="AF71" i="33"/>
  <c r="AH71" i="33"/>
  <c r="Y72" i="33"/>
  <c r="AA72" i="33"/>
  <c r="AC72" i="33"/>
  <c r="AE72" i="33"/>
  <c r="AG72" i="33"/>
  <c r="Z72" i="33"/>
  <c r="AB72" i="33"/>
  <c r="AD72" i="33"/>
  <c r="AF72" i="33"/>
  <c r="AH72" i="33"/>
  <c r="Y73" i="33"/>
  <c r="AA73" i="33"/>
  <c r="AC73" i="33"/>
  <c r="AE73" i="33"/>
  <c r="AG73" i="33"/>
  <c r="Z73" i="33"/>
  <c r="AB73" i="33"/>
  <c r="AD73" i="33"/>
  <c r="AF73" i="33"/>
  <c r="AH73" i="33"/>
  <c r="Y74" i="33"/>
  <c r="AA74" i="33"/>
  <c r="AC74" i="33"/>
  <c r="AE74" i="33"/>
  <c r="AG74" i="33"/>
  <c r="Z74" i="33"/>
  <c r="AB74" i="33"/>
  <c r="AD74" i="33"/>
  <c r="AF74" i="33"/>
  <c r="AH74" i="33"/>
  <c r="Y75" i="33"/>
  <c r="AA75" i="33"/>
  <c r="AC75" i="33"/>
  <c r="AE75" i="33"/>
  <c r="AG75" i="33"/>
  <c r="Z75" i="33"/>
  <c r="AB75" i="33"/>
  <c r="AD75" i="33"/>
  <c r="AF75" i="33"/>
  <c r="AH75" i="33"/>
  <c r="Y76" i="33"/>
  <c r="AA76" i="33"/>
  <c r="AC76" i="33"/>
  <c r="AE76" i="33"/>
  <c r="AG76" i="33"/>
  <c r="Z76" i="33"/>
  <c r="AB76" i="33"/>
  <c r="AD76" i="33"/>
  <c r="AF76" i="33"/>
  <c r="AH76" i="33"/>
  <c r="Y77" i="33"/>
  <c r="AA77" i="33"/>
  <c r="AC77" i="33"/>
  <c r="AE77" i="33"/>
  <c r="AG77" i="33"/>
  <c r="Z77" i="33"/>
  <c r="AB77" i="33"/>
  <c r="AD77" i="33"/>
  <c r="AF77" i="33"/>
  <c r="AH77" i="33"/>
  <c r="Y78" i="33"/>
  <c r="AA78" i="33"/>
  <c r="AC78" i="33"/>
  <c r="AE78" i="33"/>
  <c r="AG78" i="33"/>
  <c r="Z78" i="33"/>
  <c r="AB78" i="33"/>
  <c r="AD78" i="33"/>
  <c r="AF78" i="33"/>
  <c r="AH78" i="33"/>
  <c r="Y79" i="33"/>
  <c r="AA79" i="33"/>
  <c r="AC79" i="33"/>
  <c r="AE79" i="33"/>
  <c r="AG79" i="33"/>
  <c r="Z79" i="33"/>
  <c r="AB79" i="33"/>
  <c r="AD79" i="33"/>
  <c r="AF79" i="33"/>
  <c r="AH79" i="33"/>
  <c r="Y80" i="33"/>
  <c r="AA80" i="33"/>
  <c r="AC80" i="33"/>
  <c r="AE80" i="33"/>
  <c r="AG80" i="33"/>
  <c r="Z80" i="33"/>
  <c r="AB80" i="33"/>
  <c r="AD80" i="33"/>
  <c r="AF80" i="33"/>
  <c r="AH80" i="33"/>
  <c r="Y81" i="33"/>
  <c r="AA81" i="33"/>
  <c r="AC81" i="33"/>
  <c r="AE81" i="33"/>
  <c r="AG81" i="33"/>
  <c r="Z81" i="33"/>
  <c r="AB81" i="33"/>
  <c r="AD81" i="33"/>
  <c r="AF81" i="33"/>
  <c r="AH81" i="33"/>
  <c r="Y82" i="33"/>
  <c r="AA82" i="33"/>
  <c r="AC82" i="33"/>
  <c r="AE82" i="33"/>
  <c r="AG82" i="33"/>
  <c r="Z82" i="33"/>
  <c r="AB82" i="33"/>
  <c r="AD82" i="33"/>
  <c r="AF82" i="33"/>
  <c r="AH82" i="33"/>
  <c r="Y83" i="33"/>
  <c r="AA83" i="33"/>
  <c r="AC83" i="33"/>
  <c r="AE83" i="33"/>
  <c r="AG83" i="33"/>
  <c r="Z83" i="33"/>
  <c r="AB83" i="33"/>
  <c r="AD83" i="33"/>
  <c r="AF83" i="33"/>
  <c r="AH83" i="33"/>
  <c r="Y84" i="33"/>
  <c r="AA84" i="33"/>
  <c r="AC84" i="33"/>
  <c r="AE84" i="33"/>
  <c r="AG84" i="33"/>
  <c r="Z84" i="33"/>
  <c r="AB84" i="33"/>
  <c r="AD84" i="33"/>
  <c r="AF84" i="33"/>
  <c r="AH84" i="33"/>
  <c r="Y85" i="33"/>
  <c r="AA85" i="33"/>
  <c r="AC85" i="33"/>
  <c r="AE85" i="33"/>
  <c r="AG85" i="33"/>
  <c r="Z85" i="33"/>
  <c r="AB85" i="33"/>
  <c r="AD85" i="33"/>
  <c r="AF85" i="33"/>
  <c r="AH85" i="33"/>
  <c r="Y86" i="33"/>
  <c r="AA86" i="33"/>
  <c r="AC86" i="33"/>
  <c r="AE86" i="33"/>
  <c r="AG86" i="33"/>
  <c r="Z86" i="33"/>
  <c r="AB86" i="33"/>
  <c r="AD86" i="33"/>
  <c r="AF86" i="33"/>
  <c r="AH86" i="33"/>
  <c r="Y87" i="33"/>
  <c r="AA87" i="33"/>
  <c r="AC87" i="33"/>
  <c r="AE87" i="33"/>
  <c r="AG87" i="33"/>
  <c r="Z87" i="33"/>
  <c r="AB87" i="33"/>
  <c r="AD87" i="33"/>
  <c r="AF87" i="33"/>
  <c r="AH87" i="33"/>
  <c r="Y88" i="33"/>
  <c r="AA88" i="33"/>
  <c r="AC88" i="33"/>
  <c r="AE88" i="33"/>
  <c r="AG88" i="33"/>
  <c r="Z88" i="33"/>
  <c r="AB88" i="33"/>
  <c r="AD88" i="33"/>
  <c r="AF88" i="33"/>
  <c r="AH88" i="33"/>
  <c r="Y89" i="33"/>
  <c r="AA89" i="33"/>
  <c r="AC89" i="33"/>
  <c r="AE89" i="33"/>
  <c r="AG89" i="33"/>
  <c r="Z89" i="33"/>
  <c r="AB89" i="33"/>
  <c r="AD89" i="33"/>
  <c r="AF89" i="33"/>
  <c r="AH89" i="33"/>
  <c r="Y90" i="33"/>
  <c r="AA90" i="33"/>
  <c r="AC90" i="33"/>
  <c r="AE90" i="33"/>
  <c r="AG90" i="33"/>
  <c r="Z90" i="33"/>
  <c r="AB90" i="33"/>
  <c r="AD90" i="33"/>
  <c r="AF90" i="33"/>
  <c r="AH90" i="33"/>
  <c r="Y91" i="33"/>
  <c r="AA91" i="33"/>
  <c r="AC91" i="33"/>
  <c r="AE91" i="33"/>
  <c r="AG91" i="33"/>
  <c r="Z91" i="33"/>
  <c r="AB91" i="33"/>
  <c r="AD91" i="33"/>
  <c r="AF91" i="33"/>
  <c r="AH91" i="33"/>
  <c r="Y92" i="33"/>
  <c r="AA92" i="33"/>
  <c r="AC92" i="33"/>
  <c r="AE92" i="33"/>
  <c r="AG92" i="33"/>
  <c r="Z92" i="33"/>
  <c r="AB92" i="33"/>
  <c r="AD92" i="33"/>
  <c r="AF92" i="33"/>
  <c r="AH92" i="33"/>
  <c r="Y93" i="33"/>
  <c r="AA93" i="33"/>
  <c r="AC93" i="33"/>
  <c r="AE93" i="33"/>
  <c r="AG93" i="33"/>
  <c r="Z93" i="33"/>
  <c r="AB93" i="33"/>
  <c r="AD93" i="33"/>
  <c r="AF93" i="33"/>
  <c r="AH93" i="33"/>
  <c r="Y94" i="33"/>
  <c r="AA94" i="33"/>
  <c r="AC94" i="33"/>
  <c r="AE94" i="33"/>
  <c r="AG94" i="33"/>
  <c r="Z94" i="33"/>
  <c r="AB94" i="33"/>
  <c r="AD94" i="33"/>
  <c r="AF94" i="33"/>
  <c r="AH94" i="33"/>
  <c r="Y95" i="33"/>
  <c r="AA95" i="33"/>
  <c r="AC95" i="33"/>
  <c r="AE95" i="33"/>
  <c r="AG95" i="33"/>
  <c r="Z95" i="33"/>
  <c r="AB95" i="33"/>
  <c r="AD95" i="33"/>
  <c r="AF95" i="33"/>
  <c r="AH95" i="33"/>
  <c r="Y96" i="33"/>
  <c r="AA96" i="33"/>
  <c r="AC96" i="33"/>
  <c r="AE96" i="33"/>
  <c r="AG96" i="33"/>
  <c r="Z96" i="33"/>
  <c r="AB96" i="33"/>
  <c r="AD96" i="33"/>
  <c r="AF96" i="33"/>
  <c r="AH96" i="33"/>
  <c r="Y97" i="33"/>
  <c r="AA97" i="33"/>
  <c r="AC97" i="33"/>
  <c r="AE97" i="33"/>
  <c r="AG97" i="33"/>
  <c r="Z97" i="33"/>
  <c r="AB97" i="33"/>
  <c r="AD97" i="33"/>
  <c r="AF97" i="33"/>
  <c r="AH97" i="33"/>
  <c r="Y98" i="33"/>
  <c r="AA98" i="33"/>
  <c r="AC98" i="33"/>
  <c r="AE98" i="33"/>
  <c r="AG98" i="33"/>
  <c r="Z98" i="33"/>
  <c r="AB98" i="33"/>
  <c r="AD98" i="33"/>
  <c r="AF98" i="33"/>
  <c r="AH98" i="33"/>
  <c r="Y99" i="33"/>
  <c r="AA99" i="33"/>
  <c r="AC99" i="33"/>
  <c r="AE99" i="33"/>
  <c r="AG99" i="33"/>
  <c r="Z99" i="33"/>
  <c r="AB99" i="33"/>
  <c r="AD99" i="33"/>
  <c r="AF99" i="33"/>
  <c r="AH99" i="33"/>
  <c r="Y100" i="33"/>
  <c r="AA100" i="33"/>
  <c r="AC100" i="33"/>
  <c r="AE100" i="33"/>
  <c r="AG100" i="33"/>
  <c r="Z100" i="33"/>
  <c r="AB100" i="33"/>
  <c r="AD100" i="33"/>
  <c r="AF100" i="33"/>
  <c r="AH100" i="33"/>
  <c r="Y101" i="33"/>
  <c r="AA101" i="33"/>
  <c r="AC101" i="33"/>
  <c r="AE101" i="33"/>
  <c r="AG101" i="33"/>
  <c r="Z101" i="33"/>
  <c r="AB101" i="33"/>
  <c r="AD101" i="33"/>
  <c r="AF101" i="33"/>
  <c r="AH101" i="33"/>
  <c r="Y102" i="33"/>
  <c r="AA102" i="33"/>
  <c r="AC102" i="33"/>
  <c r="AE102" i="33"/>
  <c r="AG102" i="33"/>
  <c r="Z102" i="33"/>
  <c r="AB102" i="33"/>
  <c r="AD102" i="33"/>
  <c r="AF102" i="33"/>
  <c r="AH102" i="33"/>
  <c r="Y103" i="33"/>
  <c r="AA103" i="33"/>
  <c r="AC103" i="33"/>
  <c r="AE103" i="33"/>
  <c r="AG103" i="33"/>
  <c r="Z103" i="33"/>
  <c r="AB103" i="33"/>
  <c r="AD103" i="33"/>
  <c r="AF103" i="33"/>
  <c r="AH103" i="33"/>
  <c r="Y104" i="33"/>
  <c r="AA104" i="33"/>
  <c r="AC104" i="33"/>
  <c r="AE104" i="33"/>
  <c r="AG104" i="33"/>
  <c r="Z104" i="33"/>
  <c r="AB104" i="33"/>
  <c r="AD104" i="33"/>
  <c r="AF104" i="33"/>
  <c r="AH104" i="33"/>
  <c r="Y105" i="33"/>
  <c r="AA105" i="33"/>
  <c r="AC105" i="33"/>
  <c r="AE105" i="33"/>
  <c r="AG105" i="33"/>
  <c r="Z105" i="33"/>
  <c r="AB105" i="33"/>
  <c r="AD105" i="33"/>
  <c r="AF105" i="33"/>
  <c r="AH105" i="33"/>
  <c r="AI6" i="21"/>
  <c r="AU5" i="7"/>
  <c r="T9" i="21"/>
  <c r="BA8" i="7"/>
  <c r="AI10" i="21"/>
  <c r="AU9" i="7"/>
  <c r="AI13" i="21"/>
  <c r="AU12" i="7"/>
  <c r="T14" i="21"/>
  <c r="BA13" i="7"/>
  <c r="T17" i="21"/>
  <c r="BA16" i="7"/>
  <c r="AI18" i="21"/>
  <c r="AU17" i="7"/>
  <c r="AI21" i="21"/>
  <c r="AU20" i="7"/>
  <c r="T22" i="21"/>
  <c r="BA21" i="7"/>
  <c r="T25" i="21"/>
  <c r="BA24" i="7"/>
  <c r="AI26" i="21"/>
  <c r="AU25" i="7"/>
  <c r="T29" i="21"/>
  <c r="BA28" i="7"/>
  <c r="AI30" i="21"/>
  <c r="AU29" i="7"/>
  <c r="T33" i="21"/>
  <c r="BA32" i="7"/>
  <c r="AI34" i="21"/>
  <c r="AU33" i="7"/>
  <c r="T37" i="21"/>
  <c r="BA36" i="7"/>
  <c r="T38" i="21"/>
  <c r="BA37" i="7"/>
  <c r="T41" i="21"/>
  <c r="BA40" i="7"/>
  <c r="AI42" i="21"/>
  <c r="AU41" i="7"/>
  <c r="AI45" i="21"/>
  <c r="AU44" i="7"/>
  <c r="AI46" i="21"/>
  <c r="AU45" i="7"/>
  <c r="T49" i="21"/>
  <c r="BA48" i="7"/>
  <c r="AI50" i="21"/>
  <c r="AU49" i="7"/>
  <c r="T53" i="21"/>
  <c r="BA52" i="7"/>
  <c r="AI54" i="21"/>
  <c r="AU53" i="7"/>
  <c r="AI57" i="21"/>
  <c r="AU56" i="7"/>
  <c r="T58" i="21"/>
  <c r="BA57" i="7"/>
  <c r="T61" i="21"/>
  <c r="BA60" i="7"/>
  <c r="AI62" i="21"/>
  <c r="AU61" i="7"/>
  <c r="T65" i="21"/>
  <c r="BA64" i="7"/>
  <c r="AI66" i="21"/>
  <c r="AU65" i="7"/>
  <c r="T69" i="21"/>
  <c r="BA68" i="7"/>
  <c r="AI70" i="21"/>
  <c r="AU69" i="7"/>
  <c r="AI73" i="21"/>
  <c r="AU72" i="7"/>
  <c r="T74" i="21"/>
  <c r="BA73" i="7"/>
  <c r="T77" i="21"/>
  <c r="BA76" i="7"/>
  <c r="AI78" i="21"/>
  <c r="AU77" i="7"/>
  <c r="AI81" i="21"/>
  <c r="AU80" i="7"/>
  <c r="T82" i="21"/>
  <c r="BA81" i="7"/>
  <c r="T85" i="21"/>
  <c r="BA84" i="7"/>
  <c r="AI86" i="21"/>
  <c r="AU85" i="7"/>
  <c r="AI89" i="21"/>
  <c r="AU88" i="7"/>
  <c r="T90" i="21"/>
  <c r="BA89" i="7"/>
  <c r="AI93" i="21"/>
  <c r="AU92" i="7"/>
  <c r="T94" i="21"/>
  <c r="BA93" i="7"/>
  <c r="T97" i="21"/>
  <c r="BA96" i="7"/>
  <c r="AI98" i="21"/>
  <c r="AU97" i="7"/>
  <c r="AI101" i="21"/>
  <c r="AU100" i="7"/>
  <c r="T102" i="21"/>
  <c r="BA101" i="7"/>
  <c r="BH7" i="7"/>
  <c r="T8" i="23"/>
  <c r="AI9" i="23"/>
  <c r="BB8" i="7"/>
  <c r="AI12" i="23"/>
  <c r="BB11" i="7"/>
  <c r="AI14" i="23"/>
  <c r="BB13" i="7"/>
  <c r="BH15" i="7"/>
  <c r="T16" i="23"/>
  <c r="AI17" i="23"/>
  <c r="BB16" i="7"/>
  <c r="AI20" i="23"/>
  <c r="BB19" i="7"/>
  <c r="AI22" i="23"/>
  <c r="BB21" i="7"/>
  <c r="T24" i="23"/>
  <c r="BH23" i="7"/>
  <c r="AI25" i="23"/>
  <c r="BB24" i="7"/>
  <c r="T27" i="23"/>
  <c r="BH26" i="7"/>
  <c r="T29" i="23"/>
  <c r="BH28" i="7"/>
  <c r="AI31" i="23"/>
  <c r="BB30" i="7"/>
  <c r="AI34" i="23"/>
  <c r="BB33" i="7"/>
  <c r="T35" i="23"/>
  <c r="BH34" i="7"/>
  <c r="AI37" i="23"/>
  <c r="BB36" i="7"/>
  <c r="AI39" i="23"/>
  <c r="BB38" i="7"/>
  <c r="AI42" i="23"/>
  <c r="BB41" i="7"/>
  <c r="T43" i="23"/>
  <c r="BH42" i="7"/>
  <c r="AI45" i="23"/>
  <c r="BB44" i="7"/>
  <c r="T47" i="23"/>
  <c r="BH46" i="7"/>
  <c r="AI52" i="23"/>
  <c r="BB51" i="7"/>
  <c r="AI54" i="23"/>
  <c r="BB53" i="7"/>
  <c r="T56" i="23"/>
  <c r="BH55" i="7"/>
  <c r="T57" i="23"/>
  <c r="BH56" i="7"/>
  <c r="T68" i="23"/>
  <c r="BH67" i="7"/>
  <c r="T70" i="23"/>
  <c r="BH69" i="7"/>
  <c r="AI72" i="23"/>
  <c r="BB71" i="7"/>
  <c r="AI74" i="23"/>
  <c r="BB73" i="7"/>
  <c r="T76" i="23"/>
  <c r="BH75" i="7"/>
  <c r="T78" i="23"/>
  <c r="BH77" i="7"/>
  <c r="T80" i="23"/>
  <c r="BH79" i="7"/>
  <c r="AI82" i="23"/>
  <c r="BB81" i="7"/>
  <c r="AI84" i="23"/>
  <c r="BB83" i="7"/>
  <c r="T86" i="23"/>
  <c r="BH85" i="7"/>
  <c r="P5" i="20"/>
  <c r="P6" i="20" s="1"/>
  <c r="S5" i="20"/>
  <c r="S6" i="20" s="1"/>
  <c r="V5" i="20"/>
  <c r="V6" i="20" s="1"/>
  <c r="X5" i="20"/>
  <c r="X6" i="20" s="1"/>
  <c r="AA5" i="20"/>
  <c r="AA6" i="20" s="1"/>
  <c r="AD5" i="20"/>
  <c r="AD6" i="20" s="1"/>
  <c r="AF5" i="20"/>
  <c r="AF6" i="20" s="1"/>
  <c r="AI5" i="20"/>
  <c r="AI6" i="20" s="1"/>
  <c r="AL5" i="20"/>
  <c r="AL6" i="20" s="1"/>
  <c r="AN5" i="20"/>
  <c r="AN6" i="20" s="1"/>
  <c r="AQ5" i="20"/>
  <c r="AQ6" i="20" s="1"/>
  <c r="AI7" i="21"/>
  <c r="AU6" i="7"/>
  <c r="T7" i="21"/>
  <c r="BA6" i="7"/>
  <c r="AI8" i="21"/>
  <c r="AU7" i="7"/>
  <c r="T8" i="21"/>
  <c r="BA7" i="7"/>
  <c r="D10" i="20"/>
  <c r="I9" i="21" s="1"/>
  <c r="AI11" i="21"/>
  <c r="AU10" i="7"/>
  <c r="T11" i="21"/>
  <c r="BA10" i="7"/>
  <c r="AI12" i="21"/>
  <c r="AU11" i="7"/>
  <c r="T12" i="21"/>
  <c r="BA11" i="7"/>
  <c r="D14" i="20"/>
  <c r="I13" i="21" s="1"/>
  <c r="AI15" i="21"/>
  <c r="AU14" i="7"/>
  <c r="T15" i="21"/>
  <c r="BA14" i="7"/>
  <c r="AI16" i="21"/>
  <c r="AU15" i="7"/>
  <c r="T16" i="21"/>
  <c r="BA15" i="7"/>
  <c r="D18" i="20"/>
  <c r="I17" i="21" s="1"/>
  <c r="AI19" i="21"/>
  <c r="AU18" i="7"/>
  <c r="T19" i="21"/>
  <c r="BA18" i="7"/>
  <c r="AI20" i="21"/>
  <c r="AU19" i="7"/>
  <c r="T20" i="21"/>
  <c r="BA19" i="7"/>
  <c r="D22" i="20"/>
  <c r="I21" i="21" s="1"/>
  <c r="AI23" i="21"/>
  <c r="AU22" i="7"/>
  <c r="T23" i="21"/>
  <c r="BA22" i="7"/>
  <c r="AI24" i="21"/>
  <c r="AU23" i="7"/>
  <c r="T24" i="21"/>
  <c r="BA23" i="7"/>
  <c r="D26" i="20"/>
  <c r="I25" i="21" s="1"/>
  <c r="AI27" i="21"/>
  <c r="AU26" i="7"/>
  <c r="T27" i="21"/>
  <c r="BA26" i="7"/>
  <c r="AI28" i="21"/>
  <c r="AU27" i="7"/>
  <c r="T28" i="21"/>
  <c r="BA27" i="7"/>
  <c r="D30" i="20"/>
  <c r="I29" i="21" s="1"/>
  <c r="AI31" i="21"/>
  <c r="AU30" i="7"/>
  <c r="T31" i="21"/>
  <c r="BA30" i="7"/>
  <c r="AI32" i="21"/>
  <c r="AU31" i="7"/>
  <c r="T32" i="21"/>
  <c r="BA31" i="7"/>
  <c r="D34" i="20"/>
  <c r="I33" i="21" s="1"/>
  <c r="AI35" i="21"/>
  <c r="AU34" i="7"/>
  <c r="T35" i="21"/>
  <c r="BA34" i="7"/>
  <c r="AI36" i="21"/>
  <c r="AU35" i="7"/>
  <c r="T36" i="21"/>
  <c r="BA35" i="7"/>
  <c r="D38" i="20"/>
  <c r="I37" i="21" s="1"/>
  <c r="AI39" i="21"/>
  <c r="AU38" i="7"/>
  <c r="T39" i="21"/>
  <c r="BA38" i="7"/>
  <c r="AI40" i="21"/>
  <c r="AU39" i="7"/>
  <c r="T40" i="21"/>
  <c r="BA39" i="7"/>
  <c r="D42" i="20"/>
  <c r="I41" i="21" s="1"/>
  <c r="AI43" i="21"/>
  <c r="AU42" i="7"/>
  <c r="T43" i="21"/>
  <c r="BA42" i="7"/>
  <c r="AI44" i="21"/>
  <c r="AU43" i="7"/>
  <c r="T44" i="21"/>
  <c r="BA43" i="7"/>
  <c r="D46" i="20"/>
  <c r="I45" i="21" s="1"/>
  <c r="AI47" i="21"/>
  <c r="AU46" i="7"/>
  <c r="T47" i="21"/>
  <c r="BA46" i="7"/>
  <c r="AI48" i="21"/>
  <c r="AU47" i="7"/>
  <c r="T48" i="21"/>
  <c r="BA47" i="7"/>
  <c r="D50" i="20"/>
  <c r="I49" i="21" s="1"/>
  <c r="AI51" i="21"/>
  <c r="AU50" i="7"/>
  <c r="T51" i="21"/>
  <c r="BA50" i="7"/>
  <c r="AI52" i="21"/>
  <c r="AU51" i="7"/>
  <c r="T52" i="21"/>
  <c r="BA51" i="7"/>
  <c r="D54" i="20"/>
  <c r="I53" i="21" s="1"/>
  <c r="AI55" i="21"/>
  <c r="AU54" i="7"/>
  <c r="T55" i="21"/>
  <c r="BA54" i="7"/>
  <c r="AI56" i="21"/>
  <c r="AU55" i="7"/>
  <c r="T56" i="21"/>
  <c r="BA55" i="7"/>
  <c r="D58" i="20"/>
  <c r="I57" i="21" s="1"/>
  <c r="AI59" i="21"/>
  <c r="AU58" i="7"/>
  <c r="T59" i="21"/>
  <c r="BA58" i="7"/>
  <c r="AI60" i="21"/>
  <c r="AU59" i="7"/>
  <c r="T60" i="21"/>
  <c r="BA59" i="7"/>
  <c r="D62" i="20"/>
  <c r="I61" i="21" s="1"/>
  <c r="AI63" i="21"/>
  <c r="AU62" i="7"/>
  <c r="T63" i="21"/>
  <c r="BA62" i="7"/>
  <c r="AI64" i="21"/>
  <c r="AU63" i="7"/>
  <c r="T64" i="21"/>
  <c r="BA63" i="7"/>
  <c r="D66" i="20"/>
  <c r="I65" i="21" s="1"/>
  <c r="AI67" i="21"/>
  <c r="AU66" i="7"/>
  <c r="T67" i="21"/>
  <c r="BA66" i="7"/>
  <c r="AI68" i="21"/>
  <c r="AU67" i="7"/>
  <c r="T68" i="21"/>
  <c r="BA67" i="7"/>
  <c r="D70" i="20"/>
  <c r="I69" i="21" s="1"/>
  <c r="AI71" i="21"/>
  <c r="AU70" i="7"/>
  <c r="T71" i="21"/>
  <c r="BA70" i="7"/>
  <c r="AI72" i="21"/>
  <c r="AU71" i="7"/>
  <c r="T72" i="21"/>
  <c r="BA71" i="7"/>
  <c r="D74" i="20"/>
  <c r="I73" i="21" s="1"/>
  <c r="AI75" i="21"/>
  <c r="AU74" i="7"/>
  <c r="T75" i="21"/>
  <c r="BA74" i="7"/>
  <c r="AI76" i="21"/>
  <c r="AU75" i="7"/>
  <c r="T76" i="21"/>
  <c r="BA75" i="7"/>
  <c r="D78" i="20"/>
  <c r="I77" i="21" s="1"/>
  <c r="AI79" i="21"/>
  <c r="AU78" i="7"/>
  <c r="T79" i="21"/>
  <c r="BA78" i="7"/>
  <c r="AI80" i="21"/>
  <c r="AU79" i="7"/>
  <c r="T80" i="21"/>
  <c r="BA79" i="7"/>
  <c r="D82" i="20"/>
  <c r="I81" i="21" s="1"/>
  <c r="AI83" i="21"/>
  <c r="AU82" i="7"/>
  <c r="T83" i="21"/>
  <c r="BA82" i="7"/>
  <c r="AI84" i="21"/>
  <c r="AU83" i="7"/>
  <c r="T84" i="21"/>
  <c r="BA83" i="7"/>
  <c r="D86" i="20"/>
  <c r="I85" i="21" s="1"/>
  <c r="AI87" i="21"/>
  <c r="AU86" i="7"/>
  <c r="T87" i="21"/>
  <c r="BA86" i="7"/>
  <c r="AI88" i="21"/>
  <c r="AU87" i="7"/>
  <c r="T88" i="21"/>
  <c r="BA87" i="7"/>
  <c r="D90" i="20"/>
  <c r="I89" i="21" s="1"/>
  <c r="AI91" i="21"/>
  <c r="AU90" i="7"/>
  <c r="T91" i="21"/>
  <c r="BA90" i="7"/>
  <c r="AI92" i="21"/>
  <c r="AU91" i="7"/>
  <c r="T92" i="21"/>
  <c r="BA91" i="7"/>
  <c r="D94" i="20"/>
  <c r="I93" i="21" s="1"/>
  <c r="AI95" i="21"/>
  <c r="AU94" i="7"/>
  <c r="T95" i="21"/>
  <c r="BA94" i="7"/>
  <c r="AI96" i="21"/>
  <c r="AU95" i="7"/>
  <c r="T96" i="21"/>
  <c r="BA95" i="7"/>
  <c r="D98" i="20"/>
  <c r="I97" i="21" s="1"/>
  <c r="AI99" i="21"/>
  <c r="AU98" i="7"/>
  <c r="T99" i="21"/>
  <c r="BA98" i="7"/>
  <c r="AI100" i="21"/>
  <c r="AU99" i="7"/>
  <c r="T100" i="21"/>
  <c r="BA99" i="7"/>
  <c r="D102" i="20"/>
  <c r="I101" i="21" s="1"/>
  <c r="AI103" i="21"/>
  <c r="AU102" i="7"/>
  <c r="T103" i="21"/>
  <c r="BA102" i="7"/>
  <c r="AI104" i="21"/>
  <c r="AU103" i="7"/>
  <c r="T104" i="21"/>
  <c r="BA103" i="7"/>
  <c r="D106" i="20"/>
  <c r="I105" i="21" s="1"/>
  <c r="AI85" i="21"/>
  <c r="Q5" i="22"/>
  <c r="Q6" i="22" s="1"/>
  <c r="U5" i="22"/>
  <c r="U6" i="22" s="1"/>
  <c r="Y5" i="22"/>
  <c r="Y6" i="22" s="1"/>
  <c r="AA5" i="22"/>
  <c r="AA6" i="22" s="1"/>
  <c r="AE5" i="22"/>
  <c r="AE6" i="22" s="1"/>
  <c r="AI5" i="22"/>
  <c r="AI6" i="22" s="1"/>
  <c r="AL5" i="22"/>
  <c r="AL6" i="22" s="1"/>
  <c r="D7" i="22"/>
  <c r="I6" i="23" s="1"/>
  <c r="AI7" i="23"/>
  <c r="BB6" i="7"/>
  <c r="T7" i="23"/>
  <c r="BH6" i="7"/>
  <c r="D9" i="22"/>
  <c r="I8" i="23" s="1"/>
  <c r="AI10" i="23"/>
  <c r="BB9" i="7"/>
  <c r="BH9" i="7"/>
  <c r="T10" i="23"/>
  <c r="AI11" i="23"/>
  <c r="BB10" i="7"/>
  <c r="T11" i="23"/>
  <c r="BH10" i="7"/>
  <c r="D13" i="22"/>
  <c r="I12" i="23" s="1"/>
  <c r="AI13" i="23"/>
  <c r="BB12" i="7"/>
  <c r="T13" i="23"/>
  <c r="BH12" i="7"/>
  <c r="D15" i="22"/>
  <c r="I14" i="23" s="1"/>
  <c r="AI15" i="23"/>
  <c r="BB14" i="7"/>
  <c r="T15" i="23"/>
  <c r="BH14" i="7"/>
  <c r="D17" i="22"/>
  <c r="I16" i="23" s="1"/>
  <c r="AI18" i="23"/>
  <c r="BB17" i="7"/>
  <c r="BH17" i="7"/>
  <c r="T18" i="23"/>
  <c r="AI19" i="23"/>
  <c r="BB18" i="7"/>
  <c r="T19" i="23"/>
  <c r="BH18" i="7"/>
  <c r="D21" i="22"/>
  <c r="I20" i="23" s="1"/>
  <c r="AI21" i="23"/>
  <c r="BB20" i="7"/>
  <c r="T21" i="23"/>
  <c r="BH20" i="7"/>
  <c r="D23" i="22"/>
  <c r="I22" i="23" s="1"/>
  <c r="AI23" i="23"/>
  <c r="BB22" i="7"/>
  <c r="T23" i="23"/>
  <c r="BH22" i="7"/>
  <c r="D25" i="22"/>
  <c r="I24" i="23" s="1"/>
  <c r="AI26" i="23"/>
  <c r="BB25" i="7"/>
  <c r="T26" i="23"/>
  <c r="BH25" i="7"/>
  <c r="AI28" i="23"/>
  <c r="BB27" i="7"/>
  <c r="T28" i="23"/>
  <c r="BH27" i="7"/>
  <c r="D30" i="22"/>
  <c r="I29" i="23" s="1"/>
  <c r="AI30" i="23"/>
  <c r="BB29" i="7"/>
  <c r="T30" i="23"/>
  <c r="BH29" i="7"/>
  <c r="D32" i="22"/>
  <c r="I31" i="23" s="1"/>
  <c r="AI32" i="23"/>
  <c r="BB31" i="7"/>
  <c r="T32" i="23"/>
  <c r="BH31" i="7"/>
  <c r="AI33" i="23"/>
  <c r="BB32" i="7"/>
  <c r="T33" i="23"/>
  <c r="BH32" i="7"/>
  <c r="D35" i="22"/>
  <c r="I34" i="23" s="1"/>
  <c r="AI36" i="23"/>
  <c r="BB35" i="7"/>
  <c r="T36" i="23"/>
  <c r="BH35" i="7"/>
  <c r="D38" i="22"/>
  <c r="I37" i="23" s="1"/>
  <c r="AI38" i="23"/>
  <c r="BB37" i="7"/>
  <c r="T38" i="23"/>
  <c r="BH37" i="7"/>
  <c r="D40" i="22"/>
  <c r="I39" i="23" s="1"/>
  <c r="AI40" i="23"/>
  <c r="BB39" i="7"/>
  <c r="T40" i="23"/>
  <c r="BH39" i="7"/>
  <c r="AI41" i="23"/>
  <c r="BB40" i="7"/>
  <c r="T41" i="23"/>
  <c r="BH40" i="7"/>
  <c r="D43" i="22"/>
  <c r="I42" i="23" s="1"/>
  <c r="AI44" i="23"/>
  <c r="BB43" i="7"/>
  <c r="T44" i="23"/>
  <c r="BH43" i="7"/>
  <c r="D46" i="22"/>
  <c r="I45" i="23" s="1"/>
  <c r="AI46" i="23"/>
  <c r="BB45" i="7"/>
  <c r="T46" i="23"/>
  <c r="BH45" i="7"/>
  <c r="D48" i="22"/>
  <c r="I47" i="23" s="1"/>
  <c r="AI48" i="23"/>
  <c r="BB47" i="7"/>
  <c r="T48" i="23"/>
  <c r="BH47" i="7"/>
  <c r="T49" i="23"/>
  <c r="BH48" i="7"/>
  <c r="AI60" i="23"/>
  <c r="BB59" i="7"/>
  <c r="T60" i="23"/>
  <c r="BH59" i="7"/>
  <c r="AI62" i="23"/>
  <c r="BB61" i="7"/>
  <c r="T62" i="23"/>
  <c r="BH61" i="7"/>
  <c r="AI64" i="23"/>
  <c r="BB63" i="7"/>
  <c r="T64" i="23"/>
  <c r="BH63" i="7"/>
  <c r="AI65" i="23"/>
  <c r="BB64" i="7"/>
  <c r="T65" i="23"/>
  <c r="BH64" i="7"/>
  <c r="AI49" i="23"/>
  <c r="AI6" i="25"/>
  <c r="BI5" i="7"/>
  <c r="T6" i="25"/>
  <c r="BO5" i="7"/>
  <c r="AI15" i="25"/>
  <c r="BI14" i="7"/>
  <c r="T15" i="25"/>
  <c r="BO14" i="7"/>
  <c r="AI16" i="25"/>
  <c r="BI15" i="7"/>
  <c r="T16" i="25"/>
  <c r="BO15" i="7"/>
  <c r="AI25" i="25"/>
  <c r="BI24" i="7"/>
  <c r="T25" i="25"/>
  <c r="BO24" i="7"/>
  <c r="AI26" i="25"/>
  <c r="BI25" i="7"/>
  <c r="T26" i="25"/>
  <c r="BO25" i="7"/>
  <c r="AI35" i="25"/>
  <c r="BI34" i="7"/>
  <c r="T35" i="25"/>
  <c r="BO34" i="7"/>
  <c r="AI36" i="25"/>
  <c r="BI35" i="7"/>
  <c r="T36" i="25"/>
  <c r="BO35" i="7"/>
  <c r="AI45" i="25"/>
  <c r="BI44" i="7"/>
  <c r="T45" i="25"/>
  <c r="BO44" i="7"/>
  <c r="AI47" i="25"/>
  <c r="BI46" i="7"/>
  <c r="T47" i="25"/>
  <c r="BO46" i="7"/>
  <c r="AI48" i="25"/>
  <c r="BI47" i="7"/>
  <c r="T48" i="25"/>
  <c r="BO47" i="7"/>
  <c r="AI50" i="25"/>
  <c r="BI49" i="7"/>
  <c r="T50" i="25"/>
  <c r="BO49" i="7"/>
  <c r="AI61" i="25"/>
  <c r="BI60" i="7"/>
  <c r="T61" i="25"/>
  <c r="BO60" i="7"/>
  <c r="AI62" i="25"/>
  <c r="BI61" i="7"/>
  <c r="T62" i="25"/>
  <c r="BO61" i="7"/>
  <c r="AI64" i="25"/>
  <c r="BI63" i="7"/>
  <c r="T64" i="25"/>
  <c r="BO63" i="7"/>
  <c r="AI73" i="25"/>
  <c r="BI72" i="7"/>
  <c r="T73" i="25"/>
  <c r="BO72" i="7"/>
  <c r="AI75" i="25"/>
  <c r="BI74" i="7"/>
  <c r="T75" i="25"/>
  <c r="BO74" i="7"/>
  <c r="AI76" i="25"/>
  <c r="BI75" i="7"/>
  <c r="T76" i="25"/>
  <c r="BO75" i="7"/>
  <c r="AI78" i="25"/>
  <c r="BI77" i="7"/>
  <c r="T78" i="25"/>
  <c r="BO77" i="7"/>
  <c r="AI94" i="25"/>
  <c r="BI93" i="7"/>
  <c r="T94" i="25"/>
  <c r="BO93" i="7"/>
  <c r="AI95" i="25"/>
  <c r="BI94" i="7"/>
  <c r="T95" i="25"/>
  <c r="BO94" i="7"/>
  <c r="AI96" i="25"/>
  <c r="BI95" i="7"/>
  <c r="T96" i="25"/>
  <c r="BO95" i="7"/>
  <c r="AI97" i="25"/>
  <c r="BI96" i="7"/>
  <c r="T97" i="25"/>
  <c r="BO96" i="7"/>
  <c r="AI98" i="25"/>
  <c r="BI97" i="7"/>
  <c r="T98" i="25"/>
  <c r="BO97" i="7"/>
  <c r="AI99" i="25"/>
  <c r="BI98" i="7"/>
  <c r="T99" i="25"/>
  <c r="BO98" i="7"/>
  <c r="AI100" i="25"/>
  <c r="BI99" i="7"/>
  <c r="T100" i="25"/>
  <c r="BO99" i="7"/>
  <c r="AI101" i="25"/>
  <c r="BI100" i="7"/>
  <c r="T101" i="25"/>
  <c r="BO100" i="7"/>
  <c r="AI102" i="25"/>
  <c r="BI101" i="7"/>
  <c r="T102" i="25"/>
  <c r="BO101" i="7"/>
  <c r="AI103" i="25"/>
  <c r="BI102" i="7"/>
  <c r="T103" i="25"/>
  <c r="BO102" i="7"/>
  <c r="AI104" i="25"/>
  <c r="BI103" i="7"/>
  <c r="T104" i="25"/>
  <c r="BO103" i="7"/>
  <c r="AI105" i="25"/>
  <c r="BI104" i="7"/>
  <c r="T105" i="25"/>
  <c r="BO104" i="7"/>
  <c r="AI9" i="27"/>
  <c r="BP8" i="7"/>
  <c r="T9" i="27"/>
  <c r="BV8" i="7"/>
  <c r="AI10" i="27"/>
  <c r="BP9" i="7"/>
  <c r="T10" i="27"/>
  <c r="BV9" i="7"/>
  <c r="AI17" i="27"/>
  <c r="BP16" i="7"/>
  <c r="T17" i="27"/>
  <c r="BV16" i="7"/>
  <c r="AI18" i="27"/>
  <c r="BP17" i="7"/>
  <c r="T18" i="27"/>
  <c r="BV17" i="7"/>
  <c r="AI25" i="27"/>
  <c r="BP24" i="7"/>
  <c r="T25" i="27"/>
  <c r="BV24" i="7"/>
  <c r="AI27" i="27"/>
  <c r="BP26" i="7"/>
  <c r="T27" i="27"/>
  <c r="BV26" i="7"/>
  <c r="AI28" i="27"/>
  <c r="BP27" i="7"/>
  <c r="T28" i="27"/>
  <c r="BV27" i="7"/>
  <c r="AI37" i="27"/>
  <c r="BP36" i="7"/>
  <c r="T37" i="27"/>
  <c r="BV36" i="7"/>
  <c r="BP37" i="7"/>
  <c r="AI38" i="27"/>
  <c r="T38" i="27"/>
  <c r="BV37" i="7"/>
  <c r="AI45" i="27"/>
  <c r="BP44" i="7"/>
  <c r="T45" i="27"/>
  <c r="BV44" i="7"/>
  <c r="AI46" i="27"/>
  <c r="BP45" i="7"/>
  <c r="T46" i="27"/>
  <c r="BV45" i="7"/>
  <c r="AI57" i="27"/>
  <c r="BP56" i="7"/>
  <c r="T57" i="27"/>
  <c r="BV56" i="7"/>
  <c r="AI58" i="27"/>
  <c r="BP57" i="7"/>
  <c r="T58" i="27"/>
  <c r="BV57" i="7"/>
  <c r="AI65" i="27"/>
  <c r="BP64" i="7"/>
  <c r="T65" i="27"/>
  <c r="BV64" i="7"/>
  <c r="AI66" i="27"/>
  <c r="BP65" i="7"/>
  <c r="T66" i="27"/>
  <c r="BV65" i="7"/>
  <c r="AI73" i="27"/>
  <c r="BP72" i="7"/>
  <c r="AI74" i="27"/>
  <c r="BP73" i="7"/>
  <c r="T74" i="27"/>
  <c r="BV73" i="7"/>
  <c r="AI81" i="27"/>
  <c r="BP80" i="7"/>
  <c r="T81" i="27"/>
  <c r="BV80" i="7"/>
  <c r="AI82" i="27"/>
  <c r="BP81" i="7"/>
  <c r="T82" i="27"/>
  <c r="BV81" i="7"/>
  <c r="AI84" i="27"/>
  <c r="BP83" i="7"/>
  <c r="T84" i="27"/>
  <c r="BV83" i="7"/>
  <c r="AI93" i="27"/>
  <c r="BP92" i="7"/>
  <c r="T93" i="27"/>
  <c r="BV92" i="7"/>
  <c r="AI95" i="27"/>
  <c r="BP94" i="7"/>
  <c r="AI96" i="27"/>
  <c r="BP95" i="7"/>
  <c r="T96" i="27"/>
  <c r="BV95" i="7"/>
  <c r="AI98" i="27"/>
  <c r="BP97" i="7"/>
  <c r="T98" i="27"/>
  <c r="BV97" i="7"/>
  <c r="T73" i="27"/>
  <c r="T95" i="27"/>
  <c r="AI12" i="29"/>
  <c r="BW11" i="7"/>
  <c r="CC11" i="7"/>
  <c r="T12" i="29"/>
  <c r="AI13" i="29"/>
  <c r="BW12" i="7"/>
  <c r="T13" i="29"/>
  <c r="CC12" i="7"/>
  <c r="AI20" i="29"/>
  <c r="BW19" i="7"/>
  <c r="CC19" i="7"/>
  <c r="T20" i="29"/>
  <c r="AI22" i="29"/>
  <c r="BW21" i="7"/>
  <c r="CC21" i="7"/>
  <c r="T22" i="29"/>
  <c r="AI23" i="29"/>
  <c r="BW22" i="7"/>
  <c r="T23" i="29"/>
  <c r="CC22" i="7"/>
  <c r="AI30" i="29"/>
  <c r="BW29" i="7"/>
  <c r="CC29" i="7"/>
  <c r="T30" i="29"/>
  <c r="AI31" i="29"/>
  <c r="BW30" i="7"/>
  <c r="T31" i="29"/>
  <c r="CC30" i="7"/>
  <c r="AI40" i="29"/>
  <c r="BW39" i="7"/>
  <c r="CC39" i="7"/>
  <c r="T40" i="29"/>
  <c r="AI41" i="29"/>
  <c r="BW40" i="7"/>
  <c r="T41" i="29"/>
  <c r="CC40" i="7"/>
  <c r="AI48" i="29"/>
  <c r="BW47" i="7"/>
  <c r="CC47" i="7"/>
  <c r="T48" i="29"/>
  <c r="AI49" i="29"/>
  <c r="BW48" i="7"/>
  <c r="T49" i="29"/>
  <c r="CC48" i="7"/>
  <c r="BW55" i="7"/>
  <c r="AI56" i="29"/>
  <c r="T56" i="29"/>
  <c r="CC55" i="7"/>
  <c r="AI57" i="29"/>
  <c r="BW56" i="7"/>
  <c r="T57" i="29"/>
  <c r="CC56" i="7"/>
  <c r="AI66" i="29"/>
  <c r="BW65" i="7"/>
  <c r="T66" i="29"/>
  <c r="CC65" i="7"/>
  <c r="AI67" i="29"/>
  <c r="BW66" i="7"/>
  <c r="T67" i="29"/>
  <c r="CC66" i="7"/>
  <c r="BW75" i="7"/>
  <c r="AI76" i="29"/>
  <c r="T76" i="29"/>
  <c r="CC75" i="7"/>
  <c r="AI78" i="29"/>
  <c r="BW77" i="7"/>
  <c r="T78" i="29"/>
  <c r="CC77" i="7"/>
  <c r="AI80" i="29"/>
  <c r="BW79" i="7"/>
  <c r="T80" i="29"/>
  <c r="CC79" i="7"/>
  <c r="BW80" i="7"/>
  <c r="AI81" i="29"/>
  <c r="T81" i="29"/>
  <c r="CC80" i="7"/>
  <c r="T6" i="21"/>
  <c r="BA5" i="7"/>
  <c r="AI9" i="21"/>
  <c r="AU8" i="7"/>
  <c r="T10" i="21"/>
  <c r="BA9" i="7"/>
  <c r="T13" i="21"/>
  <c r="BA12" i="7"/>
  <c r="AI14" i="21"/>
  <c r="AU13" i="7"/>
  <c r="AI17" i="21"/>
  <c r="AU16" i="7"/>
  <c r="T18" i="21"/>
  <c r="BA17" i="7"/>
  <c r="T21" i="21"/>
  <c r="BA20" i="7"/>
  <c r="AI22" i="21"/>
  <c r="AU21" i="7"/>
  <c r="AI25" i="21"/>
  <c r="AU24" i="7"/>
  <c r="T26" i="21"/>
  <c r="BA25" i="7"/>
  <c r="AI29" i="21"/>
  <c r="AU28" i="7"/>
  <c r="T30" i="21"/>
  <c r="BA29" i="7"/>
  <c r="AI33" i="21"/>
  <c r="AU32" i="7"/>
  <c r="T34" i="21"/>
  <c r="BA33" i="7"/>
  <c r="AI37" i="21"/>
  <c r="AU36" i="7"/>
  <c r="AI38" i="21"/>
  <c r="AU37" i="7"/>
  <c r="AI41" i="21"/>
  <c r="AU40" i="7"/>
  <c r="T42" i="21"/>
  <c r="BA41" i="7"/>
  <c r="T45" i="21"/>
  <c r="BA44" i="7"/>
  <c r="T46" i="21"/>
  <c r="BA45" i="7"/>
  <c r="AI49" i="21"/>
  <c r="AU48" i="7"/>
  <c r="T50" i="21"/>
  <c r="BA49" i="7"/>
  <c r="AI53" i="21"/>
  <c r="AU52" i="7"/>
  <c r="T54" i="21"/>
  <c r="BA53" i="7"/>
  <c r="T57" i="21"/>
  <c r="BA56" i="7"/>
  <c r="AI58" i="21"/>
  <c r="AU57" i="7"/>
  <c r="AI61" i="21"/>
  <c r="AU60" i="7"/>
  <c r="T62" i="21"/>
  <c r="BA61" i="7"/>
  <c r="AI65" i="21"/>
  <c r="AU64" i="7"/>
  <c r="T66" i="21"/>
  <c r="BA65" i="7"/>
  <c r="AI69" i="21"/>
  <c r="AU68" i="7"/>
  <c r="T70" i="21"/>
  <c r="BA69" i="7"/>
  <c r="T73" i="21"/>
  <c r="BA72" i="7"/>
  <c r="AI74" i="21"/>
  <c r="AU73" i="7"/>
  <c r="AI77" i="21"/>
  <c r="AU76" i="7"/>
  <c r="T78" i="21"/>
  <c r="BA77" i="7"/>
  <c r="T81" i="21"/>
  <c r="BA80" i="7"/>
  <c r="AI82" i="21"/>
  <c r="AU81" i="7"/>
  <c r="T86" i="21"/>
  <c r="BA85" i="7"/>
  <c r="T89" i="21"/>
  <c r="BA88" i="7"/>
  <c r="AI90" i="21"/>
  <c r="AU89" i="7"/>
  <c r="T93" i="21"/>
  <c r="BA92" i="7"/>
  <c r="AI94" i="21"/>
  <c r="AU93" i="7"/>
  <c r="AI97" i="21"/>
  <c r="AU96" i="7"/>
  <c r="T98" i="21"/>
  <c r="BA97" i="7"/>
  <c r="T101" i="21"/>
  <c r="BA100" i="7"/>
  <c r="AI102" i="21"/>
  <c r="AU101" i="7"/>
  <c r="AI105" i="21"/>
  <c r="AU104" i="7"/>
  <c r="T105" i="21"/>
  <c r="BA104" i="7"/>
  <c r="AI6" i="23"/>
  <c r="BB5" i="7"/>
  <c r="AI8" i="23"/>
  <c r="BB7" i="7"/>
  <c r="T9" i="23"/>
  <c r="BH8" i="7"/>
  <c r="AI16" i="23"/>
  <c r="BB15" i="7"/>
  <c r="T17" i="23"/>
  <c r="BH16" i="7"/>
  <c r="T20" i="23"/>
  <c r="BH19" i="7"/>
  <c r="T22" i="23"/>
  <c r="BH21" i="7"/>
  <c r="AI24" i="23"/>
  <c r="BB23" i="7"/>
  <c r="T25" i="23"/>
  <c r="BH24" i="7"/>
  <c r="AI27" i="23"/>
  <c r="BB26" i="7"/>
  <c r="AI29" i="23"/>
  <c r="BB28" i="7"/>
  <c r="T31" i="23"/>
  <c r="BH30" i="7"/>
  <c r="T34" i="23"/>
  <c r="BH33" i="7"/>
  <c r="AI35" i="23"/>
  <c r="BB34" i="7"/>
  <c r="T37" i="23"/>
  <c r="BH36" i="7"/>
  <c r="T39" i="23"/>
  <c r="BH38" i="7"/>
  <c r="T42" i="23"/>
  <c r="BH41" i="7"/>
  <c r="AI43" i="23"/>
  <c r="BB42" i="7"/>
  <c r="T45" i="23"/>
  <c r="BH44" i="7"/>
  <c r="AI47" i="23"/>
  <c r="BB46" i="7"/>
  <c r="T52" i="23"/>
  <c r="BH51" i="7"/>
  <c r="T54" i="23"/>
  <c r="BH53" i="7"/>
  <c r="AI56" i="23"/>
  <c r="BB55" i="7"/>
  <c r="AI57" i="23"/>
  <c r="BB56" i="7"/>
  <c r="AI68" i="23"/>
  <c r="BB67" i="7"/>
  <c r="AI70" i="23"/>
  <c r="BB69" i="7"/>
  <c r="T72" i="23"/>
  <c r="BH71" i="7"/>
  <c r="T74" i="23"/>
  <c r="BH73" i="7"/>
  <c r="AI76" i="23"/>
  <c r="BB75" i="7"/>
  <c r="AI78" i="23"/>
  <c r="BB77" i="7"/>
  <c r="AI80" i="23"/>
  <c r="BB79" i="7"/>
  <c r="T82" i="23"/>
  <c r="BH81" i="7"/>
  <c r="T84" i="23"/>
  <c r="BH83" i="7"/>
  <c r="AI86" i="23"/>
  <c r="BB85" i="7"/>
  <c r="AI88" i="23"/>
  <c r="BB87" i="7"/>
  <c r="T88" i="23"/>
  <c r="BH87" i="7"/>
  <c r="AI90" i="23"/>
  <c r="BB89" i="7"/>
  <c r="T90" i="23"/>
  <c r="BH89" i="7"/>
  <c r="AI92" i="23"/>
  <c r="BB91" i="7"/>
  <c r="T92" i="23"/>
  <c r="BH91" i="7"/>
  <c r="AI94" i="23"/>
  <c r="BB93" i="7"/>
  <c r="T94" i="23"/>
  <c r="BH93" i="7"/>
  <c r="AI96" i="23"/>
  <c r="BB95" i="7"/>
  <c r="T96" i="23"/>
  <c r="BH95" i="7"/>
  <c r="AI98" i="23"/>
  <c r="BB97" i="7"/>
  <c r="T98" i="23"/>
  <c r="BH97" i="7"/>
  <c r="AI100" i="23"/>
  <c r="BB99" i="7"/>
  <c r="T100" i="23"/>
  <c r="BH99" i="7"/>
  <c r="AI102" i="23"/>
  <c r="BB101" i="7"/>
  <c r="T102" i="23"/>
  <c r="BH101" i="7"/>
  <c r="AI104" i="23"/>
  <c r="BB103" i="7"/>
  <c r="T104" i="23"/>
  <c r="BH103" i="7"/>
  <c r="T6" i="23"/>
  <c r="T12" i="23"/>
  <c r="T14" i="23"/>
  <c r="AI9" i="25"/>
  <c r="BI8" i="7"/>
  <c r="T9" i="25"/>
  <c r="BO8" i="7"/>
  <c r="AI10" i="25"/>
  <c r="BI9" i="7"/>
  <c r="T10" i="25"/>
  <c r="BO9" i="7"/>
  <c r="AI12" i="25"/>
  <c r="BI11" i="7"/>
  <c r="T12" i="25"/>
  <c r="BO11" i="7"/>
  <c r="AI19" i="25"/>
  <c r="BI18" i="7"/>
  <c r="T19" i="25"/>
  <c r="BO18" i="7"/>
  <c r="AI21" i="25"/>
  <c r="BI20" i="7"/>
  <c r="T21" i="25"/>
  <c r="BO20" i="7"/>
  <c r="BI21" i="7"/>
  <c r="AI22" i="25"/>
  <c r="T22" i="25"/>
  <c r="BO21" i="7"/>
  <c r="AI29" i="25"/>
  <c r="BI28" i="7"/>
  <c r="T29" i="25"/>
  <c r="BO28" i="7"/>
  <c r="AI31" i="25"/>
  <c r="BI30" i="7"/>
  <c r="T31" i="25"/>
  <c r="BO30" i="7"/>
  <c r="AI32" i="25"/>
  <c r="BI31" i="7"/>
  <c r="T32" i="25"/>
  <c r="BO31" i="7"/>
  <c r="AI39" i="25"/>
  <c r="BI38" i="7"/>
  <c r="T39" i="25"/>
  <c r="BO38" i="7"/>
  <c r="AI41" i="25"/>
  <c r="BI40" i="7"/>
  <c r="T41" i="25"/>
  <c r="BO40" i="7"/>
  <c r="AI42" i="25"/>
  <c r="BI41" i="7"/>
  <c r="T42" i="25"/>
  <c r="BO41" i="7"/>
  <c r="AI53" i="25"/>
  <c r="BI52" i="7"/>
  <c r="T53" i="25"/>
  <c r="BO52" i="7"/>
  <c r="AI55" i="25"/>
  <c r="BI54" i="7"/>
  <c r="T55" i="25"/>
  <c r="BO54" i="7"/>
  <c r="AI57" i="25"/>
  <c r="BI56" i="7"/>
  <c r="T57" i="25"/>
  <c r="BO56" i="7"/>
  <c r="AI58" i="25"/>
  <c r="BI57" i="7"/>
  <c r="T58" i="25"/>
  <c r="BO57" i="7"/>
  <c r="AI67" i="25"/>
  <c r="BI66" i="7"/>
  <c r="T67" i="25"/>
  <c r="BO66" i="7"/>
  <c r="AI68" i="25"/>
  <c r="BI67" i="7"/>
  <c r="T68" i="25"/>
  <c r="BO67" i="7"/>
  <c r="AI70" i="25"/>
  <c r="BI69" i="7"/>
  <c r="T70" i="25"/>
  <c r="BO69" i="7"/>
  <c r="AI81" i="25"/>
  <c r="BI80" i="7"/>
  <c r="T81" i="25"/>
  <c r="BO80" i="7"/>
  <c r="AI82" i="25"/>
  <c r="BI81" i="7"/>
  <c r="T82" i="25"/>
  <c r="BO81" i="7"/>
  <c r="AI83" i="25"/>
  <c r="BI82" i="7"/>
  <c r="T83" i="25"/>
  <c r="BO82" i="7"/>
  <c r="AI6" i="27"/>
  <c r="BP5" i="7"/>
  <c r="T6" i="27"/>
  <c r="BV5" i="7"/>
  <c r="AI13" i="27"/>
  <c r="BP12" i="7"/>
  <c r="T13" i="27"/>
  <c r="BV12" i="7"/>
  <c r="AI14" i="27"/>
  <c r="BP13" i="7"/>
  <c r="T14" i="27"/>
  <c r="BV13" i="7"/>
  <c r="AI21" i="27"/>
  <c r="BP20" i="7"/>
  <c r="T21" i="27"/>
  <c r="BV20" i="7"/>
  <c r="AI22" i="27"/>
  <c r="BP21" i="7"/>
  <c r="T22" i="27"/>
  <c r="BV21" i="7"/>
  <c r="AI31" i="27"/>
  <c r="BP30" i="7"/>
  <c r="T31" i="27"/>
  <c r="BV30" i="7"/>
  <c r="AI33" i="27"/>
  <c r="BP32" i="7"/>
  <c r="T33" i="27"/>
  <c r="BV32" i="7"/>
  <c r="BP33" i="7"/>
  <c r="AI34" i="27"/>
  <c r="T34" i="27"/>
  <c r="BV33" i="7"/>
  <c r="AI41" i="27"/>
  <c r="BP40" i="7"/>
  <c r="T41" i="27"/>
  <c r="BV40" i="7"/>
  <c r="BP41" i="7"/>
  <c r="AI42" i="27"/>
  <c r="T42" i="27"/>
  <c r="BV41" i="7"/>
  <c r="AI49" i="27"/>
  <c r="BP48" i="7"/>
  <c r="T49" i="27"/>
  <c r="BV48" i="7"/>
  <c r="AI51" i="27"/>
  <c r="BP50" i="7"/>
  <c r="T51" i="27"/>
  <c r="BV50" i="7"/>
  <c r="AI52" i="27"/>
  <c r="BP51" i="7"/>
  <c r="T52" i="27"/>
  <c r="BV51" i="7"/>
  <c r="AI54" i="27"/>
  <c r="BP53" i="7"/>
  <c r="T54" i="27"/>
  <c r="BV53" i="7"/>
  <c r="AI61" i="27"/>
  <c r="BP60" i="7"/>
  <c r="T61" i="27"/>
  <c r="BV60" i="7"/>
  <c r="AI62" i="27"/>
  <c r="BP61" i="7"/>
  <c r="T62" i="27"/>
  <c r="BV61" i="7"/>
  <c r="AI69" i="27"/>
  <c r="BP68" i="7"/>
  <c r="AI70" i="27"/>
  <c r="BP69" i="7"/>
  <c r="T70" i="27"/>
  <c r="BV69" i="7"/>
  <c r="AI77" i="27"/>
  <c r="BP76" i="7"/>
  <c r="T77" i="27"/>
  <c r="BV76" i="7"/>
  <c r="AI78" i="27"/>
  <c r="BP77" i="7"/>
  <c r="T78" i="27"/>
  <c r="BV77" i="7"/>
  <c r="AI87" i="27"/>
  <c r="BP86" i="7"/>
  <c r="T87" i="27"/>
  <c r="BV86" i="7"/>
  <c r="AI88" i="27"/>
  <c r="BP87" i="7"/>
  <c r="T88" i="27"/>
  <c r="BV87" i="7"/>
  <c r="AI90" i="27"/>
  <c r="BP89" i="7"/>
  <c r="T90" i="27"/>
  <c r="BV89" i="7"/>
  <c r="AI101" i="27"/>
  <c r="BP100" i="7"/>
  <c r="T101" i="27"/>
  <c r="BV100" i="7"/>
  <c r="AI102" i="27"/>
  <c r="BP101" i="7"/>
  <c r="T102" i="27"/>
  <c r="BV101" i="7"/>
  <c r="AI104" i="27"/>
  <c r="BP103" i="7"/>
  <c r="T104" i="27"/>
  <c r="BV103" i="7"/>
  <c r="T69" i="27"/>
  <c r="AI8" i="29"/>
  <c r="BW7" i="7"/>
  <c r="CC7" i="7"/>
  <c r="T8" i="29"/>
  <c r="AI9" i="29"/>
  <c r="BW8" i="7"/>
  <c r="T9" i="29"/>
  <c r="CC8" i="7"/>
  <c r="AI16" i="29"/>
  <c r="BW15" i="7"/>
  <c r="CC15" i="7"/>
  <c r="T16" i="29"/>
  <c r="AI17" i="29"/>
  <c r="BW16" i="7"/>
  <c r="T17" i="29"/>
  <c r="CC16" i="7"/>
  <c r="AI26" i="29"/>
  <c r="BW25" i="7"/>
  <c r="CC25" i="7"/>
  <c r="T26" i="29"/>
  <c r="AI27" i="29"/>
  <c r="BW26" i="7"/>
  <c r="T27" i="29"/>
  <c r="CC26" i="7"/>
  <c r="AI34" i="29"/>
  <c r="BW33" i="7"/>
  <c r="CC33" i="7"/>
  <c r="T34" i="29"/>
  <c r="AI35" i="29"/>
  <c r="BW34" i="7"/>
  <c r="T35" i="29"/>
  <c r="CC34" i="7"/>
  <c r="AI37" i="29"/>
  <c r="BW36" i="7"/>
  <c r="T37" i="29"/>
  <c r="CC36" i="7"/>
  <c r="AI44" i="29"/>
  <c r="BW43" i="7"/>
  <c r="CC43" i="7"/>
  <c r="T44" i="29"/>
  <c r="AI45" i="29"/>
  <c r="BW44" i="7"/>
  <c r="T45" i="29"/>
  <c r="CC44" i="7"/>
  <c r="AI52" i="29"/>
  <c r="BW51" i="7"/>
  <c r="CC51" i="7"/>
  <c r="T52" i="29"/>
  <c r="AI53" i="29"/>
  <c r="BW52" i="7"/>
  <c r="T53" i="29"/>
  <c r="CC52" i="7"/>
  <c r="AI60" i="29"/>
  <c r="BW59" i="7"/>
  <c r="T60" i="29"/>
  <c r="CC59" i="7"/>
  <c r="AI62" i="29"/>
  <c r="BW61" i="7"/>
  <c r="T62" i="29"/>
  <c r="CC61" i="7"/>
  <c r="AI63" i="29"/>
  <c r="BW62" i="7"/>
  <c r="T63" i="29"/>
  <c r="CC62" i="7"/>
  <c r="BW69" i="7"/>
  <c r="AI70" i="29"/>
  <c r="T70" i="29"/>
  <c r="CC69" i="7"/>
  <c r="BW71" i="7"/>
  <c r="AI72" i="29"/>
  <c r="T72" i="29"/>
  <c r="CC71" i="7"/>
  <c r="BW72" i="7"/>
  <c r="AI73" i="29"/>
  <c r="T73" i="29"/>
  <c r="CC72" i="7"/>
  <c r="AI84" i="29"/>
  <c r="BW83" i="7"/>
  <c r="T84" i="29"/>
  <c r="CC83" i="7"/>
  <c r="AI86" i="29"/>
  <c r="BW85" i="7"/>
  <c r="T86" i="29"/>
  <c r="CC85" i="7"/>
  <c r="AI88" i="29"/>
  <c r="BW87" i="7"/>
  <c r="T88" i="29"/>
  <c r="CC87" i="7"/>
  <c r="BW88" i="7"/>
  <c r="AI89" i="29"/>
  <c r="T89" i="29"/>
  <c r="CC88" i="7"/>
  <c r="AI50" i="23"/>
  <c r="BB49" i="7"/>
  <c r="T50" i="23"/>
  <c r="BH49" i="7"/>
  <c r="T51" i="23"/>
  <c r="BH50" i="7"/>
  <c r="D53" i="22"/>
  <c r="I52" i="23" s="1"/>
  <c r="T53" i="23"/>
  <c r="BH52" i="7"/>
  <c r="D55" i="22"/>
  <c r="I54" i="23" s="1"/>
  <c r="AI55" i="23"/>
  <c r="BB54" i="7"/>
  <c r="T55" i="23"/>
  <c r="BH54" i="7"/>
  <c r="D57" i="22"/>
  <c r="I56" i="23" s="1"/>
  <c r="AI58" i="23"/>
  <c r="BB57" i="7"/>
  <c r="T58" i="23"/>
  <c r="BH57" i="7"/>
  <c r="AI59" i="23"/>
  <c r="BB58" i="7"/>
  <c r="T59" i="23"/>
  <c r="BH58" i="7"/>
  <c r="D61" i="22"/>
  <c r="I60" i="23" s="1"/>
  <c r="AI61" i="23"/>
  <c r="BB60" i="7"/>
  <c r="T61" i="23"/>
  <c r="BH60" i="7"/>
  <c r="D63" i="22"/>
  <c r="I62" i="23" s="1"/>
  <c r="AI63" i="23"/>
  <c r="BB62" i="7"/>
  <c r="T63" i="23"/>
  <c r="BH62" i="7"/>
  <c r="D65" i="22"/>
  <c r="I64" i="23" s="1"/>
  <c r="AI66" i="23"/>
  <c r="BB65" i="7"/>
  <c r="T66" i="23"/>
  <c r="BH65" i="7"/>
  <c r="AI67" i="23"/>
  <c r="BB66" i="7"/>
  <c r="T67" i="23"/>
  <c r="BH66" i="7"/>
  <c r="D69" i="22"/>
  <c r="I68" i="23" s="1"/>
  <c r="AI69" i="23"/>
  <c r="BB68" i="7"/>
  <c r="T69" i="23"/>
  <c r="BH68" i="7"/>
  <c r="D71" i="22"/>
  <c r="I70" i="23" s="1"/>
  <c r="AI71" i="23"/>
  <c r="BB70" i="7"/>
  <c r="T71" i="23"/>
  <c r="BH70" i="7"/>
  <c r="D73" i="22"/>
  <c r="I72" i="23" s="1"/>
  <c r="AI73" i="23"/>
  <c r="BB72" i="7"/>
  <c r="T73" i="23"/>
  <c r="BH72" i="7"/>
  <c r="D75" i="22"/>
  <c r="I74" i="23" s="1"/>
  <c r="AI75" i="23"/>
  <c r="BB74" i="7"/>
  <c r="T75" i="23"/>
  <c r="BH74" i="7"/>
  <c r="D77" i="22"/>
  <c r="I76" i="23" s="1"/>
  <c r="AI77" i="23"/>
  <c r="BB76" i="7"/>
  <c r="T77" i="23"/>
  <c r="BH76" i="7"/>
  <c r="D79" i="22"/>
  <c r="I78" i="23" s="1"/>
  <c r="AI79" i="23"/>
  <c r="BB78" i="7"/>
  <c r="T79" i="23"/>
  <c r="BH78" i="7"/>
  <c r="D81" i="22"/>
  <c r="I80" i="23" s="1"/>
  <c r="AI81" i="23"/>
  <c r="BB80" i="7"/>
  <c r="T81" i="23"/>
  <c r="BH80" i="7"/>
  <c r="D83" i="22"/>
  <c r="I82" i="23" s="1"/>
  <c r="AI83" i="23"/>
  <c r="BB82" i="7"/>
  <c r="T83" i="23"/>
  <c r="BH82" i="7"/>
  <c r="D85" i="22"/>
  <c r="I84" i="23" s="1"/>
  <c r="AI85" i="23"/>
  <c r="BB84" i="7"/>
  <c r="T85" i="23"/>
  <c r="BH84" i="7"/>
  <c r="D87" i="22"/>
  <c r="I86" i="23" s="1"/>
  <c r="AI87" i="23"/>
  <c r="BB86" i="7"/>
  <c r="T87" i="23"/>
  <c r="BH86" i="7"/>
  <c r="D89" i="22"/>
  <c r="I88" i="23" s="1"/>
  <c r="AI89" i="23"/>
  <c r="BB88" i="7"/>
  <c r="T89" i="23"/>
  <c r="BH88" i="7"/>
  <c r="D91" i="22"/>
  <c r="I90" i="23" s="1"/>
  <c r="AI91" i="23"/>
  <c r="BB90" i="7"/>
  <c r="T91" i="23"/>
  <c r="BH90" i="7"/>
  <c r="D93" i="22"/>
  <c r="I92" i="23" s="1"/>
  <c r="AI93" i="23"/>
  <c r="BB92" i="7"/>
  <c r="T93" i="23"/>
  <c r="BH92" i="7"/>
  <c r="D95" i="22"/>
  <c r="I94" i="23" s="1"/>
  <c r="AI95" i="23"/>
  <c r="BB94" i="7"/>
  <c r="D97" i="22"/>
  <c r="I96" i="23" s="1"/>
  <c r="AI97" i="23"/>
  <c r="BB96" i="7"/>
  <c r="T97" i="23"/>
  <c r="BH96" i="7"/>
  <c r="D99" i="22"/>
  <c r="I98" i="23" s="1"/>
  <c r="AI99" i="23"/>
  <c r="BB98" i="7"/>
  <c r="T99" i="23"/>
  <c r="BH98" i="7"/>
  <c r="D101" i="22"/>
  <c r="I100" i="23" s="1"/>
  <c r="AI101" i="23"/>
  <c r="BB100" i="7"/>
  <c r="T101" i="23"/>
  <c r="BH100" i="7"/>
  <c r="D103" i="22"/>
  <c r="I102" i="23" s="1"/>
  <c r="AI103" i="23"/>
  <c r="BB102" i="7"/>
  <c r="T103" i="23"/>
  <c r="BH102" i="7"/>
  <c r="D105" i="22"/>
  <c r="I104" i="23" s="1"/>
  <c r="AI105" i="23"/>
  <c r="BB104" i="7"/>
  <c r="T105" i="23"/>
  <c r="BH104" i="7"/>
  <c r="P5" i="24"/>
  <c r="P6" i="24" s="1"/>
  <c r="S5" i="24"/>
  <c r="S6" i="24" s="1"/>
  <c r="V5" i="24"/>
  <c r="V6" i="24" s="1"/>
  <c r="X5" i="24"/>
  <c r="X6" i="24" s="1"/>
  <c r="AA5" i="24"/>
  <c r="AA6" i="24" s="1"/>
  <c r="AD5" i="24"/>
  <c r="AD6" i="24" s="1"/>
  <c r="AF5" i="24"/>
  <c r="AF6" i="24" s="1"/>
  <c r="AI5" i="24"/>
  <c r="AI6" i="24" s="1"/>
  <c r="AL5" i="24"/>
  <c r="AL6" i="24" s="1"/>
  <c r="AN5" i="24"/>
  <c r="AN6" i="24" s="1"/>
  <c r="AQ5" i="24"/>
  <c r="AQ6" i="24" s="1"/>
  <c r="AI7" i="25"/>
  <c r="BI6" i="7"/>
  <c r="T7" i="25"/>
  <c r="BO6" i="7"/>
  <c r="AI8" i="25"/>
  <c r="BI7" i="7"/>
  <c r="T8" i="25"/>
  <c r="BO7" i="7"/>
  <c r="D10" i="24"/>
  <c r="I9" i="25" s="1"/>
  <c r="AI11" i="25"/>
  <c r="BI10" i="7"/>
  <c r="T11" i="25"/>
  <c r="BO10" i="7"/>
  <c r="AI13" i="25"/>
  <c r="BI12" i="7"/>
  <c r="T13" i="25"/>
  <c r="BO12" i="7"/>
  <c r="AI14" i="25"/>
  <c r="BI13" i="7"/>
  <c r="T14" i="25"/>
  <c r="BO13" i="7"/>
  <c r="D16" i="24"/>
  <c r="I15" i="25" s="1"/>
  <c r="AI17" i="25"/>
  <c r="BI16" i="7"/>
  <c r="T17" i="25"/>
  <c r="BO16" i="7"/>
  <c r="AI18" i="25"/>
  <c r="BI17" i="7"/>
  <c r="T18" i="25"/>
  <c r="BO17" i="7"/>
  <c r="D20" i="24"/>
  <c r="I19" i="25" s="1"/>
  <c r="AI20" i="25"/>
  <c r="BI19" i="7"/>
  <c r="T20" i="25"/>
  <c r="BO19" i="7"/>
  <c r="D22" i="24"/>
  <c r="I21" i="25" s="1"/>
  <c r="AI23" i="25"/>
  <c r="BI22" i="7"/>
  <c r="T23" i="25"/>
  <c r="BO22" i="7"/>
  <c r="AI24" i="25"/>
  <c r="BI23" i="7"/>
  <c r="T24" i="25"/>
  <c r="BO23" i="7"/>
  <c r="D26" i="24"/>
  <c r="I25" i="25" s="1"/>
  <c r="AI27" i="25"/>
  <c r="BI26" i="7"/>
  <c r="T27" i="25"/>
  <c r="BO26" i="7"/>
  <c r="AI28" i="25"/>
  <c r="BI27" i="7"/>
  <c r="T28" i="25"/>
  <c r="BO27" i="7"/>
  <c r="D30" i="24"/>
  <c r="I29" i="25" s="1"/>
  <c r="AI30" i="25"/>
  <c r="BI29" i="7"/>
  <c r="T30" i="25"/>
  <c r="BO29" i="7"/>
  <c r="D32" i="24"/>
  <c r="I31" i="25" s="1"/>
  <c r="AI33" i="25"/>
  <c r="BI32" i="7"/>
  <c r="T33" i="25"/>
  <c r="BO32" i="7"/>
  <c r="AI34" i="25"/>
  <c r="BI33" i="7"/>
  <c r="T34" i="25"/>
  <c r="BO33" i="7"/>
  <c r="D36" i="24"/>
  <c r="I35" i="25" s="1"/>
  <c r="AI37" i="25"/>
  <c r="BI36" i="7"/>
  <c r="T37" i="25"/>
  <c r="BO36" i="7"/>
  <c r="AI38" i="25"/>
  <c r="BI37" i="7"/>
  <c r="T38" i="25"/>
  <c r="BO37" i="7"/>
  <c r="D40" i="24"/>
  <c r="I39" i="25" s="1"/>
  <c r="AI40" i="25"/>
  <c r="BI39" i="7"/>
  <c r="T40" i="25"/>
  <c r="BO39" i="7"/>
  <c r="D42" i="24"/>
  <c r="I41" i="25" s="1"/>
  <c r="AI43" i="25"/>
  <c r="BI42" i="7"/>
  <c r="T43" i="25"/>
  <c r="BO42" i="7"/>
  <c r="AI44" i="25"/>
  <c r="BI43" i="7"/>
  <c r="T44" i="25"/>
  <c r="BO43" i="7"/>
  <c r="D46" i="24"/>
  <c r="I45" i="25" s="1"/>
  <c r="AI46" i="25"/>
  <c r="BI45" i="7"/>
  <c r="T46" i="25"/>
  <c r="BO45" i="7"/>
  <c r="D48" i="24"/>
  <c r="I47" i="25" s="1"/>
  <c r="AI49" i="25"/>
  <c r="BI48" i="7"/>
  <c r="T49" i="25"/>
  <c r="BO48" i="7"/>
  <c r="AI51" i="25"/>
  <c r="BI50" i="7"/>
  <c r="T51" i="25"/>
  <c r="BO50" i="7"/>
  <c r="AI52" i="25"/>
  <c r="BI51" i="7"/>
  <c r="T52" i="25"/>
  <c r="BO51" i="7"/>
  <c r="D54" i="24"/>
  <c r="I53" i="25" s="1"/>
  <c r="AI54" i="25"/>
  <c r="BI53" i="7"/>
  <c r="T54" i="25"/>
  <c r="BO53" i="7"/>
  <c r="D56" i="24"/>
  <c r="I55" i="25" s="1"/>
  <c r="AI56" i="25"/>
  <c r="BI55" i="7"/>
  <c r="T56" i="25"/>
  <c r="BO55" i="7"/>
  <c r="D58" i="24"/>
  <c r="I57" i="25" s="1"/>
  <c r="AI59" i="25"/>
  <c r="BI58" i="7"/>
  <c r="T59" i="25"/>
  <c r="BO58" i="7"/>
  <c r="AI60" i="25"/>
  <c r="BI59" i="7"/>
  <c r="T60" i="25"/>
  <c r="BO59" i="7"/>
  <c r="D62" i="24"/>
  <c r="I61" i="25" s="1"/>
  <c r="AI63" i="25"/>
  <c r="BI62" i="7"/>
  <c r="T63" i="25"/>
  <c r="BO62" i="7"/>
  <c r="AI65" i="25"/>
  <c r="BI64" i="7"/>
  <c r="T65" i="25"/>
  <c r="BO64" i="7"/>
  <c r="AI66" i="25"/>
  <c r="BI65" i="7"/>
  <c r="T66" i="25"/>
  <c r="BO65" i="7"/>
  <c r="D68" i="24"/>
  <c r="I67" i="25" s="1"/>
  <c r="AI69" i="25"/>
  <c r="BI68" i="7"/>
  <c r="T69" i="25"/>
  <c r="BO68" i="7"/>
  <c r="AI71" i="25"/>
  <c r="BI70" i="7"/>
  <c r="T71" i="25"/>
  <c r="BO70" i="7"/>
  <c r="AI72" i="25"/>
  <c r="BI71" i="7"/>
  <c r="T72" i="25"/>
  <c r="BO71" i="7"/>
  <c r="D74" i="24"/>
  <c r="I73" i="25" s="1"/>
  <c r="AI74" i="25"/>
  <c r="BI73" i="7"/>
  <c r="T74" i="25"/>
  <c r="BO73" i="7"/>
  <c r="D76" i="24"/>
  <c r="I75" i="25" s="1"/>
  <c r="AI77" i="25"/>
  <c r="BI76" i="7"/>
  <c r="T77" i="25"/>
  <c r="BO76" i="7"/>
  <c r="AI79" i="25"/>
  <c r="BI78" i="7"/>
  <c r="T79" i="25"/>
  <c r="BO78" i="7"/>
  <c r="AI80" i="25"/>
  <c r="BI79" i="7"/>
  <c r="T80" i="25"/>
  <c r="BO79" i="7"/>
  <c r="D82" i="24"/>
  <c r="I81" i="25" s="1"/>
  <c r="AI84" i="25"/>
  <c r="BI83" i="7"/>
  <c r="T84" i="25"/>
  <c r="BO83" i="7"/>
  <c r="AI85" i="25"/>
  <c r="BI84" i="7"/>
  <c r="T85" i="25"/>
  <c r="BO84" i="7"/>
  <c r="AI86" i="25"/>
  <c r="BI85" i="7"/>
  <c r="T86" i="25"/>
  <c r="BO85" i="7"/>
  <c r="AI87" i="25"/>
  <c r="BI86" i="7"/>
  <c r="T87" i="25"/>
  <c r="BO86" i="7"/>
  <c r="AI88" i="25"/>
  <c r="BI87" i="7"/>
  <c r="T88" i="25"/>
  <c r="BO87" i="7"/>
  <c r="AI89" i="25"/>
  <c r="BI88" i="7"/>
  <c r="T89" i="25"/>
  <c r="BO88" i="7"/>
  <c r="AI90" i="25"/>
  <c r="BI89" i="7"/>
  <c r="T90" i="25"/>
  <c r="BO89" i="7"/>
  <c r="AI91" i="25"/>
  <c r="BI90" i="7"/>
  <c r="T91" i="25"/>
  <c r="BO90" i="7"/>
  <c r="AI92" i="25"/>
  <c r="BI91" i="7"/>
  <c r="T92" i="25"/>
  <c r="BO91" i="7"/>
  <c r="AI93" i="25"/>
  <c r="BI92" i="7"/>
  <c r="T93" i="25"/>
  <c r="BO92" i="7"/>
  <c r="P5" i="26"/>
  <c r="P6" i="26" s="1"/>
  <c r="S5" i="26"/>
  <c r="S6" i="26" s="1"/>
  <c r="V5" i="26"/>
  <c r="V6" i="26" s="1"/>
  <c r="X5" i="26"/>
  <c r="X6" i="26" s="1"/>
  <c r="AA5" i="26"/>
  <c r="AA6" i="26" s="1"/>
  <c r="AD5" i="26"/>
  <c r="AD6" i="26" s="1"/>
  <c r="AF5" i="26"/>
  <c r="AF6" i="26" s="1"/>
  <c r="AI5" i="26"/>
  <c r="AI6" i="26" s="1"/>
  <c r="AL5" i="26"/>
  <c r="AL6" i="26" s="1"/>
  <c r="AN5" i="26"/>
  <c r="AN6" i="26" s="1"/>
  <c r="AQ5" i="26"/>
  <c r="AQ6" i="26" s="1"/>
  <c r="AI7" i="27"/>
  <c r="BP6" i="7"/>
  <c r="T7" i="27"/>
  <c r="BV6" i="7"/>
  <c r="AI8" i="27"/>
  <c r="BP7" i="7"/>
  <c r="T8" i="27"/>
  <c r="BV7" i="7"/>
  <c r="D10" i="26"/>
  <c r="I9" i="27" s="1"/>
  <c r="AI11" i="27"/>
  <c r="BP10" i="7"/>
  <c r="T11" i="27"/>
  <c r="BV10" i="7"/>
  <c r="AI12" i="27"/>
  <c r="BP11" i="7"/>
  <c r="T12" i="27"/>
  <c r="BV11" i="7"/>
  <c r="D14" i="26"/>
  <c r="I13" i="27" s="1"/>
  <c r="AI15" i="27"/>
  <c r="BP14" i="7"/>
  <c r="T15" i="27"/>
  <c r="BV14" i="7"/>
  <c r="AI16" i="27"/>
  <c r="BP15" i="7"/>
  <c r="T16" i="27"/>
  <c r="BV15" i="7"/>
  <c r="D18" i="26"/>
  <c r="I17" i="27" s="1"/>
  <c r="AI19" i="27"/>
  <c r="BP18" i="7"/>
  <c r="T19" i="27"/>
  <c r="BV18" i="7"/>
  <c r="AI20" i="27"/>
  <c r="BP19" i="7"/>
  <c r="T20" i="27"/>
  <c r="BV19" i="7"/>
  <c r="D22" i="26"/>
  <c r="I21" i="27" s="1"/>
  <c r="AI23" i="27"/>
  <c r="BP22" i="7"/>
  <c r="T23" i="27"/>
  <c r="BV22" i="7"/>
  <c r="AI24" i="27"/>
  <c r="BP23" i="7"/>
  <c r="T24" i="27"/>
  <c r="BV23" i="7"/>
  <c r="D26" i="26"/>
  <c r="I25" i="27" s="1"/>
  <c r="AI26" i="27"/>
  <c r="BP25" i="7"/>
  <c r="T26" i="27"/>
  <c r="BV25" i="7"/>
  <c r="D28" i="26"/>
  <c r="I27" i="27" s="1"/>
  <c r="AI29" i="27"/>
  <c r="BP28" i="7"/>
  <c r="T29" i="27"/>
  <c r="BV28" i="7"/>
  <c r="AI30" i="27"/>
  <c r="BP29" i="7"/>
  <c r="T30" i="27"/>
  <c r="BV29" i="7"/>
  <c r="D32" i="26"/>
  <c r="I31" i="27" s="1"/>
  <c r="AI32" i="27"/>
  <c r="BP31" i="7"/>
  <c r="T32" i="27"/>
  <c r="BV31" i="7"/>
  <c r="D34" i="26"/>
  <c r="I33" i="27" s="1"/>
  <c r="AI35" i="27"/>
  <c r="BP34" i="7"/>
  <c r="T35" i="27"/>
  <c r="BV34" i="7"/>
  <c r="T36" i="27"/>
  <c r="BV35" i="7"/>
  <c r="D38" i="26"/>
  <c r="I37" i="27" s="1"/>
  <c r="AI39" i="27"/>
  <c r="BP38" i="7"/>
  <c r="T39" i="27"/>
  <c r="BV38" i="7"/>
  <c r="T40" i="27"/>
  <c r="BV39" i="7"/>
  <c r="D42" i="26"/>
  <c r="I41" i="27" s="1"/>
  <c r="AI43" i="27"/>
  <c r="BP42" i="7"/>
  <c r="T43" i="27"/>
  <c r="BV42" i="7"/>
  <c r="T44" i="27"/>
  <c r="BV43" i="7"/>
  <c r="D46" i="26"/>
  <c r="I45" i="27" s="1"/>
  <c r="AI47" i="27"/>
  <c r="BP46" i="7"/>
  <c r="T47" i="27"/>
  <c r="BV46" i="7"/>
  <c r="AI48" i="27"/>
  <c r="BP47" i="7"/>
  <c r="T48" i="27"/>
  <c r="BV47" i="7"/>
  <c r="D50" i="26"/>
  <c r="I49" i="27" s="1"/>
  <c r="AI50" i="27"/>
  <c r="BP49" i="7"/>
  <c r="T50" i="27"/>
  <c r="BV49" i="7"/>
  <c r="D52" i="26"/>
  <c r="I51" i="27" s="1"/>
  <c r="AI53" i="27"/>
  <c r="BP52" i="7"/>
  <c r="T53" i="27"/>
  <c r="BV52" i="7"/>
  <c r="AI55" i="27"/>
  <c r="BP54" i="7"/>
  <c r="T55" i="27"/>
  <c r="BV54" i="7"/>
  <c r="AI56" i="27"/>
  <c r="BP55" i="7"/>
  <c r="T56" i="27"/>
  <c r="BV55" i="7"/>
  <c r="D58" i="26"/>
  <c r="I57" i="27" s="1"/>
  <c r="AI59" i="27"/>
  <c r="BP58" i="7"/>
  <c r="T59" i="27"/>
  <c r="BV58" i="7"/>
  <c r="AI60" i="27"/>
  <c r="BP59" i="7"/>
  <c r="T60" i="27"/>
  <c r="BV59" i="7"/>
  <c r="D62" i="26"/>
  <c r="I61" i="27" s="1"/>
  <c r="AI63" i="27"/>
  <c r="BP62" i="7"/>
  <c r="T63" i="27"/>
  <c r="BV62" i="7"/>
  <c r="AI64" i="27"/>
  <c r="BP63" i="7"/>
  <c r="T64" i="27"/>
  <c r="BV63" i="7"/>
  <c r="D66" i="26"/>
  <c r="I65" i="27" s="1"/>
  <c r="AI67" i="27"/>
  <c r="BP66" i="7"/>
  <c r="AI68" i="27"/>
  <c r="BP67" i="7"/>
  <c r="T68" i="27"/>
  <c r="BV67" i="7"/>
  <c r="D70" i="26"/>
  <c r="I69" i="27" s="1"/>
  <c r="AI71" i="27"/>
  <c r="BP70" i="7"/>
  <c r="AI72" i="27"/>
  <c r="BP71" i="7"/>
  <c r="T72" i="27"/>
  <c r="BV71" i="7"/>
  <c r="D74" i="26"/>
  <c r="I73" i="27" s="1"/>
  <c r="AI75" i="27"/>
  <c r="BP74" i="7"/>
  <c r="AI76" i="27"/>
  <c r="BP75" i="7"/>
  <c r="T76" i="27"/>
  <c r="BV75" i="7"/>
  <c r="D78" i="26"/>
  <c r="I77" i="27" s="1"/>
  <c r="AI79" i="27"/>
  <c r="BP78" i="7"/>
  <c r="T79" i="27"/>
  <c r="BV78" i="7"/>
  <c r="AI80" i="27"/>
  <c r="BP79" i="7"/>
  <c r="T80" i="27"/>
  <c r="BV79" i="7"/>
  <c r="D82" i="26"/>
  <c r="I81" i="27" s="1"/>
  <c r="AI83" i="27"/>
  <c r="BP82" i="7"/>
  <c r="T83" i="27"/>
  <c r="BV82" i="7"/>
  <c r="AI85" i="27"/>
  <c r="BP84" i="7"/>
  <c r="T85" i="27"/>
  <c r="BV84" i="7"/>
  <c r="AI86" i="27"/>
  <c r="BP85" i="7"/>
  <c r="T86" i="27"/>
  <c r="BV85" i="7"/>
  <c r="D88" i="26"/>
  <c r="I87" i="27" s="1"/>
  <c r="AI89" i="27"/>
  <c r="BP88" i="7"/>
  <c r="T89" i="27"/>
  <c r="BV88" i="7"/>
  <c r="AI91" i="27"/>
  <c r="BP90" i="7"/>
  <c r="T91" i="27"/>
  <c r="BV90" i="7"/>
  <c r="AI92" i="27"/>
  <c r="BP91" i="7"/>
  <c r="T92" i="27"/>
  <c r="BV91" i="7"/>
  <c r="D94" i="26"/>
  <c r="I93" i="27" s="1"/>
  <c r="AI94" i="27"/>
  <c r="BP93" i="7"/>
  <c r="T94" i="27"/>
  <c r="BV93" i="7"/>
  <c r="D96" i="26"/>
  <c r="I95" i="27" s="1"/>
  <c r="AI97" i="27"/>
  <c r="BP96" i="7"/>
  <c r="T97" i="27"/>
  <c r="BV96" i="7"/>
  <c r="AI99" i="27"/>
  <c r="BP98" i="7"/>
  <c r="T99" i="27"/>
  <c r="BV98" i="7"/>
  <c r="AI100" i="27"/>
  <c r="BP99" i="7"/>
  <c r="T100" i="27"/>
  <c r="BV99" i="7"/>
  <c r="D102" i="26"/>
  <c r="I101" i="27" s="1"/>
  <c r="AI103" i="27"/>
  <c r="BP102" i="7"/>
  <c r="T103" i="27"/>
  <c r="BV102" i="7"/>
  <c r="AI105" i="27"/>
  <c r="BP104" i="7"/>
  <c r="T105" i="27"/>
  <c r="BV104" i="7"/>
  <c r="AI36" i="27"/>
  <c r="AI40" i="27"/>
  <c r="AI44" i="27"/>
  <c r="T67" i="27"/>
  <c r="T71" i="27"/>
  <c r="T75" i="27"/>
  <c r="V5" i="28"/>
  <c r="V6" i="28" s="1"/>
  <c r="AD5" i="28"/>
  <c r="AD6" i="28" s="1"/>
  <c r="AL5" i="28"/>
  <c r="AL6" i="28" s="1"/>
  <c r="AI6" i="29"/>
  <c r="BW5" i="7"/>
  <c r="AI7" i="29"/>
  <c r="BW6" i="7"/>
  <c r="T7" i="29"/>
  <c r="CC6" i="7"/>
  <c r="D9" i="28"/>
  <c r="I8" i="29" s="1"/>
  <c r="AI10" i="29"/>
  <c r="BW9" i="7"/>
  <c r="AI11" i="29"/>
  <c r="BW10" i="7"/>
  <c r="T11" i="29"/>
  <c r="CC10" i="7"/>
  <c r="D13" i="28"/>
  <c r="I12" i="29" s="1"/>
  <c r="AI14" i="29"/>
  <c r="BW13" i="7"/>
  <c r="AI15" i="29"/>
  <c r="BW14" i="7"/>
  <c r="T15" i="29"/>
  <c r="CC14" i="7"/>
  <c r="D17" i="28"/>
  <c r="I16" i="29" s="1"/>
  <c r="AI18" i="29"/>
  <c r="BW17" i="7"/>
  <c r="AI19" i="29"/>
  <c r="BW18" i="7"/>
  <c r="T19" i="29"/>
  <c r="CC18" i="7"/>
  <c r="D21" i="28"/>
  <c r="I20" i="29" s="1"/>
  <c r="AI21" i="29"/>
  <c r="BW20" i="7"/>
  <c r="T21" i="29"/>
  <c r="CC20" i="7"/>
  <c r="D23" i="28"/>
  <c r="I22" i="29" s="1"/>
  <c r="AI24" i="29"/>
  <c r="BW23" i="7"/>
  <c r="AI25" i="29"/>
  <c r="BW24" i="7"/>
  <c r="T25" i="29"/>
  <c r="CC24" i="7"/>
  <c r="D27" i="28"/>
  <c r="I26" i="29" s="1"/>
  <c r="AI28" i="29"/>
  <c r="BW27" i="7"/>
  <c r="AI29" i="29"/>
  <c r="BW28" i="7"/>
  <c r="T29" i="29"/>
  <c r="CC28" i="7"/>
  <c r="D31" i="28"/>
  <c r="I30" i="29" s="1"/>
  <c r="AI32" i="29"/>
  <c r="BW31" i="7"/>
  <c r="AI33" i="29"/>
  <c r="BW32" i="7"/>
  <c r="T33" i="29"/>
  <c r="CC32" i="7"/>
  <c r="D35" i="28"/>
  <c r="I34" i="29" s="1"/>
  <c r="AI36" i="29"/>
  <c r="BW35" i="7"/>
  <c r="AI38" i="29"/>
  <c r="BW37" i="7"/>
  <c r="AI39" i="29"/>
  <c r="BW38" i="7"/>
  <c r="T39" i="29"/>
  <c r="CC38" i="7"/>
  <c r="D41" i="28"/>
  <c r="I40" i="29" s="1"/>
  <c r="AI42" i="29"/>
  <c r="BW41" i="7"/>
  <c r="AI43" i="29"/>
  <c r="BW42" i="7"/>
  <c r="T43" i="29"/>
  <c r="CC42" i="7"/>
  <c r="D45" i="28"/>
  <c r="I44" i="29" s="1"/>
  <c r="AI46" i="29"/>
  <c r="BW45" i="7"/>
  <c r="AI47" i="29"/>
  <c r="BW46" i="7"/>
  <c r="T47" i="29"/>
  <c r="CC46" i="7"/>
  <c r="D49" i="28"/>
  <c r="I48" i="29" s="1"/>
  <c r="AI50" i="29"/>
  <c r="BW49" i="7"/>
  <c r="AI51" i="29"/>
  <c r="BW50" i="7"/>
  <c r="T51" i="29"/>
  <c r="CC50" i="7"/>
  <c r="D53" i="28"/>
  <c r="I52" i="29" s="1"/>
  <c r="AI54" i="29"/>
  <c r="BW53" i="7"/>
  <c r="AI55" i="29"/>
  <c r="BW54" i="7"/>
  <c r="T55" i="29"/>
  <c r="CC54" i="7"/>
  <c r="D57" i="28"/>
  <c r="I56" i="29" s="1"/>
  <c r="AI58" i="29"/>
  <c r="BW57" i="7"/>
  <c r="T58" i="29"/>
  <c r="CC57" i="7"/>
  <c r="AI59" i="29"/>
  <c r="BW58" i="7"/>
  <c r="T59" i="29"/>
  <c r="CC58" i="7"/>
  <c r="D61" i="28"/>
  <c r="I60" i="29" s="1"/>
  <c r="AI61" i="29"/>
  <c r="BW60" i="7"/>
  <c r="T61" i="29"/>
  <c r="CC60" i="7"/>
  <c r="D63" i="28"/>
  <c r="I62" i="29" s="1"/>
  <c r="T64" i="29"/>
  <c r="CC63" i="7"/>
  <c r="AI65" i="29"/>
  <c r="BW64" i="7"/>
  <c r="T65" i="29"/>
  <c r="CC64" i="7"/>
  <c r="D67" i="28"/>
  <c r="I66" i="29" s="1"/>
  <c r="AI68" i="29"/>
  <c r="BW67" i="7"/>
  <c r="T68" i="29"/>
  <c r="CC67" i="7"/>
  <c r="T69" i="29"/>
  <c r="CC68" i="7"/>
  <c r="D71" i="28"/>
  <c r="I70" i="29" s="1"/>
  <c r="T71" i="29"/>
  <c r="CC70" i="7"/>
  <c r="D73" i="28"/>
  <c r="I72" i="29" s="1"/>
  <c r="AI74" i="29"/>
  <c r="BW73" i="7"/>
  <c r="T74" i="29"/>
  <c r="CC73" i="7"/>
  <c r="T75" i="29"/>
  <c r="CC74" i="7"/>
  <c r="D77" i="28"/>
  <c r="I76" i="29" s="1"/>
  <c r="T77" i="29"/>
  <c r="CC76" i="7"/>
  <c r="D79" i="28"/>
  <c r="I78" i="29" s="1"/>
  <c r="T79" i="29"/>
  <c r="CC78" i="7"/>
  <c r="D81" i="28"/>
  <c r="I80" i="29" s="1"/>
  <c r="AI82" i="29"/>
  <c r="BW81" i="7"/>
  <c r="T82" i="29"/>
  <c r="CC81" i="7"/>
  <c r="T83" i="29"/>
  <c r="CC82" i="7"/>
  <c r="D85" i="28"/>
  <c r="I84" i="29" s="1"/>
  <c r="T85" i="29"/>
  <c r="CC84" i="7"/>
  <c r="D87" i="28"/>
  <c r="I86" i="29" s="1"/>
  <c r="D89" i="28"/>
  <c r="I88" i="29" s="1"/>
  <c r="AI90" i="29"/>
  <c r="BW89" i="7"/>
  <c r="T90" i="29"/>
  <c r="CC89" i="7"/>
  <c r="T91" i="29"/>
  <c r="CC90" i="7"/>
  <c r="D93" i="28"/>
  <c r="I92" i="29" s="1"/>
  <c r="AI94" i="29"/>
  <c r="BW93" i="7"/>
  <c r="T94" i="29"/>
  <c r="CC93" i="7"/>
  <c r="D96" i="28"/>
  <c r="I95" i="29" s="1"/>
  <c r="AI96" i="29"/>
  <c r="BW95" i="7"/>
  <c r="T96" i="29"/>
  <c r="CC95" i="7"/>
  <c r="AI97" i="29"/>
  <c r="BW96" i="7"/>
  <c r="T97" i="29"/>
  <c r="CC96" i="7"/>
  <c r="D99" i="28"/>
  <c r="I98" i="29" s="1"/>
  <c r="AI100" i="29"/>
  <c r="BW99" i="7"/>
  <c r="T100" i="29"/>
  <c r="CC99" i="7"/>
  <c r="AI101" i="29"/>
  <c r="BW100" i="7"/>
  <c r="T101" i="29"/>
  <c r="CC100" i="7"/>
  <c r="D103" i="28"/>
  <c r="I102" i="29" s="1"/>
  <c r="AI103" i="29"/>
  <c r="BW102" i="7"/>
  <c r="T103" i="29"/>
  <c r="CC102" i="7"/>
  <c r="D105" i="28"/>
  <c r="I104" i="29" s="1"/>
  <c r="T10" i="29"/>
  <c r="T18" i="29"/>
  <c r="T38" i="29"/>
  <c r="T42" i="29"/>
  <c r="T46" i="29"/>
  <c r="T50" i="29"/>
  <c r="T54" i="29"/>
  <c r="AI69" i="29"/>
  <c r="AI75" i="29"/>
  <c r="AI77" i="29"/>
  <c r="AI79" i="29"/>
  <c r="AI83" i="29"/>
  <c r="T87" i="29"/>
  <c r="AI87" i="29"/>
  <c r="AI91" i="29"/>
  <c r="W5" i="30"/>
  <c r="W6" i="30" s="1"/>
  <c r="AM5" i="30"/>
  <c r="AM6" i="30" s="1"/>
  <c r="D7" i="30"/>
  <c r="I6" i="31" s="1"/>
  <c r="AI7" i="31"/>
  <c r="CD6" i="7"/>
  <c r="D9" i="30"/>
  <c r="I8" i="31" s="1"/>
  <c r="AI9" i="31"/>
  <c r="CD8" i="7"/>
  <c r="D11" i="30"/>
  <c r="I10" i="31" s="1"/>
  <c r="AI11" i="31"/>
  <c r="CD10" i="7"/>
  <c r="D13" i="30"/>
  <c r="I12" i="31" s="1"/>
  <c r="AI13" i="31"/>
  <c r="CD12" i="7"/>
  <c r="D15" i="30"/>
  <c r="I14" i="31" s="1"/>
  <c r="AI15" i="31"/>
  <c r="CD14" i="7"/>
  <c r="T15" i="31"/>
  <c r="CJ14" i="7"/>
  <c r="D17" i="30"/>
  <c r="I16" i="31" s="1"/>
  <c r="AI17" i="31"/>
  <c r="CD16" i="7"/>
  <c r="T17" i="31"/>
  <c r="CJ16" i="7"/>
  <c r="D19" i="30"/>
  <c r="I18" i="31" s="1"/>
  <c r="AI19" i="31"/>
  <c r="CD18" i="7"/>
  <c r="T19" i="31"/>
  <c r="CJ18" i="7"/>
  <c r="D21" i="30"/>
  <c r="I20" i="31" s="1"/>
  <c r="AI21" i="31"/>
  <c r="CD20" i="7"/>
  <c r="T21" i="31"/>
  <c r="CJ20" i="7"/>
  <c r="D23" i="30"/>
  <c r="I22" i="31" s="1"/>
  <c r="AI23" i="31"/>
  <c r="CD22" i="7"/>
  <c r="T23" i="31"/>
  <c r="CJ22" i="7"/>
  <c r="D25" i="30"/>
  <c r="I24" i="31" s="1"/>
  <c r="AI25" i="31"/>
  <c r="CD24" i="7"/>
  <c r="T25" i="31"/>
  <c r="CJ24" i="7"/>
  <c r="D27" i="30"/>
  <c r="I26" i="31" s="1"/>
  <c r="AI27" i="31"/>
  <c r="CD26" i="7"/>
  <c r="T27" i="31"/>
  <c r="CJ26" i="7"/>
  <c r="D29" i="30"/>
  <c r="I28" i="31" s="1"/>
  <c r="AI29" i="31"/>
  <c r="CD28" i="7"/>
  <c r="T29" i="31"/>
  <c r="CJ28" i="7"/>
  <c r="D31" i="30"/>
  <c r="I30" i="31" s="1"/>
  <c r="AI31" i="31"/>
  <c r="CD30" i="7"/>
  <c r="T31" i="31"/>
  <c r="CJ30" i="7"/>
  <c r="D33" i="30"/>
  <c r="I32" i="31" s="1"/>
  <c r="AI33" i="31"/>
  <c r="CD32" i="7"/>
  <c r="T33" i="31"/>
  <c r="CJ32" i="7"/>
  <c r="D35" i="30"/>
  <c r="I34" i="31" s="1"/>
  <c r="AI35" i="31"/>
  <c r="CD34" i="7"/>
  <c r="D37" i="30"/>
  <c r="I36" i="31" s="1"/>
  <c r="AI37" i="31"/>
  <c r="CD36" i="7"/>
  <c r="D39" i="30"/>
  <c r="I38" i="31" s="1"/>
  <c r="AI39" i="31"/>
  <c r="CD38" i="7"/>
  <c r="D41" i="30"/>
  <c r="I40" i="31" s="1"/>
  <c r="AI41" i="31"/>
  <c r="CD40" i="7"/>
  <c r="D43" i="30"/>
  <c r="I42" i="31" s="1"/>
  <c r="AI43" i="31"/>
  <c r="CD42" i="7"/>
  <c r="D45" i="30"/>
  <c r="I44" i="31" s="1"/>
  <c r="AI45" i="31"/>
  <c r="CD44" i="7"/>
  <c r="D47" i="30"/>
  <c r="I46" i="31" s="1"/>
  <c r="AI47" i="31"/>
  <c r="CD46" i="7"/>
  <c r="T47" i="31"/>
  <c r="CJ46" i="7"/>
  <c r="D49" i="30"/>
  <c r="I48" i="31" s="1"/>
  <c r="AI49" i="31"/>
  <c r="CD48" i="7"/>
  <c r="T49" i="31"/>
  <c r="CJ48" i="7"/>
  <c r="D51" i="30"/>
  <c r="I50" i="31" s="1"/>
  <c r="AI51" i="31"/>
  <c r="CD50" i="7"/>
  <c r="T51" i="31"/>
  <c r="CJ50" i="7"/>
  <c r="D53" i="30"/>
  <c r="I52" i="31" s="1"/>
  <c r="AI53" i="31"/>
  <c r="CD52" i="7"/>
  <c r="T53" i="31"/>
  <c r="CJ52" i="7"/>
  <c r="D55" i="30"/>
  <c r="I54" i="31" s="1"/>
  <c r="AI55" i="31"/>
  <c r="CD54" i="7"/>
  <c r="T55" i="31"/>
  <c r="CJ54" i="7"/>
  <c r="D57" i="30"/>
  <c r="I56" i="31" s="1"/>
  <c r="AI57" i="31"/>
  <c r="CD56" i="7"/>
  <c r="T57" i="31"/>
  <c r="CJ56" i="7"/>
  <c r="D59" i="30"/>
  <c r="I58" i="31" s="1"/>
  <c r="AI59" i="31"/>
  <c r="CD58" i="7"/>
  <c r="T59" i="31"/>
  <c r="CJ58" i="7"/>
  <c r="D61" i="30"/>
  <c r="I60" i="31" s="1"/>
  <c r="AI61" i="31"/>
  <c r="CD60" i="7"/>
  <c r="T61" i="31"/>
  <c r="CJ60" i="7"/>
  <c r="D63" i="30"/>
  <c r="I62" i="31" s="1"/>
  <c r="AI63" i="31"/>
  <c r="CD62" i="7"/>
  <c r="T63" i="31"/>
  <c r="CJ62" i="7"/>
  <c r="D65" i="30"/>
  <c r="I64" i="31" s="1"/>
  <c r="AI65" i="31"/>
  <c r="CD64" i="7"/>
  <c r="T65" i="31"/>
  <c r="CJ64" i="7"/>
  <c r="D67" i="30"/>
  <c r="I66" i="31" s="1"/>
  <c r="AI67" i="31"/>
  <c r="CD66" i="7"/>
  <c r="D69" i="30"/>
  <c r="I68" i="31" s="1"/>
  <c r="AI69" i="31"/>
  <c r="CD68" i="7"/>
  <c r="D71" i="30"/>
  <c r="I70" i="31" s="1"/>
  <c r="AI71" i="31"/>
  <c r="CD70" i="7"/>
  <c r="D73" i="30"/>
  <c r="I72" i="31" s="1"/>
  <c r="AI73" i="31"/>
  <c r="CD72" i="7"/>
  <c r="D75" i="30"/>
  <c r="I74" i="31" s="1"/>
  <c r="AI75" i="31"/>
  <c r="CD74" i="7"/>
  <c r="D77" i="30"/>
  <c r="I76" i="31" s="1"/>
  <c r="AI77" i="31"/>
  <c r="CD76" i="7"/>
  <c r="T77" i="31"/>
  <c r="CJ76" i="7"/>
  <c r="D79" i="30"/>
  <c r="I78" i="31" s="1"/>
  <c r="AI79" i="31"/>
  <c r="CD78" i="7"/>
  <c r="T79" i="31"/>
  <c r="CJ78" i="7"/>
  <c r="D81" i="30"/>
  <c r="I80" i="31" s="1"/>
  <c r="AI81" i="31"/>
  <c r="CD80" i="7"/>
  <c r="T81" i="31"/>
  <c r="CJ80" i="7"/>
  <c r="D83" i="30"/>
  <c r="I82" i="31" s="1"/>
  <c r="AI83" i="31"/>
  <c r="CD82" i="7"/>
  <c r="T83" i="31"/>
  <c r="CJ82" i="7"/>
  <c r="D85" i="30"/>
  <c r="I84" i="31" s="1"/>
  <c r="AI85" i="31"/>
  <c r="CD84" i="7"/>
  <c r="T85" i="31"/>
  <c r="CJ84" i="7"/>
  <c r="D87" i="30"/>
  <c r="I86" i="31" s="1"/>
  <c r="AI87" i="31"/>
  <c r="CD86" i="7"/>
  <c r="T87" i="31"/>
  <c r="CJ86" i="7"/>
  <c r="D89" i="30"/>
  <c r="I88" i="31" s="1"/>
  <c r="AI89" i="31"/>
  <c r="CD88" i="7"/>
  <c r="T89" i="31"/>
  <c r="CJ88" i="7"/>
  <c r="D91" i="30"/>
  <c r="I90" i="31" s="1"/>
  <c r="T91" i="31"/>
  <c r="CJ90" i="7"/>
  <c r="D93" i="30"/>
  <c r="I92" i="31" s="1"/>
  <c r="AI93" i="31"/>
  <c r="CD92" i="7"/>
  <c r="T93" i="31"/>
  <c r="CJ92" i="7"/>
  <c r="D95" i="30"/>
  <c r="I94" i="31" s="1"/>
  <c r="AI95" i="31"/>
  <c r="CD94" i="7"/>
  <c r="T95" i="31"/>
  <c r="CJ94" i="7"/>
  <c r="D97" i="30"/>
  <c r="I96" i="31" s="1"/>
  <c r="AI97" i="31"/>
  <c r="CD96" i="7"/>
  <c r="D99" i="30"/>
  <c r="I98" i="31" s="1"/>
  <c r="AI99" i="31"/>
  <c r="CD98" i="7"/>
  <c r="T99" i="31"/>
  <c r="CJ98" i="7"/>
  <c r="D101" i="30"/>
  <c r="I100" i="31" s="1"/>
  <c r="AI101" i="31"/>
  <c r="CD100" i="7"/>
  <c r="T101" i="31"/>
  <c r="CJ100" i="7"/>
  <c r="D103" i="30"/>
  <c r="I102" i="31" s="1"/>
  <c r="AI103" i="31"/>
  <c r="CD102" i="7"/>
  <c r="T103" i="31"/>
  <c r="CJ102" i="7"/>
  <c r="D105" i="30"/>
  <c r="I104" i="31" s="1"/>
  <c r="AI105" i="31"/>
  <c r="CD104" i="7"/>
  <c r="T105" i="31"/>
  <c r="CJ104" i="7"/>
  <c r="T6" i="31"/>
  <c r="T7" i="31"/>
  <c r="T8" i="31"/>
  <c r="T10" i="31"/>
  <c r="T13" i="31"/>
  <c r="T66" i="31"/>
  <c r="T67" i="31"/>
  <c r="T68" i="31"/>
  <c r="T69" i="31"/>
  <c r="T70" i="31"/>
  <c r="T71" i="31"/>
  <c r="T72" i="31"/>
  <c r="T73" i="31"/>
  <c r="T74" i="31"/>
  <c r="T75" i="31"/>
  <c r="T76" i="31"/>
  <c r="AI91" i="31"/>
  <c r="P5" i="32"/>
  <c r="P6" i="32" s="1"/>
  <c r="S5" i="32"/>
  <c r="S6" i="32" s="1"/>
  <c r="V5" i="32"/>
  <c r="V6" i="32" s="1"/>
  <c r="X5" i="32"/>
  <c r="X6" i="32" s="1"/>
  <c r="AA5" i="32"/>
  <c r="AA6" i="32" s="1"/>
  <c r="AD5" i="32"/>
  <c r="AD6" i="32" s="1"/>
  <c r="AF5" i="32"/>
  <c r="AF6" i="32" s="1"/>
  <c r="AI5" i="32"/>
  <c r="AI6" i="32" s="1"/>
  <c r="AL5" i="32"/>
  <c r="AL6" i="32" s="1"/>
  <c r="AN5" i="32"/>
  <c r="AN6" i="32" s="1"/>
  <c r="AQ5" i="32"/>
  <c r="AQ6" i="32" s="1"/>
  <c r="AI14" i="33"/>
  <c r="CK13" i="7"/>
  <c r="T14" i="33"/>
  <c r="CQ13" i="7"/>
  <c r="AI15" i="33"/>
  <c r="CK14" i="7"/>
  <c r="T15" i="33"/>
  <c r="CQ14" i="7"/>
  <c r="AI16" i="33"/>
  <c r="CK15" i="7"/>
  <c r="T16" i="33"/>
  <c r="CQ15" i="7"/>
  <c r="AI17" i="33"/>
  <c r="CK16" i="7"/>
  <c r="T17" i="33"/>
  <c r="CQ16" i="7"/>
  <c r="AI18" i="33"/>
  <c r="CK17" i="7"/>
  <c r="T18" i="33"/>
  <c r="CQ17" i="7"/>
  <c r="AI19" i="33"/>
  <c r="CK18" i="7"/>
  <c r="T19" i="33"/>
  <c r="CQ18" i="7"/>
  <c r="AI20" i="33"/>
  <c r="CK19" i="7"/>
  <c r="T20" i="33"/>
  <c r="CQ19" i="7"/>
  <c r="AI21" i="33"/>
  <c r="CK20" i="7"/>
  <c r="T21" i="33"/>
  <c r="CQ20" i="7"/>
  <c r="AI22" i="33"/>
  <c r="CK21" i="7"/>
  <c r="T22" i="33"/>
  <c r="CQ21" i="7"/>
  <c r="AI23" i="33"/>
  <c r="CK22" i="7"/>
  <c r="T23" i="33"/>
  <c r="CQ22" i="7"/>
  <c r="AI24" i="33"/>
  <c r="CK23" i="7"/>
  <c r="T24" i="33"/>
  <c r="CQ23" i="7"/>
  <c r="AI25" i="33"/>
  <c r="CK24" i="7"/>
  <c r="T25" i="33"/>
  <c r="CQ24" i="7"/>
  <c r="AI26" i="33"/>
  <c r="CK25" i="7"/>
  <c r="T26" i="33"/>
  <c r="CQ25" i="7"/>
  <c r="AI27" i="33"/>
  <c r="CK26" i="7"/>
  <c r="T27" i="33"/>
  <c r="CQ26" i="7"/>
  <c r="AI28" i="33"/>
  <c r="CK27" i="7"/>
  <c r="T28" i="33"/>
  <c r="CQ27" i="7"/>
  <c r="AI29" i="33"/>
  <c r="CK28" i="7"/>
  <c r="T29" i="33"/>
  <c r="CQ28" i="7"/>
  <c r="AI30" i="33"/>
  <c r="CK29" i="7"/>
  <c r="T30" i="33"/>
  <c r="CQ29" i="7"/>
  <c r="AI31" i="33"/>
  <c r="CK30" i="7"/>
  <c r="T31" i="33"/>
  <c r="CQ30" i="7"/>
  <c r="AI32" i="33"/>
  <c r="CK31" i="7"/>
  <c r="T32" i="33"/>
  <c r="CQ31" i="7"/>
  <c r="AI33" i="33"/>
  <c r="CK32" i="7"/>
  <c r="T33" i="33"/>
  <c r="CQ32" i="7"/>
  <c r="AI44" i="33"/>
  <c r="CK43" i="7"/>
  <c r="T44" i="33"/>
  <c r="CQ43" i="7"/>
  <c r="AI45" i="33"/>
  <c r="CK44" i="7"/>
  <c r="T45" i="33"/>
  <c r="CQ44" i="7"/>
  <c r="AI46" i="33"/>
  <c r="CK45" i="7"/>
  <c r="T46" i="33"/>
  <c r="CQ45" i="7"/>
  <c r="AI47" i="33"/>
  <c r="CK46" i="7"/>
  <c r="T47" i="33"/>
  <c r="CQ46" i="7"/>
  <c r="AI48" i="33"/>
  <c r="CK47" i="7"/>
  <c r="T48" i="33"/>
  <c r="CQ47" i="7"/>
  <c r="AI49" i="33"/>
  <c r="CK48" i="7"/>
  <c r="T49" i="33"/>
  <c r="CQ48" i="7"/>
  <c r="AI50" i="33"/>
  <c r="CK49" i="7"/>
  <c r="T50" i="33"/>
  <c r="CQ49" i="7"/>
  <c r="AI51" i="33"/>
  <c r="CK50" i="7"/>
  <c r="T51" i="33"/>
  <c r="CQ50" i="7"/>
  <c r="AI90" i="33"/>
  <c r="CK89" i="7"/>
  <c r="T90" i="33"/>
  <c r="CQ89" i="7"/>
  <c r="AI91" i="33"/>
  <c r="CK90" i="7"/>
  <c r="T91" i="33"/>
  <c r="CQ90" i="7"/>
  <c r="AI92" i="33"/>
  <c r="CK91" i="7"/>
  <c r="T92" i="33"/>
  <c r="CQ91" i="7"/>
  <c r="AI93" i="33"/>
  <c r="CK92" i="7"/>
  <c r="T93" i="33"/>
  <c r="CQ92" i="7"/>
  <c r="AI98" i="33"/>
  <c r="CK97" i="7"/>
  <c r="T98" i="33"/>
  <c r="CQ97" i="7"/>
  <c r="AI99" i="33"/>
  <c r="CK98" i="7"/>
  <c r="T99" i="33"/>
  <c r="CQ98" i="7"/>
  <c r="AI92" i="29"/>
  <c r="BW91" i="7"/>
  <c r="T92" i="29"/>
  <c r="CC91" i="7"/>
  <c r="T93" i="29"/>
  <c r="CC92" i="7"/>
  <c r="AI95" i="29"/>
  <c r="BW94" i="7"/>
  <c r="AI98" i="29"/>
  <c r="BW97" i="7"/>
  <c r="T98" i="29"/>
  <c r="CC97" i="7"/>
  <c r="AI99" i="29"/>
  <c r="BW98" i="7"/>
  <c r="T99" i="29"/>
  <c r="CC98" i="7"/>
  <c r="AI102" i="29"/>
  <c r="BW101" i="7"/>
  <c r="T102" i="29"/>
  <c r="CC101" i="7"/>
  <c r="AI104" i="29"/>
  <c r="BW103" i="7"/>
  <c r="T104" i="29"/>
  <c r="CC103" i="7"/>
  <c r="AI105" i="29"/>
  <c r="BW104" i="7"/>
  <c r="T105" i="29"/>
  <c r="CC104" i="7"/>
  <c r="AI93" i="29"/>
  <c r="T95" i="29"/>
  <c r="AI6" i="31"/>
  <c r="CD5" i="7"/>
  <c r="AI8" i="31"/>
  <c r="CD7" i="7"/>
  <c r="AI10" i="31"/>
  <c r="CD9" i="7"/>
  <c r="AI12" i="31"/>
  <c r="CD11" i="7"/>
  <c r="AI14" i="31"/>
  <c r="CD13" i="7"/>
  <c r="AI16" i="31"/>
  <c r="CD15" i="7"/>
  <c r="T16" i="31"/>
  <c r="CJ15" i="7"/>
  <c r="AI18" i="31"/>
  <c r="CD17" i="7"/>
  <c r="T18" i="31"/>
  <c r="CJ17" i="7"/>
  <c r="AI20" i="31"/>
  <c r="CD19" i="7"/>
  <c r="T20" i="31"/>
  <c r="CJ19" i="7"/>
  <c r="AI22" i="31"/>
  <c r="CD21" i="7"/>
  <c r="T22" i="31"/>
  <c r="CJ21" i="7"/>
  <c r="AI24" i="31"/>
  <c r="CD23" i="7"/>
  <c r="T24" i="31"/>
  <c r="CJ23" i="7"/>
  <c r="AI26" i="31"/>
  <c r="CD25" i="7"/>
  <c r="T26" i="31"/>
  <c r="CJ25" i="7"/>
  <c r="AI28" i="31"/>
  <c r="CD27" i="7"/>
  <c r="T28" i="31"/>
  <c r="CJ27" i="7"/>
  <c r="AI30" i="31"/>
  <c r="CD29" i="7"/>
  <c r="T30" i="31"/>
  <c r="CJ29" i="7"/>
  <c r="AI32" i="31"/>
  <c r="CD31" i="7"/>
  <c r="T32" i="31"/>
  <c r="CJ31" i="7"/>
  <c r="AI34" i="31"/>
  <c r="CD33" i="7"/>
  <c r="AI36" i="31"/>
  <c r="CD35" i="7"/>
  <c r="AI38" i="31"/>
  <c r="CD37" i="7"/>
  <c r="AI40" i="31"/>
  <c r="CD39" i="7"/>
  <c r="AI42" i="31"/>
  <c r="CD41" i="7"/>
  <c r="AI44" i="31"/>
  <c r="CD43" i="7"/>
  <c r="AI46" i="31"/>
  <c r="CD45" i="7"/>
  <c r="T46" i="31"/>
  <c r="CJ45" i="7"/>
  <c r="AI48" i="31"/>
  <c r="CD47" i="7"/>
  <c r="T48" i="31"/>
  <c r="CJ47" i="7"/>
  <c r="AI50" i="31"/>
  <c r="CD49" i="7"/>
  <c r="T50" i="31"/>
  <c r="CJ49" i="7"/>
  <c r="AI52" i="31"/>
  <c r="CD51" i="7"/>
  <c r="T52" i="31"/>
  <c r="CJ51" i="7"/>
  <c r="AI54" i="31"/>
  <c r="CD53" i="7"/>
  <c r="T54" i="31"/>
  <c r="CJ53" i="7"/>
  <c r="AI56" i="31"/>
  <c r="CD55" i="7"/>
  <c r="T56" i="31"/>
  <c r="CJ55" i="7"/>
  <c r="AI58" i="31"/>
  <c r="CD57" i="7"/>
  <c r="T58" i="31"/>
  <c r="CJ57" i="7"/>
  <c r="AI60" i="31"/>
  <c r="CD59" i="7"/>
  <c r="T60" i="31"/>
  <c r="CJ59" i="7"/>
  <c r="AI62" i="31"/>
  <c r="CD61" i="7"/>
  <c r="T62" i="31"/>
  <c r="CJ61" i="7"/>
  <c r="AI64" i="31"/>
  <c r="CD63" i="7"/>
  <c r="T64" i="31"/>
  <c r="CJ63" i="7"/>
  <c r="AI66" i="31"/>
  <c r="CD65" i="7"/>
  <c r="AI68" i="31"/>
  <c r="CD67" i="7"/>
  <c r="AI70" i="31"/>
  <c r="CD69" i="7"/>
  <c r="AI72" i="31"/>
  <c r="CD71" i="7"/>
  <c r="AI74" i="31"/>
  <c r="CD73" i="7"/>
  <c r="AI76" i="31"/>
  <c r="CD75" i="7"/>
  <c r="AI78" i="31"/>
  <c r="CD77" i="7"/>
  <c r="T78" i="31"/>
  <c r="CJ77" i="7"/>
  <c r="AI80" i="31"/>
  <c r="CD79" i="7"/>
  <c r="T80" i="31"/>
  <c r="CJ79" i="7"/>
  <c r="AI82" i="31"/>
  <c r="CD81" i="7"/>
  <c r="T82" i="31"/>
  <c r="CJ81" i="7"/>
  <c r="AI84" i="31"/>
  <c r="CD83" i="7"/>
  <c r="T84" i="31"/>
  <c r="CJ83" i="7"/>
  <c r="AI86" i="31"/>
  <c r="CD85" i="7"/>
  <c r="T86" i="31"/>
  <c r="CJ85" i="7"/>
  <c r="AI88" i="31"/>
  <c r="CD87" i="7"/>
  <c r="T88" i="31"/>
  <c r="CJ87" i="7"/>
  <c r="AI90" i="31"/>
  <c r="CD89" i="7"/>
  <c r="T90" i="31"/>
  <c r="CJ89" i="7"/>
  <c r="AI92" i="31"/>
  <c r="CD91" i="7"/>
  <c r="T92" i="31"/>
  <c r="CJ91" i="7"/>
  <c r="AI94" i="31"/>
  <c r="CD93" i="7"/>
  <c r="T94" i="31"/>
  <c r="CJ93" i="7"/>
  <c r="AI96" i="31"/>
  <c r="CD95" i="7"/>
  <c r="T96" i="31"/>
  <c r="CJ95" i="7"/>
  <c r="AI98" i="31"/>
  <c r="CD97" i="7"/>
  <c r="T98" i="31"/>
  <c r="CJ97" i="7"/>
  <c r="AI100" i="31"/>
  <c r="CD99" i="7"/>
  <c r="T100" i="31"/>
  <c r="CJ99" i="7"/>
  <c r="AI102" i="31"/>
  <c r="CD101" i="7"/>
  <c r="T102" i="31"/>
  <c r="CJ101" i="7"/>
  <c r="AI104" i="31"/>
  <c r="CD103" i="7"/>
  <c r="T104" i="31"/>
  <c r="CJ103" i="7"/>
  <c r="T12" i="31"/>
  <c r="T14" i="31"/>
  <c r="T34" i="31"/>
  <c r="T35" i="31"/>
  <c r="T36" i="31"/>
  <c r="T37" i="31"/>
  <c r="T38" i="31"/>
  <c r="T39" i="31"/>
  <c r="T40" i="31"/>
  <c r="T41" i="31"/>
  <c r="T42" i="31"/>
  <c r="T43" i="31"/>
  <c r="T44" i="31"/>
  <c r="T45" i="31"/>
  <c r="T97" i="31"/>
  <c r="AI6" i="33"/>
  <c r="CK5" i="7"/>
  <c r="T6" i="33"/>
  <c r="CQ5" i="7"/>
  <c r="AI7" i="33"/>
  <c r="CK6" i="7"/>
  <c r="T7" i="33"/>
  <c r="CQ6" i="7"/>
  <c r="AI8" i="33"/>
  <c r="CK7" i="7"/>
  <c r="T8" i="33"/>
  <c r="CQ7" i="7"/>
  <c r="AI9" i="33"/>
  <c r="CK8" i="7"/>
  <c r="T9" i="33"/>
  <c r="CQ8" i="7"/>
  <c r="AI10" i="33"/>
  <c r="CK9" i="7"/>
  <c r="T10" i="33"/>
  <c r="CQ9" i="7"/>
  <c r="AI11" i="33"/>
  <c r="CK10" i="7"/>
  <c r="T11" i="33"/>
  <c r="CQ10" i="7"/>
  <c r="AI12" i="33"/>
  <c r="CK11" i="7"/>
  <c r="T12" i="33"/>
  <c r="CQ11" i="7"/>
  <c r="AI13" i="33"/>
  <c r="CK12" i="7"/>
  <c r="T13" i="33"/>
  <c r="CQ12" i="7"/>
  <c r="AI34" i="33"/>
  <c r="CK33" i="7"/>
  <c r="T34" i="33"/>
  <c r="CQ33" i="7"/>
  <c r="AI35" i="33"/>
  <c r="CK34" i="7"/>
  <c r="T35" i="33"/>
  <c r="CQ34" i="7"/>
  <c r="AI36" i="33"/>
  <c r="CK35" i="7"/>
  <c r="T36" i="33"/>
  <c r="CQ35" i="7"/>
  <c r="AI37" i="33"/>
  <c r="CK36" i="7"/>
  <c r="T37" i="33"/>
  <c r="CQ36" i="7"/>
  <c r="AI38" i="33"/>
  <c r="CK37" i="7"/>
  <c r="T38" i="33"/>
  <c r="CQ37" i="7"/>
  <c r="AI39" i="33"/>
  <c r="CK38" i="7"/>
  <c r="T39" i="33"/>
  <c r="CQ38" i="7"/>
  <c r="AI40" i="33"/>
  <c r="CK39" i="7"/>
  <c r="T40" i="33"/>
  <c r="CQ39" i="7"/>
  <c r="AI41" i="33"/>
  <c r="CK40" i="7"/>
  <c r="T41" i="33"/>
  <c r="CQ40" i="7"/>
  <c r="AI42" i="33"/>
  <c r="CK41" i="7"/>
  <c r="T42" i="33"/>
  <c r="CQ41" i="7"/>
  <c r="AI43" i="33"/>
  <c r="CK42" i="7"/>
  <c r="T43" i="33"/>
  <c r="CQ42" i="7"/>
  <c r="AI52" i="33"/>
  <c r="CK51" i="7"/>
  <c r="T52" i="33"/>
  <c r="CQ51" i="7"/>
  <c r="AI53" i="33"/>
  <c r="CK52" i="7"/>
  <c r="T53" i="33"/>
  <c r="CQ52" i="7"/>
  <c r="AI54" i="33"/>
  <c r="CK53" i="7"/>
  <c r="T54" i="33"/>
  <c r="CQ53" i="7"/>
  <c r="AI55" i="33"/>
  <c r="CK54" i="7"/>
  <c r="T55" i="33"/>
  <c r="CQ54" i="7"/>
  <c r="AI56" i="33"/>
  <c r="CK55" i="7"/>
  <c r="T56" i="33"/>
  <c r="CQ55" i="7"/>
  <c r="AI57" i="33"/>
  <c r="CK56" i="7"/>
  <c r="T57" i="33"/>
  <c r="CQ56" i="7"/>
  <c r="AI58" i="33"/>
  <c r="CK57" i="7"/>
  <c r="T58" i="33"/>
  <c r="CQ57" i="7"/>
  <c r="AI59" i="33"/>
  <c r="CK58" i="7"/>
  <c r="T59" i="33"/>
  <c r="CQ58" i="7"/>
  <c r="AI60" i="33"/>
  <c r="CK59" i="7"/>
  <c r="T60" i="33"/>
  <c r="CQ59" i="7"/>
  <c r="AI61" i="33"/>
  <c r="CK60" i="7"/>
  <c r="T61" i="33"/>
  <c r="CQ60" i="7"/>
  <c r="AI62" i="33"/>
  <c r="CK61" i="7"/>
  <c r="T62" i="33"/>
  <c r="CQ61" i="7"/>
  <c r="AI63" i="33"/>
  <c r="CK62" i="7"/>
  <c r="T63" i="33"/>
  <c r="CQ62" i="7"/>
  <c r="AI64" i="33"/>
  <c r="CK63" i="7"/>
  <c r="T64" i="33"/>
  <c r="CQ63" i="7"/>
  <c r="AI65" i="33"/>
  <c r="CK64" i="7"/>
  <c r="T65" i="33"/>
  <c r="CQ64" i="7"/>
  <c r="AI66" i="33"/>
  <c r="CK65" i="7"/>
  <c r="T66" i="33"/>
  <c r="CQ65" i="7"/>
  <c r="AI67" i="33"/>
  <c r="CK66" i="7"/>
  <c r="T67" i="33"/>
  <c r="CQ66" i="7"/>
  <c r="AI68" i="33"/>
  <c r="CK67" i="7"/>
  <c r="T68" i="33"/>
  <c r="CQ67" i="7"/>
  <c r="AI69" i="33"/>
  <c r="CK68" i="7"/>
  <c r="T69" i="33"/>
  <c r="CQ68" i="7"/>
  <c r="AI70" i="33"/>
  <c r="CK69" i="7"/>
  <c r="T70" i="33"/>
  <c r="CQ69" i="7"/>
  <c r="AI71" i="33"/>
  <c r="CK70" i="7"/>
  <c r="T71" i="33"/>
  <c r="CQ70" i="7"/>
  <c r="AI72" i="33"/>
  <c r="CK71" i="7"/>
  <c r="T72" i="33"/>
  <c r="CQ71" i="7"/>
  <c r="AI73" i="33"/>
  <c r="CK72" i="7"/>
  <c r="T73" i="33"/>
  <c r="CQ72" i="7"/>
  <c r="AI74" i="33"/>
  <c r="CK73" i="7"/>
  <c r="T74" i="33"/>
  <c r="CQ73" i="7"/>
  <c r="AI75" i="33"/>
  <c r="CK74" i="7"/>
  <c r="T75" i="33"/>
  <c r="CQ74" i="7"/>
  <c r="AI76" i="33"/>
  <c r="CK75" i="7"/>
  <c r="T76" i="33"/>
  <c r="CQ75" i="7"/>
  <c r="AI77" i="33"/>
  <c r="CK76" i="7"/>
  <c r="T77" i="33"/>
  <c r="CQ76" i="7"/>
  <c r="AI78" i="33"/>
  <c r="CK77" i="7"/>
  <c r="T78" i="33"/>
  <c r="CQ77" i="7"/>
  <c r="AI79" i="33"/>
  <c r="CK78" i="7"/>
  <c r="T79" i="33"/>
  <c r="CQ78" i="7"/>
  <c r="AI80" i="33"/>
  <c r="CK79" i="7"/>
  <c r="T80" i="33"/>
  <c r="CQ79" i="7"/>
  <c r="AI81" i="33"/>
  <c r="CK80" i="7"/>
  <c r="T81" i="33"/>
  <c r="CQ80" i="7"/>
  <c r="AI82" i="33"/>
  <c r="CK81" i="7"/>
  <c r="T82" i="33"/>
  <c r="CQ81" i="7"/>
  <c r="AI83" i="33"/>
  <c r="CK82" i="7"/>
  <c r="T83" i="33"/>
  <c r="CQ82" i="7"/>
  <c r="AI84" i="33"/>
  <c r="CK83" i="7"/>
  <c r="T84" i="33"/>
  <c r="CQ83" i="7"/>
  <c r="AI85" i="33"/>
  <c r="CK84" i="7"/>
  <c r="T85" i="33"/>
  <c r="CQ84" i="7"/>
  <c r="AI86" i="33"/>
  <c r="CK85" i="7"/>
  <c r="T86" i="33"/>
  <c r="CQ85" i="7"/>
  <c r="AI87" i="33"/>
  <c r="CK86" i="7"/>
  <c r="T87" i="33"/>
  <c r="CQ86" i="7"/>
  <c r="AI88" i="33"/>
  <c r="CK87" i="7"/>
  <c r="T88" i="33"/>
  <c r="CQ87" i="7"/>
  <c r="AI89" i="33"/>
  <c r="CK88" i="7"/>
  <c r="T89" i="33"/>
  <c r="CQ88" i="7"/>
  <c r="AI94" i="33"/>
  <c r="CK93" i="7"/>
  <c r="T94" i="33"/>
  <c r="CQ93" i="7"/>
  <c r="AI95" i="33"/>
  <c r="CK94" i="7"/>
  <c r="T95" i="33"/>
  <c r="CQ94" i="7"/>
  <c r="AI96" i="33"/>
  <c r="CK95" i="7"/>
  <c r="T96" i="33"/>
  <c r="CQ95" i="7"/>
  <c r="AI97" i="33"/>
  <c r="CK96" i="7"/>
  <c r="T97" i="33"/>
  <c r="CQ96" i="7"/>
  <c r="AI100" i="33"/>
  <c r="CK99" i="7"/>
  <c r="T100" i="33"/>
  <c r="CQ99" i="7"/>
  <c r="AI101" i="33"/>
  <c r="CK100" i="7"/>
  <c r="T101" i="33"/>
  <c r="CQ100" i="7"/>
  <c r="AI102" i="33"/>
  <c r="CK101" i="7"/>
  <c r="T102" i="33"/>
  <c r="CQ101" i="7"/>
  <c r="AI103" i="33"/>
  <c r="CK102" i="7"/>
  <c r="T103" i="33"/>
  <c r="CQ102" i="7"/>
  <c r="AI104" i="33"/>
  <c r="CK103" i="7"/>
  <c r="T104" i="33"/>
  <c r="CQ103" i="7"/>
  <c r="AI105" i="33"/>
  <c r="CK104" i="7"/>
  <c r="T105" i="33"/>
  <c r="CQ104" i="7"/>
  <c r="D15" i="32"/>
  <c r="I14" i="33" s="1"/>
  <c r="D35" i="32"/>
  <c r="I34" i="33" s="1"/>
  <c r="D45" i="32"/>
  <c r="I44" i="33" s="1"/>
  <c r="D53" i="32"/>
  <c r="I52" i="33" s="1"/>
  <c r="D91" i="32"/>
  <c r="I90" i="33" s="1"/>
  <c r="D95" i="32"/>
  <c r="I94" i="33" s="1"/>
  <c r="D99" i="32"/>
  <c r="I98" i="33" s="1"/>
  <c r="D101" i="32"/>
  <c r="I100" i="33" s="1"/>
  <c r="Q5" i="32"/>
  <c r="Q6" i="32" s="1"/>
  <c r="U5" i="32"/>
  <c r="U6" i="32" s="1"/>
  <c r="Y5" i="32"/>
  <c r="Y6" i="32" s="1"/>
  <c r="AC5" i="32"/>
  <c r="AC6" i="32" s="1"/>
  <c r="AG5" i="32"/>
  <c r="AG6" i="32" s="1"/>
  <c r="AK5" i="32"/>
  <c r="AK6" i="32" s="1"/>
  <c r="AO5" i="32"/>
  <c r="AO6" i="32" s="1"/>
  <c r="O6" i="30"/>
  <c r="Q5" i="30"/>
  <c r="Q6" i="30" s="1"/>
  <c r="Y5" i="30"/>
  <c r="Y6" i="30" s="1"/>
  <c r="AG5" i="30"/>
  <c r="AG6" i="30" s="1"/>
  <c r="AO5" i="30"/>
  <c r="AO6" i="30" s="1"/>
  <c r="S5" i="30"/>
  <c r="S6" i="30" s="1"/>
  <c r="AA5" i="30"/>
  <c r="AA6" i="30" s="1"/>
  <c r="AI5" i="30"/>
  <c r="AI6" i="30" s="1"/>
  <c r="AP5" i="30"/>
  <c r="AP6" i="30" s="1"/>
  <c r="AL5" i="30"/>
  <c r="AL6" i="30" s="1"/>
  <c r="AH5" i="30"/>
  <c r="AH6" i="30" s="1"/>
  <c r="AD5" i="30"/>
  <c r="AD6" i="30" s="1"/>
  <c r="Z5" i="30"/>
  <c r="Z6" i="30" s="1"/>
  <c r="V5" i="30"/>
  <c r="V6" i="30" s="1"/>
  <c r="R5" i="30"/>
  <c r="R6" i="30" s="1"/>
  <c r="AR5" i="30"/>
  <c r="AR6" i="30" s="1"/>
  <c r="AN5" i="30"/>
  <c r="AN6" i="30" s="1"/>
  <c r="AJ5" i="30"/>
  <c r="AJ6" i="30" s="1"/>
  <c r="AF5" i="30"/>
  <c r="AF6" i="30" s="1"/>
  <c r="AB5" i="30"/>
  <c r="AB6" i="30" s="1"/>
  <c r="X5" i="30"/>
  <c r="X6" i="30" s="1"/>
  <c r="T5" i="30"/>
  <c r="T6" i="30" s="1"/>
  <c r="P5" i="30"/>
  <c r="P6" i="30" s="1"/>
  <c r="U5" i="30"/>
  <c r="U6" i="30" s="1"/>
  <c r="AC5" i="30"/>
  <c r="AC6" i="30" s="1"/>
  <c r="AK5" i="30"/>
  <c r="AK6" i="30" s="1"/>
  <c r="AS5" i="30"/>
  <c r="AS6" i="30" s="1"/>
  <c r="D22" i="28"/>
  <c r="I21" i="29" s="1"/>
  <c r="D38" i="28"/>
  <c r="I37" i="29" s="1"/>
  <c r="D62" i="28"/>
  <c r="I61" i="29" s="1"/>
  <c r="R5" i="28"/>
  <c r="R6" i="28" s="1"/>
  <c r="Z5" i="28"/>
  <c r="Z6" i="28" s="1"/>
  <c r="AH5" i="28"/>
  <c r="AH6" i="28" s="1"/>
  <c r="AR5" i="28"/>
  <c r="AR6" i="28" s="1"/>
  <c r="AN5" i="28"/>
  <c r="AN6" i="28" s="1"/>
  <c r="AJ5" i="28"/>
  <c r="AJ6" i="28" s="1"/>
  <c r="AF5" i="28"/>
  <c r="AF6" i="28" s="1"/>
  <c r="AB5" i="28"/>
  <c r="AB6" i="28" s="1"/>
  <c r="X5" i="28"/>
  <c r="X6" i="28" s="1"/>
  <c r="T5" i="28"/>
  <c r="T6" i="28" s="1"/>
  <c r="P5" i="28"/>
  <c r="P6" i="28" s="1"/>
  <c r="AQ5" i="28"/>
  <c r="AQ6" i="28" s="1"/>
  <c r="AM5" i="28"/>
  <c r="AM6" i="28" s="1"/>
  <c r="AI5" i="28"/>
  <c r="AI6" i="28" s="1"/>
  <c r="AE5" i="28"/>
  <c r="AE6" i="28" s="1"/>
  <c r="AA5" i="28"/>
  <c r="AA6" i="28" s="1"/>
  <c r="W5" i="28"/>
  <c r="W6" i="28" s="1"/>
  <c r="S5" i="28"/>
  <c r="S6" i="28" s="1"/>
  <c r="O5" i="28"/>
  <c r="U5" i="28"/>
  <c r="U6" i="28" s="1"/>
  <c r="AC5" i="28"/>
  <c r="AC6" i="28" s="1"/>
  <c r="AK5" i="28"/>
  <c r="AK6" i="28" s="1"/>
  <c r="AS5" i="28"/>
  <c r="AS6" i="28" s="1"/>
  <c r="D27" i="26"/>
  <c r="I26" i="27" s="1"/>
  <c r="D33" i="26"/>
  <c r="I32" i="27" s="1"/>
  <c r="D51" i="26"/>
  <c r="I50" i="27" s="1"/>
  <c r="D55" i="26"/>
  <c r="I54" i="27" s="1"/>
  <c r="D85" i="26"/>
  <c r="I84" i="27" s="1"/>
  <c r="D91" i="26"/>
  <c r="I90" i="27" s="1"/>
  <c r="D95" i="26"/>
  <c r="I94" i="27" s="1"/>
  <c r="D99" i="26"/>
  <c r="I98" i="27" s="1"/>
  <c r="D105" i="26"/>
  <c r="I104" i="27" s="1"/>
  <c r="Q5" i="26"/>
  <c r="Q6" i="26" s="1"/>
  <c r="U5" i="26"/>
  <c r="U6" i="26" s="1"/>
  <c r="Y5" i="26"/>
  <c r="Y6" i="26" s="1"/>
  <c r="AC5" i="26"/>
  <c r="AC6" i="26" s="1"/>
  <c r="AG5" i="26"/>
  <c r="AG6" i="26" s="1"/>
  <c r="AK5" i="26"/>
  <c r="AK6" i="26" s="1"/>
  <c r="AO5" i="26"/>
  <c r="AO6" i="26" s="1"/>
  <c r="D41" i="24"/>
  <c r="I40" i="25" s="1"/>
  <c r="D47" i="24"/>
  <c r="I46" i="25" s="1"/>
  <c r="D51" i="24"/>
  <c r="I50" i="25" s="1"/>
  <c r="D55" i="24"/>
  <c r="I54" i="25" s="1"/>
  <c r="D57" i="24"/>
  <c r="I56" i="25" s="1"/>
  <c r="D65" i="24"/>
  <c r="I64" i="25" s="1"/>
  <c r="D71" i="24"/>
  <c r="I70" i="25" s="1"/>
  <c r="D75" i="24"/>
  <c r="I74" i="25" s="1"/>
  <c r="D79" i="24"/>
  <c r="I78" i="25" s="1"/>
  <c r="D85" i="24"/>
  <c r="I84" i="25" s="1"/>
  <c r="D95" i="24"/>
  <c r="I94" i="25" s="1"/>
  <c r="Q5" i="24"/>
  <c r="Q6" i="24" s="1"/>
  <c r="U5" i="24"/>
  <c r="U6" i="24" s="1"/>
  <c r="Y5" i="24"/>
  <c r="Y6" i="24" s="1"/>
  <c r="AC5" i="24"/>
  <c r="AC6" i="24" s="1"/>
  <c r="AG5" i="24"/>
  <c r="AG6" i="24" s="1"/>
  <c r="AK5" i="24"/>
  <c r="AK6" i="24" s="1"/>
  <c r="AO5" i="24"/>
  <c r="AO6" i="24" s="1"/>
  <c r="D13" i="24"/>
  <c r="I12" i="25" s="1"/>
  <c r="D21" i="24"/>
  <c r="I20" i="25" s="1"/>
  <c r="D31" i="24"/>
  <c r="I30" i="25" s="1"/>
  <c r="D28" i="22"/>
  <c r="I27" i="23" s="1"/>
  <c r="AR5" i="22"/>
  <c r="AR6" i="22" s="1"/>
  <c r="AN5" i="22"/>
  <c r="AN6" i="22" s="1"/>
  <c r="AJ5" i="22"/>
  <c r="AJ6" i="22" s="1"/>
  <c r="AF5" i="22"/>
  <c r="AF6" i="22" s="1"/>
  <c r="AB5" i="22"/>
  <c r="AB6" i="22" s="1"/>
  <c r="X5" i="22"/>
  <c r="X6" i="22" s="1"/>
  <c r="T5" i="22"/>
  <c r="T6" i="22" s="1"/>
  <c r="P5" i="22"/>
  <c r="P6" i="22" s="1"/>
  <c r="R5" i="22"/>
  <c r="R6" i="22" s="1"/>
  <c r="W5" i="22"/>
  <c r="W6" i="22" s="1"/>
  <c r="AC5" i="22"/>
  <c r="AC6" i="22" s="1"/>
  <c r="AH5" i="22"/>
  <c r="AH6" i="22" s="1"/>
  <c r="AM5" i="22"/>
  <c r="AM6" i="22" s="1"/>
  <c r="AS5" i="22"/>
  <c r="AS6" i="22" s="1"/>
  <c r="Q5" i="20"/>
  <c r="Q6" i="20" s="1"/>
  <c r="U5" i="20"/>
  <c r="U6" i="20" s="1"/>
  <c r="Y5" i="20"/>
  <c r="Y6" i="20" s="1"/>
  <c r="AC5" i="20"/>
  <c r="AC6" i="20" s="1"/>
  <c r="AG5" i="20"/>
  <c r="AG6" i="20" s="1"/>
  <c r="AK5" i="20"/>
  <c r="AK6" i="20" s="1"/>
  <c r="AO5" i="20"/>
  <c r="AO6" i="20" s="1"/>
  <c r="F105" i="19"/>
  <c r="E105" i="19"/>
  <c r="D105" i="19"/>
  <c r="B105" i="19"/>
  <c r="A105" i="19"/>
  <c r="F104" i="19"/>
  <c r="E104" i="19"/>
  <c r="D104" i="19"/>
  <c r="B104" i="19"/>
  <c r="A104" i="19"/>
  <c r="F103" i="19"/>
  <c r="E103" i="19"/>
  <c r="D103" i="19"/>
  <c r="B103" i="19"/>
  <c r="A103" i="19"/>
  <c r="F102" i="19"/>
  <c r="E102" i="19"/>
  <c r="D102" i="19"/>
  <c r="B102" i="19"/>
  <c r="A102" i="19"/>
  <c r="F101" i="19"/>
  <c r="E101" i="19"/>
  <c r="D101" i="19"/>
  <c r="B101" i="19"/>
  <c r="A101" i="19"/>
  <c r="F100" i="19"/>
  <c r="E100" i="19"/>
  <c r="D100" i="19"/>
  <c r="B100" i="19"/>
  <c r="A100" i="19"/>
  <c r="F99" i="19"/>
  <c r="E99" i="19"/>
  <c r="D99" i="19"/>
  <c r="B99" i="19"/>
  <c r="A99" i="19"/>
  <c r="F98" i="19"/>
  <c r="E98" i="19"/>
  <c r="D98" i="19"/>
  <c r="B98" i="19"/>
  <c r="A98" i="19"/>
  <c r="F97" i="19"/>
  <c r="E97" i="19"/>
  <c r="D97" i="19"/>
  <c r="B97" i="19"/>
  <c r="A97" i="19"/>
  <c r="F96" i="19"/>
  <c r="E96" i="19"/>
  <c r="D96" i="19"/>
  <c r="B96" i="19"/>
  <c r="A96" i="19"/>
  <c r="F95" i="19"/>
  <c r="E95" i="19"/>
  <c r="D95" i="19"/>
  <c r="B95" i="19"/>
  <c r="A95" i="19"/>
  <c r="F94" i="19"/>
  <c r="E94" i="19"/>
  <c r="D94" i="19"/>
  <c r="B94" i="19"/>
  <c r="A94" i="19"/>
  <c r="F93" i="19"/>
  <c r="E93" i="19"/>
  <c r="D93" i="19"/>
  <c r="B93" i="19"/>
  <c r="A93" i="19"/>
  <c r="F92" i="19"/>
  <c r="E92" i="19"/>
  <c r="D92" i="19"/>
  <c r="B92" i="19"/>
  <c r="A92" i="19"/>
  <c r="F91" i="19"/>
  <c r="E91" i="19"/>
  <c r="D91" i="19"/>
  <c r="B91" i="19"/>
  <c r="A91" i="19"/>
  <c r="F90" i="19"/>
  <c r="E90" i="19"/>
  <c r="D90" i="19"/>
  <c r="B90" i="19"/>
  <c r="A90" i="19"/>
  <c r="F89" i="19"/>
  <c r="E89" i="19"/>
  <c r="D89" i="19"/>
  <c r="B89" i="19"/>
  <c r="A89" i="19"/>
  <c r="F88" i="19"/>
  <c r="E88" i="19"/>
  <c r="D88" i="19"/>
  <c r="B88" i="19"/>
  <c r="A88" i="19"/>
  <c r="F87" i="19"/>
  <c r="E87" i="19"/>
  <c r="D87" i="19"/>
  <c r="B87" i="19"/>
  <c r="A87" i="19"/>
  <c r="F86" i="19"/>
  <c r="E86" i="19"/>
  <c r="D86" i="19"/>
  <c r="B86" i="19"/>
  <c r="A86" i="19"/>
  <c r="F85" i="19"/>
  <c r="E85" i="19"/>
  <c r="D85" i="19"/>
  <c r="B85" i="19"/>
  <c r="A85" i="19"/>
  <c r="F84" i="19"/>
  <c r="E84" i="19"/>
  <c r="D84" i="19"/>
  <c r="B84" i="19"/>
  <c r="A84" i="19"/>
  <c r="F83" i="19"/>
  <c r="E83" i="19"/>
  <c r="D83" i="19"/>
  <c r="B83" i="19"/>
  <c r="A83" i="19"/>
  <c r="F82" i="19"/>
  <c r="E82" i="19"/>
  <c r="D82" i="19"/>
  <c r="B82" i="19"/>
  <c r="A82" i="19"/>
  <c r="F81" i="19"/>
  <c r="E81" i="19"/>
  <c r="D81" i="19"/>
  <c r="B81" i="19"/>
  <c r="A81" i="19"/>
  <c r="F80" i="19"/>
  <c r="E80" i="19"/>
  <c r="D80" i="19"/>
  <c r="B80" i="19"/>
  <c r="A80" i="19"/>
  <c r="F79" i="19"/>
  <c r="E79" i="19"/>
  <c r="D79" i="19"/>
  <c r="B79" i="19"/>
  <c r="A79" i="19"/>
  <c r="F78" i="19"/>
  <c r="E78" i="19"/>
  <c r="D78" i="19"/>
  <c r="B78" i="19"/>
  <c r="A78" i="19"/>
  <c r="F77" i="19"/>
  <c r="E77" i="19"/>
  <c r="D77" i="19"/>
  <c r="B77" i="19"/>
  <c r="A77" i="19"/>
  <c r="F76" i="19"/>
  <c r="E76" i="19"/>
  <c r="D76" i="19"/>
  <c r="B76" i="19"/>
  <c r="A76" i="19"/>
  <c r="F75" i="19"/>
  <c r="E75" i="19"/>
  <c r="D75" i="19"/>
  <c r="B75" i="19"/>
  <c r="A75" i="19"/>
  <c r="F74" i="19"/>
  <c r="E74" i="19"/>
  <c r="D74" i="19"/>
  <c r="B74" i="19"/>
  <c r="A74" i="19"/>
  <c r="F73" i="19"/>
  <c r="E73" i="19"/>
  <c r="D73" i="19"/>
  <c r="B73" i="19"/>
  <c r="A73" i="19"/>
  <c r="F72" i="19"/>
  <c r="E72" i="19"/>
  <c r="D72" i="19"/>
  <c r="B72" i="19"/>
  <c r="A72" i="19"/>
  <c r="F71" i="19"/>
  <c r="E71" i="19"/>
  <c r="D71" i="19"/>
  <c r="B71" i="19"/>
  <c r="A71" i="19"/>
  <c r="F70" i="19"/>
  <c r="E70" i="19"/>
  <c r="D70" i="19"/>
  <c r="B70" i="19"/>
  <c r="A70" i="19"/>
  <c r="F69" i="19"/>
  <c r="E69" i="19"/>
  <c r="D69" i="19"/>
  <c r="B69" i="19"/>
  <c r="A69" i="19"/>
  <c r="F68" i="19"/>
  <c r="E68" i="19"/>
  <c r="D68" i="19"/>
  <c r="B68" i="19"/>
  <c r="A68" i="19"/>
  <c r="F67" i="19"/>
  <c r="E67" i="19"/>
  <c r="D67" i="19"/>
  <c r="B67" i="19"/>
  <c r="A67" i="19"/>
  <c r="F66" i="19"/>
  <c r="E66" i="19"/>
  <c r="D66" i="19"/>
  <c r="B66" i="19"/>
  <c r="A66" i="19"/>
  <c r="F65" i="19"/>
  <c r="E65" i="19"/>
  <c r="D65" i="19"/>
  <c r="B65" i="19"/>
  <c r="A65" i="19"/>
  <c r="F64" i="19"/>
  <c r="E64" i="19"/>
  <c r="D64" i="19"/>
  <c r="B64" i="19"/>
  <c r="A64" i="19"/>
  <c r="F63" i="19"/>
  <c r="E63" i="19"/>
  <c r="D63" i="19"/>
  <c r="B63" i="19"/>
  <c r="A63" i="19"/>
  <c r="F62" i="19"/>
  <c r="E62" i="19"/>
  <c r="D62" i="19"/>
  <c r="B62" i="19"/>
  <c r="A62" i="19"/>
  <c r="F61" i="19"/>
  <c r="E61" i="19"/>
  <c r="D61" i="19"/>
  <c r="B61" i="19"/>
  <c r="A61" i="19"/>
  <c r="F60" i="19"/>
  <c r="E60" i="19"/>
  <c r="D60" i="19"/>
  <c r="B60" i="19"/>
  <c r="A60" i="19"/>
  <c r="F59" i="19"/>
  <c r="E59" i="19"/>
  <c r="D59" i="19"/>
  <c r="B59" i="19"/>
  <c r="A59" i="19"/>
  <c r="F58" i="19"/>
  <c r="E58" i="19"/>
  <c r="D58" i="19"/>
  <c r="B58" i="19"/>
  <c r="A58" i="19"/>
  <c r="F57" i="19"/>
  <c r="E57" i="19"/>
  <c r="D57" i="19"/>
  <c r="B57" i="19"/>
  <c r="A57" i="19"/>
  <c r="F56" i="19"/>
  <c r="E56" i="19"/>
  <c r="D56" i="19"/>
  <c r="B56" i="19"/>
  <c r="A56" i="19"/>
  <c r="F55" i="19"/>
  <c r="E55" i="19"/>
  <c r="D55" i="19"/>
  <c r="B55" i="19"/>
  <c r="A55" i="19"/>
  <c r="F54" i="19"/>
  <c r="E54" i="19"/>
  <c r="D54" i="19"/>
  <c r="B54" i="19"/>
  <c r="A54" i="19"/>
  <c r="F53" i="19"/>
  <c r="E53" i="19"/>
  <c r="D53" i="19"/>
  <c r="B53" i="19"/>
  <c r="A53" i="19"/>
  <c r="F52" i="19"/>
  <c r="E52" i="19"/>
  <c r="D52" i="19"/>
  <c r="B52" i="19"/>
  <c r="A52" i="19"/>
  <c r="F51" i="19"/>
  <c r="E51" i="19"/>
  <c r="D51" i="19"/>
  <c r="B51" i="19"/>
  <c r="A51" i="19"/>
  <c r="F50" i="19"/>
  <c r="E50" i="19"/>
  <c r="D50" i="19"/>
  <c r="B50" i="19"/>
  <c r="A50" i="19"/>
  <c r="F49" i="19"/>
  <c r="E49" i="19"/>
  <c r="D49" i="19"/>
  <c r="B49" i="19"/>
  <c r="A49" i="19"/>
  <c r="F48" i="19"/>
  <c r="E48" i="19"/>
  <c r="D48" i="19"/>
  <c r="B48" i="19"/>
  <c r="A48" i="19"/>
  <c r="F47" i="19"/>
  <c r="E47" i="19"/>
  <c r="D47" i="19"/>
  <c r="B47" i="19"/>
  <c r="A47" i="19"/>
  <c r="F46" i="19"/>
  <c r="E46" i="19"/>
  <c r="D46" i="19"/>
  <c r="B46" i="19"/>
  <c r="A46" i="19"/>
  <c r="F45" i="19"/>
  <c r="E45" i="19"/>
  <c r="D45" i="19"/>
  <c r="B45" i="19"/>
  <c r="A45" i="19"/>
  <c r="F44" i="19"/>
  <c r="E44" i="19"/>
  <c r="D44" i="19"/>
  <c r="B44" i="19"/>
  <c r="A44" i="19"/>
  <c r="F43" i="19"/>
  <c r="E43" i="19"/>
  <c r="D43" i="19"/>
  <c r="B43" i="19"/>
  <c r="A43" i="19"/>
  <c r="F42" i="19"/>
  <c r="E42" i="19"/>
  <c r="D42" i="19"/>
  <c r="B42" i="19"/>
  <c r="A42" i="19"/>
  <c r="F41" i="19"/>
  <c r="E41" i="19"/>
  <c r="D41" i="19"/>
  <c r="B41" i="19"/>
  <c r="A41" i="19"/>
  <c r="F40" i="19"/>
  <c r="E40" i="19"/>
  <c r="D40" i="19"/>
  <c r="B40" i="19"/>
  <c r="A40" i="19"/>
  <c r="F39" i="19"/>
  <c r="E39" i="19"/>
  <c r="D39" i="19"/>
  <c r="B39" i="19"/>
  <c r="A39" i="19"/>
  <c r="F38" i="19"/>
  <c r="E38" i="19"/>
  <c r="D38" i="19"/>
  <c r="B38" i="19"/>
  <c r="A38" i="19"/>
  <c r="F37" i="19"/>
  <c r="E37" i="19"/>
  <c r="D37" i="19"/>
  <c r="B37" i="19"/>
  <c r="A37" i="19"/>
  <c r="F36" i="19"/>
  <c r="E36" i="19"/>
  <c r="D36" i="19"/>
  <c r="B36" i="19"/>
  <c r="A36" i="19"/>
  <c r="F35" i="19"/>
  <c r="E35" i="19"/>
  <c r="D35" i="19"/>
  <c r="B35" i="19"/>
  <c r="A35" i="19"/>
  <c r="F34" i="19"/>
  <c r="E34" i="19"/>
  <c r="D34" i="19"/>
  <c r="B34" i="19"/>
  <c r="A34" i="19"/>
  <c r="F33" i="19"/>
  <c r="E33" i="19"/>
  <c r="D33" i="19"/>
  <c r="B33" i="19"/>
  <c r="A33" i="19"/>
  <c r="F32" i="19"/>
  <c r="E32" i="19"/>
  <c r="D32" i="19"/>
  <c r="B32" i="19"/>
  <c r="A32" i="19"/>
  <c r="F31" i="19"/>
  <c r="E31" i="19"/>
  <c r="D31" i="19"/>
  <c r="B31" i="19"/>
  <c r="A31" i="19"/>
  <c r="F30" i="19"/>
  <c r="E30" i="19"/>
  <c r="D30" i="19"/>
  <c r="B30" i="19"/>
  <c r="A30" i="19"/>
  <c r="F29" i="19"/>
  <c r="E29" i="19"/>
  <c r="D29" i="19"/>
  <c r="B29" i="19"/>
  <c r="A29" i="19"/>
  <c r="F28" i="19"/>
  <c r="E28" i="19"/>
  <c r="D28" i="19"/>
  <c r="B28" i="19"/>
  <c r="A28" i="19"/>
  <c r="F27" i="19"/>
  <c r="E27" i="19"/>
  <c r="D27" i="19"/>
  <c r="B27" i="19"/>
  <c r="A27" i="19"/>
  <c r="F26" i="19"/>
  <c r="E26" i="19"/>
  <c r="D26" i="19"/>
  <c r="B26" i="19"/>
  <c r="A26" i="19"/>
  <c r="F25" i="19"/>
  <c r="E25" i="19"/>
  <c r="D25" i="19"/>
  <c r="B25" i="19"/>
  <c r="A25" i="19"/>
  <c r="F24" i="19"/>
  <c r="E24" i="19"/>
  <c r="D24" i="19"/>
  <c r="B24" i="19"/>
  <c r="A24" i="19"/>
  <c r="F23" i="19"/>
  <c r="E23" i="19"/>
  <c r="D23" i="19"/>
  <c r="B23" i="19"/>
  <c r="A23" i="19"/>
  <c r="F22" i="19"/>
  <c r="E22" i="19"/>
  <c r="D22" i="19"/>
  <c r="B22" i="19"/>
  <c r="A22" i="19"/>
  <c r="F21" i="19"/>
  <c r="E21" i="19"/>
  <c r="D21" i="19"/>
  <c r="B21" i="19"/>
  <c r="A21" i="19"/>
  <c r="F20" i="19"/>
  <c r="E20" i="19"/>
  <c r="D20" i="19"/>
  <c r="B20" i="19"/>
  <c r="A20" i="19"/>
  <c r="F19" i="19"/>
  <c r="E19" i="19"/>
  <c r="D19" i="19"/>
  <c r="B19" i="19"/>
  <c r="A19" i="19"/>
  <c r="F18" i="19"/>
  <c r="E18" i="19"/>
  <c r="D18" i="19"/>
  <c r="B18" i="19"/>
  <c r="A18" i="19"/>
  <c r="F17" i="19"/>
  <c r="E17" i="19"/>
  <c r="D17" i="19"/>
  <c r="B17" i="19"/>
  <c r="A17" i="19"/>
  <c r="F16" i="19"/>
  <c r="E16" i="19"/>
  <c r="D16" i="19"/>
  <c r="B16" i="19"/>
  <c r="A16" i="19"/>
  <c r="F15" i="19"/>
  <c r="E15" i="19"/>
  <c r="D15" i="19"/>
  <c r="B15" i="19"/>
  <c r="A15" i="19"/>
  <c r="F14" i="19"/>
  <c r="E14" i="19"/>
  <c r="D14" i="19"/>
  <c r="B14" i="19"/>
  <c r="A14" i="19"/>
  <c r="F13" i="19"/>
  <c r="E13" i="19"/>
  <c r="D13" i="19"/>
  <c r="B13" i="19"/>
  <c r="A13" i="19"/>
  <c r="F12" i="19"/>
  <c r="E12" i="19"/>
  <c r="D12" i="19"/>
  <c r="B12" i="19"/>
  <c r="A12" i="19"/>
  <c r="F11" i="19"/>
  <c r="E11" i="19"/>
  <c r="D11" i="19"/>
  <c r="B11" i="19"/>
  <c r="A11" i="19"/>
  <c r="F10" i="19"/>
  <c r="E10" i="19"/>
  <c r="D10" i="19"/>
  <c r="B10" i="19"/>
  <c r="A10" i="19"/>
  <c r="F9" i="19"/>
  <c r="E9" i="19"/>
  <c r="D9" i="19"/>
  <c r="B9" i="19"/>
  <c r="A9" i="19"/>
  <c r="F8" i="19"/>
  <c r="E8" i="19"/>
  <c r="D8" i="19"/>
  <c r="B8" i="19"/>
  <c r="A8" i="19"/>
  <c r="F7" i="19"/>
  <c r="E7" i="19"/>
  <c r="D7" i="19"/>
  <c r="B7" i="19"/>
  <c r="A7" i="19"/>
  <c r="F6" i="19"/>
  <c r="E6" i="19"/>
  <c r="D6" i="19"/>
  <c r="B6" i="19"/>
  <c r="A6" i="19"/>
  <c r="AH5" i="19"/>
  <c r="AG5" i="19"/>
  <c r="AF5" i="19"/>
  <c r="AE5" i="19"/>
  <c r="AD5" i="19"/>
  <c r="AC5" i="19"/>
  <c r="AB5" i="19"/>
  <c r="AA5" i="19"/>
  <c r="Z5" i="19"/>
  <c r="Y5" i="19"/>
  <c r="S5" i="19"/>
  <c r="R5" i="19"/>
  <c r="Q5" i="19"/>
  <c r="P5" i="19"/>
  <c r="O5" i="19"/>
  <c r="N5" i="19"/>
  <c r="M5" i="19"/>
  <c r="L5" i="19"/>
  <c r="K5" i="19"/>
  <c r="J5" i="19"/>
  <c r="C1" i="19"/>
  <c r="N106" i="18"/>
  <c r="V105" i="19" s="1"/>
  <c r="M106" i="18"/>
  <c r="AK105" i="19" s="1"/>
  <c r="L106" i="18"/>
  <c r="K106" i="18"/>
  <c r="AS104" i="7" s="1"/>
  <c r="J106" i="18"/>
  <c r="AR104" i="7" s="1"/>
  <c r="I106" i="18"/>
  <c r="AQ104" i="7" s="1"/>
  <c r="H106" i="18"/>
  <c r="AP104" i="7" s="1"/>
  <c r="G106" i="18"/>
  <c r="AO104" i="7" s="1"/>
  <c r="F106" i="18"/>
  <c r="B106" i="18"/>
  <c r="A106" i="18"/>
  <c r="N105" i="18"/>
  <c r="V104" i="19" s="1"/>
  <c r="M105" i="18"/>
  <c r="AK104" i="19" s="1"/>
  <c r="L105" i="18"/>
  <c r="D105" i="18" s="1"/>
  <c r="I104" i="19" s="1"/>
  <c r="K105" i="18"/>
  <c r="AS103" i="7" s="1"/>
  <c r="J105" i="18"/>
  <c r="AR103" i="7" s="1"/>
  <c r="I105" i="18"/>
  <c r="AQ103" i="7" s="1"/>
  <c r="H105" i="18"/>
  <c r="AP103" i="7" s="1"/>
  <c r="G105" i="18"/>
  <c r="AO103" i="7" s="1"/>
  <c r="F105" i="18"/>
  <c r="B105" i="18"/>
  <c r="A105" i="18"/>
  <c r="N104" i="18"/>
  <c r="V103" i="19" s="1"/>
  <c r="M104" i="18"/>
  <c r="AK103" i="19" s="1"/>
  <c r="L104" i="18"/>
  <c r="K104" i="18"/>
  <c r="AS102" i="7" s="1"/>
  <c r="J104" i="18"/>
  <c r="AR102" i="7" s="1"/>
  <c r="I104" i="18"/>
  <c r="AQ102" i="7" s="1"/>
  <c r="H104" i="18"/>
  <c r="AP102" i="7" s="1"/>
  <c r="G104" i="18"/>
  <c r="AO102" i="7" s="1"/>
  <c r="F104" i="18"/>
  <c r="B104" i="18"/>
  <c r="A104" i="18"/>
  <c r="N103" i="18"/>
  <c r="V102" i="19" s="1"/>
  <c r="M103" i="18"/>
  <c r="AK102" i="19" s="1"/>
  <c r="L103" i="18"/>
  <c r="D103" i="18" s="1"/>
  <c r="I102" i="19" s="1"/>
  <c r="K103" i="18"/>
  <c r="AS101" i="7" s="1"/>
  <c r="J103" i="18"/>
  <c r="AR101" i="7" s="1"/>
  <c r="I103" i="18"/>
  <c r="AQ101" i="7" s="1"/>
  <c r="H103" i="18"/>
  <c r="AP101" i="7" s="1"/>
  <c r="G103" i="18"/>
  <c r="AO101" i="7" s="1"/>
  <c r="F103" i="18"/>
  <c r="B103" i="18"/>
  <c r="A103" i="18"/>
  <c r="N102" i="18"/>
  <c r="V101" i="19" s="1"/>
  <c r="M102" i="18"/>
  <c r="AK101" i="19" s="1"/>
  <c r="L102" i="18"/>
  <c r="K102" i="18"/>
  <c r="AS100" i="7" s="1"/>
  <c r="J102" i="18"/>
  <c r="AR100" i="7" s="1"/>
  <c r="I102" i="18"/>
  <c r="AQ100" i="7" s="1"/>
  <c r="H102" i="18"/>
  <c r="AP100" i="7" s="1"/>
  <c r="G102" i="18"/>
  <c r="AO100" i="7" s="1"/>
  <c r="F102" i="18"/>
  <c r="B102" i="18"/>
  <c r="A102" i="18"/>
  <c r="N101" i="18"/>
  <c r="V100" i="19" s="1"/>
  <c r="M101" i="18"/>
  <c r="AK100" i="19" s="1"/>
  <c r="L101" i="18"/>
  <c r="K101" i="18"/>
  <c r="AS99" i="7" s="1"/>
  <c r="J101" i="18"/>
  <c r="AR99" i="7" s="1"/>
  <c r="I101" i="18"/>
  <c r="AQ99" i="7" s="1"/>
  <c r="H101" i="18"/>
  <c r="AP99" i="7" s="1"/>
  <c r="G101" i="18"/>
  <c r="AO99" i="7" s="1"/>
  <c r="F101" i="18"/>
  <c r="B101" i="18"/>
  <c r="A101" i="18"/>
  <c r="N100" i="18"/>
  <c r="V99" i="19" s="1"/>
  <c r="M100" i="18"/>
  <c r="AK99" i="19" s="1"/>
  <c r="L100" i="18"/>
  <c r="D100" i="18" s="1"/>
  <c r="I99" i="19" s="1"/>
  <c r="K100" i="18"/>
  <c r="AS98" i="7" s="1"/>
  <c r="J100" i="18"/>
  <c r="AR98" i="7" s="1"/>
  <c r="I100" i="18"/>
  <c r="AQ98" i="7" s="1"/>
  <c r="H100" i="18"/>
  <c r="AP98" i="7" s="1"/>
  <c r="G100" i="18"/>
  <c r="AO98" i="7" s="1"/>
  <c r="F100" i="18"/>
  <c r="B100" i="18"/>
  <c r="A100" i="18"/>
  <c r="N99" i="18"/>
  <c r="V98" i="19" s="1"/>
  <c r="M99" i="18"/>
  <c r="AK98" i="19" s="1"/>
  <c r="L99" i="18"/>
  <c r="K99" i="18"/>
  <c r="AS97" i="7" s="1"/>
  <c r="J99" i="18"/>
  <c r="AR97" i="7" s="1"/>
  <c r="I99" i="18"/>
  <c r="AQ97" i="7" s="1"/>
  <c r="H99" i="18"/>
  <c r="AP97" i="7" s="1"/>
  <c r="G99" i="18"/>
  <c r="AO97" i="7" s="1"/>
  <c r="F99" i="18"/>
  <c r="B99" i="18"/>
  <c r="A99" i="18"/>
  <c r="N98" i="18"/>
  <c r="V97" i="19" s="1"/>
  <c r="M98" i="18"/>
  <c r="AK97" i="19" s="1"/>
  <c r="L98" i="18"/>
  <c r="D98" i="18" s="1"/>
  <c r="I97" i="19" s="1"/>
  <c r="K98" i="18"/>
  <c r="AS96" i="7" s="1"/>
  <c r="J98" i="18"/>
  <c r="AR96" i="7" s="1"/>
  <c r="I98" i="18"/>
  <c r="AQ96" i="7" s="1"/>
  <c r="H98" i="18"/>
  <c r="AP96" i="7" s="1"/>
  <c r="G98" i="18"/>
  <c r="AO96" i="7" s="1"/>
  <c r="F98" i="18"/>
  <c r="B98" i="18"/>
  <c r="A98" i="18"/>
  <c r="N97" i="18"/>
  <c r="V96" i="19" s="1"/>
  <c r="M97" i="18"/>
  <c r="AK96" i="19" s="1"/>
  <c r="L97" i="18"/>
  <c r="D97" i="18" s="1"/>
  <c r="I96" i="19" s="1"/>
  <c r="K97" i="18"/>
  <c r="AS95" i="7" s="1"/>
  <c r="J97" i="18"/>
  <c r="AR95" i="7" s="1"/>
  <c r="I97" i="18"/>
  <c r="AQ95" i="7" s="1"/>
  <c r="H97" i="18"/>
  <c r="AP95" i="7" s="1"/>
  <c r="G97" i="18"/>
  <c r="AO95" i="7" s="1"/>
  <c r="F97" i="18"/>
  <c r="B97" i="18"/>
  <c r="A97" i="18"/>
  <c r="N96" i="18"/>
  <c r="V95" i="19" s="1"/>
  <c r="M96" i="18"/>
  <c r="AK95" i="19" s="1"/>
  <c r="L96" i="18"/>
  <c r="K96" i="18"/>
  <c r="AS94" i="7" s="1"/>
  <c r="J96" i="18"/>
  <c r="AR94" i="7" s="1"/>
  <c r="I96" i="18"/>
  <c r="AQ94" i="7" s="1"/>
  <c r="H96" i="18"/>
  <c r="AP94" i="7" s="1"/>
  <c r="G96" i="18"/>
  <c r="AO94" i="7" s="1"/>
  <c r="F96" i="18"/>
  <c r="B96" i="18"/>
  <c r="A96" i="18"/>
  <c r="N95" i="18"/>
  <c r="V94" i="19" s="1"/>
  <c r="M95" i="18"/>
  <c r="AK94" i="19" s="1"/>
  <c r="L95" i="18"/>
  <c r="K95" i="18"/>
  <c r="AS93" i="7" s="1"/>
  <c r="J95" i="18"/>
  <c r="AR93" i="7" s="1"/>
  <c r="I95" i="18"/>
  <c r="AQ93" i="7" s="1"/>
  <c r="H95" i="18"/>
  <c r="AP93" i="7" s="1"/>
  <c r="G95" i="18"/>
  <c r="AO93" i="7" s="1"/>
  <c r="F95" i="18"/>
  <c r="B95" i="18"/>
  <c r="A95" i="18"/>
  <c r="N94" i="18"/>
  <c r="V93" i="19" s="1"/>
  <c r="M94" i="18"/>
  <c r="AK93" i="19" s="1"/>
  <c r="L94" i="18"/>
  <c r="K94" i="18"/>
  <c r="AS92" i="7" s="1"/>
  <c r="J94" i="18"/>
  <c r="AR92" i="7" s="1"/>
  <c r="I94" i="18"/>
  <c r="AQ92" i="7" s="1"/>
  <c r="H94" i="18"/>
  <c r="AP92" i="7" s="1"/>
  <c r="G94" i="18"/>
  <c r="AO92" i="7" s="1"/>
  <c r="F94" i="18"/>
  <c r="D94" i="18"/>
  <c r="I93" i="19" s="1"/>
  <c r="B94" i="18"/>
  <c r="A94" i="18"/>
  <c r="N93" i="18"/>
  <c r="V92" i="19" s="1"/>
  <c r="M93" i="18"/>
  <c r="AK92" i="19" s="1"/>
  <c r="L93" i="18"/>
  <c r="K93" i="18"/>
  <c r="AS91" i="7" s="1"/>
  <c r="J93" i="18"/>
  <c r="AR91" i="7" s="1"/>
  <c r="I93" i="18"/>
  <c r="AQ91" i="7" s="1"/>
  <c r="H93" i="18"/>
  <c r="AP91" i="7" s="1"/>
  <c r="G93" i="18"/>
  <c r="AO91" i="7" s="1"/>
  <c r="F93" i="18"/>
  <c r="B93" i="18"/>
  <c r="A93" i="18"/>
  <c r="N92" i="18"/>
  <c r="V91" i="19" s="1"/>
  <c r="M92" i="18"/>
  <c r="AK91" i="19" s="1"/>
  <c r="L92" i="18"/>
  <c r="D92" i="18" s="1"/>
  <c r="I91" i="19" s="1"/>
  <c r="K92" i="18"/>
  <c r="AS90" i="7" s="1"/>
  <c r="J92" i="18"/>
  <c r="AR90" i="7" s="1"/>
  <c r="I92" i="18"/>
  <c r="AQ90" i="7" s="1"/>
  <c r="H92" i="18"/>
  <c r="AP90" i="7" s="1"/>
  <c r="G92" i="18"/>
  <c r="AO90" i="7" s="1"/>
  <c r="F92" i="18"/>
  <c r="B92" i="18"/>
  <c r="A92" i="18"/>
  <c r="N91" i="18"/>
  <c r="V90" i="19" s="1"/>
  <c r="M91" i="18"/>
  <c r="AK90" i="19" s="1"/>
  <c r="L91" i="18"/>
  <c r="K91" i="18"/>
  <c r="AS89" i="7" s="1"/>
  <c r="J91" i="18"/>
  <c r="AR89" i="7" s="1"/>
  <c r="I91" i="18"/>
  <c r="AQ89" i="7" s="1"/>
  <c r="H91" i="18"/>
  <c r="AP89" i="7" s="1"/>
  <c r="G91" i="18"/>
  <c r="AO89" i="7" s="1"/>
  <c r="F91" i="18"/>
  <c r="D91" i="18"/>
  <c r="I90" i="19" s="1"/>
  <c r="B91" i="18"/>
  <c r="A91" i="18"/>
  <c r="N90" i="18"/>
  <c r="V89" i="19" s="1"/>
  <c r="M90" i="18"/>
  <c r="AK89" i="19" s="1"/>
  <c r="L90" i="18"/>
  <c r="K90" i="18"/>
  <c r="AS88" i="7" s="1"/>
  <c r="J90" i="18"/>
  <c r="AR88" i="7" s="1"/>
  <c r="I90" i="18"/>
  <c r="AQ88" i="7" s="1"/>
  <c r="H90" i="18"/>
  <c r="AP88" i="7" s="1"/>
  <c r="G90" i="18"/>
  <c r="AO88" i="7" s="1"/>
  <c r="F90" i="18"/>
  <c r="B90" i="18"/>
  <c r="A90" i="18"/>
  <c r="N89" i="18"/>
  <c r="V88" i="19" s="1"/>
  <c r="M89" i="18"/>
  <c r="AK88" i="19" s="1"/>
  <c r="L89" i="18"/>
  <c r="K89" i="18"/>
  <c r="AS87" i="7" s="1"/>
  <c r="J89" i="18"/>
  <c r="AR87" i="7" s="1"/>
  <c r="I89" i="18"/>
  <c r="AQ87" i="7" s="1"/>
  <c r="H89" i="18"/>
  <c r="AP87" i="7" s="1"/>
  <c r="G89" i="18"/>
  <c r="AO87" i="7" s="1"/>
  <c r="F89" i="18"/>
  <c r="B89" i="18"/>
  <c r="A89" i="18"/>
  <c r="N88" i="18"/>
  <c r="V87" i="19" s="1"/>
  <c r="M88" i="18"/>
  <c r="AK87" i="19" s="1"/>
  <c r="L88" i="18"/>
  <c r="K88" i="18"/>
  <c r="AS86" i="7" s="1"/>
  <c r="J88" i="18"/>
  <c r="AR86" i="7" s="1"/>
  <c r="I88" i="18"/>
  <c r="AQ86" i="7" s="1"/>
  <c r="H88" i="18"/>
  <c r="AP86" i="7" s="1"/>
  <c r="G88" i="18"/>
  <c r="AO86" i="7" s="1"/>
  <c r="F88" i="18"/>
  <c r="B88" i="18"/>
  <c r="A88" i="18"/>
  <c r="N87" i="18"/>
  <c r="V86" i="19" s="1"/>
  <c r="M87" i="18"/>
  <c r="AK86" i="19" s="1"/>
  <c r="L87" i="18"/>
  <c r="D87" i="18" s="1"/>
  <c r="I86" i="19" s="1"/>
  <c r="K87" i="18"/>
  <c r="AS85" i="7" s="1"/>
  <c r="J87" i="18"/>
  <c r="AR85" i="7" s="1"/>
  <c r="I87" i="18"/>
  <c r="AQ85" i="7" s="1"/>
  <c r="H87" i="18"/>
  <c r="AP85" i="7" s="1"/>
  <c r="G87" i="18"/>
  <c r="AO85" i="7" s="1"/>
  <c r="F87" i="18"/>
  <c r="B87" i="18"/>
  <c r="A87" i="18"/>
  <c r="N86" i="18"/>
  <c r="V85" i="19" s="1"/>
  <c r="M86" i="18"/>
  <c r="AK85" i="19" s="1"/>
  <c r="L86" i="18"/>
  <c r="K86" i="18"/>
  <c r="AS84" i="7" s="1"/>
  <c r="J86" i="18"/>
  <c r="AR84" i="7" s="1"/>
  <c r="I86" i="18"/>
  <c r="AQ84" i="7" s="1"/>
  <c r="H86" i="18"/>
  <c r="AP84" i="7" s="1"/>
  <c r="G86" i="18"/>
  <c r="AO84" i="7" s="1"/>
  <c r="F86" i="18"/>
  <c r="B86" i="18"/>
  <c r="A86" i="18"/>
  <c r="N85" i="18"/>
  <c r="V84" i="19" s="1"/>
  <c r="M85" i="18"/>
  <c r="AK84" i="19" s="1"/>
  <c r="L85" i="18"/>
  <c r="K85" i="18"/>
  <c r="AS83" i="7" s="1"/>
  <c r="J85" i="18"/>
  <c r="AR83" i="7" s="1"/>
  <c r="I85" i="18"/>
  <c r="AQ83" i="7" s="1"/>
  <c r="H85" i="18"/>
  <c r="AP83" i="7" s="1"/>
  <c r="G85" i="18"/>
  <c r="AO83" i="7" s="1"/>
  <c r="F85" i="18"/>
  <c r="B85" i="18"/>
  <c r="A85" i="18"/>
  <c r="N84" i="18"/>
  <c r="V83" i="19" s="1"/>
  <c r="M84" i="18"/>
  <c r="AK83" i="19" s="1"/>
  <c r="L84" i="18"/>
  <c r="K84" i="18"/>
  <c r="AS82" i="7" s="1"/>
  <c r="J84" i="18"/>
  <c r="AR82" i="7" s="1"/>
  <c r="I84" i="18"/>
  <c r="AQ82" i="7" s="1"/>
  <c r="H84" i="18"/>
  <c r="AP82" i="7" s="1"/>
  <c r="G84" i="18"/>
  <c r="AO82" i="7" s="1"/>
  <c r="F84" i="18"/>
  <c r="B84" i="18"/>
  <c r="A84" i="18"/>
  <c r="N83" i="18"/>
  <c r="V82" i="19" s="1"/>
  <c r="M83" i="18"/>
  <c r="AK82" i="19" s="1"/>
  <c r="L83" i="18"/>
  <c r="K83" i="18"/>
  <c r="AS81" i="7" s="1"/>
  <c r="J83" i="18"/>
  <c r="AR81" i="7" s="1"/>
  <c r="I83" i="18"/>
  <c r="AQ81" i="7" s="1"/>
  <c r="H83" i="18"/>
  <c r="AP81" i="7" s="1"/>
  <c r="G83" i="18"/>
  <c r="AO81" i="7" s="1"/>
  <c r="F83" i="18"/>
  <c r="B83" i="18"/>
  <c r="A83" i="18"/>
  <c r="N82" i="18"/>
  <c r="V81" i="19" s="1"/>
  <c r="M82" i="18"/>
  <c r="AK81" i="19" s="1"/>
  <c r="L82" i="18"/>
  <c r="K82" i="18"/>
  <c r="AS80" i="7" s="1"/>
  <c r="J82" i="18"/>
  <c r="AR80" i="7" s="1"/>
  <c r="I82" i="18"/>
  <c r="AQ80" i="7" s="1"/>
  <c r="H82" i="18"/>
  <c r="AP80" i="7" s="1"/>
  <c r="G82" i="18"/>
  <c r="AO80" i="7" s="1"/>
  <c r="F82" i="18"/>
  <c r="B82" i="18"/>
  <c r="A82" i="18"/>
  <c r="N81" i="18"/>
  <c r="V80" i="19" s="1"/>
  <c r="M81" i="18"/>
  <c r="AK80" i="19" s="1"/>
  <c r="L81" i="18"/>
  <c r="D81" i="18" s="1"/>
  <c r="I80" i="19" s="1"/>
  <c r="K81" i="18"/>
  <c r="AS79" i="7" s="1"/>
  <c r="J81" i="18"/>
  <c r="AR79" i="7" s="1"/>
  <c r="I81" i="18"/>
  <c r="AQ79" i="7" s="1"/>
  <c r="H81" i="18"/>
  <c r="AP79" i="7" s="1"/>
  <c r="G81" i="18"/>
  <c r="AO79" i="7" s="1"/>
  <c r="F81" i="18"/>
  <c r="B81" i="18"/>
  <c r="A81" i="18"/>
  <c r="N80" i="18"/>
  <c r="V79" i="19" s="1"/>
  <c r="M80" i="18"/>
  <c r="AK79" i="19" s="1"/>
  <c r="L80" i="18"/>
  <c r="K80" i="18"/>
  <c r="AS78" i="7" s="1"/>
  <c r="J80" i="18"/>
  <c r="AR78" i="7" s="1"/>
  <c r="I80" i="18"/>
  <c r="AQ78" i="7" s="1"/>
  <c r="H80" i="18"/>
  <c r="AP78" i="7" s="1"/>
  <c r="G80" i="18"/>
  <c r="AO78" i="7" s="1"/>
  <c r="F80" i="18"/>
  <c r="B80" i="18"/>
  <c r="A80" i="18"/>
  <c r="N79" i="18"/>
  <c r="V78" i="19" s="1"/>
  <c r="M79" i="18"/>
  <c r="AK78" i="19" s="1"/>
  <c r="L79" i="18"/>
  <c r="D79" i="18" s="1"/>
  <c r="I78" i="19" s="1"/>
  <c r="K79" i="18"/>
  <c r="AS77" i="7" s="1"/>
  <c r="J79" i="18"/>
  <c r="AR77" i="7" s="1"/>
  <c r="I79" i="18"/>
  <c r="AQ77" i="7" s="1"/>
  <c r="H79" i="18"/>
  <c r="AP77" i="7" s="1"/>
  <c r="G79" i="18"/>
  <c r="AO77" i="7" s="1"/>
  <c r="F79" i="18"/>
  <c r="B79" i="18"/>
  <c r="A79" i="18"/>
  <c r="N78" i="18"/>
  <c r="V77" i="19" s="1"/>
  <c r="M78" i="18"/>
  <c r="AK77" i="19" s="1"/>
  <c r="L78" i="18"/>
  <c r="K78" i="18"/>
  <c r="AS76" i="7" s="1"/>
  <c r="J78" i="18"/>
  <c r="AR76" i="7" s="1"/>
  <c r="I78" i="18"/>
  <c r="AQ76" i="7" s="1"/>
  <c r="H78" i="18"/>
  <c r="AP76" i="7" s="1"/>
  <c r="G78" i="18"/>
  <c r="AO76" i="7" s="1"/>
  <c r="F78" i="18"/>
  <c r="B78" i="18"/>
  <c r="A78" i="18"/>
  <c r="N77" i="18"/>
  <c r="V76" i="19" s="1"/>
  <c r="M77" i="18"/>
  <c r="AK76" i="19" s="1"/>
  <c r="L77" i="18"/>
  <c r="D77" i="18" s="1"/>
  <c r="I76" i="19" s="1"/>
  <c r="K77" i="18"/>
  <c r="AS75" i="7" s="1"/>
  <c r="J77" i="18"/>
  <c r="AR75" i="7" s="1"/>
  <c r="I77" i="18"/>
  <c r="AQ75" i="7" s="1"/>
  <c r="H77" i="18"/>
  <c r="AP75" i="7" s="1"/>
  <c r="G77" i="18"/>
  <c r="AO75" i="7" s="1"/>
  <c r="F77" i="18"/>
  <c r="B77" i="18"/>
  <c r="A77" i="18"/>
  <c r="N76" i="18"/>
  <c r="V75" i="19" s="1"/>
  <c r="M76" i="18"/>
  <c r="AK75" i="19" s="1"/>
  <c r="L76" i="18"/>
  <c r="D76" i="18" s="1"/>
  <c r="I75" i="19" s="1"/>
  <c r="K76" i="18"/>
  <c r="AS74" i="7" s="1"/>
  <c r="J76" i="18"/>
  <c r="AR74" i="7" s="1"/>
  <c r="I76" i="18"/>
  <c r="AQ74" i="7" s="1"/>
  <c r="H76" i="18"/>
  <c r="AP74" i="7" s="1"/>
  <c r="G76" i="18"/>
  <c r="AO74" i="7" s="1"/>
  <c r="F76" i="18"/>
  <c r="AN74" i="7" s="1"/>
  <c r="B76" i="18"/>
  <c r="A76" i="18"/>
  <c r="N75" i="18"/>
  <c r="V74" i="19" s="1"/>
  <c r="M75" i="18"/>
  <c r="AK74" i="19" s="1"/>
  <c r="L75" i="18"/>
  <c r="K75" i="18"/>
  <c r="AS73" i="7" s="1"/>
  <c r="J75" i="18"/>
  <c r="AR73" i="7" s="1"/>
  <c r="I75" i="18"/>
  <c r="AQ73" i="7" s="1"/>
  <c r="H75" i="18"/>
  <c r="AP73" i="7" s="1"/>
  <c r="G75" i="18"/>
  <c r="AO73" i="7" s="1"/>
  <c r="F75" i="18"/>
  <c r="B75" i="18"/>
  <c r="A75" i="18"/>
  <c r="N74" i="18"/>
  <c r="V73" i="19" s="1"/>
  <c r="M74" i="18"/>
  <c r="AK73" i="19" s="1"/>
  <c r="L74" i="18"/>
  <c r="K74" i="18"/>
  <c r="AS72" i="7" s="1"/>
  <c r="J74" i="18"/>
  <c r="AR72" i="7" s="1"/>
  <c r="I74" i="18"/>
  <c r="AQ72" i="7" s="1"/>
  <c r="H74" i="18"/>
  <c r="AP72" i="7" s="1"/>
  <c r="G74" i="18"/>
  <c r="AO72" i="7" s="1"/>
  <c r="F74" i="18"/>
  <c r="D74" i="18"/>
  <c r="I73" i="19" s="1"/>
  <c r="B74" i="18"/>
  <c r="A74" i="18"/>
  <c r="N73" i="18"/>
  <c r="V72" i="19" s="1"/>
  <c r="M73" i="18"/>
  <c r="AK72" i="19" s="1"/>
  <c r="L73" i="18"/>
  <c r="K73" i="18"/>
  <c r="AS71" i="7" s="1"/>
  <c r="J73" i="18"/>
  <c r="AR71" i="7" s="1"/>
  <c r="I73" i="18"/>
  <c r="AQ71" i="7" s="1"/>
  <c r="H73" i="18"/>
  <c r="AP71" i="7" s="1"/>
  <c r="G73" i="18"/>
  <c r="AO71" i="7" s="1"/>
  <c r="F73" i="18"/>
  <c r="B73" i="18"/>
  <c r="A73" i="18"/>
  <c r="N72" i="18"/>
  <c r="V71" i="19" s="1"/>
  <c r="M72" i="18"/>
  <c r="AK71" i="19" s="1"/>
  <c r="L72" i="18"/>
  <c r="D72" i="18" s="1"/>
  <c r="I71" i="19" s="1"/>
  <c r="K72" i="18"/>
  <c r="AS70" i="7" s="1"/>
  <c r="J72" i="18"/>
  <c r="AR70" i="7" s="1"/>
  <c r="I72" i="18"/>
  <c r="AQ70" i="7" s="1"/>
  <c r="H72" i="18"/>
  <c r="AP70" i="7" s="1"/>
  <c r="G72" i="18"/>
  <c r="AO70" i="7" s="1"/>
  <c r="F72" i="18"/>
  <c r="B72" i="18"/>
  <c r="A72" i="18"/>
  <c r="N71" i="18"/>
  <c r="V70" i="19" s="1"/>
  <c r="M71" i="18"/>
  <c r="AK70" i="19" s="1"/>
  <c r="L71" i="18"/>
  <c r="K71" i="18"/>
  <c r="AS69" i="7" s="1"/>
  <c r="J71" i="18"/>
  <c r="AR69" i="7" s="1"/>
  <c r="I71" i="18"/>
  <c r="AQ69" i="7" s="1"/>
  <c r="H71" i="18"/>
  <c r="AP69" i="7" s="1"/>
  <c r="G71" i="18"/>
  <c r="AO69" i="7" s="1"/>
  <c r="F71" i="18"/>
  <c r="B71" i="18"/>
  <c r="A71" i="18"/>
  <c r="N70" i="18"/>
  <c r="V69" i="19" s="1"/>
  <c r="M70" i="18"/>
  <c r="AK69" i="19" s="1"/>
  <c r="L70" i="18"/>
  <c r="D70" i="18" s="1"/>
  <c r="I69" i="19" s="1"/>
  <c r="K70" i="18"/>
  <c r="AS68" i="7" s="1"/>
  <c r="J70" i="18"/>
  <c r="AR68" i="7" s="1"/>
  <c r="I70" i="18"/>
  <c r="AQ68" i="7" s="1"/>
  <c r="H70" i="18"/>
  <c r="AP68" i="7" s="1"/>
  <c r="G70" i="18"/>
  <c r="AO68" i="7" s="1"/>
  <c r="F70" i="18"/>
  <c r="B70" i="18"/>
  <c r="A70" i="18"/>
  <c r="N69" i="18"/>
  <c r="V68" i="19" s="1"/>
  <c r="M69" i="18"/>
  <c r="AK68" i="19" s="1"/>
  <c r="L69" i="18"/>
  <c r="D69" i="18" s="1"/>
  <c r="I68" i="19" s="1"/>
  <c r="K69" i="18"/>
  <c r="AS67" i="7" s="1"/>
  <c r="J69" i="18"/>
  <c r="AR67" i="7" s="1"/>
  <c r="I69" i="18"/>
  <c r="AQ67" i="7" s="1"/>
  <c r="H69" i="18"/>
  <c r="AP67" i="7" s="1"/>
  <c r="G69" i="18"/>
  <c r="AO67" i="7" s="1"/>
  <c r="F69" i="18"/>
  <c r="B69" i="18"/>
  <c r="A69" i="18"/>
  <c r="N68" i="18"/>
  <c r="V67" i="19" s="1"/>
  <c r="M68" i="18"/>
  <c r="AK67" i="19" s="1"/>
  <c r="L68" i="18"/>
  <c r="K68" i="18"/>
  <c r="AS66" i="7" s="1"/>
  <c r="J68" i="18"/>
  <c r="AR66" i="7" s="1"/>
  <c r="I68" i="18"/>
  <c r="AQ66" i="7" s="1"/>
  <c r="H68" i="18"/>
  <c r="AP66" i="7" s="1"/>
  <c r="G68" i="18"/>
  <c r="AO66" i="7" s="1"/>
  <c r="F68" i="18"/>
  <c r="B68" i="18"/>
  <c r="A68" i="18"/>
  <c r="N67" i="18"/>
  <c r="V66" i="19" s="1"/>
  <c r="M67" i="18"/>
  <c r="AK66" i="19" s="1"/>
  <c r="L67" i="18"/>
  <c r="K67" i="18"/>
  <c r="AS65" i="7" s="1"/>
  <c r="J67" i="18"/>
  <c r="AR65" i="7" s="1"/>
  <c r="I67" i="18"/>
  <c r="AQ65" i="7" s="1"/>
  <c r="H67" i="18"/>
  <c r="AP65" i="7" s="1"/>
  <c r="G67" i="18"/>
  <c r="AO65" i="7" s="1"/>
  <c r="F67" i="18"/>
  <c r="B67" i="18"/>
  <c r="A67" i="18"/>
  <c r="N66" i="18"/>
  <c r="V65" i="19" s="1"/>
  <c r="M66" i="18"/>
  <c r="AK65" i="19" s="1"/>
  <c r="L66" i="18"/>
  <c r="K66" i="18"/>
  <c r="AS64" i="7" s="1"/>
  <c r="J66" i="18"/>
  <c r="AR64" i="7" s="1"/>
  <c r="I66" i="18"/>
  <c r="AQ64" i="7" s="1"/>
  <c r="H66" i="18"/>
  <c r="AP64" i="7" s="1"/>
  <c r="G66" i="18"/>
  <c r="AO64" i="7" s="1"/>
  <c r="F66" i="18"/>
  <c r="B66" i="18"/>
  <c r="A66" i="18"/>
  <c r="N65" i="18"/>
  <c r="V64" i="19" s="1"/>
  <c r="M65" i="18"/>
  <c r="AK64" i="19" s="1"/>
  <c r="L65" i="18"/>
  <c r="K65" i="18"/>
  <c r="AS63" i="7" s="1"/>
  <c r="J65" i="18"/>
  <c r="AR63" i="7" s="1"/>
  <c r="I65" i="18"/>
  <c r="AQ63" i="7" s="1"/>
  <c r="H65" i="18"/>
  <c r="AP63" i="7" s="1"/>
  <c r="G65" i="18"/>
  <c r="AO63" i="7" s="1"/>
  <c r="F65" i="18"/>
  <c r="AN63" i="7" s="1"/>
  <c r="B65" i="18"/>
  <c r="A65" i="18"/>
  <c r="N64" i="18"/>
  <c r="V63" i="19" s="1"/>
  <c r="M64" i="18"/>
  <c r="AK63" i="19" s="1"/>
  <c r="L64" i="18"/>
  <c r="K64" i="18"/>
  <c r="AS62" i="7" s="1"/>
  <c r="J64" i="18"/>
  <c r="AR62" i="7" s="1"/>
  <c r="I64" i="18"/>
  <c r="AQ62" i="7" s="1"/>
  <c r="H64" i="18"/>
  <c r="AP62" i="7" s="1"/>
  <c r="G64" i="18"/>
  <c r="AO62" i="7" s="1"/>
  <c r="F64" i="18"/>
  <c r="AN62" i="7" s="1"/>
  <c r="B64" i="18"/>
  <c r="A64" i="18"/>
  <c r="N63" i="18"/>
  <c r="V62" i="19" s="1"/>
  <c r="M63" i="18"/>
  <c r="AK62" i="19" s="1"/>
  <c r="L63" i="18"/>
  <c r="D63" i="18" s="1"/>
  <c r="I62" i="19" s="1"/>
  <c r="K63" i="18"/>
  <c r="AS61" i="7" s="1"/>
  <c r="J63" i="18"/>
  <c r="AR61" i="7" s="1"/>
  <c r="I63" i="18"/>
  <c r="AQ61" i="7" s="1"/>
  <c r="H63" i="18"/>
  <c r="AP61" i="7" s="1"/>
  <c r="G63" i="18"/>
  <c r="AO61" i="7" s="1"/>
  <c r="F63" i="18"/>
  <c r="B63" i="18"/>
  <c r="A63" i="18"/>
  <c r="N62" i="18"/>
  <c r="V61" i="19" s="1"/>
  <c r="M62" i="18"/>
  <c r="AK61" i="19" s="1"/>
  <c r="L62" i="18"/>
  <c r="K62" i="18"/>
  <c r="AS60" i="7" s="1"/>
  <c r="J62" i="18"/>
  <c r="AR60" i="7" s="1"/>
  <c r="I62" i="18"/>
  <c r="AQ60" i="7" s="1"/>
  <c r="H62" i="18"/>
  <c r="AP60" i="7" s="1"/>
  <c r="G62" i="18"/>
  <c r="AO60" i="7" s="1"/>
  <c r="F62" i="18"/>
  <c r="B62" i="18"/>
  <c r="A62" i="18"/>
  <c r="N61" i="18"/>
  <c r="V60" i="19" s="1"/>
  <c r="M61" i="18"/>
  <c r="AK60" i="19" s="1"/>
  <c r="L61" i="18"/>
  <c r="D61" i="18" s="1"/>
  <c r="I60" i="19" s="1"/>
  <c r="K61" i="18"/>
  <c r="AS59" i="7" s="1"/>
  <c r="J61" i="18"/>
  <c r="AR59" i="7" s="1"/>
  <c r="I61" i="18"/>
  <c r="AQ59" i="7" s="1"/>
  <c r="H61" i="18"/>
  <c r="AP59" i="7" s="1"/>
  <c r="G61" i="18"/>
  <c r="AO59" i="7" s="1"/>
  <c r="F61" i="18"/>
  <c r="B61" i="18"/>
  <c r="A61" i="18"/>
  <c r="N60" i="18"/>
  <c r="V59" i="19" s="1"/>
  <c r="M60" i="18"/>
  <c r="AK59" i="19" s="1"/>
  <c r="L60" i="18"/>
  <c r="K60" i="18"/>
  <c r="AS58" i="7" s="1"/>
  <c r="J60" i="18"/>
  <c r="AR58" i="7" s="1"/>
  <c r="I60" i="18"/>
  <c r="AQ58" i="7" s="1"/>
  <c r="H60" i="18"/>
  <c r="AP58" i="7" s="1"/>
  <c r="G60" i="18"/>
  <c r="AO58" i="7" s="1"/>
  <c r="F60" i="18"/>
  <c r="B60" i="18"/>
  <c r="A60" i="18"/>
  <c r="N59" i="18"/>
  <c r="V58" i="19" s="1"/>
  <c r="M59" i="18"/>
  <c r="AK58" i="19" s="1"/>
  <c r="L59" i="18"/>
  <c r="K59" i="18"/>
  <c r="AS57" i="7" s="1"/>
  <c r="J59" i="18"/>
  <c r="AR57" i="7" s="1"/>
  <c r="I59" i="18"/>
  <c r="AQ57" i="7" s="1"/>
  <c r="H59" i="18"/>
  <c r="AP57" i="7" s="1"/>
  <c r="G59" i="18"/>
  <c r="AO57" i="7" s="1"/>
  <c r="F59" i="18"/>
  <c r="B59" i="18"/>
  <c r="A59" i="18"/>
  <c r="N58" i="18"/>
  <c r="V57" i="19" s="1"/>
  <c r="M58" i="18"/>
  <c r="AK57" i="19" s="1"/>
  <c r="L58" i="18"/>
  <c r="K58" i="18"/>
  <c r="AS56" i="7" s="1"/>
  <c r="J58" i="18"/>
  <c r="AR56" i="7" s="1"/>
  <c r="I58" i="18"/>
  <c r="AQ56" i="7" s="1"/>
  <c r="H58" i="18"/>
  <c r="AP56" i="7" s="1"/>
  <c r="G58" i="18"/>
  <c r="AO56" i="7" s="1"/>
  <c r="F58" i="18"/>
  <c r="B58" i="18"/>
  <c r="A58" i="18"/>
  <c r="N57" i="18"/>
  <c r="V56" i="19" s="1"/>
  <c r="M57" i="18"/>
  <c r="AK56" i="19" s="1"/>
  <c r="L57" i="18"/>
  <c r="D57" i="18" s="1"/>
  <c r="I56" i="19" s="1"/>
  <c r="K57" i="18"/>
  <c r="AS55" i="7" s="1"/>
  <c r="J57" i="18"/>
  <c r="AR55" i="7" s="1"/>
  <c r="I57" i="18"/>
  <c r="AQ55" i="7" s="1"/>
  <c r="H57" i="18"/>
  <c r="AP55" i="7" s="1"/>
  <c r="G57" i="18"/>
  <c r="AO55" i="7" s="1"/>
  <c r="F57" i="18"/>
  <c r="B57" i="18"/>
  <c r="A57" i="18"/>
  <c r="N56" i="18"/>
  <c r="V55" i="19" s="1"/>
  <c r="M56" i="18"/>
  <c r="AK55" i="19" s="1"/>
  <c r="L56" i="18"/>
  <c r="K56" i="18"/>
  <c r="AS54" i="7" s="1"/>
  <c r="J56" i="18"/>
  <c r="AR54" i="7" s="1"/>
  <c r="I56" i="18"/>
  <c r="AQ54" i="7" s="1"/>
  <c r="H56" i="18"/>
  <c r="AP54" i="7" s="1"/>
  <c r="G56" i="18"/>
  <c r="AO54" i="7" s="1"/>
  <c r="F56" i="18"/>
  <c r="B56" i="18"/>
  <c r="A56" i="18"/>
  <c r="N55" i="18"/>
  <c r="V54" i="19" s="1"/>
  <c r="M55" i="18"/>
  <c r="AK54" i="19" s="1"/>
  <c r="L55" i="18"/>
  <c r="K55" i="18"/>
  <c r="AS53" i="7" s="1"/>
  <c r="J55" i="18"/>
  <c r="AR53" i="7" s="1"/>
  <c r="I55" i="18"/>
  <c r="AQ53" i="7" s="1"/>
  <c r="H55" i="18"/>
  <c r="AP53" i="7" s="1"/>
  <c r="G55" i="18"/>
  <c r="AO53" i="7" s="1"/>
  <c r="F55" i="18"/>
  <c r="B55" i="18"/>
  <c r="A55" i="18"/>
  <c r="N54" i="18"/>
  <c r="V53" i="19" s="1"/>
  <c r="M54" i="18"/>
  <c r="AK53" i="19" s="1"/>
  <c r="L54" i="18"/>
  <c r="K54" i="18"/>
  <c r="AS52" i="7" s="1"/>
  <c r="J54" i="18"/>
  <c r="AR52" i="7" s="1"/>
  <c r="I54" i="18"/>
  <c r="AQ52" i="7" s="1"/>
  <c r="H54" i="18"/>
  <c r="AP52" i="7" s="1"/>
  <c r="G54" i="18"/>
  <c r="AO52" i="7" s="1"/>
  <c r="F54" i="18"/>
  <c r="AN52" i="7" s="1"/>
  <c r="B54" i="18"/>
  <c r="A54" i="18"/>
  <c r="N53" i="18"/>
  <c r="V52" i="19" s="1"/>
  <c r="M53" i="18"/>
  <c r="AK52" i="19" s="1"/>
  <c r="L53" i="18"/>
  <c r="D53" i="18" s="1"/>
  <c r="I52" i="19" s="1"/>
  <c r="K53" i="18"/>
  <c r="AS51" i="7" s="1"/>
  <c r="J53" i="18"/>
  <c r="AR51" i="7" s="1"/>
  <c r="I53" i="18"/>
  <c r="AQ51" i="7" s="1"/>
  <c r="H53" i="18"/>
  <c r="AP51" i="7" s="1"/>
  <c r="G53" i="18"/>
  <c r="AO51" i="7" s="1"/>
  <c r="F53" i="18"/>
  <c r="B53" i="18"/>
  <c r="A53" i="18"/>
  <c r="N52" i="18"/>
  <c r="V51" i="19" s="1"/>
  <c r="M52" i="18"/>
  <c r="AK51" i="19" s="1"/>
  <c r="L52" i="18"/>
  <c r="K52" i="18"/>
  <c r="AS50" i="7" s="1"/>
  <c r="J52" i="18"/>
  <c r="AR50" i="7" s="1"/>
  <c r="I52" i="18"/>
  <c r="AQ50" i="7" s="1"/>
  <c r="H52" i="18"/>
  <c r="AP50" i="7" s="1"/>
  <c r="G52" i="18"/>
  <c r="AO50" i="7" s="1"/>
  <c r="F52" i="18"/>
  <c r="B52" i="18"/>
  <c r="A52" i="18"/>
  <c r="N51" i="18"/>
  <c r="V50" i="19" s="1"/>
  <c r="M51" i="18"/>
  <c r="AK50" i="19" s="1"/>
  <c r="L51" i="18"/>
  <c r="K51" i="18"/>
  <c r="AS49" i="7" s="1"/>
  <c r="J51" i="18"/>
  <c r="AR49" i="7" s="1"/>
  <c r="I51" i="18"/>
  <c r="AQ49" i="7" s="1"/>
  <c r="H51" i="18"/>
  <c r="AP49" i="7" s="1"/>
  <c r="G51" i="18"/>
  <c r="AO49" i="7" s="1"/>
  <c r="F51" i="18"/>
  <c r="B51" i="18"/>
  <c r="A51" i="18"/>
  <c r="N50" i="18"/>
  <c r="V49" i="19" s="1"/>
  <c r="M50" i="18"/>
  <c r="AK49" i="19" s="1"/>
  <c r="L50" i="18"/>
  <c r="K50" i="18"/>
  <c r="AS48" i="7" s="1"/>
  <c r="J50" i="18"/>
  <c r="AR48" i="7" s="1"/>
  <c r="I50" i="18"/>
  <c r="AQ48" i="7" s="1"/>
  <c r="H50" i="18"/>
  <c r="AP48" i="7" s="1"/>
  <c r="G50" i="18"/>
  <c r="AO48" i="7" s="1"/>
  <c r="F50" i="18"/>
  <c r="B50" i="18"/>
  <c r="A50" i="18"/>
  <c r="N49" i="18"/>
  <c r="V48" i="19" s="1"/>
  <c r="M49" i="18"/>
  <c r="AK48" i="19" s="1"/>
  <c r="L49" i="18"/>
  <c r="K49" i="18"/>
  <c r="AS47" i="7" s="1"/>
  <c r="J49" i="18"/>
  <c r="AR47" i="7" s="1"/>
  <c r="I49" i="18"/>
  <c r="AQ47" i="7" s="1"/>
  <c r="H49" i="18"/>
  <c r="AP47" i="7" s="1"/>
  <c r="G49" i="18"/>
  <c r="AO47" i="7" s="1"/>
  <c r="F49" i="18"/>
  <c r="AN47" i="7" s="1"/>
  <c r="B49" i="18"/>
  <c r="A49" i="18"/>
  <c r="N48" i="18"/>
  <c r="V47" i="19" s="1"/>
  <c r="M48" i="18"/>
  <c r="AK47" i="19" s="1"/>
  <c r="L48" i="18"/>
  <c r="K48" i="18"/>
  <c r="AS46" i="7" s="1"/>
  <c r="J48" i="18"/>
  <c r="AR46" i="7" s="1"/>
  <c r="I48" i="18"/>
  <c r="AQ46" i="7" s="1"/>
  <c r="H48" i="18"/>
  <c r="AP46" i="7" s="1"/>
  <c r="G48" i="18"/>
  <c r="AO46" i="7" s="1"/>
  <c r="F48" i="18"/>
  <c r="AN46" i="7" s="1"/>
  <c r="B48" i="18"/>
  <c r="A48" i="18"/>
  <c r="N47" i="18"/>
  <c r="V46" i="19" s="1"/>
  <c r="M47" i="18"/>
  <c r="AK46" i="19" s="1"/>
  <c r="L47" i="18"/>
  <c r="D47" i="18" s="1"/>
  <c r="I46" i="19" s="1"/>
  <c r="K47" i="18"/>
  <c r="AS45" i="7" s="1"/>
  <c r="J47" i="18"/>
  <c r="AR45" i="7" s="1"/>
  <c r="I47" i="18"/>
  <c r="AQ45" i="7" s="1"/>
  <c r="H47" i="18"/>
  <c r="AP45" i="7" s="1"/>
  <c r="G47" i="18"/>
  <c r="AO45" i="7" s="1"/>
  <c r="F47" i="18"/>
  <c r="AN45" i="7" s="1"/>
  <c r="B47" i="18"/>
  <c r="A47" i="18"/>
  <c r="N46" i="18"/>
  <c r="V45" i="19" s="1"/>
  <c r="M46" i="18"/>
  <c r="AK45" i="19" s="1"/>
  <c r="L46" i="18"/>
  <c r="K46" i="18"/>
  <c r="AS44" i="7" s="1"/>
  <c r="J46" i="18"/>
  <c r="AR44" i="7" s="1"/>
  <c r="I46" i="18"/>
  <c r="AQ44" i="7" s="1"/>
  <c r="H46" i="18"/>
  <c r="AP44" i="7" s="1"/>
  <c r="G46" i="18"/>
  <c r="AO44" i="7" s="1"/>
  <c r="F46" i="18"/>
  <c r="AN44" i="7" s="1"/>
  <c r="B46" i="18"/>
  <c r="A46" i="18"/>
  <c r="N45" i="18"/>
  <c r="V44" i="19" s="1"/>
  <c r="M45" i="18"/>
  <c r="AK44" i="19" s="1"/>
  <c r="L45" i="18"/>
  <c r="D45" i="18" s="1"/>
  <c r="I44" i="19" s="1"/>
  <c r="K45" i="18"/>
  <c r="AS43" i="7" s="1"/>
  <c r="J45" i="18"/>
  <c r="AR43" i="7" s="1"/>
  <c r="I45" i="18"/>
  <c r="AQ43" i="7" s="1"/>
  <c r="H45" i="18"/>
  <c r="AP43" i="7" s="1"/>
  <c r="G45" i="18"/>
  <c r="AO43" i="7" s="1"/>
  <c r="F45" i="18"/>
  <c r="B45" i="18"/>
  <c r="A45" i="18"/>
  <c r="N44" i="18"/>
  <c r="V43" i="19" s="1"/>
  <c r="M44" i="18"/>
  <c r="AK43" i="19" s="1"/>
  <c r="L44" i="18"/>
  <c r="K44" i="18"/>
  <c r="AS42" i="7" s="1"/>
  <c r="J44" i="18"/>
  <c r="AR42" i="7" s="1"/>
  <c r="I44" i="18"/>
  <c r="AQ42" i="7" s="1"/>
  <c r="H44" i="18"/>
  <c r="AP42" i="7" s="1"/>
  <c r="G44" i="18"/>
  <c r="AO42" i="7" s="1"/>
  <c r="F44" i="18"/>
  <c r="B44" i="18"/>
  <c r="A44" i="18"/>
  <c r="N43" i="18"/>
  <c r="V42" i="19" s="1"/>
  <c r="M43" i="18"/>
  <c r="AK42" i="19" s="1"/>
  <c r="L43" i="18"/>
  <c r="K43" i="18"/>
  <c r="AS41" i="7" s="1"/>
  <c r="J43" i="18"/>
  <c r="AR41" i="7" s="1"/>
  <c r="I43" i="18"/>
  <c r="AQ41" i="7" s="1"/>
  <c r="H43" i="18"/>
  <c r="AP41" i="7" s="1"/>
  <c r="G43" i="18"/>
  <c r="AO41" i="7" s="1"/>
  <c r="F43" i="18"/>
  <c r="D43" i="18"/>
  <c r="I42" i="19" s="1"/>
  <c r="B43" i="18"/>
  <c r="A43" i="18"/>
  <c r="N42" i="18"/>
  <c r="V41" i="19" s="1"/>
  <c r="M42" i="18"/>
  <c r="AK41" i="19" s="1"/>
  <c r="L42" i="18"/>
  <c r="D42" i="18" s="1"/>
  <c r="I41" i="19" s="1"/>
  <c r="K42" i="18"/>
  <c r="AS40" i="7" s="1"/>
  <c r="J42" i="18"/>
  <c r="AR40" i="7" s="1"/>
  <c r="I42" i="18"/>
  <c r="AQ40" i="7" s="1"/>
  <c r="H42" i="18"/>
  <c r="AP40" i="7" s="1"/>
  <c r="G42" i="18"/>
  <c r="AO40" i="7" s="1"/>
  <c r="F42" i="18"/>
  <c r="AN40" i="7" s="1"/>
  <c r="B42" i="18"/>
  <c r="A42" i="18"/>
  <c r="N41" i="18"/>
  <c r="V40" i="19" s="1"/>
  <c r="M41" i="18"/>
  <c r="AK40" i="19" s="1"/>
  <c r="L41" i="18"/>
  <c r="K41" i="18"/>
  <c r="AS39" i="7" s="1"/>
  <c r="J41" i="18"/>
  <c r="AR39" i="7" s="1"/>
  <c r="I41" i="18"/>
  <c r="AQ39" i="7" s="1"/>
  <c r="H41" i="18"/>
  <c r="AP39" i="7" s="1"/>
  <c r="G41" i="18"/>
  <c r="AO39" i="7" s="1"/>
  <c r="F41" i="18"/>
  <c r="B41" i="18"/>
  <c r="A41" i="18"/>
  <c r="N40" i="18"/>
  <c r="V39" i="19" s="1"/>
  <c r="M40" i="18"/>
  <c r="AK39" i="19" s="1"/>
  <c r="L40" i="18"/>
  <c r="K40" i="18"/>
  <c r="AS38" i="7" s="1"/>
  <c r="J40" i="18"/>
  <c r="AR38" i="7" s="1"/>
  <c r="I40" i="18"/>
  <c r="AQ38" i="7" s="1"/>
  <c r="H40" i="18"/>
  <c r="AP38" i="7" s="1"/>
  <c r="G40" i="18"/>
  <c r="AO38" i="7" s="1"/>
  <c r="F40" i="18"/>
  <c r="D40" i="18"/>
  <c r="I39" i="19" s="1"/>
  <c r="B40" i="18"/>
  <c r="A40" i="18"/>
  <c r="N39" i="18"/>
  <c r="V38" i="19" s="1"/>
  <c r="M39" i="18"/>
  <c r="AK38" i="19" s="1"/>
  <c r="L39" i="18"/>
  <c r="K39" i="18"/>
  <c r="AS37" i="7" s="1"/>
  <c r="J39" i="18"/>
  <c r="AR37" i="7" s="1"/>
  <c r="I39" i="18"/>
  <c r="AQ37" i="7" s="1"/>
  <c r="H39" i="18"/>
  <c r="AP37" i="7" s="1"/>
  <c r="G39" i="18"/>
  <c r="AO37" i="7" s="1"/>
  <c r="F39" i="18"/>
  <c r="B39" i="18"/>
  <c r="A39" i="18"/>
  <c r="N38" i="18"/>
  <c r="V37" i="19" s="1"/>
  <c r="M38" i="18"/>
  <c r="AK37" i="19" s="1"/>
  <c r="L38" i="18"/>
  <c r="D38" i="18" s="1"/>
  <c r="I37" i="19" s="1"/>
  <c r="K38" i="18"/>
  <c r="AS36" i="7" s="1"/>
  <c r="J38" i="18"/>
  <c r="AR36" i="7" s="1"/>
  <c r="I38" i="18"/>
  <c r="AQ36" i="7" s="1"/>
  <c r="H38" i="18"/>
  <c r="AP36" i="7" s="1"/>
  <c r="G38" i="18"/>
  <c r="AO36" i="7" s="1"/>
  <c r="F38" i="18"/>
  <c r="B38" i="18"/>
  <c r="A38" i="18"/>
  <c r="N37" i="18"/>
  <c r="V36" i="19" s="1"/>
  <c r="M37" i="18"/>
  <c r="AK36" i="19" s="1"/>
  <c r="L37" i="18"/>
  <c r="K37" i="18"/>
  <c r="AS35" i="7" s="1"/>
  <c r="J37" i="18"/>
  <c r="AR35" i="7" s="1"/>
  <c r="I37" i="18"/>
  <c r="AQ35" i="7" s="1"/>
  <c r="H37" i="18"/>
  <c r="AP35" i="7" s="1"/>
  <c r="G37" i="18"/>
  <c r="AO35" i="7" s="1"/>
  <c r="F37" i="18"/>
  <c r="B37" i="18"/>
  <c r="A37" i="18"/>
  <c r="N36" i="18"/>
  <c r="V35" i="19" s="1"/>
  <c r="M36" i="18"/>
  <c r="AK35" i="19" s="1"/>
  <c r="L36" i="18"/>
  <c r="K36" i="18"/>
  <c r="AS34" i="7" s="1"/>
  <c r="J36" i="18"/>
  <c r="AR34" i="7" s="1"/>
  <c r="I36" i="18"/>
  <c r="AQ34" i="7" s="1"/>
  <c r="H36" i="18"/>
  <c r="AP34" i="7" s="1"/>
  <c r="G36" i="18"/>
  <c r="AO34" i="7" s="1"/>
  <c r="F36" i="18"/>
  <c r="AN34" i="7" s="1"/>
  <c r="B36" i="18"/>
  <c r="A36" i="18"/>
  <c r="N35" i="18"/>
  <c r="V34" i="19" s="1"/>
  <c r="M35" i="18"/>
  <c r="AK34" i="19" s="1"/>
  <c r="L35" i="18"/>
  <c r="K35" i="18"/>
  <c r="AS33" i="7" s="1"/>
  <c r="J35" i="18"/>
  <c r="AR33" i="7" s="1"/>
  <c r="I35" i="18"/>
  <c r="AQ33" i="7" s="1"/>
  <c r="H35" i="18"/>
  <c r="AP33" i="7" s="1"/>
  <c r="G35" i="18"/>
  <c r="AO33" i="7" s="1"/>
  <c r="F35" i="18"/>
  <c r="AN33" i="7" s="1"/>
  <c r="B35" i="18"/>
  <c r="A35" i="18"/>
  <c r="N34" i="18"/>
  <c r="V33" i="19" s="1"/>
  <c r="M34" i="18"/>
  <c r="AK33" i="19" s="1"/>
  <c r="L34" i="18"/>
  <c r="K34" i="18"/>
  <c r="AS32" i="7" s="1"/>
  <c r="J34" i="18"/>
  <c r="AR32" i="7" s="1"/>
  <c r="I34" i="18"/>
  <c r="AQ32" i="7" s="1"/>
  <c r="H34" i="18"/>
  <c r="AP32" i="7" s="1"/>
  <c r="G34" i="18"/>
  <c r="AO32" i="7" s="1"/>
  <c r="F34" i="18"/>
  <c r="D34" i="18"/>
  <c r="I33" i="19" s="1"/>
  <c r="B34" i="18"/>
  <c r="A34" i="18"/>
  <c r="N33" i="18"/>
  <c r="V32" i="19" s="1"/>
  <c r="M33" i="18"/>
  <c r="AK32" i="19" s="1"/>
  <c r="L33" i="18"/>
  <c r="K33" i="18"/>
  <c r="AS31" i="7" s="1"/>
  <c r="J33" i="18"/>
  <c r="AR31" i="7" s="1"/>
  <c r="I33" i="18"/>
  <c r="AQ31" i="7" s="1"/>
  <c r="H33" i="18"/>
  <c r="AP31" i="7" s="1"/>
  <c r="G33" i="18"/>
  <c r="AO31" i="7" s="1"/>
  <c r="F33" i="18"/>
  <c r="B33" i="18"/>
  <c r="A33" i="18"/>
  <c r="N32" i="18"/>
  <c r="V31" i="19" s="1"/>
  <c r="M32" i="18"/>
  <c r="AK31" i="19" s="1"/>
  <c r="L32" i="18"/>
  <c r="D32" i="18" s="1"/>
  <c r="I31" i="19" s="1"/>
  <c r="K32" i="18"/>
  <c r="AS30" i="7" s="1"/>
  <c r="J32" i="18"/>
  <c r="AR30" i="7" s="1"/>
  <c r="I32" i="18"/>
  <c r="AQ30" i="7" s="1"/>
  <c r="H32" i="18"/>
  <c r="AP30" i="7" s="1"/>
  <c r="G32" i="18"/>
  <c r="AO30" i="7" s="1"/>
  <c r="F32" i="18"/>
  <c r="AN30" i="7" s="1"/>
  <c r="B32" i="18"/>
  <c r="A32" i="18"/>
  <c r="N31" i="18"/>
  <c r="V30" i="19" s="1"/>
  <c r="M31" i="18"/>
  <c r="AK30" i="19" s="1"/>
  <c r="L31" i="18"/>
  <c r="K31" i="18"/>
  <c r="AS29" i="7" s="1"/>
  <c r="J31" i="18"/>
  <c r="AR29" i="7" s="1"/>
  <c r="I31" i="18"/>
  <c r="AQ29" i="7" s="1"/>
  <c r="H31" i="18"/>
  <c r="AP29" i="7" s="1"/>
  <c r="G31" i="18"/>
  <c r="AO29" i="7" s="1"/>
  <c r="F31" i="18"/>
  <c r="B31" i="18"/>
  <c r="A31" i="18"/>
  <c r="N30" i="18"/>
  <c r="V29" i="19" s="1"/>
  <c r="M30" i="18"/>
  <c r="AK29" i="19" s="1"/>
  <c r="L30" i="18"/>
  <c r="K30" i="18"/>
  <c r="AS28" i="7" s="1"/>
  <c r="J30" i="18"/>
  <c r="AR28" i="7" s="1"/>
  <c r="I30" i="18"/>
  <c r="AQ28" i="7" s="1"/>
  <c r="H30" i="18"/>
  <c r="AP28" i="7" s="1"/>
  <c r="G30" i="18"/>
  <c r="AO28" i="7" s="1"/>
  <c r="F30" i="18"/>
  <c r="B30" i="18"/>
  <c r="A30" i="18"/>
  <c r="N29" i="18"/>
  <c r="V28" i="19" s="1"/>
  <c r="M29" i="18"/>
  <c r="AK28" i="19" s="1"/>
  <c r="L29" i="18"/>
  <c r="K29" i="18"/>
  <c r="AS27" i="7" s="1"/>
  <c r="J29" i="18"/>
  <c r="AR27" i="7" s="1"/>
  <c r="I29" i="18"/>
  <c r="AQ27" i="7" s="1"/>
  <c r="H29" i="18"/>
  <c r="AP27" i="7" s="1"/>
  <c r="G29" i="18"/>
  <c r="AO27" i="7" s="1"/>
  <c r="F29" i="18"/>
  <c r="B29" i="18"/>
  <c r="A29" i="18"/>
  <c r="N28" i="18"/>
  <c r="V27" i="19" s="1"/>
  <c r="M28" i="18"/>
  <c r="AK27" i="19" s="1"/>
  <c r="L28" i="18"/>
  <c r="K28" i="18"/>
  <c r="AS26" i="7" s="1"/>
  <c r="J28" i="18"/>
  <c r="AR26" i="7" s="1"/>
  <c r="I28" i="18"/>
  <c r="AQ26" i="7" s="1"/>
  <c r="H28" i="18"/>
  <c r="AP26" i="7" s="1"/>
  <c r="G28" i="18"/>
  <c r="AO26" i="7" s="1"/>
  <c r="F28" i="18"/>
  <c r="D28" i="18"/>
  <c r="I27" i="19" s="1"/>
  <c r="B28" i="18"/>
  <c r="A28" i="18"/>
  <c r="N27" i="18"/>
  <c r="V26" i="19" s="1"/>
  <c r="M27" i="18"/>
  <c r="AK26" i="19" s="1"/>
  <c r="L27" i="18"/>
  <c r="D27" i="18" s="1"/>
  <c r="I26" i="19" s="1"/>
  <c r="K27" i="18"/>
  <c r="AS25" i="7" s="1"/>
  <c r="J27" i="18"/>
  <c r="AR25" i="7" s="1"/>
  <c r="I27" i="18"/>
  <c r="AQ25" i="7" s="1"/>
  <c r="H27" i="18"/>
  <c r="AP25" i="7" s="1"/>
  <c r="G27" i="18"/>
  <c r="AO25" i="7" s="1"/>
  <c r="F27" i="18"/>
  <c r="AN25" i="7" s="1"/>
  <c r="B27" i="18"/>
  <c r="A27" i="18"/>
  <c r="N26" i="18"/>
  <c r="V25" i="19" s="1"/>
  <c r="M26" i="18"/>
  <c r="AK25" i="19" s="1"/>
  <c r="L26" i="18"/>
  <c r="K26" i="18"/>
  <c r="AS24" i="7" s="1"/>
  <c r="J26" i="18"/>
  <c r="AR24" i="7" s="1"/>
  <c r="I26" i="18"/>
  <c r="AQ24" i="7" s="1"/>
  <c r="H26" i="18"/>
  <c r="AP24" i="7" s="1"/>
  <c r="G26" i="18"/>
  <c r="AO24" i="7" s="1"/>
  <c r="F26" i="18"/>
  <c r="B26" i="18"/>
  <c r="A26" i="18"/>
  <c r="N25" i="18"/>
  <c r="V24" i="19" s="1"/>
  <c r="M25" i="18"/>
  <c r="AK24" i="19" s="1"/>
  <c r="L25" i="18"/>
  <c r="K25" i="18"/>
  <c r="AS23" i="7" s="1"/>
  <c r="J25" i="18"/>
  <c r="AR23" i="7" s="1"/>
  <c r="I25" i="18"/>
  <c r="AQ23" i="7" s="1"/>
  <c r="H25" i="18"/>
  <c r="AP23" i="7" s="1"/>
  <c r="G25" i="18"/>
  <c r="AO23" i="7" s="1"/>
  <c r="F25" i="18"/>
  <c r="D25" i="18"/>
  <c r="I24" i="19" s="1"/>
  <c r="B25" i="18"/>
  <c r="A25" i="18"/>
  <c r="N24" i="18"/>
  <c r="V23" i="19" s="1"/>
  <c r="M24" i="18"/>
  <c r="AK23" i="19" s="1"/>
  <c r="L24" i="18"/>
  <c r="K24" i="18"/>
  <c r="AS22" i="7" s="1"/>
  <c r="J24" i="18"/>
  <c r="AR22" i="7" s="1"/>
  <c r="I24" i="18"/>
  <c r="AQ22" i="7" s="1"/>
  <c r="H24" i="18"/>
  <c r="AP22" i="7" s="1"/>
  <c r="G24" i="18"/>
  <c r="AO22" i="7" s="1"/>
  <c r="F24" i="18"/>
  <c r="AN22" i="7" s="1"/>
  <c r="B24" i="18"/>
  <c r="A24" i="18"/>
  <c r="N23" i="18"/>
  <c r="V22" i="19" s="1"/>
  <c r="M23" i="18"/>
  <c r="AK22" i="19" s="1"/>
  <c r="L23" i="18"/>
  <c r="D23" i="18" s="1"/>
  <c r="I22" i="19" s="1"/>
  <c r="K23" i="18"/>
  <c r="AS21" i="7" s="1"/>
  <c r="J23" i="18"/>
  <c r="AR21" i="7" s="1"/>
  <c r="I23" i="18"/>
  <c r="AQ21" i="7" s="1"/>
  <c r="H23" i="18"/>
  <c r="AP21" i="7" s="1"/>
  <c r="G23" i="18"/>
  <c r="AO21" i="7" s="1"/>
  <c r="F23" i="18"/>
  <c r="B23" i="18"/>
  <c r="A23" i="18"/>
  <c r="N22" i="18"/>
  <c r="V21" i="19" s="1"/>
  <c r="M22" i="18"/>
  <c r="AK21" i="19" s="1"/>
  <c r="L22" i="18"/>
  <c r="K22" i="18"/>
  <c r="AS20" i="7" s="1"/>
  <c r="J22" i="18"/>
  <c r="AR20" i="7" s="1"/>
  <c r="I22" i="18"/>
  <c r="AQ20" i="7" s="1"/>
  <c r="H22" i="18"/>
  <c r="AP20" i="7" s="1"/>
  <c r="G22" i="18"/>
  <c r="AO20" i="7" s="1"/>
  <c r="F22" i="18"/>
  <c r="B22" i="18"/>
  <c r="A22" i="18"/>
  <c r="N21" i="18"/>
  <c r="V20" i="19" s="1"/>
  <c r="M21" i="18"/>
  <c r="AK20" i="19" s="1"/>
  <c r="L21" i="18"/>
  <c r="K21" i="18"/>
  <c r="AS19" i="7" s="1"/>
  <c r="J21" i="18"/>
  <c r="AR19" i="7" s="1"/>
  <c r="I21" i="18"/>
  <c r="AQ19" i="7" s="1"/>
  <c r="H21" i="18"/>
  <c r="AP19" i="7" s="1"/>
  <c r="G21" i="18"/>
  <c r="AO19" i="7" s="1"/>
  <c r="F21" i="18"/>
  <c r="B21" i="18"/>
  <c r="A21" i="18"/>
  <c r="N20" i="18"/>
  <c r="V19" i="19" s="1"/>
  <c r="M20" i="18"/>
  <c r="AK19" i="19" s="1"/>
  <c r="L20" i="18"/>
  <c r="K20" i="18"/>
  <c r="AS18" i="7" s="1"/>
  <c r="J20" i="18"/>
  <c r="AR18" i="7" s="1"/>
  <c r="I20" i="18"/>
  <c r="AQ18" i="7" s="1"/>
  <c r="H20" i="18"/>
  <c r="AP18" i="7" s="1"/>
  <c r="G20" i="18"/>
  <c r="AO18" i="7" s="1"/>
  <c r="F20" i="18"/>
  <c r="D20" i="18"/>
  <c r="I19" i="19" s="1"/>
  <c r="B20" i="18"/>
  <c r="A20" i="18"/>
  <c r="N19" i="18"/>
  <c r="V18" i="19" s="1"/>
  <c r="M19" i="18"/>
  <c r="AK18" i="19" s="1"/>
  <c r="L19" i="18"/>
  <c r="D19" i="18" s="1"/>
  <c r="I18" i="19" s="1"/>
  <c r="K19" i="18"/>
  <c r="AS17" i="7" s="1"/>
  <c r="J19" i="18"/>
  <c r="AR17" i="7" s="1"/>
  <c r="I19" i="18"/>
  <c r="AQ17" i="7" s="1"/>
  <c r="H19" i="18"/>
  <c r="AP17" i="7" s="1"/>
  <c r="G19" i="18"/>
  <c r="AO17" i="7" s="1"/>
  <c r="F19" i="18"/>
  <c r="B19" i="18"/>
  <c r="A19" i="18"/>
  <c r="N18" i="18"/>
  <c r="V17" i="19" s="1"/>
  <c r="M18" i="18"/>
  <c r="AK17" i="19" s="1"/>
  <c r="L18" i="18"/>
  <c r="D18" i="18" s="1"/>
  <c r="I17" i="19" s="1"/>
  <c r="K18" i="18"/>
  <c r="AS16" i="7" s="1"/>
  <c r="J18" i="18"/>
  <c r="AR16" i="7" s="1"/>
  <c r="I18" i="18"/>
  <c r="AQ16" i="7" s="1"/>
  <c r="H18" i="18"/>
  <c r="AP16" i="7" s="1"/>
  <c r="G18" i="18"/>
  <c r="AO16" i="7" s="1"/>
  <c r="F18" i="18"/>
  <c r="B18" i="18"/>
  <c r="A18" i="18"/>
  <c r="N17" i="18"/>
  <c r="V16" i="19" s="1"/>
  <c r="M17" i="18"/>
  <c r="AK16" i="19" s="1"/>
  <c r="L17" i="18"/>
  <c r="D17" i="18" s="1"/>
  <c r="I16" i="19" s="1"/>
  <c r="K17" i="18"/>
  <c r="AS15" i="7" s="1"/>
  <c r="J17" i="18"/>
  <c r="AR15" i="7" s="1"/>
  <c r="I17" i="18"/>
  <c r="AQ15" i="7" s="1"/>
  <c r="H17" i="18"/>
  <c r="AP15" i="7" s="1"/>
  <c r="G17" i="18"/>
  <c r="AO15" i="7" s="1"/>
  <c r="F17" i="18"/>
  <c r="B17" i="18"/>
  <c r="A17" i="18"/>
  <c r="N16" i="18"/>
  <c r="V15" i="19" s="1"/>
  <c r="M16" i="18"/>
  <c r="AK15" i="19" s="1"/>
  <c r="L16" i="18"/>
  <c r="K16" i="18"/>
  <c r="AS14" i="7" s="1"/>
  <c r="J16" i="18"/>
  <c r="AR14" i="7" s="1"/>
  <c r="I16" i="18"/>
  <c r="AQ14" i="7" s="1"/>
  <c r="H16" i="18"/>
  <c r="AP14" i="7" s="1"/>
  <c r="G16" i="18"/>
  <c r="AO14" i="7" s="1"/>
  <c r="F16" i="18"/>
  <c r="D16" i="18"/>
  <c r="I15" i="19" s="1"/>
  <c r="B16" i="18"/>
  <c r="A16" i="18"/>
  <c r="N15" i="18"/>
  <c r="V14" i="19" s="1"/>
  <c r="M15" i="18"/>
  <c r="AK14" i="19" s="1"/>
  <c r="L15" i="18"/>
  <c r="K15" i="18"/>
  <c r="AS13" i="7" s="1"/>
  <c r="J15" i="18"/>
  <c r="AR13" i="7" s="1"/>
  <c r="I15" i="18"/>
  <c r="AQ13" i="7" s="1"/>
  <c r="H15" i="18"/>
  <c r="AP13" i="7" s="1"/>
  <c r="G15" i="18"/>
  <c r="AO13" i="7" s="1"/>
  <c r="F15" i="18"/>
  <c r="B15" i="18"/>
  <c r="A15" i="18"/>
  <c r="N14" i="18"/>
  <c r="V13" i="19" s="1"/>
  <c r="M14" i="18"/>
  <c r="AK13" i="19" s="1"/>
  <c r="L14" i="18"/>
  <c r="D14" i="18" s="1"/>
  <c r="I13" i="19" s="1"/>
  <c r="K14" i="18"/>
  <c r="AS12" i="7" s="1"/>
  <c r="J14" i="18"/>
  <c r="AR12" i="7" s="1"/>
  <c r="I14" i="18"/>
  <c r="AQ12" i="7" s="1"/>
  <c r="H14" i="18"/>
  <c r="AP12" i="7" s="1"/>
  <c r="G14" i="18"/>
  <c r="AO12" i="7" s="1"/>
  <c r="F14" i="18"/>
  <c r="B14" i="18"/>
  <c r="A14" i="18"/>
  <c r="N13" i="18"/>
  <c r="V12" i="19" s="1"/>
  <c r="M13" i="18"/>
  <c r="AK12" i="19" s="1"/>
  <c r="L13" i="18"/>
  <c r="K13" i="18"/>
  <c r="AS11" i="7" s="1"/>
  <c r="J13" i="18"/>
  <c r="AR11" i="7" s="1"/>
  <c r="I13" i="18"/>
  <c r="AQ11" i="7" s="1"/>
  <c r="H13" i="18"/>
  <c r="AP11" i="7" s="1"/>
  <c r="G13" i="18"/>
  <c r="AO11" i="7" s="1"/>
  <c r="F13" i="18"/>
  <c r="B13" i="18"/>
  <c r="A13" i="18"/>
  <c r="N12" i="18"/>
  <c r="V11" i="19" s="1"/>
  <c r="M12" i="18"/>
  <c r="AK11" i="19" s="1"/>
  <c r="L12" i="18"/>
  <c r="K12" i="18"/>
  <c r="AS10" i="7" s="1"/>
  <c r="J12" i="18"/>
  <c r="AR10" i="7" s="1"/>
  <c r="I12" i="18"/>
  <c r="AQ10" i="7" s="1"/>
  <c r="H12" i="18"/>
  <c r="AP10" i="7" s="1"/>
  <c r="G12" i="18"/>
  <c r="AO10" i="7" s="1"/>
  <c r="F12" i="18"/>
  <c r="AN10" i="7" s="1"/>
  <c r="D12" i="18"/>
  <c r="I11" i="19" s="1"/>
  <c r="B12" i="18"/>
  <c r="A12" i="18"/>
  <c r="N11" i="18"/>
  <c r="V10" i="19" s="1"/>
  <c r="M11" i="18"/>
  <c r="AK10" i="19" s="1"/>
  <c r="L11" i="18"/>
  <c r="K11" i="18"/>
  <c r="AS9" i="7" s="1"/>
  <c r="J11" i="18"/>
  <c r="AR9" i="7" s="1"/>
  <c r="I11" i="18"/>
  <c r="AQ9" i="7" s="1"/>
  <c r="H11" i="18"/>
  <c r="AP9" i="7" s="1"/>
  <c r="G11" i="18"/>
  <c r="AO9" i="7" s="1"/>
  <c r="F11" i="18"/>
  <c r="B11" i="18"/>
  <c r="A11" i="18"/>
  <c r="N10" i="18"/>
  <c r="V9" i="19" s="1"/>
  <c r="M10" i="18"/>
  <c r="AK9" i="19" s="1"/>
  <c r="L10" i="18"/>
  <c r="K10" i="18"/>
  <c r="AS8" i="7" s="1"/>
  <c r="J10" i="18"/>
  <c r="AR8" i="7" s="1"/>
  <c r="I10" i="18"/>
  <c r="AQ8" i="7" s="1"/>
  <c r="H10" i="18"/>
  <c r="AP8" i="7" s="1"/>
  <c r="G10" i="18"/>
  <c r="AO8" i="7" s="1"/>
  <c r="F10" i="18"/>
  <c r="B10" i="18"/>
  <c r="A10" i="18"/>
  <c r="N9" i="18"/>
  <c r="V8" i="19" s="1"/>
  <c r="M9" i="18"/>
  <c r="AK8" i="19" s="1"/>
  <c r="L9" i="18"/>
  <c r="K9" i="18"/>
  <c r="AS7" i="7" s="1"/>
  <c r="J9" i="18"/>
  <c r="AR7" i="7" s="1"/>
  <c r="I9" i="18"/>
  <c r="AQ7" i="7" s="1"/>
  <c r="H9" i="18"/>
  <c r="AP7" i="7" s="1"/>
  <c r="G9" i="18"/>
  <c r="AO7" i="7" s="1"/>
  <c r="F9" i="18"/>
  <c r="B9" i="18"/>
  <c r="A9" i="18"/>
  <c r="N8" i="18"/>
  <c r="V7" i="19" s="1"/>
  <c r="AK7" i="19"/>
  <c r="K8" i="18"/>
  <c r="AS6" i="7" s="1"/>
  <c r="AR6" i="7"/>
  <c r="AQ6" i="7"/>
  <c r="AP6" i="7"/>
  <c r="AO6" i="7"/>
  <c r="D8" i="18"/>
  <c r="I7" i="19" s="1"/>
  <c r="B8" i="18"/>
  <c r="A8" i="18"/>
  <c r="N7" i="18"/>
  <c r="V6" i="19" s="1"/>
  <c r="M7" i="18"/>
  <c r="AK6" i="19" s="1"/>
  <c r="L7" i="18"/>
  <c r="D7" i="18" s="1"/>
  <c r="I6" i="19" s="1"/>
  <c r="K7" i="18"/>
  <c r="AS5" i="7" s="1"/>
  <c r="J7" i="18"/>
  <c r="AR5" i="7" s="1"/>
  <c r="I7" i="18"/>
  <c r="AQ5" i="7" s="1"/>
  <c r="H7" i="18"/>
  <c r="AP5" i="7" s="1"/>
  <c r="G7" i="18"/>
  <c r="AO5" i="7" s="1"/>
  <c r="F7" i="18"/>
  <c r="B7" i="18"/>
  <c r="A7" i="18"/>
  <c r="C1" i="18"/>
  <c r="AL5" i="18" s="1"/>
  <c r="AL6" i="18" s="1"/>
  <c r="F105" i="17"/>
  <c r="E105" i="17"/>
  <c r="D105" i="17"/>
  <c r="B105" i="17"/>
  <c r="A105" i="17"/>
  <c r="F104" i="17"/>
  <c r="E104" i="17"/>
  <c r="D104" i="17"/>
  <c r="B104" i="17"/>
  <c r="A104" i="17"/>
  <c r="F103" i="17"/>
  <c r="E103" i="17"/>
  <c r="D103" i="17"/>
  <c r="B103" i="17"/>
  <c r="A103" i="17"/>
  <c r="F102" i="17"/>
  <c r="E102" i="17"/>
  <c r="D102" i="17"/>
  <c r="B102" i="17"/>
  <c r="A102" i="17"/>
  <c r="F101" i="17"/>
  <c r="E101" i="17"/>
  <c r="D101" i="17"/>
  <c r="B101" i="17"/>
  <c r="A101" i="17"/>
  <c r="F100" i="17"/>
  <c r="E100" i="17"/>
  <c r="D100" i="17"/>
  <c r="B100" i="17"/>
  <c r="A100" i="17"/>
  <c r="F99" i="17"/>
  <c r="E99" i="17"/>
  <c r="D99" i="17"/>
  <c r="B99" i="17"/>
  <c r="A99" i="17"/>
  <c r="F98" i="17"/>
  <c r="E98" i="17"/>
  <c r="D98" i="17"/>
  <c r="B98" i="17"/>
  <c r="A98" i="17"/>
  <c r="F97" i="17"/>
  <c r="E97" i="17"/>
  <c r="D97" i="17"/>
  <c r="B97" i="17"/>
  <c r="A97" i="17"/>
  <c r="F96" i="17"/>
  <c r="E96" i="17"/>
  <c r="D96" i="17"/>
  <c r="B96" i="17"/>
  <c r="A96" i="17"/>
  <c r="F95" i="17"/>
  <c r="E95" i="17"/>
  <c r="D95" i="17"/>
  <c r="B95" i="17"/>
  <c r="A95" i="17"/>
  <c r="F94" i="17"/>
  <c r="E94" i="17"/>
  <c r="D94" i="17"/>
  <c r="B94" i="17"/>
  <c r="A94" i="17"/>
  <c r="F93" i="17"/>
  <c r="E93" i="17"/>
  <c r="D93" i="17"/>
  <c r="B93" i="17"/>
  <c r="A93" i="17"/>
  <c r="F92" i="17"/>
  <c r="E92" i="17"/>
  <c r="D92" i="17"/>
  <c r="B92" i="17"/>
  <c r="A92" i="17"/>
  <c r="F91" i="17"/>
  <c r="E91" i="17"/>
  <c r="D91" i="17"/>
  <c r="B91" i="17"/>
  <c r="A91" i="17"/>
  <c r="F90" i="17"/>
  <c r="E90" i="17"/>
  <c r="D90" i="17"/>
  <c r="B90" i="17"/>
  <c r="A90" i="17"/>
  <c r="F89" i="17"/>
  <c r="E89" i="17"/>
  <c r="D89" i="17"/>
  <c r="B89" i="17"/>
  <c r="A89" i="17"/>
  <c r="F88" i="17"/>
  <c r="E88" i="17"/>
  <c r="D88" i="17"/>
  <c r="B88" i="17"/>
  <c r="A88" i="17"/>
  <c r="F87" i="17"/>
  <c r="E87" i="17"/>
  <c r="D87" i="17"/>
  <c r="B87" i="17"/>
  <c r="A87" i="17"/>
  <c r="F86" i="17"/>
  <c r="E86" i="17"/>
  <c r="D86" i="17"/>
  <c r="B86" i="17"/>
  <c r="A86" i="17"/>
  <c r="F85" i="17"/>
  <c r="E85" i="17"/>
  <c r="D85" i="17"/>
  <c r="B85" i="17"/>
  <c r="A85" i="17"/>
  <c r="F84" i="17"/>
  <c r="E84" i="17"/>
  <c r="D84" i="17"/>
  <c r="B84" i="17"/>
  <c r="A84" i="17"/>
  <c r="F83" i="17"/>
  <c r="E83" i="17"/>
  <c r="D83" i="17"/>
  <c r="B83" i="17"/>
  <c r="A83" i="17"/>
  <c r="F82" i="17"/>
  <c r="E82" i="17"/>
  <c r="D82" i="17"/>
  <c r="B82" i="17"/>
  <c r="A82" i="17"/>
  <c r="F81" i="17"/>
  <c r="E81" i="17"/>
  <c r="D81" i="17"/>
  <c r="B81" i="17"/>
  <c r="A81" i="17"/>
  <c r="F80" i="17"/>
  <c r="E80" i="17"/>
  <c r="D80" i="17"/>
  <c r="B80" i="17"/>
  <c r="A80" i="17"/>
  <c r="F79" i="17"/>
  <c r="E79" i="17"/>
  <c r="D79" i="17"/>
  <c r="B79" i="17"/>
  <c r="A79" i="17"/>
  <c r="F78" i="17"/>
  <c r="E78" i="17"/>
  <c r="D78" i="17"/>
  <c r="B78" i="17"/>
  <c r="A78" i="17"/>
  <c r="F77" i="17"/>
  <c r="E77" i="17"/>
  <c r="D77" i="17"/>
  <c r="B77" i="17"/>
  <c r="A77" i="17"/>
  <c r="F76" i="17"/>
  <c r="E76" i="17"/>
  <c r="D76" i="17"/>
  <c r="B76" i="17"/>
  <c r="A76" i="17"/>
  <c r="F75" i="17"/>
  <c r="E75" i="17"/>
  <c r="D75" i="17"/>
  <c r="B75" i="17"/>
  <c r="A75" i="17"/>
  <c r="F74" i="17"/>
  <c r="E74" i="17"/>
  <c r="D74" i="17"/>
  <c r="B74" i="17"/>
  <c r="A74" i="17"/>
  <c r="F73" i="17"/>
  <c r="E73" i="17"/>
  <c r="D73" i="17"/>
  <c r="B73" i="17"/>
  <c r="A73" i="17"/>
  <c r="F72" i="17"/>
  <c r="E72" i="17"/>
  <c r="D72" i="17"/>
  <c r="B72" i="17"/>
  <c r="A72" i="17"/>
  <c r="F71" i="17"/>
  <c r="E71" i="17"/>
  <c r="D71" i="17"/>
  <c r="B71" i="17"/>
  <c r="A71" i="17"/>
  <c r="F70" i="17"/>
  <c r="E70" i="17"/>
  <c r="D70" i="17"/>
  <c r="B70" i="17"/>
  <c r="A70" i="17"/>
  <c r="F69" i="17"/>
  <c r="E69" i="17"/>
  <c r="D69" i="17"/>
  <c r="B69" i="17"/>
  <c r="A69" i="17"/>
  <c r="F68" i="17"/>
  <c r="E68" i="17"/>
  <c r="D68" i="17"/>
  <c r="B68" i="17"/>
  <c r="A68" i="17"/>
  <c r="F67" i="17"/>
  <c r="E67" i="17"/>
  <c r="D67" i="17"/>
  <c r="B67" i="17"/>
  <c r="A67" i="17"/>
  <c r="F66" i="17"/>
  <c r="E66" i="17"/>
  <c r="D66" i="17"/>
  <c r="B66" i="17"/>
  <c r="A66" i="17"/>
  <c r="F65" i="17"/>
  <c r="E65" i="17"/>
  <c r="D65" i="17"/>
  <c r="B65" i="17"/>
  <c r="A65" i="17"/>
  <c r="F64" i="17"/>
  <c r="E64" i="17"/>
  <c r="D64" i="17"/>
  <c r="B64" i="17"/>
  <c r="A64" i="17"/>
  <c r="F63" i="17"/>
  <c r="E63" i="17"/>
  <c r="D63" i="17"/>
  <c r="B63" i="17"/>
  <c r="A63" i="17"/>
  <c r="F62" i="17"/>
  <c r="E62" i="17"/>
  <c r="D62" i="17"/>
  <c r="B62" i="17"/>
  <c r="A62" i="17"/>
  <c r="F61" i="17"/>
  <c r="E61" i="17"/>
  <c r="D61" i="17"/>
  <c r="B61" i="17"/>
  <c r="A61" i="17"/>
  <c r="F60" i="17"/>
  <c r="E60" i="17"/>
  <c r="D60" i="17"/>
  <c r="B60" i="17"/>
  <c r="A60" i="17"/>
  <c r="F59" i="17"/>
  <c r="E59" i="17"/>
  <c r="D59" i="17"/>
  <c r="B59" i="17"/>
  <c r="A59" i="17"/>
  <c r="F58" i="17"/>
  <c r="E58" i="17"/>
  <c r="D58" i="17"/>
  <c r="B58" i="17"/>
  <c r="A58" i="17"/>
  <c r="F57" i="17"/>
  <c r="E57" i="17"/>
  <c r="D57" i="17"/>
  <c r="B57" i="17"/>
  <c r="A57" i="17"/>
  <c r="F56" i="17"/>
  <c r="E56" i="17"/>
  <c r="D56" i="17"/>
  <c r="B56" i="17"/>
  <c r="A56" i="17"/>
  <c r="F55" i="17"/>
  <c r="E55" i="17"/>
  <c r="D55" i="17"/>
  <c r="B55" i="17"/>
  <c r="A55" i="17"/>
  <c r="F54" i="17"/>
  <c r="E54" i="17"/>
  <c r="D54" i="17"/>
  <c r="B54" i="17"/>
  <c r="A54" i="17"/>
  <c r="F53" i="17"/>
  <c r="E53" i="17"/>
  <c r="D53" i="17"/>
  <c r="B53" i="17"/>
  <c r="A53" i="17"/>
  <c r="F52" i="17"/>
  <c r="E52" i="17"/>
  <c r="D52" i="17"/>
  <c r="B52" i="17"/>
  <c r="A52" i="17"/>
  <c r="F51" i="17"/>
  <c r="E51" i="17"/>
  <c r="D51" i="17"/>
  <c r="B51" i="17"/>
  <c r="A51" i="17"/>
  <c r="F50" i="17"/>
  <c r="E50" i="17"/>
  <c r="D50" i="17"/>
  <c r="B50" i="17"/>
  <c r="A50" i="17"/>
  <c r="F49" i="17"/>
  <c r="E49" i="17"/>
  <c r="D49" i="17"/>
  <c r="B49" i="17"/>
  <c r="A49" i="17"/>
  <c r="F48" i="17"/>
  <c r="E48" i="17"/>
  <c r="D48" i="17"/>
  <c r="B48" i="17"/>
  <c r="A48" i="17"/>
  <c r="F47" i="17"/>
  <c r="E47" i="17"/>
  <c r="D47" i="17"/>
  <c r="B47" i="17"/>
  <c r="A47" i="17"/>
  <c r="F46" i="17"/>
  <c r="E46" i="17"/>
  <c r="D46" i="17"/>
  <c r="B46" i="17"/>
  <c r="A46" i="17"/>
  <c r="F45" i="17"/>
  <c r="E45" i="17"/>
  <c r="D45" i="17"/>
  <c r="B45" i="17"/>
  <c r="A45" i="17"/>
  <c r="F44" i="17"/>
  <c r="E44" i="17"/>
  <c r="D44" i="17"/>
  <c r="B44" i="17"/>
  <c r="A44" i="17"/>
  <c r="F43" i="17"/>
  <c r="E43" i="17"/>
  <c r="D43" i="17"/>
  <c r="B43" i="17"/>
  <c r="A43" i="17"/>
  <c r="F42" i="17"/>
  <c r="E42" i="17"/>
  <c r="D42" i="17"/>
  <c r="B42" i="17"/>
  <c r="A42" i="17"/>
  <c r="F41" i="17"/>
  <c r="E41" i="17"/>
  <c r="D41" i="17"/>
  <c r="B41" i="17"/>
  <c r="A41" i="17"/>
  <c r="F40" i="17"/>
  <c r="E40" i="17"/>
  <c r="D40" i="17"/>
  <c r="B40" i="17"/>
  <c r="A40" i="17"/>
  <c r="F39" i="17"/>
  <c r="E39" i="17"/>
  <c r="D39" i="17"/>
  <c r="B39" i="17"/>
  <c r="A39" i="17"/>
  <c r="F38" i="17"/>
  <c r="E38" i="17"/>
  <c r="D38" i="17"/>
  <c r="B38" i="17"/>
  <c r="A38" i="17"/>
  <c r="F37" i="17"/>
  <c r="E37" i="17"/>
  <c r="D37" i="17"/>
  <c r="B37" i="17"/>
  <c r="A37" i="17"/>
  <c r="F36" i="17"/>
  <c r="E36" i="17"/>
  <c r="D36" i="17"/>
  <c r="B36" i="17"/>
  <c r="A36" i="17"/>
  <c r="F35" i="17"/>
  <c r="E35" i="17"/>
  <c r="D35" i="17"/>
  <c r="B35" i="17"/>
  <c r="A35" i="17"/>
  <c r="F34" i="17"/>
  <c r="E34" i="17"/>
  <c r="D34" i="17"/>
  <c r="B34" i="17"/>
  <c r="A34" i="17"/>
  <c r="F33" i="17"/>
  <c r="E33" i="17"/>
  <c r="D33" i="17"/>
  <c r="B33" i="17"/>
  <c r="A33" i="17"/>
  <c r="F32" i="17"/>
  <c r="E32" i="17"/>
  <c r="D32" i="17"/>
  <c r="B32" i="17"/>
  <c r="A32" i="17"/>
  <c r="F31" i="17"/>
  <c r="E31" i="17"/>
  <c r="D31" i="17"/>
  <c r="B31" i="17"/>
  <c r="A31" i="17"/>
  <c r="F30" i="17"/>
  <c r="E30" i="17"/>
  <c r="D30" i="17"/>
  <c r="B30" i="17"/>
  <c r="A30" i="17"/>
  <c r="F29" i="17"/>
  <c r="E29" i="17"/>
  <c r="D29" i="17"/>
  <c r="B29" i="17"/>
  <c r="A29" i="17"/>
  <c r="F28" i="17"/>
  <c r="E28" i="17"/>
  <c r="D28" i="17"/>
  <c r="B28" i="17"/>
  <c r="A28" i="17"/>
  <c r="F27" i="17"/>
  <c r="E27" i="17"/>
  <c r="D27" i="17"/>
  <c r="B27" i="17"/>
  <c r="A27" i="17"/>
  <c r="F26" i="17"/>
  <c r="E26" i="17"/>
  <c r="D26" i="17"/>
  <c r="B26" i="17"/>
  <c r="A26" i="17"/>
  <c r="F25" i="17"/>
  <c r="E25" i="17"/>
  <c r="D25" i="17"/>
  <c r="B25" i="17"/>
  <c r="A25" i="17"/>
  <c r="F24" i="17"/>
  <c r="E24" i="17"/>
  <c r="D24" i="17"/>
  <c r="B24" i="17"/>
  <c r="A24" i="17"/>
  <c r="F23" i="17"/>
  <c r="E23" i="17"/>
  <c r="D23" i="17"/>
  <c r="B23" i="17"/>
  <c r="A23" i="17"/>
  <c r="F22" i="17"/>
  <c r="E22" i="17"/>
  <c r="D22" i="17"/>
  <c r="B22" i="17"/>
  <c r="A22" i="17"/>
  <c r="F21" i="17"/>
  <c r="E21" i="17"/>
  <c r="D21" i="17"/>
  <c r="B21" i="17"/>
  <c r="A21" i="17"/>
  <c r="F20" i="17"/>
  <c r="E20" i="17"/>
  <c r="D20" i="17"/>
  <c r="B20" i="17"/>
  <c r="A20" i="17"/>
  <c r="F19" i="17"/>
  <c r="E19" i="17"/>
  <c r="D19" i="17"/>
  <c r="B19" i="17"/>
  <c r="A19" i="17"/>
  <c r="F18" i="17"/>
  <c r="E18" i="17"/>
  <c r="D18" i="17"/>
  <c r="B18" i="17"/>
  <c r="A18" i="17"/>
  <c r="F17" i="17"/>
  <c r="E17" i="17"/>
  <c r="D17" i="17"/>
  <c r="B17" i="17"/>
  <c r="A17" i="17"/>
  <c r="F16" i="17"/>
  <c r="E16" i="17"/>
  <c r="D16" i="17"/>
  <c r="B16" i="17"/>
  <c r="A16" i="17"/>
  <c r="F15" i="17"/>
  <c r="E15" i="17"/>
  <c r="D15" i="17"/>
  <c r="B15" i="17"/>
  <c r="A15" i="17"/>
  <c r="F14" i="17"/>
  <c r="E14" i="17"/>
  <c r="D14" i="17"/>
  <c r="B14" i="17"/>
  <c r="A14" i="17"/>
  <c r="F13" i="17"/>
  <c r="E13" i="17"/>
  <c r="D13" i="17"/>
  <c r="B13" i="17"/>
  <c r="A13" i="17"/>
  <c r="F12" i="17"/>
  <c r="E12" i="17"/>
  <c r="D12" i="17"/>
  <c r="B12" i="17"/>
  <c r="A12" i="17"/>
  <c r="F11" i="17"/>
  <c r="E11" i="17"/>
  <c r="D11" i="17"/>
  <c r="B11" i="17"/>
  <c r="A11" i="17"/>
  <c r="F10" i="17"/>
  <c r="E10" i="17"/>
  <c r="D10" i="17"/>
  <c r="B10" i="17"/>
  <c r="A10" i="17"/>
  <c r="F9" i="17"/>
  <c r="E9" i="17"/>
  <c r="D9" i="17"/>
  <c r="B9" i="17"/>
  <c r="A9" i="17"/>
  <c r="F8" i="17"/>
  <c r="E8" i="17"/>
  <c r="D8" i="17"/>
  <c r="B8" i="17"/>
  <c r="A8" i="17"/>
  <c r="F7" i="17"/>
  <c r="E7" i="17"/>
  <c r="D7" i="17"/>
  <c r="B7" i="17"/>
  <c r="A7" i="17"/>
  <c r="F6" i="17"/>
  <c r="E6" i="17"/>
  <c r="D6" i="17"/>
  <c r="B6" i="17"/>
  <c r="A6" i="17"/>
  <c r="AH5" i="17"/>
  <c r="AG5" i="17"/>
  <c r="AF5" i="17"/>
  <c r="AE5" i="17"/>
  <c r="AD5" i="17"/>
  <c r="AC5" i="17"/>
  <c r="AB5" i="17"/>
  <c r="AA5" i="17"/>
  <c r="Z5" i="17"/>
  <c r="Y5" i="17"/>
  <c r="S5" i="17"/>
  <c r="R5" i="17"/>
  <c r="Q5" i="17"/>
  <c r="P5" i="17"/>
  <c r="O5" i="17"/>
  <c r="N5" i="17"/>
  <c r="M5" i="17"/>
  <c r="L5" i="17"/>
  <c r="K5" i="17"/>
  <c r="J5" i="17"/>
  <c r="C1" i="17"/>
  <c r="N106" i="16"/>
  <c r="V105" i="17" s="1"/>
  <c r="M106" i="16"/>
  <c r="AK105" i="17" s="1"/>
  <c r="L106" i="16"/>
  <c r="D106" i="16" s="1"/>
  <c r="I105" i="17" s="1"/>
  <c r="K106" i="16"/>
  <c r="AL104" i="7" s="1"/>
  <c r="J106" i="16"/>
  <c r="AK104" i="7" s="1"/>
  <c r="I106" i="16"/>
  <c r="AJ104" i="7" s="1"/>
  <c r="H106" i="16"/>
  <c r="AI104" i="7" s="1"/>
  <c r="G106" i="16"/>
  <c r="AH104" i="7" s="1"/>
  <c r="F106" i="16"/>
  <c r="B106" i="16"/>
  <c r="A106" i="16"/>
  <c r="N105" i="16"/>
  <c r="V104" i="17" s="1"/>
  <c r="M105" i="16"/>
  <c r="AK104" i="17" s="1"/>
  <c r="L105" i="16"/>
  <c r="K105" i="16"/>
  <c r="AL103" i="7" s="1"/>
  <c r="J105" i="16"/>
  <c r="AK103" i="7" s="1"/>
  <c r="I105" i="16"/>
  <c r="AJ103" i="7" s="1"/>
  <c r="H105" i="16"/>
  <c r="AI103" i="7" s="1"/>
  <c r="G105" i="16"/>
  <c r="AH103" i="7" s="1"/>
  <c r="F105" i="16"/>
  <c r="B105" i="16"/>
  <c r="A105" i="16"/>
  <c r="N104" i="16"/>
  <c r="V103" i="17" s="1"/>
  <c r="M104" i="16"/>
  <c r="AK103" i="17" s="1"/>
  <c r="L104" i="16"/>
  <c r="AM102" i="7" s="1"/>
  <c r="K104" i="16"/>
  <c r="AL102" i="7" s="1"/>
  <c r="J104" i="16"/>
  <c r="AK102" i="7" s="1"/>
  <c r="I104" i="16"/>
  <c r="AJ102" i="7" s="1"/>
  <c r="H104" i="16"/>
  <c r="AI102" i="7" s="1"/>
  <c r="G104" i="16"/>
  <c r="AH102" i="7" s="1"/>
  <c r="F104" i="16"/>
  <c r="B104" i="16"/>
  <c r="A104" i="16"/>
  <c r="N103" i="16"/>
  <c r="V102" i="17" s="1"/>
  <c r="M103" i="16"/>
  <c r="AK102" i="17" s="1"/>
  <c r="L103" i="16"/>
  <c r="K103" i="16"/>
  <c r="AL101" i="7" s="1"/>
  <c r="J103" i="16"/>
  <c r="AK101" i="7" s="1"/>
  <c r="I103" i="16"/>
  <c r="AJ101" i="7" s="1"/>
  <c r="H103" i="16"/>
  <c r="AI101" i="7" s="1"/>
  <c r="G103" i="16"/>
  <c r="AH101" i="7" s="1"/>
  <c r="F103" i="16"/>
  <c r="D103" i="16"/>
  <c r="I102" i="17" s="1"/>
  <c r="B103" i="16"/>
  <c r="A103" i="16"/>
  <c r="N102" i="16"/>
  <c r="V101" i="17" s="1"/>
  <c r="M102" i="16"/>
  <c r="AK101" i="17" s="1"/>
  <c r="L102" i="16"/>
  <c r="K102" i="16"/>
  <c r="AL100" i="7" s="1"/>
  <c r="J102" i="16"/>
  <c r="AK100" i="7" s="1"/>
  <c r="I102" i="16"/>
  <c r="AJ100" i="7" s="1"/>
  <c r="H102" i="16"/>
  <c r="AI100" i="7" s="1"/>
  <c r="G102" i="16"/>
  <c r="AH100" i="7" s="1"/>
  <c r="F102" i="16"/>
  <c r="B102" i="16"/>
  <c r="A102" i="16"/>
  <c r="N101" i="16"/>
  <c r="V100" i="17" s="1"/>
  <c r="M101" i="16"/>
  <c r="AK100" i="17" s="1"/>
  <c r="L101" i="16"/>
  <c r="D101" i="16" s="1"/>
  <c r="I100" i="17" s="1"/>
  <c r="K101" i="16"/>
  <c r="AL99" i="7" s="1"/>
  <c r="J101" i="16"/>
  <c r="AK99" i="7" s="1"/>
  <c r="I101" i="16"/>
  <c r="AJ99" i="7" s="1"/>
  <c r="H101" i="16"/>
  <c r="AI99" i="7" s="1"/>
  <c r="G101" i="16"/>
  <c r="AH99" i="7" s="1"/>
  <c r="F101" i="16"/>
  <c r="B101" i="16"/>
  <c r="A101" i="16"/>
  <c r="N100" i="16"/>
  <c r="V99" i="17" s="1"/>
  <c r="M100" i="16"/>
  <c r="AK99" i="17" s="1"/>
  <c r="L100" i="16"/>
  <c r="AM98" i="7" s="1"/>
  <c r="K100" i="16"/>
  <c r="AL98" i="7" s="1"/>
  <c r="J100" i="16"/>
  <c r="AK98" i="7" s="1"/>
  <c r="I100" i="16"/>
  <c r="AJ98" i="7" s="1"/>
  <c r="H100" i="16"/>
  <c r="AI98" i="7" s="1"/>
  <c r="G100" i="16"/>
  <c r="AH98" i="7" s="1"/>
  <c r="F100" i="16"/>
  <c r="D100" i="16"/>
  <c r="I99" i="17" s="1"/>
  <c r="B100" i="16"/>
  <c r="A100" i="16"/>
  <c r="N99" i="16"/>
  <c r="V98" i="17" s="1"/>
  <c r="M99" i="16"/>
  <c r="AK98" i="17" s="1"/>
  <c r="L99" i="16"/>
  <c r="K99" i="16"/>
  <c r="AL97" i="7" s="1"/>
  <c r="J99" i="16"/>
  <c r="AK97" i="7" s="1"/>
  <c r="I99" i="16"/>
  <c r="AJ97" i="7" s="1"/>
  <c r="H99" i="16"/>
  <c r="AI97" i="7" s="1"/>
  <c r="G99" i="16"/>
  <c r="AH97" i="7" s="1"/>
  <c r="F99" i="16"/>
  <c r="B99" i="16"/>
  <c r="A99" i="16"/>
  <c r="N98" i="16"/>
  <c r="V97" i="17" s="1"/>
  <c r="M98" i="16"/>
  <c r="AK97" i="17" s="1"/>
  <c r="L98" i="16"/>
  <c r="K98" i="16"/>
  <c r="AL96" i="7" s="1"/>
  <c r="J98" i="16"/>
  <c r="AK96" i="7" s="1"/>
  <c r="I98" i="16"/>
  <c r="AJ96" i="7" s="1"/>
  <c r="H98" i="16"/>
  <c r="AI96" i="7" s="1"/>
  <c r="G98" i="16"/>
  <c r="AH96" i="7" s="1"/>
  <c r="F98" i="16"/>
  <c r="B98" i="16"/>
  <c r="A98" i="16"/>
  <c r="N97" i="16"/>
  <c r="V96" i="17" s="1"/>
  <c r="M97" i="16"/>
  <c r="AK96" i="17" s="1"/>
  <c r="L97" i="16"/>
  <c r="K97" i="16"/>
  <c r="AL95" i="7" s="1"/>
  <c r="J97" i="16"/>
  <c r="AK95" i="7" s="1"/>
  <c r="I97" i="16"/>
  <c r="AJ95" i="7" s="1"/>
  <c r="H97" i="16"/>
  <c r="AI95" i="7" s="1"/>
  <c r="G97" i="16"/>
  <c r="AH95" i="7" s="1"/>
  <c r="F97" i="16"/>
  <c r="B97" i="16"/>
  <c r="A97" i="16"/>
  <c r="N96" i="16"/>
  <c r="V95" i="17" s="1"/>
  <c r="M96" i="16"/>
  <c r="AK95" i="17" s="1"/>
  <c r="L96" i="16"/>
  <c r="D96" i="16" s="1"/>
  <c r="I95" i="17" s="1"/>
  <c r="K96" i="16"/>
  <c r="AL94" i="7" s="1"/>
  <c r="J96" i="16"/>
  <c r="AK94" i="7" s="1"/>
  <c r="I96" i="16"/>
  <c r="AJ94" i="7" s="1"/>
  <c r="H96" i="16"/>
  <c r="AI94" i="7" s="1"/>
  <c r="G96" i="16"/>
  <c r="AH94" i="7" s="1"/>
  <c r="F96" i="16"/>
  <c r="B96" i="16"/>
  <c r="A96" i="16"/>
  <c r="N95" i="16"/>
  <c r="V94" i="17" s="1"/>
  <c r="M95" i="16"/>
  <c r="AK94" i="17" s="1"/>
  <c r="L95" i="16"/>
  <c r="K95" i="16"/>
  <c r="AL93" i="7" s="1"/>
  <c r="J95" i="16"/>
  <c r="AK93" i="7" s="1"/>
  <c r="I95" i="16"/>
  <c r="AJ93" i="7" s="1"/>
  <c r="H95" i="16"/>
  <c r="AI93" i="7" s="1"/>
  <c r="G95" i="16"/>
  <c r="AH93" i="7" s="1"/>
  <c r="F95" i="16"/>
  <c r="D95" i="16"/>
  <c r="I94" i="17" s="1"/>
  <c r="B95" i="16"/>
  <c r="A95" i="16"/>
  <c r="N94" i="16"/>
  <c r="V93" i="17" s="1"/>
  <c r="M94" i="16"/>
  <c r="AK93" i="17" s="1"/>
  <c r="L94" i="16"/>
  <c r="K94" i="16"/>
  <c r="AL92" i="7" s="1"/>
  <c r="J94" i="16"/>
  <c r="AK92" i="7" s="1"/>
  <c r="I94" i="16"/>
  <c r="AJ92" i="7" s="1"/>
  <c r="H94" i="16"/>
  <c r="AI92" i="7" s="1"/>
  <c r="G94" i="16"/>
  <c r="AH92" i="7" s="1"/>
  <c r="F94" i="16"/>
  <c r="B94" i="16"/>
  <c r="A94" i="16"/>
  <c r="N93" i="16"/>
  <c r="V92" i="17" s="1"/>
  <c r="M93" i="16"/>
  <c r="AK92" i="17" s="1"/>
  <c r="L93" i="16"/>
  <c r="D93" i="16" s="1"/>
  <c r="I92" i="17" s="1"/>
  <c r="K93" i="16"/>
  <c r="AL91" i="7" s="1"/>
  <c r="J93" i="16"/>
  <c r="AK91" i="7" s="1"/>
  <c r="I93" i="16"/>
  <c r="AJ91" i="7" s="1"/>
  <c r="H93" i="16"/>
  <c r="AI91" i="7" s="1"/>
  <c r="G93" i="16"/>
  <c r="AH91" i="7" s="1"/>
  <c r="F93" i="16"/>
  <c r="B93" i="16"/>
  <c r="A93" i="16"/>
  <c r="N92" i="16"/>
  <c r="V91" i="17" s="1"/>
  <c r="M92" i="16"/>
  <c r="AK91" i="17" s="1"/>
  <c r="L92" i="16"/>
  <c r="K92" i="16"/>
  <c r="AL90" i="7" s="1"/>
  <c r="J92" i="16"/>
  <c r="AK90" i="7" s="1"/>
  <c r="I92" i="16"/>
  <c r="AJ90" i="7" s="1"/>
  <c r="H92" i="16"/>
  <c r="AI90" i="7" s="1"/>
  <c r="G92" i="16"/>
  <c r="AH90" i="7" s="1"/>
  <c r="F92" i="16"/>
  <c r="B92" i="16"/>
  <c r="A92" i="16"/>
  <c r="N91" i="16"/>
  <c r="V90" i="17" s="1"/>
  <c r="M91" i="16"/>
  <c r="AK90" i="17" s="1"/>
  <c r="L91" i="16"/>
  <c r="K91" i="16"/>
  <c r="AL89" i="7" s="1"/>
  <c r="J91" i="16"/>
  <c r="AK89" i="7" s="1"/>
  <c r="I91" i="16"/>
  <c r="AJ89" i="7" s="1"/>
  <c r="H91" i="16"/>
  <c r="AI89" i="7" s="1"/>
  <c r="G91" i="16"/>
  <c r="AH89" i="7" s="1"/>
  <c r="F91" i="16"/>
  <c r="D91" i="16"/>
  <c r="I90" i="17" s="1"/>
  <c r="B91" i="16"/>
  <c r="A91" i="16"/>
  <c r="N90" i="16"/>
  <c r="V89" i="17" s="1"/>
  <c r="M90" i="16"/>
  <c r="AK89" i="17" s="1"/>
  <c r="L90" i="16"/>
  <c r="K90" i="16"/>
  <c r="AL88" i="7" s="1"/>
  <c r="J90" i="16"/>
  <c r="AK88" i="7" s="1"/>
  <c r="I90" i="16"/>
  <c r="AJ88" i="7" s="1"/>
  <c r="H90" i="16"/>
  <c r="AI88" i="7" s="1"/>
  <c r="G90" i="16"/>
  <c r="AH88" i="7" s="1"/>
  <c r="F90" i="16"/>
  <c r="B90" i="16"/>
  <c r="A90" i="16"/>
  <c r="N89" i="16"/>
  <c r="V88" i="17" s="1"/>
  <c r="M89" i="16"/>
  <c r="AK88" i="17" s="1"/>
  <c r="L89" i="16"/>
  <c r="K89" i="16"/>
  <c r="AL87" i="7" s="1"/>
  <c r="J89" i="16"/>
  <c r="AK87" i="7" s="1"/>
  <c r="I89" i="16"/>
  <c r="AJ87" i="7" s="1"/>
  <c r="H89" i="16"/>
  <c r="AI87" i="7" s="1"/>
  <c r="G89" i="16"/>
  <c r="AH87" i="7" s="1"/>
  <c r="F89" i="16"/>
  <c r="AG87" i="7" s="1"/>
  <c r="B89" i="16"/>
  <c r="A89" i="16"/>
  <c r="N88" i="16"/>
  <c r="V87" i="17" s="1"/>
  <c r="M88" i="16"/>
  <c r="AK87" i="17" s="1"/>
  <c r="L88" i="16"/>
  <c r="K88" i="16"/>
  <c r="AL86" i="7" s="1"/>
  <c r="J88" i="16"/>
  <c r="AK86" i="7" s="1"/>
  <c r="I88" i="16"/>
  <c r="AJ86" i="7" s="1"/>
  <c r="H88" i="16"/>
  <c r="AI86" i="7" s="1"/>
  <c r="G88" i="16"/>
  <c r="AH86" i="7" s="1"/>
  <c r="F88" i="16"/>
  <c r="B88" i="16"/>
  <c r="A88" i="16"/>
  <c r="N87" i="16"/>
  <c r="V86" i="17" s="1"/>
  <c r="M87" i="16"/>
  <c r="AK86" i="17" s="1"/>
  <c r="L87" i="16"/>
  <c r="K87" i="16"/>
  <c r="AL85" i="7" s="1"/>
  <c r="J87" i="16"/>
  <c r="AK85" i="7" s="1"/>
  <c r="I87" i="16"/>
  <c r="AJ85" i="7" s="1"/>
  <c r="H87" i="16"/>
  <c r="AI85" i="7" s="1"/>
  <c r="G87" i="16"/>
  <c r="AH85" i="7" s="1"/>
  <c r="F87" i="16"/>
  <c r="B87" i="16"/>
  <c r="A87" i="16"/>
  <c r="N86" i="16"/>
  <c r="V85" i="17" s="1"/>
  <c r="M86" i="16"/>
  <c r="AK85" i="17" s="1"/>
  <c r="L86" i="16"/>
  <c r="D86" i="16" s="1"/>
  <c r="I85" i="17" s="1"/>
  <c r="K86" i="16"/>
  <c r="AL84" i="7" s="1"/>
  <c r="J86" i="16"/>
  <c r="AK84" i="7" s="1"/>
  <c r="I86" i="16"/>
  <c r="AJ84" i="7" s="1"/>
  <c r="H86" i="16"/>
  <c r="AI84" i="7" s="1"/>
  <c r="G86" i="16"/>
  <c r="AH84" i="7" s="1"/>
  <c r="F86" i="16"/>
  <c r="B86" i="16"/>
  <c r="A86" i="16"/>
  <c r="N85" i="16"/>
  <c r="V84" i="17" s="1"/>
  <c r="M85" i="16"/>
  <c r="AK84" i="17" s="1"/>
  <c r="L85" i="16"/>
  <c r="K85" i="16"/>
  <c r="AL83" i="7" s="1"/>
  <c r="J85" i="16"/>
  <c r="AK83" i="7" s="1"/>
  <c r="I85" i="16"/>
  <c r="AJ83" i="7" s="1"/>
  <c r="H85" i="16"/>
  <c r="AI83" i="7" s="1"/>
  <c r="G85" i="16"/>
  <c r="AH83" i="7" s="1"/>
  <c r="F85" i="16"/>
  <c r="B85" i="16"/>
  <c r="A85" i="16"/>
  <c r="N84" i="16"/>
  <c r="V83" i="17" s="1"/>
  <c r="M84" i="16"/>
  <c r="AK83" i="17" s="1"/>
  <c r="L84" i="16"/>
  <c r="K84" i="16"/>
  <c r="AL82" i="7" s="1"/>
  <c r="J84" i="16"/>
  <c r="AK82" i="7" s="1"/>
  <c r="I84" i="16"/>
  <c r="AJ82" i="7" s="1"/>
  <c r="H84" i="16"/>
  <c r="AI82" i="7" s="1"/>
  <c r="G84" i="16"/>
  <c r="AH82" i="7" s="1"/>
  <c r="F84" i="16"/>
  <c r="B84" i="16"/>
  <c r="A84" i="16"/>
  <c r="N83" i="16"/>
  <c r="V82" i="17" s="1"/>
  <c r="M83" i="16"/>
  <c r="AK82" i="17" s="1"/>
  <c r="L83" i="16"/>
  <c r="K83" i="16"/>
  <c r="AL81" i="7" s="1"/>
  <c r="J83" i="16"/>
  <c r="AK81" i="7" s="1"/>
  <c r="I83" i="16"/>
  <c r="AJ81" i="7" s="1"/>
  <c r="H83" i="16"/>
  <c r="AI81" i="7" s="1"/>
  <c r="G83" i="16"/>
  <c r="AH81" i="7" s="1"/>
  <c r="F83" i="16"/>
  <c r="B83" i="16"/>
  <c r="A83" i="16"/>
  <c r="N82" i="16"/>
  <c r="V81" i="17" s="1"/>
  <c r="M82" i="16"/>
  <c r="AK81" i="17" s="1"/>
  <c r="L82" i="16"/>
  <c r="D82" i="16" s="1"/>
  <c r="I81" i="17" s="1"/>
  <c r="K82" i="16"/>
  <c r="AL80" i="7" s="1"/>
  <c r="J82" i="16"/>
  <c r="AK80" i="7" s="1"/>
  <c r="I82" i="16"/>
  <c r="AJ80" i="7" s="1"/>
  <c r="H82" i="16"/>
  <c r="AI80" i="7" s="1"/>
  <c r="G82" i="16"/>
  <c r="AH80" i="7" s="1"/>
  <c r="F82" i="16"/>
  <c r="B82" i="16"/>
  <c r="A82" i="16"/>
  <c r="N81" i="16"/>
  <c r="V80" i="17" s="1"/>
  <c r="M81" i="16"/>
  <c r="AK80" i="17" s="1"/>
  <c r="L81" i="16"/>
  <c r="D81" i="16" s="1"/>
  <c r="I80" i="17" s="1"/>
  <c r="K81" i="16"/>
  <c r="AL79" i="7" s="1"/>
  <c r="J81" i="16"/>
  <c r="AK79" i="7" s="1"/>
  <c r="I81" i="16"/>
  <c r="AJ79" i="7" s="1"/>
  <c r="H81" i="16"/>
  <c r="AI79" i="7" s="1"/>
  <c r="G81" i="16"/>
  <c r="AH79" i="7" s="1"/>
  <c r="F81" i="16"/>
  <c r="AG79" i="7" s="1"/>
  <c r="B81" i="16"/>
  <c r="A81" i="16"/>
  <c r="N80" i="16"/>
  <c r="V79" i="17" s="1"/>
  <c r="M80" i="16"/>
  <c r="AK79" i="17" s="1"/>
  <c r="L80" i="16"/>
  <c r="K80" i="16"/>
  <c r="AL78" i="7" s="1"/>
  <c r="J80" i="16"/>
  <c r="AK78" i="7" s="1"/>
  <c r="I80" i="16"/>
  <c r="AJ78" i="7" s="1"/>
  <c r="H80" i="16"/>
  <c r="AI78" i="7" s="1"/>
  <c r="G80" i="16"/>
  <c r="AH78" i="7" s="1"/>
  <c r="F80" i="16"/>
  <c r="B80" i="16"/>
  <c r="A80" i="16"/>
  <c r="N79" i="16"/>
  <c r="V78" i="17" s="1"/>
  <c r="M79" i="16"/>
  <c r="AK78" i="17" s="1"/>
  <c r="L79" i="16"/>
  <c r="D79" i="16" s="1"/>
  <c r="I78" i="17" s="1"/>
  <c r="K79" i="16"/>
  <c r="AL77" i="7" s="1"/>
  <c r="J79" i="16"/>
  <c r="AK77" i="7" s="1"/>
  <c r="I79" i="16"/>
  <c r="AJ77" i="7" s="1"/>
  <c r="H79" i="16"/>
  <c r="AI77" i="7" s="1"/>
  <c r="G79" i="16"/>
  <c r="AH77" i="7" s="1"/>
  <c r="F79" i="16"/>
  <c r="B79" i="16"/>
  <c r="A79" i="16"/>
  <c r="N78" i="16"/>
  <c r="V77" i="17" s="1"/>
  <c r="M78" i="16"/>
  <c r="AK77" i="17" s="1"/>
  <c r="L78" i="16"/>
  <c r="K78" i="16"/>
  <c r="AL76" i="7" s="1"/>
  <c r="J78" i="16"/>
  <c r="AK76" i="7" s="1"/>
  <c r="I78" i="16"/>
  <c r="AJ76" i="7" s="1"/>
  <c r="H78" i="16"/>
  <c r="AI76" i="7" s="1"/>
  <c r="G78" i="16"/>
  <c r="AH76" i="7" s="1"/>
  <c r="F78" i="16"/>
  <c r="B78" i="16"/>
  <c r="A78" i="16"/>
  <c r="N77" i="16"/>
  <c r="V76" i="17" s="1"/>
  <c r="M77" i="16"/>
  <c r="AK76" i="17" s="1"/>
  <c r="L77" i="16"/>
  <c r="D77" i="16" s="1"/>
  <c r="I76" i="17" s="1"/>
  <c r="K77" i="16"/>
  <c r="AL75" i="7" s="1"/>
  <c r="J77" i="16"/>
  <c r="AK75" i="7" s="1"/>
  <c r="I77" i="16"/>
  <c r="AJ75" i="7" s="1"/>
  <c r="H77" i="16"/>
  <c r="AI75" i="7" s="1"/>
  <c r="G77" i="16"/>
  <c r="AH75" i="7" s="1"/>
  <c r="F77" i="16"/>
  <c r="B77" i="16"/>
  <c r="A77" i="16"/>
  <c r="N76" i="16"/>
  <c r="V75" i="17" s="1"/>
  <c r="M76" i="16"/>
  <c r="AK75" i="17" s="1"/>
  <c r="L76" i="16"/>
  <c r="K76" i="16"/>
  <c r="AL74" i="7" s="1"/>
  <c r="J76" i="16"/>
  <c r="AK74" i="7" s="1"/>
  <c r="I76" i="16"/>
  <c r="AJ74" i="7" s="1"/>
  <c r="H76" i="16"/>
  <c r="AI74" i="7" s="1"/>
  <c r="G76" i="16"/>
  <c r="AH74" i="7" s="1"/>
  <c r="F76" i="16"/>
  <c r="B76" i="16"/>
  <c r="A76" i="16"/>
  <c r="N75" i="16"/>
  <c r="V74" i="17" s="1"/>
  <c r="M75" i="16"/>
  <c r="AK74" i="17" s="1"/>
  <c r="L75" i="16"/>
  <c r="K75" i="16"/>
  <c r="AL73" i="7" s="1"/>
  <c r="J75" i="16"/>
  <c r="AK73" i="7" s="1"/>
  <c r="I75" i="16"/>
  <c r="AJ73" i="7" s="1"/>
  <c r="H75" i="16"/>
  <c r="AI73" i="7" s="1"/>
  <c r="G75" i="16"/>
  <c r="AH73" i="7" s="1"/>
  <c r="F75" i="16"/>
  <c r="B75" i="16"/>
  <c r="A75" i="16"/>
  <c r="N74" i="16"/>
  <c r="V73" i="17" s="1"/>
  <c r="M74" i="16"/>
  <c r="AK73" i="17" s="1"/>
  <c r="L74" i="16"/>
  <c r="K74" i="16"/>
  <c r="AL72" i="7" s="1"/>
  <c r="J74" i="16"/>
  <c r="AK72" i="7" s="1"/>
  <c r="I74" i="16"/>
  <c r="AJ72" i="7" s="1"/>
  <c r="H74" i="16"/>
  <c r="AI72" i="7" s="1"/>
  <c r="G74" i="16"/>
  <c r="AH72" i="7" s="1"/>
  <c r="F74" i="16"/>
  <c r="B74" i="16"/>
  <c r="A74" i="16"/>
  <c r="N73" i="16"/>
  <c r="V72" i="17" s="1"/>
  <c r="M73" i="16"/>
  <c r="AK72" i="17" s="1"/>
  <c r="L73" i="16"/>
  <c r="K73" i="16"/>
  <c r="AL71" i="7" s="1"/>
  <c r="J73" i="16"/>
  <c r="AK71" i="7" s="1"/>
  <c r="I73" i="16"/>
  <c r="AJ71" i="7" s="1"/>
  <c r="H73" i="16"/>
  <c r="AI71" i="7" s="1"/>
  <c r="G73" i="16"/>
  <c r="AH71" i="7" s="1"/>
  <c r="F73" i="16"/>
  <c r="D73" i="16"/>
  <c r="I72" i="17" s="1"/>
  <c r="B73" i="16"/>
  <c r="A73" i="16"/>
  <c r="N72" i="16"/>
  <c r="V71" i="17" s="1"/>
  <c r="M72" i="16"/>
  <c r="AK71" i="17" s="1"/>
  <c r="L72" i="16"/>
  <c r="K72" i="16"/>
  <c r="AL70" i="7" s="1"/>
  <c r="J72" i="16"/>
  <c r="AK70" i="7" s="1"/>
  <c r="I72" i="16"/>
  <c r="AJ70" i="7" s="1"/>
  <c r="H72" i="16"/>
  <c r="AI70" i="7" s="1"/>
  <c r="G72" i="16"/>
  <c r="AH70" i="7" s="1"/>
  <c r="F72" i="16"/>
  <c r="B72" i="16"/>
  <c r="A72" i="16"/>
  <c r="N71" i="16"/>
  <c r="V70" i="17" s="1"/>
  <c r="M71" i="16"/>
  <c r="AK70" i="17" s="1"/>
  <c r="L71" i="16"/>
  <c r="K71" i="16"/>
  <c r="AL69" i="7" s="1"/>
  <c r="J71" i="16"/>
  <c r="AK69" i="7" s="1"/>
  <c r="I71" i="16"/>
  <c r="AJ69" i="7" s="1"/>
  <c r="H71" i="16"/>
  <c r="AI69" i="7" s="1"/>
  <c r="G71" i="16"/>
  <c r="AH69" i="7" s="1"/>
  <c r="F71" i="16"/>
  <c r="AG69" i="7" s="1"/>
  <c r="B71" i="16"/>
  <c r="A71" i="16"/>
  <c r="N70" i="16"/>
  <c r="V69" i="17" s="1"/>
  <c r="M70" i="16"/>
  <c r="AK69" i="17" s="1"/>
  <c r="L70" i="16"/>
  <c r="K70" i="16"/>
  <c r="AL68" i="7" s="1"/>
  <c r="J70" i="16"/>
  <c r="AK68" i="7" s="1"/>
  <c r="I70" i="16"/>
  <c r="AJ68" i="7" s="1"/>
  <c r="H70" i="16"/>
  <c r="AI68" i="7" s="1"/>
  <c r="G70" i="16"/>
  <c r="AH68" i="7" s="1"/>
  <c r="F70" i="16"/>
  <c r="B70" i="16"/>
  <c r="A70" i="16"/>
  <c r="N69" i="16"/>
  <c r="V68" i="17" s="1"/>
  <c r="M69" i="16"/>
  <c r="AK68" i="17" s="1"/>
  <c r="L69" i="16"/>
  <c r="D69" i="16" s="1"/>
  <c r="I68" i="17" s="1"/>
  <c r="K69" i="16"/>
  <c r="AL67" i="7" s="1"/>
  <c r="J69" i="16"/>
  <c r="AK67" i="7" s="1"/>
  <c r="I69" i="16"/>
  <c r="AJ67" i="7" s="1"/>
  <c r="H69" i="16"/>
  <c r="AI67" i="7" s="1"/>
  <c r="G69" i="16"/>
  <c r="AH67" i="7" s="1"/>
  <c r="F69" i="16"/>
  <c r="B69" i="16"/>
  <c r="A69" i="16"/>
  <c r="N68" i="16"/>
  <c r="V67" i="17" s="1"/>
  <c r="M68" i="16"/>
  <c r="AK67" i="17" s="1"/>
  <c r="L68" i="16"/>
  <c r="K68" i="16"/>
  <c r="AL66" i="7" s="1"/>
  <c r="J68" i="16"/>
  <c r="AK66" i="7" s="1"/>
  <c r="I68" i="16"/>
  <c r="AJ66" i="7" s="1"/>
  <c r="H68" i="16"/>
  <c r="AI66" i="7" s="1"/>
  <c r="G68" i="16"/>
  <c r="AH66" i="7" s="1"/>
  <c r="F68" i="16"/>
  <c r="B68" i="16"/>
  <c r="A68" i="16"/>
  <c r="N67" i="16"/>
  <c r="V66" i="17" s="1"/>
  <c r="M67" i="16"/>
  <c r="AK66" i="17" s="1"/>
  <c r="L67" i="16"/>
  <c r="D67" i="16" s="1"/>
  <c r="I66" i="17" s="1"/>
  <c r="K67" i="16"/>
  <c r="AL65" i="7" s="1"/>
  <c r="J67" i="16"/>
  <c r="AK65" i="7" s="1"/>
  <c r="I67" i="16"/>
  <c r="AJ65" i="7" s="1"/>
  <c r="H67" i="16"/>
  <c r="AI65" i="7" s="1"/>
  <c r="G67" i="16"/>
  <c r="AH65" i="7" s="1"/>
  <c r="F67" i="16"/>
  <c r="B67" i="16"/>
  <c r="A67" i="16"/>
  <c r="N66" i="16"/>
  <c r="V65" i="17" s="1"/>
  <c r="M66" i="16"/>
  <c r="AK65" i="17" s="1"/>
  <c r="L66" i="16"/>
  <c r="K66" i="16"/>
  <c r="AL64" i="7" s="1"/>
  <c r="J66" i="16"/>
  <c r="AK64" i="7" s="1"/>
  <c r="I66" i="16"/>
  <c r="AJ64" i="7" s="1"/>
  <c r="H66" i="16"/>
  <c r="AI64" i="7" s="1"/>
  <c r="G66" i="16"/>
  <c r="AH64" i="7" s="1"/>
  <c r="F66" i="16"/>
  <c r="B66" i="16"/>
  <c r="A66" i="16"/>
  <c r="N65" i="16"/>
  <c r="V64" i="17" s="1"/>
  <c r="M65" i="16"/>
  <c r="AK64" i="17" s="1"/>
  <c r="L65" i="16"/>
  <c r="K65" i="16"/>
  <c r="AL63" i="7" s="1"/>
  <c r="J65" i="16"/>
  <c r="AK63" i="7" s="1"/>
  <c r="I65" i="16"/>
  <c r="AJ63" i="7" s="1"/>
  <c r="H65" i="16"/>
  <c r="AI63" i="7" s="1"/>
  <c r="G65" i="16"/>
  <c r="AH63" i="7" s="1"/>
  <c r="F65" i="16"/>
  <c r="B65" i="16"/>
  <c r="A65" i="16"/>
  <c r="N64" i="16"/>
  <c r="V63" i="17" s="1"/>
  <c r="M64" i="16"/>
  <c r="AK63" i="17" s="1"/>
  <c r="L64" i="16"/>
  <c r="D64" i="16" s="1"/>
  <c r="I63" i="17" s="1"/>
  <c r="K64" i="16"/>
  <c r="AL62" i="7" s="1"/>
  <c r="J64" i="16"/>
  <c r="AK62" i="7" s="1"/>
  <c r="I64" i="16"/>
  <c r="AJ62" i="7" s="1"/>
  <c r="H64" i="16"/>
  <c r="AI62" i="7" s="1"/>
  <c r="G64" i="16"/>
  <c r="AH62" i="7" s="1"/>
  <c r="F64" i="16"/>
  <c r="B64" i="16"/>
  <c r="A64" i="16"/>
  <c r="N63" i="16"/>
  <c r="V62" i="17" s="1"/>
  <c r="M63" i="16"/>
  <c r="AK62" i="17" s="1"/>
  <c r="L63" i="16"/>
  <c r="K63" i="16"/>
  <c r="AL61" i="7" s="1"/>
  <c r="J63" i="16"/>
  <c r="AK61" i="7" s="1"/>
  <c r="I63" i="16"/>
  <c r="AJ61" i="7" s="1"/>
  <c r="H63" i="16"/>
  <c r="AI61" i="7" s="1"/>
  <c r="G63" i="16"/>
  <c r="AH61" i="7" s="1"/>
  <c r="F63" i="16"/>
  <c r="B63" i="16"/>
  <c r="A63" i="16"/>
  <c r="N62" i="16"/>
  <c r="V61" i="17" s="1"/>
  <c r="M62" i="16"/>
  <c r="AK61" i="17" s="1"/>
  <c r="L62" i="16"/>
  <c r="K62" i="16"/>
  <c r="AL60" i="7" s="1"/>
  <c r="J62" i="16"/>
  <c r="AK60" i="7" s="1"/>
  <c r="I62" i="16"/>
  <c r="AJ60" i="7" s="1"/>
  <c r="H62" i="16"/>
  <c r="AI60" i="7" s="1"/>
  <c r="G62" i="16"/>
  <c r="AH60" i="7" s="1"/>
  <c r="F62" i="16"/>
  <c r="B62" i="16"/>
  <c r="A62" i="16"/>
  <c r="N61" i="16"/>
  <c r="V60" i="17" s="1"/>
  <c r="M61" i="16"/>
  <c r="AK60" i="17" s="1"/>
  <c r="L61" i="16"/>
  <c r="K61" i="16"/>
  <c r="AL59" i="7" s="1"/>
  <c r="J61" i="16"/>
  <c r="AK59" i="7" s="1"/>
  <c r="I61" i="16"/>
  <c r="AJ59" i="7" s="1"/>
  <c r="H61" i="16"/>
  <c r="AI59" i="7" s="1"/>
  <c r="G61" i="16"/>
  <c r="AH59" i="7" s="1"/>
  <c r="F61" i="16"/>
  <c r="B61" i="16"/>
  <c r="A61" i="16"/>
  <c r="N60" i="16"/>
  <c r="V59" i="17" s="1"/>
  <c r="M60" i="16"/>
  <c r="AK59" i="17" s="1"/>
  <c r="L60" i="16"/>
  <c r="AM58" i="7" s="1"/>
  <c r="K60" i="16"/>
  <c r="AL58" i="7" s="1"/>
  <c r="J60" i="16"/>
  <c r="AK58" i="7" s="1"/>
  <c r="I60" i="16"/>
  <c r="AJ58" i="7" s="1"/>
  <c r="H60" i="16"/>
  <c r="AI58" i="7" s="1"/>
  <c r="G60" i="16"/>
  <c r="AH58" i="7" s="1"/>
  <c r="F60" i="16"/>
  <c r="B60" i="16"/>
  <c r="A60" i="16"/>
  <c r="N59" i="16"/>
  <c r="V58" i="17" s="1"/>
  <c r="M59" i="16"/>
  <c r="AK58" i="17" s="1"/>
  <c r="L59" i="16"/>
  <c r="D59" i="16" s="1"/>
  <c r="I58" i="17" s="1"/>
  <c r="K59" i="16"/>
  <c r="AL57" i="7" s="1"/>
  <c r="J59" i="16"/>
  <c r="AK57" i="7" s="1"/>
  <c r="I59" i="16"/>
  <c r="AJ57" i="7" s="1"/>
  <c r="H59" i="16"/>
  <c r="AI57" i="7" s="1"/>
  <c r="G59" i="16"/>
  <c r="AH57" i="7" s="1"/>
  <c r="F59" i="16"/>
  <c r="B59" i="16"/>
  <c r="A59" i="16"/>
  <c r="N58" i="16"/>
  <c r="V57" i="17" s="1"/>
  <c r="M58" i="16"/>
  <c r="AK57" i="17" s="1"/>
  <c r="L58" i="16"/>
  <c r="AM56" i="7" s="1"/>
  <c r="K58" i="16"/>
  <c r="AL56" i="7" s="1"/>
  <c r="J58" i="16"/>
  <c r="AK56" i="7" s="1"/>
  <c r="I58" i="16"/>
  <c r="AJ56" i="7" s="1"/>
  <c r="H58" i="16"/>
  <c r="AI56" i="7" s="1"/>
  <c r="G58" i="16"/>
  <c r="AH56" i="7" s="1"/>
  <c r="F58" i="16"/>
  <c r="B58" i="16"/>
  <c r="A58" i="16"/>
  <c r="N57" i="16"/>
  <c r="V56" i="17" s="1"/>
  <c r="M57" i="16"/>
  <c r="AK56" i="17" s="1"/>
  <c r="L57" i="16"/>
  <c r="AM55" i="7" s="1"/>
  <c r="K57" i="16"/>
  <c r="AL55" i="7" s="1"/>
  <c r="J57" i="16"/>
  <c r="AK55" i="7" s="1"/>
  <c r="I57" i="16"/>
  <c r="AJ55" i="7" s="1"/>
  <c r="H57" i="16"/>
  <c r="AI55" i="7" s="1"/>
  <c r="G57" i="16"/>
  <c r="AH55" i="7" s="1"/>
  <c r="F57" i="16"/>
  <c r="B57" i="16"/>
  <c r="A57" i="16"/>
  <c r="N56" i="16"/>
  <c r="V55" i="17" s="1"/>
  <c r="M56" i="16"/>
  <c r="AK55" i="17" s="1"/>
  <c r="L56" i="16"/>
  <c r="K56" i="16"/>
  <c r="AL54" i="7" s="1"/>
  <c r="J56" i="16"/>
  <c r="AK54" i="7" s="1"/>
  <c r="I56" i="16"/>
  <c r="AJ54" i="7" s="1"/>
  <c r="H56" i="16"/>
  <c r="AI54" i="7" s="1"/>
  <c r="G56" i="16"/>
  <c r="AH54" i="7" s="1"/>
  <c r="F56" i="16"/>
  <c r="B56" i="16"/>
  <c r="A56" i="16"/>
  <c r="N55" i="16"/>
  <c r="V54" i="17" s="1"/>
  <c r="M55" i="16"/>
  <c r="AK54" i="17" s="1"/>
  <c r="L55" i="16"/>
  <c r="D55" i="16" s="1"/>
  <c r="I54" i="17" s="1"/>
  <c r="K55" i="16"/>
  <c r="AL53" i="7" s="1"/>
  <c r="J55" i="16"/>
  <c r="AK53" i="7" s="1"/>
  <c r="I55" i="16"/>
  <c r="AJ53" i="7" s="1"/>
  <c r="H55" i="16"/>
  <c r="AI53" i="7" s="1"/>
  <c r="G55" i="16"/>
  <c r="AH53" i="7" s="1"/>
  <c r="F55" i="16"/>
  <c r="B55" i="16"/>
  <c r="A55" i="16"/>
  <c r="N54" i="16"/>
  <c r="V53" i="17" s="1"/>
  <c r="M54" i="16"/>
  <c r="AK53" i="17" s="1"/>
  <c r="L54" i="16"/>
  <c r="AM52" i="7" s="1"/>
  <c r="K54" i="16"/>
  <c r="AL52" i="7" s="1"/>
  <c r="J54" i="16"/>
  <c r="AK52" i="7" s="1"/>
  <c r="I54" i="16"/>
  <c r="AJ52" i="7" s="1"/>
  <c r="H54" i="16"/>
  <c r="AI52" i="7" s="1"/>
  <c r="G54" i="16"/>
  <c r="AH52" i="7" s="1"/>
  <c r="F54" i="16"/>
  <c r="B54" i="16"/>
  <c r="A54" i="16"/>
  <c r="N53" i="16"/>
  <c r="V52" i="17" s="1"/>
  <c r="M53" i="16"/>
  <c r="AK52" i="17" s="1"/>
  <c r="L53" i="16"/>
  <c r="D53" i="16" s="1"/>
  <c r="I52" i="17" s="1"/>
  <c r="K53" i="16"/>
  <c r="AL51" i="7" s="1"/>
  <c r="J53" i="16"/>
  <c r="AK51" i="7" s="1"/>
  <c r="I53" i="16"/>
  <c r="AJ51" i="7" s="1"/>
  <c r="H53" i="16"/>
  <c r="AI51" i="7" s="1"/>
  <c r="G53" i="16"/>
  <c r="AH51" i="7" s="1"/>
  <c r="F53" i="16"/>
  <c r="B53" i="16"/>
  <c r="A53" i="16"/>
  <c r="N52" i="16"/>
  <c r="V51" i="17" s="1"/>
  <c r="M52" i="16"/>
  <c r="AK51" i="17" s="1"/>
  <c r="L52" i="16"/>
  <c r="AM50" i="7" s="1"/>
  <c r="K52" i="16"/>
  <c r="AL50" i="7" s="1"/>
  <c r="J52" i="16"/>
  <c r="AK50" i="7" s="1"/>
  <c r="I52" i="16"/>
  <c r="AJ50" i="7" s="1"/>
  <c r="H52" i="16"/>
  <c r="AI50" i="7" s="1"/>
  <c r="G52" i="16"/>
  <c r="AH50" i="7" s="1"/>
  <c r="F52" i="16"/>
  <c r="B52" i="16"/>
  <c r="A52" i="16"/>
  <c r="N51" i="16"/>
  <c r="V50" i="17" s="1"/>
  <c r="M51" i="16"/>
  <c r="AK50" i="17" s="1"/>
  <c r="L51" i="16"/>
  <c r="K51" i="16"/>
  <c r="AL49" i="7" s="1"/>
  <c r="J51" i="16"/>
  <c r="AK49" i="7" s="1"/>
  <c r="I51" i="16"/>
  <c r="AJ49" i="7" s="1"/>
  <c r="H51" i="16"/>
  <c r="AI49" i="7" s="1"/>
  <c r="G51" i="16"/>
  <c r="AH49" i="7" s="1"/>
  <c r="F51" i="16"/>
  <c r="B51" i="16"/>
  <c r="A51" i="16"/>
  <c r="N50" i="16"/>
  <c r="V49" i="17" s="1"/>
  <c r="M50" i="16"/>
  <c r="AK49" i="17" s="1"/>
  <c r="L50" i="16"/>
  <c r="D50" i="16" s="1"/>
  <c r="I49" i="17" s="1"/>
  <c r="K50" i="16"/>
  <c r="AL48" i="7" s="1"/>
  <c r="J50" i="16"/>
  <c r="AK48" i="7" s="1"/>
  <c r="I50" i="16"/>
  <c r="AJ48" i="7" s="1"/>
  <c r="H50" i="16"/>
  <c r="AI48" i="7" s="1"/>
  <c r="G50" i="16"/>
  <c r="AH48" i="7" s="1"/>
  <c r="F50" i="16"/>
  <c r="B50" i="16"/>
  <c r="A50" i="16"/>
  <c r="N49" i="16"/>
  <c r="V48" i="17" s="1"/>
  <c r="M49" i="16"/>
  <c r="AK48" i="17" s="1"/>
  <c r="L49" i="16"/>
  <c r="K49" i="16"/>
  <c r="AL47" i="7" s="1"/>
  <c r="J49" i="16"/>
  <c r="AK47" i="7" s="1"/>
  <c r="I49" i="16"/>
  <c r="AJ47" i="7" s="1"/>
  <c r="H49" i="16"/>
  <c r="AI47" i="7" s="1"/>
  <c r="G49" i="16"/>
  <c r="AH47" i="7" s="1"/>
  <c r="F49" i="16"/>
  <c r="B49" i="16"/>
  <c r="A49" i="16"/>
  <c r="N48" i="16"/>
  <c r="V47" i="17" s="1"/>
  <c r="M48" i="16"/>
  <c r="AK47" i="17" s="1"/>
  <c r="L48" i="16"/>
  <c r="K48" i="16"/>
  <c r="AL46" i="7" s="1"/>
  <c r="J48" i="16"/>
  <c r="AK46" i="7" s="1"/>
  <c r="I48" i="16"/>
  <c r="AJ46" i="7" s="1"/>
  <c r="H48" i="16"/>
  <c r="AI46" i="7" s="1"/>
  <c r="G48" i="16"/>
  <c r="AH46" i="7" s="1"/>
  <c r="F48" i="16"/>
  <c r="B48" i="16"/>
  <c r="A48" i="16"/>
  <c r="N47" i="16"/>
  <c r="V46" i="17" s="1"/>
  <c r="M47" i="16"/>
  <c r="AK46" i="17" s="1"/>
  <c r="L47" i="16"/>
  <c r="K47" i="16"/>
  <c r="AL45" i="7" s="1"/>
  <c r="J47" i="16"/>
  <c r="AK45" i="7" s="1"/>
  <c r="I47" i="16"/>
  <c r="AJ45" i="7" s="1"/>
  <c r="H47" i="16"/>
  <c r="AI45" i="7" s="1"/>
  <c r="G47" i="16"/>
  <c r="AH45" i="7" s="1"/>
  <c r="F47" i="16"/>
  <c r="B47" i="16"/>
  <c r="A47" i="16"/>
  <c r="N46" i="16"/>
  <c r="V45" i="17" s="1"/>
  <c r="M46" i="16"/>
  <c r="AK45" i="17" s="1"/>
  <c r="L46" i="16"/>
  <c r="D46" i="16" s="1"/>
  <c r="I45" i="17" s="1"/>
  <c r="K46" i="16"/>
  <c r="AL44" i="7" s="1"/>
  <c r="J46" i="16"/>
  <c r="AK44" i="7" s="1"/>
  <c r="I46" i="16"/>
  <c r="AJ44" i="7" s="1"/>
  <c r="H46" i="16"/>
  <c r="AI44" i="7" s="1"/>
  <c r="G46" i="16"/>
  <c r="AH44" i="7" s="1"/>
  <c r="F46" i="16"/>
  <c r="B46" i="16"/>
  <c r="A46" i="16"/>
  <c r="N45" i="16"/>
  <c r="V44" i="17" s="1"/>
  <c r="M45" i="16"/>
  <c r="AK44" i="17" s="1"/>
  <c r="L45" i="16"/>
  <c r="AM43" i="7" s="1"/>
  <c r="K45" i="16"/>
  <c r="AL43" i="7" s="1"/>
  <c r="J45" i="16"/>
  <c r="AK43" i="7" s="1"/>
  <c r="I45" i="16"/>
  <c r="AJ43" i="7" s="1"/>
  <c r="H45" i="16"/>
  <c r="AI43" i="7" s="1"/>
  <c r="G45" i="16"/>
  <c r="AH43" i="7" s="1"/>
  <c r="F45" i="16"/>
  <c r="B45" i="16"/>
  <c r="A45" i="16"/>
  <c r="N44" i="16"/>
  <c r="V43" i="17" s="1"/>
  <c r="M44" i="16"/>
  <c r="AK43" i="17" s="1"/>
  <c r="L44" i="16"/>
  <c r="K44" i="16"/>
  <c r="AL42" i="7" s="1"/>
  <c r="J44" i="16"/>
  <c r="AK42" i="7" s="1"/>
  <c r="I44" i="16"/>
  <c r="AJ42" i="7" s="1"/>
  <c r="H44" i="16"/>
  <c r="AI42" i="7" s="1"/>
  <c r="G44" i="16"/>
  <c r="AH42" i="7" s="1"/>
  <c r="F44" i="16"/>
  <c r="B44" i="16"/>
  <c r="A44" i="16"/>
  <c r="N43" i="16"/>
  <c r="V42" i="17" s="1"/>
  <c r="M43" i="16"/>
  <c r="AK42" i="17" s="1"/>
  <c r="L43" i="16"/>
  <c r="AM41" i="7" s="1"/>
  <c r="K43" i="16"/>
  <c r="AL41" i="7" s="1"/>
  <c r="J43" i="16"/>
  <c r="AK41" i="7" s="1"/>
  <c r="I43" i="16"/>
  <c r="AJ41" i="7" s="1"/>
  <c r="H43" i="16"/>
  <c r="AI41" i="7" s="1"/>
  <c r="G43" i="16"/>
  <c r="AH41" i="7" s="1"/>
  <c r="F43" i="16"/>
  <c r="B43" i="16"/>
  <c r="A43" i="16"/>
  <c r="N42" i="16"/>
  <c r="V41" i="17" s="1"/>
  <c r="M42" i="16"/>
  <c r="AK41" i="17" s="1"/>
  <c r="L42" i="16"/>
  <c r="AM40" i="7" s="1"/>
  <c r="K42" i="16"/>
  <c r="AL40" i="7" s="1"/>
  <c r="J42" i="16"/>
  <c r="AK40" i="7" s="1"/>
  <c r="I42" i="16"/>
  <c r="AJ40" i="7" s="1"/>
  <c r="H42" i="16"/>
  <c r="AI40" i="7" s="1"/>
  <c r="G42" i="16"/>
  <c r="AH40" i="7" s="1"/>
  <c r="F42" i="16"/>
  <c r="B42" i="16"/>
  <c r="A42" i="16"/>
  <c r="N41" i="16"/>
  <c r="V40" i="17" s="1"/>
  <c r="M41" i="16"/>
  <c r="AK40" i="17" s="1"/>
  <c r="L41" i="16"/>
  <c r="AM39" i="7" s="1"/>
  <c r="K41" i="16"/>
  <c r="AL39" i="7" s="1"/>
  <c r="J41" i="16"/>
  <c r="AK39" i="7" s="1"/>
  <c r="I41" i="16"/>
  <c r="AJ39" i="7" s="1"/>
  <c r="H41" i="16"/>
  <c r="AI39" i="7" s="1"/>
  <c r="G41" i="16"/>
  <c r="AH39" i="7" s="1"/>
  <c r="F41" i="16"/>
  <c r="B41" i="16"/>
  <c r="A41" i="16"/>
  <c r="N40" i="16"/>
  <c r="V39" i="17" s="1"/>
  <c r="M40" i="16"/>
  <c r="AK39" i="17" s="1"/>
  <c r="L40" i="16"/>
  <c r="K40" i="16"/>
  <c r="AL38" i="7" s="1"/>
  <c r="J40" i="16"/>
  <c r="AK38" i="7" s="1"/>
  <c r="I40" i="16"/>
  <c r="AJ38" i="7" s="1"/>
  <c r="H40" i="16"/>
  <c r="AI38" i="7" s="1"/>
  <c r="G40" i="16"/>
  <c r="AH38" i="7" s="1"/>
  <c r="F40" i="16"/>
  <c r="B40" i="16"/>
  <c r="A40" i="16"/>
  <c r="N39" i="16"/>
  <c r="V38" i="17" s="1"/>
  <c r="M39" i="16"/>
  <c r="AK38" i="17" s="1"/>
  <c r="L39" i="16"/>
  <c r="K39" i="16"/>
  <c r="AL37" i="7" s="1"/>
  <c r="J39" i="16"/>
  <c r="AK37" i="7" s="1"/>
  <c r="I39" i="16"/>
  <c r="AJ37" i="7" s="1"/>
  <c r="H39" i="16"/>
  <c r="AI37" i="7" s="1"/>
  <c r="G39" i="16"/>
  <c r="AH37" i="7" s="1"/>
  <c r="F39" i="16"/>
  <c r="B39" i="16"/>
  <c r="A39" i="16"/>
  <c r="N38" i="16"/>
  <c r="V37" i="17" s="1"/>
  <c r="M38" i="16"/>
  <c r="AK37" i="17" s="1"/>
  <c r="L38" i="16"/>
  <c r="K38" i="16"/>
  <c r="AL36" i="7" s="1"/>
  <c r="J38" i="16"/>
  <c r="AK36" i="7" s="1"/>
  <c r="I38" i="16"/>
  <c r="AJ36" i="7" s="1"/>
  <c r="H38" i="16"/>
  <c r="AI36" i="7" s="1"/>
  <c r="G38" i="16"/>
  <c r="AH36" i="7" s="1"/>
  <c r="F38" i="16"/>
  <c r="D38" i="16"/>
  <c r="I37" i="17" s="1"/>
  <c r="B38" i="16"/>
  <c r="A38" i="16"/>
  <c r="N37" i="16"/>
  <c r="V36" i="17" s="1"/>
  <c r="M37" i="16"/>
  <c r="AK36" i="17" s="1"/>
  <c r="L37" i="16"/>
  <c r="D37" i="16" s="1"/>
  <c r="I36" i="17" s="1"/>
  <c r="K37" i="16"/>
  <c r="AL35" i="7" s="1"/>
  <c r="J37" i="16"/>
  <c r="AK35" i="7" s="1"/>
  <c r="I37" i="16"/>
  <c r="AJ35" i="7" s="1"/>
  <c r="H37" i="16"/>
  <c r="AI35" i="7" s="1"/>
  <c r="G37" i="16"/>
  <c r="AH35" i="7" s="1"/>
  <c r="F37" i="16"/>
  <c r="B37" i="16"/>
  <c r="A37" i="16"/>
  <c r="N36" i="16"/>
  <c r="V35" i="17" s="1"/>
  <c r="M36" i="16"/>
  <c r="AK35" i="17" s="1"/>
  <c r="L36" i="16"/>
  <c r="K36" i="16"/>
  <c r="AL34" i="7" s="1"/>
  <c r="J36" i="16"/>
  <c r="AK34" i="7" s="1"/>
  <c r="I36" i="16"/>
  <c r="AJ34" i="7" s="1"/>
  <c r="H36" i="16"/>
  <c r="AI34" i="7" s="1"/>
  <c r="G36" i="16"/>
  <c r="AH34" i="7" s="1"/>
  <c r="F36" i="16"/>
  <c r="B36" i="16"/>
  <c r="A36" i="16"/>
  <c r="N35" i="16"/>
  <c r="V34" i="17" s="1"/>
  <c r="M35" i="16"/>
  <c r="AK34" i="17" s="1"/>
  <c r="L35" i="16"/>
  <c r="D35" i="16" s="1"/>
  <c r="I34" i="17" s="1"/>
  <c r="K35" i="16"/>
  <c r="AL33" i="7" s="1"/>
  <c r="J35" i="16"/>
  <c r="AK33" i="7" s="1"/>
  <c r="I35" i="16"/>
  <c r="AJ33" i="7" s="1"/>
  <c r="H35" i="16"/>
  <c r="AI33" i="7" s="1"/>
  <c r="G35" i="16"/>
  <c r="AH33" i="7" s="1"/>
  <c r="F35" i="16"/>
  <c r="B35" i="16"/>
  <c r="A35" i="16"/>
  <c r="N34" i="16"/>
  <c r="V33" i="17" s="1"/>
  <c r="M34" i="16"/>
  <c r="AK33" i="17" s="1"/>
  <c r="L34" i="16"/>
  <c r="K34" i="16"/>
  <c r="AL32" i="7" s="1"/>
  <c r="J34" i="16"/>
  <c r="AK32" i="7" s="1"/>
  <c r="I34" i="16"/>
  <c r="AJ32" i="7" s="1"/>
  <c r="H34" i="16"/>
  <c r="AI32" i="7" s="1"/>
  <c r="G34" i="16"/>
  <c r="AH32" i="7" s="1"/>
  <c r="F34" i="16"/>
  <c r="B34" i="16"/>
  <c r="A34" i="16"/>
  <c r="N33" i="16"/>
  <c r="V32" i="17" s="1"/>
  <c r="M33" i="16"/>
  <c r="AK32" i="17" s="1"/>
  <c r="L33" i="16"/>
  <c r="D33" i="16" s="1"/>
  <c r="I32" i="17" s="1"/>
  <c r="K33" i="16"/>
  <c r="AL31" i="7" s="1"/>
  <c r="J33" i="16"/>
  <c r="AK31" i="7" s="1"/>
  <c r="I33" i="16"/>
  <c r="AJ31" i="7" s="1"/>
  <c r="H33" i="16"/>
  <c r="AI31" i="7" s="1"/>
  <c r="G33" i="16"/>
  <c r="AH31" i="7" s="1"/>
  <c r="F33" i="16"/>
  <c r="B33" i="16"/>
  <c r="A33" i="16"/>
  <c r="N32" i="16"/>
  <c r="V31" i="17" s="1"/>
  <c r="M32" i="16"/>
  <c r="AK31" i="17" s="1"/>
  <c r="L32" i="16"/>
  <c r="K32" i="16"/>
  <c r="AL30" i="7" s="1"/>
  <c r="J32" i="16"/>
  <c r="AK30" i="7" s="1"/>
  <c r="I32" i="16"/>
  <c r="AJ30" i="7" s="1"/>
  <c r="H32" i="16"/>
  <c r="AI30" i="7" s="1"/>
  <c r="G32" i="16"/>
  <c r="AH30" i="7" s="1"/>
  <c r="F32" i="16"/>
  <c r="B32" i="16"/>
  <c r="A32" i="16"/>
  <c r="N31" i="16"/>
  <c r="V30" i="17" s="1"/>
  <c r="M31" i="16"/>
  <c r="AK30" i="17" s="1"/>
  <c r="L31" i="16"/>
  <c r="D31" i="16" s="1"/>
  <c r="I30" i="17" s="1"/>
  <c r="K31" i="16"/>
  <c r="AL29" i="7" s="1"/>
  <c r="J31" i="16"/>
  <c r="AK29" i="7" s="1"/>
  <c r="I31" i="16"/>
  <c r="AJ29" i="7" s="1"/>
  <c r="H31" i="16"/>
  <c r="AI29" i="7" s="1"/>
  <c r="G31" i="16"/>
  <c r="AH29" i="7" s="1"/>
  <c r="F31" i="16"/>
  <c r="B31" i="16"/>
  <c r="A31" i="16"/>
  <c r="N30" i="16"/>
  <c r="V29" i="17" s="1"/>
  <c r="M30" i="16"/>
  <c r="AK29" i="17" s="1"/>
  <c r="L30" i="16"/>
  <c r="AM28" i="7" s="1"/>
  <c r="K30" i="16"/>
  <c r="AL28" i="7" s="1"/>
  <c r="J30" i="16"/>
  <c r="AK28" i="7" s="1"/>
  <c r="I30" i="16"/>
  <c r="AJ28" i="7" s="1"/>
  <c r="H30" i="16"/>
  <c r="AI28" i="7" s="1"/>
  <c r="G30" i="16"/>
  <c r="AH28" i="7" s="1"/>
  <c r="F30" i="16"/>
  <c r="B30" i="16"/>
  <c r="A30" i="16"/>
  <c r="N29" i="16"/>
  <c r="V28" i="17" s="1"/>
  <c r="M29" i="16"/>
  <c r="AK28" i="17" s="1"/>
  <c r="L29" i="16"/>
  <c r="D29" i="16" s="1"/>
  <c r="I28" i="17" s="1"/>
  <c r="K29" i="16"/>
  <c r="AL27" i="7" s="1"/>
  <c r="J29" i="16"/>
  <c r="AK27" i="7" s="1"/>
  <c r="I29" i="16"/>
  <c r="AJ27" i="7" s="1"/>
  <c r="H29" i="16"/>
  <c r="AI27" i="7" s="1"/>
  <c r="G29" i="16"/>
  <c r="AH27" i="7" s="1"/>
  <c r="F29" i="16"/>
  <c r="B29" i="16"/>
  <c r="A29" i="16"/>
  <c r="N28" i="16"/>
  <c r="V27" i="17" s="1"/>
  <c r="M28" i="16"/>
  <c r="AK27" i="17" s="1"/>
  <c r="L28" i="16"/>
  <c r="AM26" i="7" s="1"/>
  <c r="K28" i="16"/>
  <c r="AL26" i="7" s="1"/>
  <c r="J28" i="16"/>
  <c r="AK26" i="7" s="1"/>
  <c r="I28" i="16"/>
  <c r="AJ26" i="7" s="1"/>
  <c r="H28" i="16"/>
  <c r="AI26" i="7" s="1"/>
  <c r="G28" i="16"/>
  <c r="AH26" i="7" s="1"/>
  <c r="F28" i="16"/>
  <c r="D28" i="16"/>
  <c r="I27" i="17" s="1"/>
  <c r="B28" i="16"/>
  <c r="A28" i="16"/>
  <c r="N27" i="16"/>
  <c r="V26" i="17" s="1"/>
  <c r="M27" i="16"/>
  <c r="AK26" i="17" s="1"/>
  <c r="L27" i="16"/>
  <c r="K27" i="16"/>
  <c r="AL25" i="7" s="1"/>
  <c r="J27" i="16"/>
  <c r="AK25" i="7" s="1"/>
  <c r="I27" i="16"/>
  <c r="AJ25" i="7" s="1"/>
  <c r="H27" i="16"/>
  <c r="AI25" i="7" s="1"/>
  <c r="G27" i="16"/>
  <c r="AH25" i="7" s="1"/>
  <c r="F27" i="16"/>
  <c r="B27" i="16"/>
  <c r="A27" i="16"/>
  <c r="N26" i="16"/>
  <c r="V25" i="17" s="1"/>
  <c r="M26" i="16"/>
  <c r="AK25" i="17" s="1"/>
  <c r="L26" i="16"/>
  <c r="D26" i="16" s="1"/>
  <c r="I25" i="17" s="1"/>
  <c r="K26" i="16"/>
  <c r="AL24" i="7" s="1"/>
  <c r="J26" i="16"/>
  <c r="AK24" i="7" s="1"/>
  <c r="I26" i="16"/>
  <c r="AJ24" i="7" s="1"/>
  <c r="H26" i="16"/>
  <c r="AI24" i="7" s="1"/>
  <c r="G26" i="16"/>
  <c r="AH24" i="7" s="1"/>
  <c r="F26" i="16"/>
  <c r="B26" i="16"/>
  <c r="A26" i="16"/>
  <c r="N25" i="16"/>
  <c r="V24" i="17" s="1"/>
  <c r="M25" i="16"/>
  <c r="AK24" i="17" s="1"/>
  <c r="L25" i="16"/>
  <c r="AM23" i="7" s="1"/>
  <c r="K25" i="16"/>
  <c r="AL23" i="7" s="1"/>
  <c r="J25" i="16"/>
  <c r="AK23" i="7" s="1"/>
  <c r="I25" i="16"/>
  <c r="AJ23" i="7" s="1"/>
  <c r="H25" i="16"/>
  <c r="AI23" i="7" s="1"/>
  <c r="G25" i="16"/>
  <c r="AH23" i="7" s="1"/>
  <c r="F25" i="16"/>
  <c r="B25" i="16"/>
  <c r="A25" i="16"/>
  <c r="N24" i="16"/>
  <c r="V23" i="17" s="1"/>
  <c r="M24" i="16"/>
  <c r="AK23" i="17" s="1"/>
  <c r="L24" i="16"/>
  <c r="D24" i="16" s="1"/>
  <c r="I23" i="17" s="1"/>
  <c r="K24" i="16"/>
  <c r="AL22" i="7" s="1"/>
  <c r="J24" i="16"/>
  <c r="AK22" i="7" s="1"/>
  <c r="I24" i="16"/>
  <c r="AJ22" i="7" s="1"/>
  <c r="H24" i="16"/>
  <c r="AI22" i="7" s="1"/>
  <c r="G24" i="16"/>
  <c r="AH22" i="7" s="1"/>
  <c r="F24" i="16"/>
  <c r="B24" i="16"/>
  <c r="A24" i="16"/>
  <c r="N23" i="16"/>
  <c r="V22" i="17" s="1"/>
  <c r="M23" i="16"/>
  <c r="AK22" i="17" s="1"/>
  <c r="L23" i="16"/>
  <c r="K23" i="16"/>
  <c r="AL21" i="7" s="1"/>
  <c r="J23" i="16"/>
  <c r="AK21" i="7" s="1"/>
  <c r="I23" i="16"/>
  <c r="AJ21" i="7" s="1"/>
  <c r="H23" i="16"/>
  <c r="AI21" i="7" s="1"/>
  <c r="G23" i="16"/>
  <c r="AH21" i="7" s="1"/>
  <c r="F23" i="16"/>
  <c r="B23" i="16"/>
  <c r="A23" i="16"/>
  <c r="N22" i="16"/>
  <c r="V21" i="17" s="1"/>
  <c r="M22" i="16"/>
  <c r="AK21" i="17" s="1"/>
  <c r="L22" i="16"/>
  <c r="D22" i="16" s="1"/>
  <c r="I21" i="17" s="1"/>
  <c r="K22" i="16"/>
  <c r="AL20" i="7" s="1"/>
  <c r="J22" i="16"/>
  <c r="AK20" i="7" s="1"/>
  <c r="I22" i="16"/>
  <c r="AJ20" i="7" s="1"/>
  <c r="H22" i="16"/>
  <c r="AI20" i="7" s="1"/>
  <c r="G22" i="16"/>
  <c r="AH20" i="7" s="1"/>
  <c r="F22" i="16"/>
  <c r="B22" i="16"/>
  <c r="A22" i="16"/>
  <c r="N21" i="16"/>
  <c r="V20" i="17" s="1"/>
  <c r="M21" i="16"/>
  <c r="AK20" i="17" s="1"/>
  <c r="L21" i="16"/>
  <c r="K21" i="16"/>
  <c r="AL19" i="7" s="1"/>
  <c r="J21" i="16"/>
  <c r="AK19" i="7" s="1"/>
  <c r="I21" i="16"/>
  <c r="AJ19" i="7" s="1"/>
  <c r="H21" i="16"/>
  <c r="AI19" i="7" s="1"/>
  <c r="G21" i="16"/>
  <c r="AH19" i="7" s="1"/>
  <c r="F21" i="16"/>
  <c r="B21" i="16"/>
  <c r="A21" i="16"/>
  <c r="N20" i="16"/>
  <c r="V19" i="17" s="1"/>
  <c r="M20" i="16"/>
  <c r="AK19" i="17" s="1"/>
  <c r="L20" i="16"/>
  <c r="K20" i="16"/>
  <c r="AL18" i="7" s="1"/>
  <c r="J20" i="16"/>
  <c r="AK18" i="7" s="1"/>
  <c r="I20" i="16"/>
  <c r="AJ18" i="7" s="1"/>
  <c r="H20" i="16"/>
  <c r="AI18" i="7" s="1"/>
  <c r="G20" i="16"/>
  <c r="AH18" i="7" s="1"/>
  <c r="F20" i="16"/>
  <c r="D20" i="16"/>
  <c r="I19" i="17" s="1"/>
  <c r="B20" i="16"/>
  <c r="A20" i="16"/>
  <c r="N19" i="16"/>
  <c r="V18" i="17" s="1"/>
  <c r="M19" i="16"/>
  <c r="AK18" i="17" s="1"/>
  <c r="L19" i="16"/>
  <c r="AM17" i="7" s="1"/>
  <c r="K19" i="16"/>
  <c r="AL17" i="7" s="1"/>
  <c r="J19" i="16"/>
  <c r="AK17" i="7" s="1"/>
  <c r="I19" i="16"/>
  <c r="AJ17" i="7" s="1"/>
  <c r="H19" i="16"/>
  <c r="AI17" i="7" s="1"/>
  <c r="G19" i="16"/>
  <c r="AH17" i="7" s="1"/>
  <c r="F19" i="16"/>
  <c r="B19" i="16"/>
  <c r="A19" i="16"/>
  <c r="N18" i="16"/>
  <c r="V17" i="17" s="1"/>
  <c r="M18" i="16"/>
  <c r="AK17" i="17" s="1"/>
  <c r="L18" i="16"/>
  <c r="D18" i="16" s="1"/>
  <c r="I17" i="17" s="1"/>
  <c r="K18" i="16"/>
  <c r="AL16" i="7" s="1"/>
  <c r="J18" i="16"/>
  <c r="AK16" i="7" s="1"/>
  <c r="I18" i="16"/>
  <c r="AJ16" i="7" s="1"/>
  <c r="H18" i="16"/>
  <c r="AI16" i="7" s="1"/>
  <c r="G18" i="16"/>
  <c r="AH16" i="7" s="1"/>
  <c r="F18" i="16"/>
  <c r="B18" i="16"/>
  <c r="A18" i="16"/>
  <c r="N17" i="16"/>
  <c r="V16" i="17" s="1"/>
  <c r="M17" i="16"/>
  <c r="AK16" i="17" s="1"/>
  <c r="L17" i="16"/>
  <c r="D17" i="16" s="1"/>
  <c r="I16" i="17" s="1"/>
  <c r="K17" i="16"/>
  <c r="AL15" i="7" s="1"/>
  <c r="J17" i="16"/>
  <c r="AK15" i="7" s="1"/>
  <c r="I17" i="16"/>
  <c r="AJ15" i="7" s="1"/>
  <c r="H17" i="16"/>
  <c r="AI15" i="7" s="1"/>
  <c r="G17" i="16"/>
  <c r="AH15" i="7" s="1"/>
  <c r="F17" i="16"/>
  <c r="AG15" i="7" s="1"/>
  <c r="B17" i="16"/>
  <c r="A17" i="16"/>
  <c r="N16" i="16"/>
  <c r="V15" i="17" s="1"/>
  <c r="M16" i="16"/>
  <c r="AK15" i="17" s="1"/>
  <c r="L16" i="16"/>
  <c r="K16" i="16"/>
  <c r="AL14" i="7" s="1"/>
  <c r="J16" i="16"/>
  <c r="AK14" i="7" s="1"/>
  <c r="I16" i="16"/>
  <c r="AJ14" i="7" s="1"/>
  <c r="H16" i="16"/>
  <c r="AI14" i="7" s="1"/>
  <c r="G16" i="16"/>
  <c r="AH14" i="7" s="1"/>
  <c r="F16" i="16"/>
  <c r="B16" i="16"/>
  <c r="A16" i="16"/>
  <c r="N15" i="16"/>
  <c r="V14" i="17" s="1"/>
  <c r="M15" i="16"/>
  <c r="AK14" i="17" s="1"/>
  <c r="L15" i="16"/>
  <c r="K15" i="16"/>
  <c r="AL13" i="7" s="1"/>
  <c r="J15" i="16"/>
  <c r="AK13" i="7" s="1"/>
  <c r="I15" i="16"/>
  <c r="AJ13" i="7" s="1"/>
  <c r="H15" i="16"/>
  <c r="AI13" i="7" s="1"/>
  <c r="G15" i="16"/>
  <c r="AH13" i="7" s="1"/>
  <c r="F15" i="16"/>
  <c r="B15" i="16"/>
  <c r="A15" i="16"/>
  <c r="N14" i="16"/>
  <c r="V13" i="17" s="1"/>
  <c r="M14" i="16"/>
  <c r="AK13" i="17" s="1"/>
  <c r="L14" i="16"/>
  <c r="K14" i="16"/>
  <c r="AL12" i="7" s="1"/>
  <c r="J14" i="16"/>
  <c r="AK12" i="7" s="1"/>
  <c r="I14" i="16"/>
  <c r="AJ12" i="7" s="1"/>
  <c r="H14" i="16"/>
  <c r="AI12" i="7" s="1"/>
  <c r="G14" i="16"/>
  <c r="AH12" i="7" s="1"/>
  <c r="F14" i="16"/>
  <c r="B14" i="16"/>
  <c r="A14" i="16"/>
  <c r="N13" i="16"/>
  <c r="V12" i="17" s="1"/>
  <c r="M13" i="16"/>
  <c r="AK12" i="17" s="1"/>
  <c r="L13" i="16"/>
  <c r="D13" i="16" s="1"/>
  <c r="I12" i="17" s="1"/>
  <c r="K13" i="16"/>
  <c r="AL11" i="7" s="1"/>
  <c r="J13" i="16"/>
  <c r="AK11" i="7" s="1"/>
  <c r="I13" i="16"/>
  <c r="AJ11" i="7" s="1"/>
  <c r="H13" i="16"/>
  <c r="AI11" i="7" s="1"/>
  <c r="G13" i="16"/>
  <c r="AH11" i="7" s="1"/>
  <c r="F13" i="16"/>
  <c r="B13" i="16"/>
  <c r="A13" i="16"/>
  <c r="N12" i="16"/>
  <c r="V11" i="17" s="1"/>
  <c r="M12" i="16"/>
  <c r="AK11" i="17" s="1"/>
  <c r="L12" i="16"/>
  <c r="K12" i="16"/>
  <c r="AL10" i="7" s="1"/>
  <c r="J12" i="16"/>
  <c r="AK10" i="7" s="1"/>
  <c r="I12" i="16"/>
  <c r="AJ10" i="7" s="1"/>
  <c r="H12" i="16"/>
  <c r="AI10" i="7" s="1"/>
  <c r="G12" i="16"/>
  <c r="AH10" i="7" s="1"/>
  <c r="F12" i="16"/>
  <c r="B12" i="16"/>
  <c r="A12" i="16"/>
  <c r="N11" i="16"/>
  <c r="V10" i="17" s="1"/>
  <c r="M11" i="16"/>
  <c r="AK10" i="17" s="1"/>
  <c r="L11" i="16"/>
  <c r="K11" i="16"/>
  <c r="AL9" i="7" s="1"/>
  <c r="J11" i="16"/>
  <c r="AK9" i="7" s="1"/>
  <c r="I11" i="16"/>
  <c r="AJ9" i="7" s="1"/>
  <c r="H11" i="16"/>
  <c r="AI9" i="7" s="1"/>
  <c r="G11" i="16"/>
  <c r="AH9" i="7" s="1"/>
  <c r="F11" i="16"/>
  <c r="B11" i="16"/>
  <c r="A11" i="16"/>
  <c r="N10" i="16"/>
  <c r="V9" i="17" s="1"/>
  <c r="M10" i="16"/>
  <c r="AK9" i="17" s="1"/>
  <c r="L10" i="16"/>
  <c r="K10" i="16"/>
  <c r="AL8" i="7" s="1"/>
  <c r="J10" i="16"/>
  <c r="AK8" i="7" s="1"/>
  <c r="I10" i="16"/>
  <c r="AJ8" i="7" s="1"/>
  <c r="H10" i="16"/>
  <c r="AI8" i="7" s="1"/>
  <c r="G10" i="16"/>
  <c r="AH8" i="7" s="1"/>
  <c r="F10" i="16"/>
  <c r="B10" i="16"/>
  <c r="A10" i="16"/>
  <c r="N9" i="16"/>
  <c r="V8" i="17" s="1"/>
  <c r="M9" i="16"/>
  <c r="AK8" i="17" s="1"/>
  <c r="L9" i="16"/>
  <c r="D9" i="16" s="1"/>
  <c r="I8" i="17" s="1"/>
  <c r="K9" i="16"/>
  <c r="AL7" i="7" s="1"/>
  <c r="J9" i="16"/>
  <c r="AK7" i="7" s="1"/>
  <c r="I9" i="16"/>
  <c r="AJ7" i="7" s="1"/>
  <c r="H9" i="16"/>
  <c r="AI7" i="7" s="1"/>
  <c r="G9" i="16"/>
  <c r="AH7" i="7" s="1"/>
  <c r="F9" i="16"/>
  <c r="B9" i="16"/>
  <c r="A9" i="16"/>
  <c r="N8" i="16"/>
  <c r="V7" i="17" s="1"/>
  <c r="AK7" i="17"/>
  <c r="K8" i="16"/>
  <c r="AL6" i="7" s="1"/>
  <c r="AK6" i="7"/>
  <c r="AJ6" i="7"/>
  <c r="AI6" i="7"/>
  <c r="AH6" i="7"/>
  <c r="B8" i="16"/>
  <c r="A8" i="16"/>
  <c r="N7" i="16"/>
  <c r="V6" i="17" s="1"/>
  <c r="M7" i="16"/>
  <c r="AK6" i="17" s="1"/>
  <c r="L7" i="16"/>
  <c r="K7" i="16"/>
  <c r="AL5" i="7" s="1"/>
  <c r="J7" i="16"/>
  <c r="AK5" i="7" s="1"/>
  <c r="I7" i="16"/>
  <c r="AJ5" i="7" s="1"/>
  <c r="H7" i="16"/>
  <c r="AI5" i="7" s="1"/>
  <c r="G7" i="16"/>
  <c r="AH5" i="7" s="1"/>
  <c r="F7" i="16"/>
  <c r="AG5" i="7" s="1"/>
  <c r="B7" i="16"/>
  <c r="A7" i="16"/>
  <c r="C1" i="16"/>
  <c r="AS5" i="16" s="1"/>
  <c r="AS6" i="16" s="1"/>
  <c r="F105" i="15"/>
  <c r="E105" i="15"/>
  <c r="D105" i="15"/>
  <c r="B105" i="15"/>
  <c r="A105" i="15"/>
  <c r="F104" i="15"/>
  <c r="E104" i="15"/>
  <c r="D104" i="15"/>
  <c r="B104" i="15"/>
  <c r="A104" i="15"/>
  <c r="F103" i="15"/>
  <c r="E103" i="15"/>
  <c r="D103" i="15"/>
  <c r="B103" i="15"/>
  <c r="A103" i="15"/>
  <c r="F102" i="15"/>
  <c r="E102" i="15"/>
  <c r="D102" i="15"/>
  <c r="B102" i="15"/>
  <c r="A102" i="15"/>
  <c r="F101" i="15"/>
  <c r="E101" i="15"/>
  <c r="D101" i="15"/>
  <c r="B101" i="15"/>
  <c r="A101" i="15"/>
  <c r="F100" i="15"/>
  <c r="E100" i="15"/>
  <c r="D100" i="15"/>
  <c r="B100" i="15"/>
  <c r="A100" i="15"/>
  <c r="F99" i="15"/>
  <c r="E99" i="15"/>
  <c r="D99" i="15"/>
  <c r="B99" i="15"/>
  <c r="A99" i="15"/>
  <c r="F98" i="15"/>
  <c r="E98" i="15"/>
  <c r="D98" i="15"/>
  <c r="B98" i="15"/>
  <c r="A98" i="15"/>
  <c r="F97" i="15"/>
  <c r="E97" i="15"/>
  <c r="D97" i="15"/>
  <c r="B97" i="15"/>
  <c r="A97" i="15"/>
  <c r="F96" i="15"/>
  <c r="E96" i="15"/>
  <c r="D96" i="15"/>
  <c r="B96" i="15"/>
  <c r="A96" i="15"/>
  <c r="F95" i="15"/>
  <c r="E95" i="15"/>
  <c r="D95" i="15"/>
  <c r="B95" i="15"/>
  <c r="A95" i="15"/>
  <c r="F94" i="15"/>
  <c r="E94" i="15"/>
  <c r="D94" i="15"/>
  <c r="B94" i="15"/>
  <c r="A94" i="15"/>
  <c r="F93" i="15"/>
  <c r="E93" i="15"/>
  <c r="D93" i="15"/>
  <c r="B93" i="15"/>
  <c r="A93" i="15"/>
  <c r="F92" i="15"/>
  <c r="E92" i="15"/>
  <c r="D92" i="15"/>
  <c r="B92" i="15"/>
  <c r="A92" i="15"/>
  <c r="F91" i="15"/>
  <c r="E91" i="15"/>
  <c r="D91" i="15"/>
  <c r="B91" i="15"/>
  <c r="A91" i="15"/>
  <c r="F90" i="15"/>
  <c r="E90" i="15"/>
  <c r="D90" i="15"/>
  <c r="B90" i="15"/>
  <c r="A90" i="15"/>
  <c r="F89" i="15"/>
  <c r="E89" i="15"/>
  <c r="D89" i="15"/>
  <c r="B89" i="15"/>
  <c r="A89" i="15"/>
  <c r="F88" i="15"/>
  <c r="E88" i="15"/>
  <c r="D88" i="15"/>
  <c r="B88" i="15"/>
  <c r="A88" i="15"/>
  <c r="F87" i="15"/>
  <c r="E87" i="15"/>
  <c r="D87" i="15"/>
  <c r="B87" i="15"/>
  <c r="A87" i="15"/>
  <c r="F86" i="15"/>
  <c r="E86" i="15"/>
  <c r="D86" i="15"/>
  <c r="B86" i="15"/>
  <c r="A86" i="15"/>
  <c r="F85" i="15"/>
  <c r="E85" i="15"/>
  <c r="D85" i="15"/>
  <c r="B85" i="15"/>
  <c r="A85" i="15"/>
  <c r="F84" i="15"/>
  <c r="E84" i="15"/>
  <c r="D84" i="15"/>
  <c r="B84" i="15"/>
  <c r="A84" i="15"/>
  <c r="F83" i="15"/>
  <c r="E83" i="15"/>
  <c r="D83" i="15"/>
  <c r="B83" i="15"/>
  <c r="A83" i="15"/>
  <c r="F82" i="15"/>
  <c r="E82" i="15"/>
  <c r="D82" i="15"/>
  <c r="B82" i="15"/>
  <c r="A82" i="15"/>
  <c r="F81" i="15"/>
  <c r="E81" i="15"/>
  <c r="D81" i="15"/>
  <c r="B81" i="15"/>
  <c r="A81" i="15"/>
  <c r="F80" i="15"/>
  <c r="E80" i="15"/>
  <c r="D80" i="15"/>
  <c r="B80" i="15"/>
  <c r="A80" i="15"/>
  <c r="F79" i="15"/>
  <c r="E79" i="15"/>
  <c r="D79" i="15"/>
  <c r="B79" i="15"/>
  <c r="A79" i="15"/>
  <c r="F78" i="15"/>
  <c r="E78" i="15"/>
  <c r="D78" i="15"/>
  <c r="B78" i="15"/>
  <c r="A78" i="15"/>
  <c r="F77" i="15"/>
  <c r="E77" i="15"/>
  <c r="D77" i="15"/>
  <c r="B77" i="15"/>
  <c r="A77" i="15"/>
  <c r="F76" i="15"/>
  <c r="E76" i="15"/>
  <c r="D76" i="15"/>
  <c r="B76" i="15"/>
  <c r="A76" i="15"/>
  <c r="F75" i="15"/>
  <c r="E75" i="15"/>
  <c r="D75" i="15"/>
  <c r="B75" i="15"/>
  <c r="A75" i="15"/>
  <c r="F74" i="15"/>
  <c r="E74" i="15"/>
  <c r="D74" i="15"/>
  <c r="B74" i="15"/>
  <c r="A74" i="15"/>
  <c r="F73" i="15"/>
  <c r="E73" i="15"/>
  <c r="D73" i="15"/>
  <c r="B73" i="15"/>
  <c r="A73" i="15"/>
  <c r="F72" i="15"/>
  <c r="E72" i="15"/>
  <c r="D72" i="15"/>
  <c r="B72" i="15"/>
  <c r="A72" i="15"/>
  <c r="F71" i="15"/>
  <c r="E71" i="15"/>
  <c r="D71" i="15"/>
  <c r="B71" i="15"/>
  <c r="A71" i="15"/>
  <c r="F70" i="15"/>
  <c r="E70" i="15"/>
  <c r="D70" i="15"/>
  <c r="B70" i="15"/>
  <c r="A70" i="15"/>
  <c r="F69" i="15"/>
  <c r="E69" i="15"/>
  <c r="D69" i="15"/>
  <c r="B69" i="15"/>
  <c r="A69" i="15"/>
  <c r="F68" i="15"/>
  <c r="E68" i="15"/>
  <c r="D68" i="15"/>
  <c r="B68" i="15"/>
  <c r="A68" i="15"/>
  <c r="F67" i="15"/>
  <c r="E67" i="15"/>
  <c r="D67" i="15"/>
  <c r="B67" i="15"/>
  <c r="A67" i="15"/>
  <c r="F66" i="15"/>
  <c r="E66" i="15"/>
  <c r="D66" i="15"/>
  <c r="B66" i="15"/>
  <c r="A66" i="15"/>
  <c r="F65" i="15"/>
  <c r="E65" i="15"/>
  <c r="D65" i="15"/>
  <c r="B65" i="15"/>
  <c r="A65" i="15"/>
  <c r="F64" i="15"/>
  <c r="E64" i="15"/>
  <c r="D64" i="15"/>
  <c r="B64" i="15"/>
  <c r="A64" i="15"/>
  <c r="F63" i="15"/>
  <c r="E63" i="15"/>
  <c r="D63" i="15"/>
  <c r="B63" i="15"/>
  <c r="A63" i="15"/>
  <c r="F62" i="15"/>
  <c r="E62" i="15"/>
  <c r="D62" i="15"/>
  <c r="B62" i="15"/>
  <c r="A62" i="15"/>
  <c r="F61" i="15"/>
  <c r="E61" i="15"/>
  <c r="D61" i="15"/>
  <c r="B61" i="15"/>
  <c r="A61" i="15"/>
  <c r="F60" i="15"/>
  <c r="E60" i="15"/>
  <c r="D60" i="15"/>
  <c r="B60" i="15"/>
  <c r="A60" i="15"/>
  <c r="F59" i="15"/>
  <c r="E59" i="15"/>
  <c r="D59" i="15"/>
  <c r="B59" i="15"/>
  <c r="A59" i="15"/>
  <c r="F58" i="15"/>
  <c r="E58" i="15"/>
  <c r="D58" i="15"/>
  <c r="B58" i="15"/>
  <c r="A58" i="15"/>
  <c r="F57" i="15"/>
  <c r="E57" i="15"/>
  <c r="D57" i="15"/>
  <c r="B57" i="15"/>
  <c r="A57" i="15"/>
  <c r="F56" i="15"/>
  <c r="E56" i="15"/>
  <c r="D56" i="15"/>
  <c r="B56" i="15"/>
  <c r="A56" i="15"/>
  <c r="F55" i="15"/>
  <c r="E55" i="15"/>
  <c r="D55" i="15"/>
  <c r="B55" i="15"/>
  <c r="A55" i="15"/>
  <c r="F54" i="15"/>
  <c r="E54" i="15"/>
  <c r="D54" i="15"/>
  <c r="B54" i="15"/>
  <c r="A54" i="15"/>
  <c r="F53" i="15"/>
  <c r="E53" i="15"/>
  <c r="D53" i="15"/>
  <c r="B53" i="15"/>
  <c r="A53" i="15"/>
  <c r="F52" i="15"/>
  <c r="E52" i="15"/>
  <c r="D52" i="15"/>
  <c r="B52" i="15"/>
  <c r="A52" i="15"/>
  <c r="F51" i="15"/>
  <c r="E51" i="15"/>
  <c r="D51" i="15"/>
  <c r="B51" i="15"/>
  <c r="A51" i="15"/>
  <c r="F50" i="15"/>
  <c r="E50" i="15"/>
  <c r="D50" i="15"/>
  <c r="B50" i="15"/>
  <c r="A50" i="15"/>
  <c r="F49" i="15"/>
  <c r="E49" i="15"/>
  <c r="D49" i="15"/>
  <c r="B49" i="15"/>
  <c r="A49" i="15"/>
  <c r="F48" i="15"/>
  <c r="E48" i="15"/>
  <c r="D48" i="15"/>
  <c r="B48" i="15"/>
  <c r="A48" i="15"/>
  <c r="F47" i="15"/>
  <c r="E47" i="15"/>
  <c r="D47" i="15"/>
  <c r="B47" i="15"/>
  <c r="A47" i="15"/>
  <c r="F46" i="15"/>
  <c r="E46" i="15"/>
  <c r="D46" i="15"/>
  <c r="B46" i="15"/>
  <c r="A46" i="15"/>
  <c r="F45" i="15"/>
  <c r="E45" i="15"/>
  <c r="D45" i="15"/>
  <c r="B45" i="15"/>
  <c r="A45" i="15"/>
  <c r="F44" i="15"/>
  <c r="E44" i="15"/>
  <c r="D44" i="15"/>
  <c r="B44" i="15"/>
  <c r="A44" i="15"/>
  <c r="F43" i="15"/>
  <c r="E43" i="15"/>
  <c r="D43" i="15"/>
  <c r="B43" i="15"/>
  <c r="A43" i="15"/>
  <c r="F42" i="15"/>
  <c r="E42" i="15"/>
  <c r="D42" i="15"/>
  <c r="B42" i="15"/>
  <c r="A42" i="15"/>
  <c r="F41" i="15"/>
  <c r="E41" i="15"/>
  <c r="D41" i="15"/>
  <c r="B41" i="15"/>
  <c r="A41" i="15"/>
  <c r="F40" i="15"/>
  <c r="E40" i="15"/>
  <c r="D40" i="15"/>
  <c r="B40" i="15"/>
  <c r="A40" i="15"/>
  <c r="F39" i="15"/>
  <c r="E39" i="15"/>
  <c r="D39" i="15"/>
  <c r="B39" i="15"/>
  <c r="A39" i="15"/>
  <c r="F38" i="15"/>
  <c r="E38" i="15"/>
  <c r="D38" i="15"/>
  <c r="B38" i="15"/>
  <c r="A38" i="15"/>
  <c r="F37" i="15"/>
  <c r="E37" i="15"/>
  <c r="D37" i="15"/>
  <c r="B37" i="15"/>
  <c r="A37" i="15"/>
  <c r="F36" i="15"/>
  <c r="E36" i="15"/>
  <c r="D36" i="15"/>
  <c r="B36" i="15"/>
  <c r="A36" i="15"/>
  <c r="F35" i="15"/>
  <c r="E35" i="15"/>
  <c r="D35" i="15"/>
  <c r="B35" i="15"/>
  <c r="A35" i="15"/>
  <c r="F34" i="15"/>
  <c r="E34" i="15"/>
  <c r="D34" i="15"/>
  <c r="B34" i="15"/>
  <c r="A34" i="15"/>
  <c r="F33" i="15"/>
  <c r="E33" i="15"/>
  <c r="D33" i="15"/>
  <c r="B33" i="15"/>
  <c r="A33" i="15"/>
  <c r="F32" i="15"/>
  <c r="E32" i="15"/>
  <c r="D32" i="15"/>
  <c r="B32" i="15"/>
  <c r="A32" i="15"/>
  <c r="F31" i="15"/>
  <c r="E31" i="15"/>
  <c r="D31" i="15"/>
  <c r="B31" i="15"/>
  <c r="A31" i="15"/>
  <c r="F30" i="15"/>
  <c r="E30" i="15"/>
  <c r="D30" i="15"/>
  <c r="B30" i="15"/>
  <c r="A30" i="15"/>
  <c r="F29" i="15"/>
  <c r="E29" i="15"/>
  <c r="D29" i="15"/>
  <c r="B29" i="15"/>
  <c r="A29" i="15"/>
  <c r="F28" i="15"/>
  <c r="E28" i="15"/>
  <c r="D28" i="15"/>
  <c r="B28" i="15"/>
  <c r="A28" i="15"/>
  <c r="F27" i="15"/>
  <c r="E27" i="15"/>
  <c r="D27" i="15"/>
  <c r="B27" i="15"/>
  <c r="A27" i="15"/>
  <c r="F26" i="15"/>
  <c r="E26" i="15"/>
  <c r="D26" i="15"/>
  <c r="B26" i="15"/>
  <c r="A26" i="15"/>
  <c r="F25" i="15"/>
  <c r="E25" i="15"/>
  <c r="D25" i="15"/>
  <c r="B25" i="15"/>
  <c r="A25" i="15"/>
  <c r="F24" i="15"/>
  <c r="E24" i="15"/>
  <c r="D24" i="15"/>
  <c r="B24" i="15"/>
  <c r="A24" i="15"/>
  <c r="F23" i="15"/>
  <c r="E23" i="15"/>
  <c r="D23" i="15"/>
  <c r="B23" i="15"/>
  <c r="A23" i="15"/>
  <c r="F22" i="15"/>
  <c r="E22" i="15"/>
  <c r="D22" i="15"/>
  <c r="B22" i="15"/>
  <c r="A22" i="15"/>
  <c r="F21" i="15"/>
  <c r="E21" i="15"/>
  <c r="D21" i="15"/>
  <c r="B21" i="15"/>
  <c r="A21" i="15"/>
  <c r="F20" i="15"/>
  <c r="E20" i="15"/>
  <c r="D20" i="15"/>
  <c r="B20" i="15"/>
  <c r="A20" i="15"/>
  <c r="F19" i="15"/>
  <c r="E19" i="15"/>
  <c r="D19" i="15"/>
  <c r="B19" i="15"/>
  <c r="A19" i="15"/>
  <c r="F18" i="15"/>
  <c r="E18" i="15"/>
  <c r="D18" i="15"/>
  <c r="B18" i="15"/>
  <c r="A18" i="15"/>
  <c r="F17" i="15"/>
  <c r="E17" i="15"/>
  <c r="D17" i="15"/>
  <c r="B17" i="15"/>
  <c r="A17" i="15"/>
  <c r="F16" i="15"/>
  <c r="E16" i="15"/>
  <c r="D16" i="15"/>
  <c r="B16" i="15"/>
  <c r="A16" i="15"/>
  <c r="F15" i="15"/>
  <c r="E15" i="15"/>
  <c r="D15" i="15"/>
  <c r="B15" i="15"/>
  <c r="A15" i="15"/>
  <c r="F14" i="15"/>
  <c r="E14" i="15"/>
  <c r="D14" i="15"/>
  <c r="B14" i="15"/>
  <c r="A14" i="15"/>
  <c r="F13" i="15"/>
  <c r="E13" i="15"/>
  <c r="D13" i="15"/>
  <c r="B13" i="15"/>
  <c r="A13" i="15"/>
  <c r="F12" i="15"/>
  <c r="E12" i="15"/>
  <c r="D12" i="15"/>
  <c r="B12" i="15"/>
  <c r="A12" i="15"/>
  <c r="F11" i="15"/>
  <c r="E11" i="15"/>
  <c r="D11" i="15"/>
  <c r="B11" i="15"/>
  <c r="A11" i="15"/>
  <c r="F10" i="15"/>
  <c r="E10" i="15"/>
  <c r="D10" i="15"/>
  <c r="B10" i="15"/>
  <c r="A10" i="15"/>
  <c r="F9" i="15"/>
  <c r="E9" i="15"/>
  <c r="D9" i="15"/>
  <c r="B9" i="15"/>
  <c r="A9" i="15"/>
  <c r="F8" i="15"/>
  <c r="E8" i="15"/>
  <c r="D8" i="15"/>
  <c r="B8" i="15"/>
  <c r="A8" i="15"/>
  <c r="F7" i="15"/>
  <c r="E7" i="15"/>
  <c r="D7" i="15"/>
  <c r="B7" i="15"/>
  <c r="A7" i="15"/>
  <c r="F6" i="15"/>
  <c r="E6" i="15"/>
  <c r="D6" i="15"/>
  <c r="B6" i="15"/>
  <c r="A6" i="15"/>
  <c r="AH5" i="15"/>
  <c r="AG5" i="15"/>
  <c r="AF5" i="15"/>
  <c r="AE5" i="15"/>
  <c r="AD5" i="15"/>
  <c r="AC5" i="15"/>
  <c r="AB5" i="15"/>
  <c r="AA5" i="15"/>
  <c r="Z5" i="15"/>
  <c r="Y5" i="15"/>
  <c r="S5" i="15"/>
  <c r="R5" i="15"/>
  <c r="Q5" i="15"/>
  <c r="P5" i="15"/>
  <c r="O5" i="15"/>
  <c r="N5" i="15"/>
  <c r="M5" i="15"/>
  <c r="L5" i="15"/>
  <c r="K5" i="15"/>
  <c r="J5" i="15"/>
  <c r="C1" i="15"/>
  <c r="N106" i="14"/>
  <c r="V105" i="15" s="1"/>
  <c r="M106" i="14"/>
  <c r="AK105" i="15" s="1"/>
  <c r="L106" i="14"/>
  <c r="D106" i="14" s="1"/>
  <c r="I105" i="15" s="1"/>
  <c r="K106" i="14"/>
  <c r="AE104" i="7" s="1"/>
  <c r="J106" i="14"/>
  <c r="AD104" i="7" s="1"/>
  <c r="I106" i="14"/>
  <c r="AC104" i="7" s="1"/>
  <c r="H106" i="14"/>
  <c r="AB104" i="7" s="1"/>
  <c r="G106" i="14"/>
  <c r="AA104" i="7" s="1"/>
  <c r="F106" i="14"/>
  <c r="B106" i="14"/>
  <c r="A106" i="14"/>
  <c r="N105" i="14"/>
  <c r="V104" i="15" s="1"/>
  <c r="M105" i="14"/>
  <c r="AK104" i="15" s="1"/>
  <c r="L105" i="14"/>
  <c r="K105" i="14"/>
  <c r="AE103" i="7" s="1"/>
  <c r="J105" i="14"/>
  <c r="AD103" i="7" s="1"/>
  <c r="I105" i="14"/>
  <c r="AC103" i="7" s="1"/>
  <c r="H105" i="14"/>
  <c r="AB103" i="7" s="1"/>
  <c r="G105" i="14"/>
  <c r="AA103" i="7" s="1"/>
  <c r="F105" i="14"/>
  <c r="D105" i="14"/>
  <c r="I104" i="15" s="1"/>
  <c r="B105" i="14"/>
  <c r="A105" i="14"/>
  <c r="N104" i="14"/>
  <c r="V103" i="15" s="1"/>
  <c r="M104" i="14"/>
  <c r="AK103" i="15" s="1"/>
  <c r="L104" i="14"/>
  <c r="K104" i="14"/>
  <c r="AE102" i="7" s="1"/>
  <c r="J104" i="14"/>
  <c r="AD102" i="7" s="1"/>
  <c r="I104" i="14"/>
  <c r="AC102" i="7" s="1"/>
  <c r="H104" i="14"/>
  <c r="AB102" i="7" s="1"/>
  <c r="G104" i="14"/>
  <c r="AA102" i="7" s="1"/>
  <c r="F104" i="14"/>
  <c r="B104" i="14"/>
  <c r="A104" i="14"/>
  <c r="N103" i="14"/>
  <c r="V102" i="15" s="1"/>
  <c r="M103" i="14"/>
  <c r="AK102" i="15" s="1"/>
  <c r="L103" i="14"/>
  <c r="K103" i="14"/>
  <c r="AE101" i="7" s="1"/>
  <c r="J103" i="14"/>
  <c r="AD101" i="7" s="1"/>
  <c r="I103" i="14"/>
  <c r="AC101" i="7" s="1"/>
  <c r="H103" i="14"/>
  <c r="AB101" i="7" s="1"/>
  <c r="G103" i="14"/>
  <c r="AA101" i="7" s="1"/>
  <c r="F103" i="14"/>
  <c r="B103" i="14"/>
  <c r="A103" i="14"/>
  <c r="N102" i="14"/>
  <c r="V101" i="15" s="1"/>
  <c r="M102" i="14"/>
  <c r="AK101" i="15" s="1"/>
  <c r="L102" i="14"/>
  <c r="D102" i="14" s="1"/>
  <c r="I101" i="15" s="1"/>
  <c r="K102" i="14"/>
  <c r="AE100" i="7" s="1"/>
  <c r="J102" i="14"/>
  <c r="AD100" i="7" s="1"/>
  <c r="I102" i="14"/>
  <c r="AC100" i="7" s="1"/>
  <c r="H102" i="14"/>
  <c r="AB100" i="7" s="1"/>
  <c r="G102" i="14"/>
  <c r="AA100" i="7" s="1"/>
  <c r="F102" i="14"/>
  <c r="B102" i="14"/>
  <c r="A102" i="14"/>
  <c r="N101" i="14"/>
  <c r="V100" i="15" s="1"/>
  <c r="M101" i="14"/>
  <c r="AK100" i="15" s="1"/>
  <c r="L101" i="14"/>
  <c r="K101" i="14"/>
  <c r="AE99" i="7" s="1"/>
  <c r="J101" i="14"/>
  <c r="AD99" i="7" s="1"/>
  <c r="I101" i="14"/>
  <c r="AC99" i="7" s="1"/>
  <c r="H101" i="14"/>
  <c r="AB99" i="7" s="1"/>
  <c r="G101" i="14"/>
  <c r="AA99" i="7" s="1"/>
  <c r="F101" i="14"/>
  <c r="B101" i="14"/>
  <c r="A101" i="14"/>
  <c r="N100" i="14"/>
  <c r="V99" i="15" s="1"/>
  <c r="M100" i="14"/>
  <c r="AK99" i="15" s="1"/>
  <c r="L100" i="14"/>
  <c r="K100" i="14"/>
  <c r="AE98" i="7" s="1"/>
  <c r="J100" i="14"/>
  <c r="AD98" i="7" s="1"/>
  <c r="I100" i="14"/>
  <c r="AC98" i="7" s="1"/>
  <c r="H100" i="14"/>
  <c r="AB98" i="7" s="1"/>
  <c r="G100" i="14"/>
  <c r="AA98" i="7" s="1"/>
  <c r="F100" i="14"/>
  <c r="D100" i="14"/>
  <c r="I99" i="15" s="1"/>
  <c r="B100" i="14"/>
  <c r="A100" i="14"/>
  <c r="N99" i="14"/>
  <c r="V98" i="15" s="1"/>
  <c r="M99" i="14"/>
  <c r="AK98" i="15" s="1"/>
  <c r="L99" i="14"/>
  <c r="K99" i="14"/>
  <c r="AE97" i="7" s="1"/>
  <c r="J99" i="14"/>
  <c r="AD97" i="7" s="1"/>
  <c r="I99" i="14"/>
  <c r="AC97" i="7" s="1"/>
  <c r="H99" i="14"/>
  <c r="AB97" i="7" s="1"/>
  <c r="G99" i="14"/>
  <c r="AA97" i="7" s="1"/>
  <c r="F99" i="14"/>
  <c r="B99" i="14"/>
  <c r="A99" i="14"/>
  <c r="N98" i="14"/>
  <c r="V97" i="15" s="1"/>
  <c r="M98" i="14"/>
  <c r="AK97" i="15" s="1"/>
  <c r="L98" i="14"/>
  <c r="D98" i="14" s="1"/>
  <c r="I97" i="15" s="1"/>
  <c r="K98" i="14"/>
  <c r="AE96" i="7" s="1"/>
  <c r="J98" i="14"/>
  <c r="AD96" i="7" s="1"/>
  <c r="I98" i="14"/>
  <c r="AC96" i="7" s="1"/>
  <c r="H98" i="14"/>
  <c r="AB96" i="7" s="1"/>
  <c r="G98" i="14"/>
  <c r="AA96" i="7" s="1"/>
  <c r="F98" i="14"/>
  <c r="B98" i="14"/>
  <c r="A98" i="14"/>
  <c r="N97" i="14"/>
  <c r="V96" i="15" s="1"/>
  <c r="M97" i="14"/>
  <c r="AK96" i="15" s="1"/>
  <c r="L97" i="14"/>
  <c r="K97" i="14"/>
  <c r="AE95" i="7" s="1"/>
  <c r="J97" i="14"/>
  <c r="AD95" i="7" s="1"/>
  <c r="I97" i="14"/>
  <c r="AC95" i="7" s="1"/>
  <c r="H97" i="14"/>
  <c r="AB95" i="7" s="1"/>
  <c r="G97" i="14"/>
  <c r="AA95" i="7" s="1"/>
  <c r="F97" i="14"/>
  <c r="B97" i="14"/>
  <c r="A97" i="14"/>
  <c r="N96" i="14"/>
  <c r="V95" i="15" s="1"/>
  <c r="M96" i="14"/>
  <c r="AK95" i="15" s="1"/>
  <c r="L96" i="14"/>
  <c r="K96" i="14"/>
  <c r="AE94" i="7" s="1"/>
  <c r="J96" i="14"/>
  <c r="AD94" i="7" s="1"/>
  <c r="I96" i="14"/>
  <c r="AC94" i="7" s="1"/>
  <c r="H96" i="14"/>
  <c r="AB94" i="7" s="1"/>
  <c r="G96" i="14"/>
  <c r="AA94" i="7" s="1"/>
  <c r="F96" i="14"/>
  <c r="D96" i="14"/>
  <c r="I95" i="15" s="1"/>
  <c r="B96" i="14"/>
  <c r="A96" i="14"/>
  <c r="N95" i="14"/>
  <c r="V94" i="15" s="1"/>
  <c r="M95" i="14"/>
  <c r="AK94" i="15" s="1"/>
  <c r="L95" i="14"/>
  <c r="D95" i="14" s="1"/>
  <c r="I94" i="15" s="1"/>
  <c r="K95" i="14"/>
  <c r="AE93" i="7" s="1"/>
  <c r="J95" i="14"/>
  <c r="AD93" i="7" s="1"/>
  <c r="I95" i="14"/>
  <c r="AC93" i="7" s="1"/>
  <c r="H95" i="14"/>
  <c r="AB93" i="7" s="1"/>
  <c r="G95" i="14"/>
  <c r="AA93" i="7" s="1"/>
  <c r="F95" i="14"/>
  <c r="B95" i="14"/>
  <c r="A95" i="14"/>
  <c r="N94" i="14"/>
  <c r="V93" i="15" s="1"/>
  <c r="M94" i="14"/>
  <c r="AK93" i="15" s="1"/>
  <c r="L94" i="14"/>
  <c r="K94" i="14"/>
  <c r="AE92" i="7" s="1"/>
  <c r="J94" i="14"/>
  <c r="AD92" i="7" s="1"/>
  <c r="I94" i="14"/>
  <c r="AC92" i="7" s="1"/>
  <c r="H94" i="14"/>
  <c r="AB92" i="7" s="1"/>
  <c r="G94" i="14"/>
  <c r="AA92" i="7" s="1"/>
  <c r="F94" i="14"/>
  <c r="B94" i="14"/>
  <c r="A94" i="14"/>
  <c r="N93" i="14"/>
  <c r="V92" i="15" s="1"/>
  <c r="M93" i="14"/>
  <c r="AK92" i="15" s="1"/>
  <c r="L93" i="14"/>
  <c r="K93" i="14"/>
  <c r="AE91" i="7" s="1"/>
  <c r="J93" i="14"/>
  <c r="AD91" i="7" s="1"/>
  <c r="I93" i="14"/>
  <c r="AC91" i="7" s="1"/>
  <c r="H93" i="14"/>
  <c r="AB91" i="7" s="1"/>
  <c r="G93" i="14"/>
  <c r="AA91" i="7" s="1"/>
  <c r="F93" i="14"/>
  <c r="B93" i="14"/>
  <c r="A93" i="14"/>
  <c r="N92" i="14"/>
  <c r="V91" i="15" s="1"/>
  <c r="M92" i="14"/>
  <c r="AK91" i="15" s="1"/>
  <c r="L92" i="14"/>
  <c r="D92" i="14" s="1"/>
  <c r="I91" i="15" s="1"/>
  <c r="K92" i="14"/>
  <c r="AE90" i="7" s="1"/>
  <c r="J92" i="14"/>
  <c r="AD90" i="7" s="1"/>
  <c r="I92" i="14"/>
  <c r="AC90" i="7" s="1"/>
  <c r="H92" i="14"/>
  <c r="AB90" i="7" s="1"/>
  <c r="G92" i="14"/>
  <c r="AA90" i="7" s="1"/>
  <c r="F92" i="14"/>
  <c r="B92" i="14"/>
  <c r="A92" i="14"/>
  <c r="N91" i="14"/>
  <c r="V90" i="15" s="1"/>
  <c r="M91" i="14"/>
  <c r="AK90" i="15" s="1"/>
  <c r="L91" i="14"/>
  <c r="K91" i="14"/>
  <c r="AE89" i="7" s="1"/>
  <c r="J91" i="14"/>
  <c r="AD89" i="7" s="1"/>
  <c r="I91" i="14"/>
  <c r="AC89" i="7" s="1"/>
  <c r="H91" i="14"/>
  <c r="AB89" i="7" s="1"/>
  <c r="G91" i="14"/>
  <c r="AA89" i="7" s="1"/>
  <c r="F91" i="14"/>
  <c r="B91" i="14"/>
  <c r="A91" i="14"/>
  <c r="N90" i="14"/>
  <c r="V89" i="15" s="1"/>
  <c r="M90" i="14"/>
  <c r="AK89" i="15" s="1"/>
  <c r="L90" i="14"/>
  <c r="D90" i="14" s="1"/>
  <c r="I89" i="15" s="1"/>
  <c r="K90" i="14"/>
  <c r="AE88" i="7" s="1"/>
  <c r="J90" i="14"/>
  <c r="AD88" i="7" s="1"/>
  <c r="I90" i="14"/>
  <c r="AC88" i="7" s="1"/>
  <c r="H90" i="14"/>
  <c r="AB88" i="7" s="1"/>
  <c r="G90" i="14"/>
  <c r="AA88" i="7" s="1"/>
  <c r="F90" i="14"/>
  <c r="B90" i="14"/>
  <c r="A90" i="14"/>
  <c r="N89" i="14"/>
  <c r="V88" i="15" s="1"/>
  <c r="M89" i="14"/>
  <c r="AK88" i="15" s="1"/>
  <c r="L89" i="14"/>
  <c r="K89" i="14"/>
  <c r="AE87" i="7" s="1"/>
  <c r="J89" i="14"/>
  <c r="AD87" i="7" s="1"/>
  <c r="I89" i="14"/>
  <c r="AC87" i="7" s="1"/>
  <c r="H89" i="14"/>
  <c r="AB87" i="7" s="1"/>
  <c r="G89" i="14"/>
  <c r="AA87" i="7" s="1"/>
  <c r="F89" i="14"/>
  <c r="B89" i="14"/>
  <c r="A89" i="14"/>
  <c r="N88" i="14"/>
  <c r="V87" i="15" s="1"/>
  <c r="M88" i="14"/>
  <c r="AK87" i="15" s="1"/>
  <c r="L88" i="14"/>
  <c r="K88" i="14"/>
  <c r="AE86" i="7" s="1"/>
  <c r="J88" i="14"/>
  <c r="AD86" i="7" s="1"/>
  <c r="I88" i="14"/>
  <c r="AC86" i="7" s="1"/>
  <c r="H88" i="14"/>
  <c r="AB86" i="7" s="1"/>
  <c r="G88" i="14"/>
  <c r="AA86" i="7" s="1"/>
  <c r="F88" i="14"/>
  <c r="B88" i="14"/>
  <c r="A88" i="14"/>
  <c r="N87" i="14"/>
  <c r="V86" i="15" s="1"/>
  <c r="M87" i="14"/>
  <c r="AK86" i="15" s="1"/>
  <c r="L87" i="14"/>
  <c r="D87" i="14" s="1"/>
  <c r="I86" i="15" s="1"/>
  <c r="K87" i="14"/>
  <c r="AE85" i="7" s="1"/>
  <c r="J87" i="14"/>
  <c r="AD85" i="7" s="1"/>
  <c r="I87" i="14"/>
  <c r="AC85" i="7" s="1"/>
  <c r="H87" i="14"/>
  <c r="AB85" i="7" s="1"/>
  <c r="G87" i="14"/>
  <c r="AA85" i="7" s="1"/>
  <c r="F87" i="14"/>
  <c r="B87" i="14"/>
  <c r="A87" i="14"/>
  <c r="N86" i="14"/>
  <c r="V85" i="15" s="1"/>
  <c r="M86" i="14"/>
  <c r="AK85" i="15" s="1"/>
  <c r="L86" i="14"/>
  <c r="D86" i="14" s="1"/>
  <c r="I85" i="15" s="1"/>
  <c r="K86" i="14"/>
  <c r="AE84" i="7" s="1"/>
  <c r="J86" i="14"/>
  <c r="AD84" i="7" s="1"/>
  <c r="I86" i="14"/>
  <c r="AC84" i="7" s="1"/>
  <c r="H86" i="14"/>
  <c r="AB84" i="7" s="1"/>
  <c r="G86" i="14"/>
  <c r="AA84" i="7" s="1"/>
  <c r="F86" i="14"/>
  <c r="B86" i="14"/>
  <c r="A86" i="14"/>
  <c r="N85" i="14"/>
  <c r="V84" i="15" s="1"/>
  <c r="M85" i="14"/>
  <c r="AK84" i="15" s="1"/>
  <c r="L85" i="14"/>
  <c r="K85" i="14"/>
  <c r="AE83" i="7" s="1"/>
  <c r="J85" i="14"/>
  <c r="AD83" i="7" s="1"/>
  <c r="I85" i="14"/>
  <c r="AC83" i="7" s="1"/>
  <c r="H85" i="14"/>
  <c r="AB83" i="7" s="1"/>
  <c r="G85" i="14"/>
  <c r="AA83" i="7" s="1"/>
  <c r="F85" i="14"/>
  <c r="B85" i="14"/>
  <c r="A85" i="14"/>
  <c r="N84" i="14"/>
  <c r="V83" i="15" s="1"/>
  <c r="M84" i="14"/>
  <c r="AK83" i="15" s="1"/>
  <c r="L84" i="14"/>
  <c r="D84" i="14" s="1"/>
  <c r="I83" i="15" s="1"/>
  <c r="K84" i="14"/>
  <c r="AE82" i="7" s="1"/>
  <c r="J84" i="14"/>
  <c r="AD82" i="7" s="1"/>
  <c r="I84" i="14"/>
  <c r="AC82" i="7" s="1"/>
  <c r="H84" i="14"/>
  <c r="AB82" i="7" s="1"/>
  <c r="G84" i="14"/>
  <c r="AA82" i="7" s="1"/>
  <c r="F84" i="14"/>
  <c r="B84" i="14"/>
  <c r="A84" i="14"/>
  <c r="N83" i="14"/>
  <c r="V82" i="15" s="1"/>
  <c r="M83" i="14"/>
  <c r="AK82" i="15" s="1"/>
  <c r="L83" i="14"/>
  <c r="D83" i="14" s="1"/>
  <c r="I82" i="15" s="1"/>
  <c r="K83" i="14"/>
  <c r="AE81" i="7" s="1"/>
  <c r="J83" i="14"/>
  <c r="AD81" i="7" s="1"/>
  <c r="I83" i="14"/>
  <c r="AC81" i="7" s="1"/>
  <c r="H83" i="14"/>
  <c r="AB81" i="7" s="1"/>
  <c r="G83" i="14"/>
  <c r="AA81" i="7" s="1"/>
  <c r="F83" i="14"/>
  <c r="B83" i="14"/>
  <c r="A83" i="14"/>
  <c r="N82" i="14"/>
  <c r="V81" i="15" s="1"/>
  <c r="M82" i="14"/>
  <c r="AK81" i="15" s="1"/>
  <c r="L82" i="14"/>
  <c r="K82" i="14"/>
  <c r="AE80" i="7" s="1"/>
  <c r="J82" i="14"/>
  <c r="AD80" i="7" s="1"/>
  <c r="I82" i="14"/>
  <c r="AC80" i="7" s="1"/>
  <c r="H82" i="14"/>
  <c r="AB80" i="7" s="1"/>
  <c r="G82" i="14"/>
  <c r="AA80" i="7" s="1"/>
  <c r="F82" i="14"/>
  <c r="B82" i="14"/>
  <c r="A82" i="14"/>
  <c r="N81" i="14"/>
  <c r="V80" i="15" s="1"/>
  <c r="M81" i="14"/>
  <c r="AK80" i="15" s="1"/>
  <c r="L81" i="14"/>
  <c r="K81" i="14"/>
  <c r="AE79" i="7" s="1"/>
  <c r="J81" i="14"/>
  <c r="AD79" i="7" s="1"/>
  <c r="I81" i="14"/>
  <c r="AC79" i="7" s="1"/>
  <c r="H81" i="14"/>
  <c r="AB79" i="7" s="1"/>
  <c r="G81" i="14"/>
  <c r="AA79" i="7" s="1"/>
  <c r="F81" i="14"/>
  <c r="B81" i="14"/>
  <c r="A81" i="14"/>
  <c r="N80" i="14"/>
  <c r="V79" i="15" s="1"/>
  <c r="M80" i="14"/>
  <c r="AK79" i="15" s="1"/>
  <c r="L80" i="14"/>
  <c r="K80" i="14"/>
  <c r="AE78" i="7" s="1"/>
  <c r="J80" i="14"/>
  <c r="AD78" i="7" s="1"/>
  <c r="I80" i="14"/>
  <c r="AC78" i="7" s="1"/>
  <c r="H80" i="14"/>
  <c r="AB78" i="7" s="1"/>
  <c r="G80" i="14"/>
  <c r="AA78" i="7" s="1"/>
  <c r="F80" i="14"/>
  <c r="B80" i="14"/>
  <c r="A80" i="14"/>
  <c r="N79" i="14"/>
  <c r="V78" i="15" s="1"/>
  <c r="M79" i="14"/>
  <c r="AK78" i="15" s="1"/>
  <c r="L79" i="14"/>
  <c r="D79" i="14" s="1"/>
  <c r="I78" i="15" s="1"/>
  <c r="K79" i="14"/>
  <c r="AE77" i="7" s="1"/>
  <c r="J79" i="14"/>
  <c r="AD77" i="7" s="1"/>
  <c r="I79" i="14"/>
  <c r="AC77" i="7" s="1"/>
  <c r="H79" i="14"/>
  <c r="AB77" i="7" s="1"/>
  <c r="G79" i="14"/>
  <c r="AA77" i="7" s="1"/>
  <c r="F79" i="14"/>
  <c r="B79" i="14"/>
  <c r="A79" i="14"/>
  <c r="N78" i="14"/>
  <c r="V77" i="15" s="1"/>
  <c r="M78" i="14"/>
  <c r="AK77" i="15" s="1"/>
  <c r="L78" i="14"/>
  <c r="D78" i="14" s="1"/>
  <c r="I77" i="15" s="1"/>
  <c r="K78" i="14"/>
  <c r="AE76" i="7" s="1"/>
  <c r="J78" i="14"/>
  <c r="AD76" i="7" s="1"/>
  <c r="I78" i="14"/>
  <c r="AC76" i="7" s="1"/>
  <c r="H78" i="14"/>
  <c r="AB76" i="7" s="1"/>
  <c r="G78" i="14"/>
  <c r="AA76" i="7" s="1"/>
  <c r="F78" i="14"/>
  <c r="B78" i="14"/>
  <c r="A78" i="14"/>
  <c r="N77" i="14"/>
  <c r="V76" i="15" s="1"/>
  <c r="M77" i="14"/>
  <c r="AK76" i="15" s="1"/>
  <c r="L77" i="14"/>
  <c r="K77" i="14"/>
  <c r="AE75" i="7" s="1"/>
  <c r="J77" i="14"/>
  <c r="AD75" i="7" s="1"/>
  <c r="I77" i="14"/>
  <c r="AC75" i="7" s="1"/>
  <c r="H77" i="14"/>
  <c r="AB75" i="7" s="1"/>
  <c r="G77" i="14"/>
  <c r="AA75" i="7" s="1"/>
  <c r="F77" i="14"/>
  <c r="B77" i="14"/>
  <c r="A77" i="14"/>
  <c r="N76" i="14"/>
  <c r="V75" i="15" s="1"/>
  <c r="M76" i="14"/>
  <c r="AK75" i="15" s="1"/>
  <c r="L76" i="14"/>
  <c r="K76" i="14"/>
  <c r="AE74" i="7" s="1"/>
  <c r="J76" i="14"/>
  <c r="AD74" i="7" s="1"/>
  <c r="I76" i="14"/>
  <c r="AC74" i="7" s="1"/>
  <c r="H76" i="14"/>
  <c r="AB74" i="7" s="1"/>
  <c r="G76" i="14"/>
  <c r="AA74" i="7" s="1"/>
  <c r="F76" i="14"/>
  <c r="D76" i="14"/>
  <c r="I75" i="15" s="1"/>
  <c r="B76" i="14"/>
  <c r="A76" i="14"/>
  <c r="N75" i="14"/>
  <c r="V74" i="15" s="1"/>
  <c r="M75" i="14"/>
  <c r="AK74" i="15" s="1"/>
  <c r="L75" i="14"/>
  <c r="K75" i="14"/>
  <c r="AE73" i="7" s="1"/>
  <c r="J75" i="14"/>
  <c r="AD73" i="7" s="1"/>
  <c r="I75" i="14"/>
  <c r="AC73" i="7" s="1"/>
  <c r="H75" i="14"/>
  <c r="AB73" i="7" s="1"/>
  <c r="G75" i="14"/>
  <c r="AA73" i="7" s="1"/>
  <c r="F75" i="14"/>
  <c r="B75" i="14"/>
  <c r="A75" i="14"/>
  <c r="N74" i="14"/>
  <c r="V73" i="15" s="1"/>
  <c r="M74" i="14"/>
  <c r="AK73" i="15" s="1"/>
  <c r="L74" i="14"/>
  <c r="D74" i="14" s="1"/>
  <c r="I73" i="15" s="1"/>
  <c r="K74" i="14"/>
  <c r="AE72" i="7" s="1"/>
  <c r="J74" i="14"/>
  <c r="AD72" i="7" s="1"/>
  <c r="I74" i="14"/>
  <c r="AC72" i="7" s="1"/>
  <c r="H74" i="14"/>
  <c r="AB72" i="7" s="1"/>
  <c r="G74" i="14"/>
  <c r="AA72" i="7" s="1"/>
  <c r="F74" i="14"/>
  <c r="B74" i="14"/>
  <c r="A74" i="14"/>
  <c r="N73" i="14"/>
  <c r="V72" i="15" s="1"/>
  <c r="M73" i="14"/>
  <c r="AK72" i="15" s="1"/>
  <c r="L73" i="14"/>
  <c r="K73" i="14"/>
  <c r="AE71" i="7" s="1"/>
  <c r="J73" i="14"/>
  <c r="AD71" i="7" s="1"/>
  <c r="I73" i="14"/>
  <c r="AC71" i="7" s="1"/>
  <c r="H73" i="14"/>
  <c r="AB71" i="7" s="1"/>
  <c r="G73" i="14"/>
  <c r="AA71" i="7" s="1"/>
  <c r="F73" i="14"/>
  <c r="B73" i="14"/>
  <c r="A73" i="14"/>
  <c r="N72" i="14"/>
  <c r="V71" i="15" s="1"/>
  <c r="M72" i="14"/>
  <c r="AK71" i="15" s="1"/>
  <c r="L72" i="14"/>
  <c r="D72" i="14" s="1"/>
  <c r="I71" i="15" s="1"/>
  <c r="K72" i="14"/>
  <c r="AE70" i="7" s="1"/>
  <c r="J72" i="14"/>
  <c r="AD70" i="7" s="1"/>
  <c r="I72" i="14"/>
  <c r="AC70" i="7" s="1"/>
  <c r="H72" i="14"/>
  <c r="AB70" i="7" s="1"/>
  <c r="G72" i="14"/>
  <c r="AA70" i="7" s="1"/>
  <c r="F72" i="14"/>
  <c r="B72" i="14"/>
  <c r="A72" i="14"/>
  <c r="N71" i="14"/>
  <c r="V70" i="15" s="1"/>
  <c r="M71" i="14"/>
  <c r="AK70" i="15" s="1"/>
  <c r="L71" i="14"/>
  <c r="K71" i="14"/>
  <c r="AE69" i="7" s="1"/>
  <c r="J71" i="14"/>
  <c r="AD69" i="7" s="1"/>
  <c r="I71" i="14"/>
  <c r="AC69" i="7" s="1"/>
  <c r="H71" i="14"/>
  <c r="AB69" i="7" s="1"/>
  <c r="G71" i="14"/>
  <c r="AA69" i="7" s="1"/>
  <c r="F71" i="14"/>
  <c r="B71" i="14"/>
  <c r="A71" i="14"/>
  <c r="N70" i="14"/>
  <c r="V69" i="15" s="1"/>
  <c r="M70" i="14"/>
  <c r="AK69" i="15" s="1"/>
  <c r="L70" i="14"/>
  <c r="D70" i="14" s="1"/>
  <c r="I69" i="15" s="1"/>
  <c r="K70" i="14"/>
  <c r="AE68" i="7" s="1"/>
  <c r="J70" i="14"/>
  <c r="AD68" i="7" s="1"/>
  <c r="I70" i="14"/>
  <c r="AC68" i="7" s="1"/>
  <c r="H70" i="14"/>
  <c r="AB68" i="7" s="1"/>
  <c r="G70" i="14"/>
  <c r="AA68" i="7" s="1"/>
  <c r="F70" i="14"/>
  <c r="B70" i="14"/>
  <c r="A70" i="14"/>
  <c r="N69" i="14"/>
  <c r="V68" i="15" s="1"/>
  <c r="M69" i="14"/>
  <c r="AK68" i="15" s="1"/>
  <c r="L69" i="14"/>
  <c r="K69" i="14"/>
  <c r="AE67" i="7" s="1"/>
  <c r="J69" i="14"/>
  <c r="AD67" i="7" s="1"/>
  <c r="I69" i="14"/>
  <c r="AC67" i="7" s="1"/>
  <c r="H69" i="14"/>
  <c r="AB67" i="7" s="1"/>
  <c r="G69" i="14"/>
  <c r="AA67" i="7" s="1"/>
  <c r="F69" i="14"/>
  <c r="D69" i="14"/>
  <c r="I68" i="15" s="1"/>
  <c r="B69" i="14"/>
  <c r="A69" i="14"/>
  <c r="N68" i="14"/>
  <c r="V67" i="15" s="1"/>
  <c r="M68" i="14"/>
  <c r="AK67" i="15" s="1"/>
  <c r="L68" i="14"/>
  <c r="K68" i="14"/>
  <c r="AE66" i="7" s="1"/>
  <c r="J68" i="14"/>
  <c r="AD66" i="7" s="1"/>
  <c r="I68" i="14"/>
  <c r="AC66" i="7" s="1"/>
  <c r="H68" i="14"/>
  <c r="AB66" i="7" s="1"/>
  <c r="G68" i="14"/>
  <c r="AA66" i="7" s="1"/>
  <c r="F68" i="14"/>
  <c r="B68" i="14"/>
  <c r="A68" i="14"/>
  <c r="N67" i="14"/>
  <c r="V66" i="15" s="1"/>
  <c r="M67" i="14"/>
  <c r="AK66" i="15" s="1"/>
  <c r="L67" i="14"/>
  <c r="D67" i="14" s="1"/>
  <c r="I66" i="15" s="1"/>
  <c r="K67" i="14"/>
  <c r="AE65" i="7" s="1"/>
  <c r="J67" i="14"/>
  <c r="AD65" i="7" s="1"/>
  <c r="I67" i="14"/>
  <c r="AC65" i="7" s="1"/>
  <c r="H67" i="14"/>
  <c r="AB65" i="7" s="1"/>
  <c r="G67" i="14"/>
  <c r="AA65" i="7" s="1"/>
  <c r="F67" i="14"/>
  <c r="B67" i="14"/>
  <c r="A67" i="14"/>
  <c r="N66" i="14"/>
  <c r="V65" i="15" s="1"/>
  <c r="M66" i="14"/>
  <c r="AK65" i="15" s="1"/>
  <c r="L66" i="14"/>
  <c r="D66" i="14" s="1"/>
  <c r="I65" i="15" s="1"/>
  <c r="K66" i="14"/>
  <c r="AE64" i="7" s="1"/>
  <c r="J66" i="14"/>
  <c r="AD64" i="7" s="1"/>
  <c r="I66" i="14"/>
  <c r="AC64" i="7" s="1"/>
  <c r="H66" i="14"/>
  <c r="AB64" i="7" s="1"/>
  <c r="G66" i="14"/>
  <c r="AA64" i="7" s="1"/>
  <c r="F66" i="14"/>
  <c r="B66" i="14"/>
  <c r="A66" i="14"/>
  <c r="N65" i="14"/>
  <c r="V64" i="15" s="1"/>
  <c r="M65" i="14"/>
  <c r="AK64" i="15" s="1"/>
  <c r="L65" i="14"/>
  <c r="D65" i="14" s="1"/>
  <c r="I64" i="15" s="1"/>
  <c r="K65" i="14"/>
  <c r="AE63" i="7" s="1"/>
  <c r="J65" i="14"/>
  <c r="AD63" i="7" s="1"/>
  <c r="I65" i="14"/>
  <c r="AC63" i="7" s="1"/>
  <c r="H65" i="14"/>
  <c r="AB63" i="7" s="1"/>
  <c r="G65" i="14"/>
  <c r="AA63" i="7" s="1"/>
  <c r="F65" i="14"/>
  <c r="B65" i="14"/>
  <c r="A65" i="14"/>
  <c r="N64" i="14"/>
  <c r="V63" i="15" s="1"/>
  <c r="M64" i="14"/>
  <c r="AK63" i="15" s="1"/>
  <c r="L64" i="14"/>
  <c r="K64" i="14"/>
  <c r="AE62" i="7" s="1"/>
  <c r="J64" i="14"/>
  <c r="AD62" i="7" s="1"/>
  <c r="I64" i="14"/>
  <c r="AC62" i="7" s="1"/>
  <c r="H64" i="14"/>
  <c r="AB62" i="7" s="1"/>
  <c r="G64" i="14"/>
  <c r="AA62" i="7" s="1"/>
  <c r="F64" i="14"/>
  <c r="B64" i="14"/>
  <c r="A64" i="14"/>
  <c r="N63" i="14"/>
  <c r="V62" i="15" s="1"/>
  <c r="M63" i="14"/>
  <c r="AK62" i="15" s="1"/>
  <c r="L63" i="14"/>
  <c r="D63" i="14" s="1"/>
  <c r="I62" i="15" s="1"/>
  <c r="K63" i="14"/>
  <c r="AE61" i="7" s="1"/>
  <c r="J63" i="14"/>
  <c r="AD61" i="7" s="1"/>
  <c r="I63" i="14"/>
  <c r="AC61" i="7" s="1"/>
  <c r="H63" i="14"/>
  <c r="AB61" i="7" s="1"/>
  <c r="G63" i="14"/>
  <c r="AA61" i="7" s="1"/>
  <c r="F63" i="14"/>
  <c r="B63" i="14"/>
  <c r="A63" i="14"/>
  <c r="N62" i="14"/>
  <c r="V61" i="15" s="1"/>
  <c r="M62" i="14"/>
  <c r="AK61" i="15" s="1"/>
  <c r="L62" i="14"/>
  <c r="D62" i="14" s="1"/>
  <c r="I61" i="15" s="1"/>
  <c r="K62" i="14"/>
  <c r="AE60" i="7" s="1"/>
  <c r="J62" i="14"/>
  <c r="AD60" i="7" s="1"/>
  <c r="I62" i="14"/>
  <c r="AC60" i="7" s="1"/>
  <c r="H62" i="14"/>
  <c r="AB60" i="7" s="1"/>
  <c r="G62" i="14"/>
  <c r="AA60" i="7" s="1"/>
  <c r="F62" i="14"/>
  <c r="B62" i="14"/>
  <c r="A62" i="14"/>
  <c r="N61" i="14"/>
  <c r="V60" i="15" s="1"/>
  <c r="M61" i="14"/>
  <c r="AK60" i="15" s="1"/>
  <c r="L61" i="14"/>
  <c r="K61" i="14"/>
  <c r="AE59" i="7" s="1"/>
  <c r="J61" i="14"/>
  <c r="AD59" i="7" s="1"/>
  <c r="I61" i="14"/>
  <c r="AC59" i="7" s="1"/>
  <c r="H61" i="14"/>
  <c r="AB59" i="7" s="1"/>
  <c r="G61" i="14"/>
  <c r="AA59" i="7" s="1"/>
  <c r="F61" i="14"/>
  <c r="D61" i="14"/>
  <c r="I60" i="15" s="1"/>
  <c r="B61" i="14"/>
  <c r="A61" i="14"/>
  <c r="N60" i="14"/>
  <c r="V59" i="15" s="1"/>
  <c r="M60" i="14"/>
  <c r="AK59" i="15" s="1"/>
  <c r="L60" i="14"/>
  <c r="K60" i="14"/>
  <c r="AE58" i="7" s="1"/>
  <c r="J60" i="14"/>
  <c r="AD58" i="7" s="1"/>
  <c r="I60" i="14"/>
  <c r="AC58" i="7" s="1"/>
  <c r="H60" i="14"/>
  <c r="AB58" i="7" s="1"/>
  <c r="G60" i="14"/>
  <c r="AA58" i="7" s="1"/>
  <c r="F60" i="14"/>
  <c r="B60" i="14"/>
  <c r="A60" i="14"/>
  <c r="N59" i="14"/>
  <c r="V58" i="15" s="1"/>
  <c r="M59" i="14"/>
  <c r="AK58" i="15" s="1"/>
  <c r="L59" i="14"/>
  <c r="D59" i="14" s="1"/>
  <c r="I58" i="15" s="1"/>
  <c r="K59" i="14"/>
  <c r="AE57" i="7" s="1"/>
  <c r="J59" i="14"/>
  <c r="AD57" i="7" s="1"/>
  <c r="I59" i="14"/>
  <c r="AC57" i="7" s="1"/>
  <c r="H59" i="14"/>
  <c r="AB57" i="7" s="1"/>
  <c r="G59" i="14"/>
  <c r="AA57" i="7" s="1"/>
  <c r="F59" i="14"/>
  <c r="B59" i="14"/>
  <c r="A59" i="14"/>
  <c r="N58" i="14"/>
  <c r="V57" i="15" s="1"/>
  <c r="M58" i="14"/>
  <c r="AK57" i="15" s="1"/>
  <c r="L58" i="14"/>
  <c r="D58" i="14" s="1"/>
  <c r="I57" i="15" s="1"/>
  <c r="K58" i="14"/>
  <c r="AE56" i="7" s="1"/>
  <c r="J58" i="14"/>
  <c r="AD56" i="7" s="1"/>
  <c r="I58" i="14"/>
  <c r="AC56" i="7" s="1"/>
  <c r="H58" i="14"/>
  <c r="AB56" i="7" s="1"/>
  <c r="G58" i="14"/>
  <c r="AA56" i="7" s="1"/>
  <c r="F58" i="14"/>
  <c r="B58" i="14"/>
  <c r="A58" i="14"/>
  <c r="N57" i="14"/>
  <c r="V56" i="15" s="1"/>
  <c r="M57" i="14"/>
  <c r="AK56" i="15" s="1"/>
  <c r="L57" i="14"/>
  <c r="D57" i="14" s="1"/>
  <c r="I56" i="15" s="1"/>
  <c r="K57" i="14"/>
  <c r="AE55" i="7" s="1"/>
  <c r="J57" i="14"/>
  <c r="AD55" i="7" s="1"/>
  <c r="I57" i="14"/>
  <c r="AC55" i="7" s="1"/>
  <c r="H57" i="14"/>
  <c r="AB55" i="7" s="1"/>
  <c r="G57" i="14"/>
  <c r="AA55" i="7" s="1"/>
  <c r="F57" i="14"/>
  <c r="B57" i="14"/>
  <c r="A57" i="14"/>
  <c r="N56" i="14"/>
  <c r="V55" i="15" s="1"/>
  <c r="M56" i="14"/>
  <c r="AK55" i="15" s="1"/>
  <c r="L56" i="14"/>
  <c r="K56" i="14"/>
  <c r="AE54" i="7" s="1"/>
  <c r="J56" i="14"/>
  <c r="AD54" i="7" s="1"/>
  <c r="I56" i="14"/>
  <c r="AC54" i="7" s="1"/>
  <c r="H56" i="14"/>
  <c r="AB54" i="7" s="1"/>
  <c r="G56" i="14"/>
  <c r="AA54" i="7" s="1"/>
  <c r="F56" i="14"/>
  <c r="B56" i="14"/>
  <c r="A56" i="14"/>
  <c r="N55" i="14"/>
  <c r="V54" i="15" s="1"/>
  <c r="M55" i="14"/>
  <c r="AK54" i="15" s="1"/>
  <c r="L55" i="14"/>
  <c r="D55" i="14" s="1"/>
  <c r="I54" i="15" s="1"/>
  <c r="K55" i="14"/>
  <c r="AE53" i="7" s="1"/>
  <c r="J55" i="14"/>
  <c r="AD53" i="7" s="1"/>
  <c r="I55" i="14"/>
  <c r="AC53" i="7" s="1"/>
  <c r="H55" i="14"/>
  <c r="AB53" i="7" s="1"/>
  <c r="G55" i="14"/>
  <c r="AA53" i="7" s="1"/>
  <c r="F55" i="14"/>
  <c r="B55" i="14"/>
  <c r="A55" i="14"/>
  <c r="N54" i="14"/>
  <c r="V53" i="15" s="1"/>
  <c r="M54" i="14"/>
  <c r="AK53" i="15" s="1"/>
  <c r="L54" i="14"/>
  <c r="D54" i="14" s="1"/>
  <c r="I53" i="15" s="1"/>
  <c r="K54" i="14"/>
  <c r="AE52" i="7" s="1"/>
  <c r="J54" i="14"/>
  <c r="AD52" i="7" s="1"/>
  <c r="I54" i="14"/>
  <c r="AC52" i="7" s="1"/>
  <c r="H54" i="14"/>
  <c r="AB52" i="7" s="1"/>
  <c r="G54" i="14"/>
  <c r="AA52" i="7" s="1"/>
  <c r="F54" i="14"/>
  <c r="B54" i="14"/>
  <c r="A54" i="14"/>
  <c r="N53" i="14"/>
  <c r="V52" i="15" s="1"/>
  <c r="M53" i="14"/>
  <c r="AK52" i="15" s="1"/>
  <c r="L53" i="14"/>
  <c r="D53" i="14" s="1"/>
  <c r="I52" i="15" s="1"/>
  <c r="K53" i="14"/>
  <c r="AE51" i="7" s="1"/>
  <c r="J53" i="14"/>
  <c r="AD51" i="7" s="1"/>
  <c r="I53" i="14"/>
  <c r="AC51" i="7" s="1"/>
  <c r="H53" i="14"/>
  <c r="AB51" i="7" s="1"/>
  <c r="G53" i="14"/>
  <c r="AA51" i="7" s="1"/>
  <c r="F53" i="14"/>
  <c r="B53" i="14"/>
  <c r="A53" i="14"/>
  <c r="N52" i="14"/>
  <c r="V51" i="15" s="1"/>
  <c r="M52" i="14"/>
  <c r="AK51" i="15" s="1"/>
  <c r="L52" i="14"/>
  <c r="K52" i="14"/>
  <c r="AE50" i="7" s="1"/>
  <c r="J52" i="14"/>
  <c r="AD50" i="7" s="1"/>
  <c r="I52" i="14"/>
  <c r="AC50" i="7" s="1"/>
  <c r="H52" i="14"/>
  <c r="AB50" i="7" s="1"/>
  <c r="G52" i="14"/>
  <c r="AA50" i="7" s="1"/>
  <c r="F52" i="14"/>
  <c r="B52" i="14"/>
  <c r="A52" i="14"/>
  <c r="N51" i="14"/>
  <c r="V50" i="15" s="1"/>
  <c r="M51" i="14"/>
  <c r="AK50" i="15" s="1"/>
  <c r="L51" i="14"/>
  <c r="D51" i="14" s="1"/>
  <c r="I50" i="15" s="1"/>
  <c r="K51" i="14"/>
  <c r="AE49" i="7" s="1"/>
  <c r="J51" i="14"/>
  <c r="AD49" i="7" s="1"/>
  <c r="I51" i="14"/>
  <c r="AC49" i="7" s="1"/>
  <c r="H51" i="14"/>
  <c r="AB49" i="7" s="1"/>
  <c r="G51" i="14"/>
  <c r="AA49" i="7" s="1"/>
  <c r="F51" i="14"/>
  <c r="B51" i="14"/>
  <c r="A51" i="14"/>
  <c r="N50" i="14"/>
  <c r="V49" i="15" s="1"/>
  <c r="M50" i="14"/>
  <c r="AK49" i="15" s="1"/>
  <c r="L50" i="14"/>
  <c r="K50" i="14"/>
  <c r="AE48" i="7" s="1"/>
  <c r="J50" i="14"/>
  <c r="AD48" i="7" s="1"/>
  <c r="I50" i="14"/>
  <c r="AC48" i="7" s="1"/>
  <c r="H50" i="14"/>
  <c r="AB48" i="7" s="1"/>
  <c r="G50" i="14"/>
  <c r="AA48" i="7" s="1"/>
  <c r="F50" i="14"/>
  <c r="D50" i="14"/>
  <c r="I49" i="15" s="1"/>
  <c r="B50" i="14"/>
  <c r="A50" i="14"/>
  <c r="N49" i="14"/>
  <c r="V48" i="15" s="1"/>
  <c r="M49" i="14"/>
  <c r="AK48" i="15" s="1"/>
  <c r="L49" i="14"/>
  <c r="D49" i="14" s="1"/>
  <c r="I48" i="15" s="1"/>
  <c r="K49" i="14"/>
  <c r="AE47" i="7" s="1"/>
  <c r="J49" i="14"/>
  <c r="AD47" i="7" s="1"/>
  <c r="I49" i="14"/>
  <c r="AC47" i="7" s="1"/>
  <c r="H49" i="14"/>
  <c r="AB47" i="7" s="1"/>
  <c r="G49" i="14"/>
  <c r="AA47" i="7" s="1"/>
  <c r="F49" i="14"/>
  <c r="B49" i="14"/>
  <c r="A49" i="14"/>
  <c r="N48" i="14"/>
  <c r="V47" i="15" s="1"/>
  <c r="M48" i="14"/>
  <c r="AK47" i="15" s="1"/>
  <c r="L48" i="14"/>
  <c r="K48" i="14"/>
  <c r="AE46" i="7" s="1"/>
  <c r="J48" i="14"/>
  <c r="AD46" i="7" s="1"/>
  <c r="I48" i="14"/>
  <c r="AC46" i="7" s="1"/>
  <c r="H48" i="14"/>
  <c r="AB46" i="7" s="1"/>
  <c r="G48" i="14"/>
  <c r="AA46" i="7" s="1"/>
  <c r="F48" i="14"/>
  <c r="B48" i="14"/>
  <c r="A48" i="14"/>
  <c r="N47" i="14"/>
  <c r="V46" i="15" s="1"/>
  <c r="M47" i="14"/>
  <c r="AK46" i="15" s="1"/>
  <c r="L47" i="14"/>
  <c r="D47" i="14" s="1"/>
  <c r="I46" i="15" s="1"/>
  <c r="K47" i="14"/>
  <c r="AE45" i="7" s="1"/>
  <c r="J47" i="14"/>
  <c r="AD45" i="7" s="1"/>
  <c r="I47" i="14"/>
  <c r="AC45" i="7" s="1"/>
  <c r="H47" i="14"/>
  <c r="AB45" i="7" s="1"/>
  <c r="G47" i="14"/>
  <c r="AA45" i="7" s="1"/>
  <c r="F47" i="14"/>
  <c r="B47" i="14"/>
  <c r="A47" i="14"/>
  <c r="N46" i="14"/>
  <c r="V45" i="15" s="1"/>
  <c r="M46" i="14"/>
  <c r="AK45" i="15" s="1"/>
  <c r="L46" i="14"/>
  <c r="D46" i="14" s="1"/>
  <c r="I45" i="15" s="1"/>
  <c r="K46" i="14"/>
  <c r="AE44" i="7" s="1"/>
  <c r="J46" i="14"/>
  <c r="AD44" i="7" s="1"/>
  <c r="I46" i="14"/>
  <c r="AC44" i="7" s="1"/>
  <c r="H46" i="14"/>
  <c r="AB44" i="7" s="1"/>
  <c r="G46" i="14"/>
  <c r="AA44" i="7" s="1"/>
  <c r="F46" i="14"/>
  <c r="B46" i="14"/>
  <c r="A46" i="14"/>
  <c r="N45" i="14"/>
  <c r="V44" i="15" s="1"/>
  <c r="M45" i="14"/>
  <c r="AK44" i="15" s="1"/>
  <c r="L45" i="14"/>
  <c r="K45" i="14"/>
  <c r="AE43" i="7" s="1"/>
  <c r="J45" i="14"/>
  <c r="AD43" i="7" s="1"/>
  <c r="I45" i="14"/>
  <c r="AC43" i="7" s="1"/>
  <c r="H45" i="14"/>
  <c r="AB43" i="7" s="1"/>
  <c r="G45" i="14"/>
  <c r="AA43" i="7" s="1"/>
  <c r="F45" i="14"/>
  <c r="B45" i="14"/>
  <c r="A45" i="14"/>
  <c r="N44" i="14"/>
  <c r="V43" i="15" s="1"/>
  <c r="M44" i="14"/>
  <c r="AK43" i="15" s="1"/>
  <c r="L44" i="14"/>
  <c r="D44" i="14" s="1"/>
  <c r="I43" i="15" s="1"/>
  <c r="K44" i="14"/>
  <c r="AE42" i="7" s="1"/>
  <c r="J44" i="14"/>
  <c r="AD42" i="7" s="1"/>
  <c r="I44" i="14"/>
  <c r="AC42" i="7" s="1"/>
  <c r="H44" i="14"/>
  <c r="AB42" i="7" s="1"/>
  <c r="G44" i="14"/>
  <c r="AA42" i="7" s="1"/>
  <c r="F44" i="14"/>
  <c r="B44" i="14"/>
  <c r="A44" i="14"/>
  <c r="N43" i="14"/>
  <c r="V42" i="15" s="1"/>
  <c r="M43" i="14"/>
  <c r="AK42" i="15" s="1"/>
  <c r="L43" i="14"/>
  <c r="D43" i="14" s="1"/>
  <c r="I42" i="15" s="1"/>
  <c r="K43" i="14"/>
  <c r="AE41" i="7" s="1"/>
  <c r="J43" i="14"/>
  <c r="AD41" i="7" s="1"/>
  <c r="I43" i="14"/>
  <c r="AC41" i="7" s="1"/>
  <c r="H43" i="14"/>
  <c r="AB41" i="7" s="1"/>
  <c r="G43" i="14"/>
  <c r="AA41" i="7" s="1"/>
  <c r="F43" i="14"/>
  <c r="B43" i="14"/>
  <c r="A43" i="14"/>
  <c r="N42" i="14"/>
  <c r="V41" i="15" s="1"/>
  <c r="M42" i="14"/>
  <c r="AK41" i="15" s="1"/>
  <c r="L42" i="14"/>
  <c r="K42" i="14"/>
  <c r="AE40" i="7" s="1"/>
  <c r="J42" i="14"/>
  <c r="AD40" i="7" s="1"/>
  <c r="I42" i="14"/>
  <c r="AC40" i="7" s="1"/>
  <c r="H42" i="14"/>
  <c r="AB40" i="7" s="1"/>
  <c r="G42" i="14"/>
  <c r="AA40" i="7" s="1"/>
  <c r="F42" i="14"/>
  <c r="D42" i="14"/>
  <c r="I41" i="15" s="1"/>
  <c r="B42" i="14"/>
  <c r="A42" i="14"/>
  <c r="N41" i="14"/>
  <c r="V40" i="15" s="1"/>
  <c r="M41" i="14"/>
  <c r="AK40" i="15" s="1"/>
  <c r="L41" i="14"/>
  <c r="K41" i="14"/>
  <c r="AE39" i="7" s="1"/>
  <c r="J41" i="14"/>
  <c r="AD39" i="7" s="1"/>
  <c r="I41" i="14"/>
  <c r="AC39" i="7" s="1"/>
  <c r="H41" i="14"/>
  <c r="AB39" i="7" s="1"/>
  <c r="G41" i="14"/>
  <c r="AA39" i="7" s="1"/>
  <c r="F41" i="14"/>
  <c r="B41" i="14"/>
  <c r="A41" i="14"/>
  <c r="N40" i="14"/>
  <c r="V39" i="15" s="1"/>
  <c r="M40" i="14"/>
  <c r="AK39" i="15" s="1"/>
  <c r="L40" i="14"/>
  <c r="D40" i="14" s="1"/>
  <c r="I39" i="15" s="1"/>
  <c r="K40" i="14"/>
  <c r="AE38" i="7" s="1"/>
  <c r="J40" i="14"/>
  <c r="AD38" i="7" s="1"/>
  <c r="I40" i="14"/>
  <c r="AC38" i="7" s="1"/>
  <c r="H40" i="14"/>
  <c r="AB38" i="7" s="1"/>
  <c r="G40" i="14"/>
  <c r="AA38" i="7" s="1"/>
  <c r="F40" i="14"/>
  <c r="B40" i="14"/>
  <c r="A40" i="14"/>
  <c r="N39" i="14"/>
  <c r="V38" i="15" s="1"/>
  <c r="M39" i="14"/>
  <c r="AK38" i="15" s="1"/>
  <c r="L39" i="14"/>
  <c r="D39" i="14" s="1"/>
  <c r="I38" i="15" s="1"/>
  <c r="K39" i="14"/>
  <c r="AE37" i="7" s="1"/>
  <c r="J39" i="14"/>
  <c r="AD37" i="7" s="1"/>
  <c r="I39" i="14"/>
  <c r="AC37" i="7" s="1"/>
  <c r="H39" i="14"/>
  <c r="AB37" i="7" s="1"/>
  <c r="G39" i="14"/>
  <c r="AA37" i="7" s="1"/>
  <c r="F39" i="14"/>
  <c r="B39" i="14"/>
  <c r="A39" i="14"/>
  <c r="N38" i="14"/>
  <c r="V37" i="15" s="1"/>
  <c r="M38" i="14"/>
  <c r="AK37" i="15" s="1"/>
  <c r="L38" i="14"/>
  <c r="D38" i="14" s="1"/>
  <c r="I37" i="15" s="1"/>
  <c r="K38" i="14"/>
  <c r="AE36" i="7" s="1"/>
  <c r="J38" i="14"/>
  <c r="AD36" i="7" s="1"/>
  <c r="I38" i="14"/>
  <c r="AC36" i="7" s="1"/>
  <c r="H38" i="14"/>
  <c r="AB36" i="7" s="1"/>
  <c r="G38" i="14"/>
  <c r="AA36" i="7" s="1"/>
  <c r="F38" i="14"/>
  <c r="B38" i="14"/>
  <c r="A38" i="14"/>
  <c r="N37" i="14"/>
  <c r="V36" i="15" s="1"/>
  <c r="M37" i="14"/>
  <c r="AK36" i="15" s="1"/>
  <c r="L37" i="14"/>
  <c r="K37" i="14"/>
  <c r="AE35" i="7" s="1"/>
  <c r="J37" i="14"/>
  <c r="AD35" i="7" s="1"/>
  <c r="I37" i="14"/>
  <c r="AC35" i="7" s="1"/>
  <c r="H37" i="14"/>
  <c r="AB35" i="7" s="1"/>
  <c r="G37" i="14"/>
  <c r="AA35" i="7" s="1"/>
  <c r="F37" i="14"/>
  <c r="B37" i="14"/>
  <c r="A37" i="14"/>
  <c r="N36" i="14"/>
  <c r="V35" i="15" s="1"/>
  <c r="M36" i="14"/>
  <c r="AK35" i="15" s="1"/>
  <c r="L36" i="14"/>
  <c r="D36" i="14" s="1"/>
  <c r="I35" i="15" s="1"/>
  <c r="K36" i="14"/>
  <c r="AE34" i="7" s="1"/>
  <c r="J36" i="14"/>
  <c r="AD34" i="7" s="1"/>
  <c r="I36" i="14"/>
  <c r="AC34" i="7" s="1"/>
  <c r="H36" i="14"/>
  <c r="AB34" i="7" s="1"/>
  <c r="G36" i="14"/>
  <c r="AA34" i="7" s="1"/>
  <c r="F36" i="14"/>
  <c r="B36" i="14"/>
  <c r="A36" i="14"/>
  <c r="N35" i="14"/>
  <c r="V34" i="15" s="1"/>
  <c r="M35" i="14"/>
  <c r="AK34" i="15" s="1"/>
  <c r="L35" i="14"/>
  <c r="D35" i="14" s="1"/>
  <c r="I34" i="15" s="1"/>
  <c r="K35" i="14"/>
  <c r="AE33" i="7" s="1"/>
  <c r="J35" i="14"/>
  <c r="AD33" i="7" s="1"/>
  <c r="I35" i="14"/>
  <c r="AC33" i="7" s="1"/>
  <c r="H35" i="14"/>
  <c r="AB33" i="7" s="1"/>
  <c r="G35" i="14"/>
  <c r="AA33" i="7" s="1"/>
  <c r="F35" i="14"/>
  <c r="B35" i="14"/>
  <c r="A35" i="14"/>
  <c r="N34" i="14"/>
  <c r="V33" i="15" s="1"/>
  <c r="M34" i="14"/>
  <c r="AK33" i="15" s="1"/>
  <c r="L34" i="14"/>
  <c r="K34" i="14"/>
  <c r="AE32" i="7" s="1"/>
  <c r="J34" i="14"/>
  <c r="AD32" i="7" s="1"/>
  <c r="I34" i="14"/>
  <c r="AC32" i="7" s="1"/>
  <c r="H34" i="14"/>
  <c r="AB32" i="7" s="1"/>
  <c r="G34" i="14"/>
  <c r="AA32" i="7" s="1"/>
  <c r="F34" i="14"/>
  <c r="B34" i="14"/>
  <c r="A34" i="14"/>
  <c r="N33" i="14"/>
  <c r="V32" i="15" s="1"/>
  <c r="M33" i="14"/>
  <c r="AK32" i="15" s="1"/>
  <c r="L33" i="14"/>
  <c r="K33" i="14"/>
  <c r="AE31" i="7" s="1"/>
  <c r="J33" i="14"/>
  <c r="AD31" i="7" s="1"/>
  <c r="I33" i="14"/>
  <c r="AC31" i="7" s="1"/>
  <c r="H33" i="14"/>
  <c r="AB31" i="7" s="1"/>
  <c r="G33" i="14"/>
  <c r="AA31" i="7" s="1"/>
  <c r="F33" i="14"/>
  <c r="B33" i="14"/>
  <c r="A33" i="14"/>
  <c r="N32" i="14"/>
  <c r="V31" i="15" s="1"/>
  <c r="M32" i="14"/>
  <c r="AK31" i="15" s="1"/>
  <c r="L32" i="14"/>
  <c r="K32" i="14"/>
  <c r="AE30" i="7" s="1"/>
  <c r="J32" i="14"/>
  <c r="AD30" i="7" s="1"/>
  <c r="I32" i="14"/>
  <c r="AC30" i="7" s="1"/>
  <c r="H32" i="14"/>
  <c r="AB30" i="7" s="1"/>
  <c r="G32" i="14"/>
  <c r="AA30" i="7" s="1"/>
  <c r="F32" i="14"/>
  <c r="B32" i="14"/>
  <c r="A32" i="14"/>
  <c r="N31" i="14"/>
  <c r="V30" i="15" s="1"/>
  <c r="M31" i="14"/>
  <c r="AK30" i="15" s="1"/>
  <c r="L31" i="14"/>
  <c r="K31" i="14"/>
  <c r="AE29" i="7" s="1"/>
  <c r="J31" i="14"/>
  <c r="AD29" i="7" s="1"/>
  <c r="I31" i="14"/>
  <c r="AC29" i="7" s="1"/>
  <c r="H31" i="14"/>
  <c r="AB29" i="7" s="1"/>
  <c r="G31" i="14"/>
  <c r="AA29" i="7" s="1"/>
  <c r="F31" i="14"/>
  <c r="B31" i="14"/>
  <c r="A31" i="14"/>
  <c r="N30" i="14"/>
  <c r="V29" i="15" s="1"/>
  <c r="M30" i="14"/>
  <c r="AK29" i="15" s="1"/>
  <c r="L30" i="14"/>
  <c r="D30" i="14" s="1"/>
  <c r="I29" i="15" s="1"/>
  <c r="K30" i="14"/>
  <c r="AE28" i="7" s="1"/>
  <c r="J30" i="14"/>
  <c r="AD28" i="7" s="1"/>
  <c r="I30" i="14"/>
  <c r="AC28" i="7" s="1"/>
  <c r="H30" i="14"/>
  <c r="AB28" i="7" s="1"/>
  <c r="G30" i="14"/>
  <c r="AA28" i="7" s="1"/>
  <c r="F30" i="14"/>
  <c r="B30" i="14"/>
  <c r="A30" i="14"/>
  <c r="N29" i="14"/>
  <c r="V28" i="15" s="1"/>
  <c r="M29" i="14"/>
  <c r="AK28" i="15" s="1"/>
  <c r="L29" i="14"/>
  <c r="K29" i="14"/>
  <c r="AE27" i="7" s="1"/>
  <c r="J29" i="14"/>
  <c r="AD27" i="7" s="1"/>
  <c r="I29" i="14"/>
  <c r="AC27" i="7" s="1"/>
  <c r="H29" i="14"/>
  <c r="AB27" i="7" s="1"/>
  <c r="G29" i="14"/>
  <c r="AA27" i="7" s="1"/>
  <c r="F29" i="14"/>
  <c r="B29" i="14"/>
  <c r="A29" i="14"/>
  <c r="N28" i="14"/>
  <c r="V27" i="15" s="1"/>
  <c r="M28" i="14"/>
  <c r="AK27" i="15" s="1"/>
  <c r="L28" i="14"/>
  <c r="D28" i="14" s="1"/>
  <c r="I27" i="15" s="1"/>
  <c r="K28" i="14"/>
  <c r="AE26" i="7" s="1"/>
  <c r="J28" i="14"/>
  <c r="AD26" i="7" s="1"/>
  <c r="I28" i="14"/>
  <c r="AC26" i="7" s="1"/>
  <c r="H28" i="14"/>
  <c r="AB26" i="7" s="1"/>
  <c r="G28" i="14"/>
  <c r="AA26" i="7" s="1"/>
  <c r="F28" i="14"/>
  <c r="B28" i="14"/>
  <c r="A28" i="14"/>
  <c r="N27" i="14"/>
  <c r="V26" i="15" s="1"/>
  <c r="M27" i="14"/>
  <c r="AK26" i="15" s="1"/>
  <c r="L27" i="14"/>
  <c r="K27" i="14"/>
  <c r="AE25" i="7" s="1"/>
  <c r="J27" i="14"/>
  <c r="AD25" i="7" s="1"/>
  <c r="I27" i="14"/>
  <c r="AC25" i="7" s="1"/>
  <c r="H27" i="14"/>
  <c r="AB25" i="7" s="1"/>
  <c r="G27" i="14"/>
  <c r="AA25" i="7" s="1"/>
  <c r="F27" i="14"/>
  <c r="B27" i="14"/>
  <c r="A27" i="14"/>
  <c r="N26" i="14"/>
  <c r="V25" i="15" s="1"/>
  <c r="M26" i="14"/>
  <c r="AK25" i="15" s="1"/>
  <c r="L26" i="14"/>
  <c r="K26" i="14"/>
  <c r="AE24" i="7" s="1"/>
  <c r="J26" i="14"/>
  <c r="AD24" i="7" s="1"/>
  <c r="I26" i="14"/>
  <c r="AC24" i="7" s="1"/>
  <c r="H26" i="14"/>
  <c r="AB24" i="7" s="1"/>
  <c r="G26" i="14"/>
  <c r="AA24" i="7" s="1"/>
  <c r="F26" i="14"/>
  <c r="B26" i="14"/>
  <c r="A26" i="14"/>
  <c r="N25" i="14"/>
  <c r="V24" i="15" s="1"/>
  <c r="M25" i="14"/>
  <c r="AK24" i="15" s="1"/>
  <c r="L25" i="14"/>
  <c r="K25" i="14"/>
  <c r="AE23" i="7" s="1"/>
  <c r="J25" i="14"/>
  <c r="AD23" i="7" s="1"/>
  <c r="I25" i="14"/>
  <c r="AC23" i="7" s="1"/>
  <c r="H25" i="14"/>
  <c r="AB23" i="7" s="1"/>
  <c r="G25" i="14"/>
  <c r="AA23" i="7" s="1"/>
  <c r="F25" i="14"/>
  <c r="B25" i="14"/>
  <c r="A25" i="14"/>
  <c r="N24" i="14"/>
  <c r="V23" i="15" s="1"/>
  <c r="M24" i="14"/>
  <c r="AK23" i="15" s="1"/>
  <c r="L24" i="14"/>
  <c r="D24" i="14" s="1"/>
  <c r="I23" i="15" s="1"/>
  <c r="K24" i="14"/>
  <c r="AE22" i="7" s="1"/>
  <c r="J24" i="14"/>
  <c r="AD22" i="7" s="1"/>
  <c r="I24" i="14"/>
  <c r="AC22" i="7" s="1"/>
  <c r="H24" i="14"/>
  <c r="AB22" i="7" s="1"/>
  <c r="G24" i="14"/>
  <c r="AA22" i="7" s="1"/>
  <c r="F24" i="14"/>
  <c r="B24" i="14"/>
  <c r="A24" i="14"/>
  <c r="N23" i="14"/>
  <c r="V22" i="15" s="1"/>
  <c r="M23" i="14"/>
  <c r="AK22" i="15" s="1"/>
  <c r="L23" i="14"/>
  <c r="K23" i="14"/>
  <c r="AE21" i="7" s="1"/>
  <c r="J23" i="14"/>
  <c r="AD21" i="7" s="1"/>
  <c r="I23" i="14"/>
  <c r="AC21" i="7" s="1"/>
  <c r="H23" i="14"/>
  <c r="AB21" i="7" s="1"/>
  <c r="G23" i="14"/>
  <c r="AA21" i="7" s="1"/>
  <c r="F23" i="14"/>
  <c r="B23" i="14"/>
  <c r="A23" i="14"/>
  <c r="N22" i="14"/>
  <c r="V21" i="15" s="1"/>
  <c r="M22" i="14"/>
  <c r="AK21" i="15" s="1"/>
  <c r="L22" i="14"/>
  <c r="D22" i="14" s="1"/>
  <c r="I21" i="15" s="1"/>
  <c r="K22" i="14"/>
  <c r="AE20" i="7" s="1"/>
  <c r="J22" i="14"/>
  <c r="AD20" i="7" s="1"/>
  <c r="I22" i="14"/>
  <c r="AC20" i="7" s="1"/>
  <c r="H22" i="14"/>
  <c r="AB20" i="7" s="1"/>
  <c r="G22" i="14"/>
  <c r="AA20" i="7" s="1"/>
  <c r="F22" i="14"/>
  <c r="B22" i="14"/>
  <c r="A22" i="14"/>
  <c r="N21" i="14"/>
  <c r="V20" i="15" s="1"/>
  <c r="M21" i="14"/>
  <c r="AK20" i="15" s="1"/>
  <c r="L21" i="14"/>
  <c r="K21" i="14"/>
  <c r="AE19" i="7" s="1"/>
  <c r="J21" i="14"/>
  <c r="AD19" i="7" s="1"/>
  <c r="I21" i="14"/>
  <c r="AC19" i="7" s="1"/>
  <c r="H21" i="14"/>
  <c r="AB19" i="7" s="1"/>
  <c r="G21" i="14"/>
  <c r="AA19" i="7" s="1"/>
  <c r="F21" i="14"/>
  <c r="B21" i="14"/>
  <c r="A21" i="14"/>
  <c r="N20" i="14"/>
  <c r="V19" i="15" s="1"/>
  <c r="M20" i="14"/>
  <c r="AK19" i="15" s="1"/>
  <c r="L20" i="14"/>
  <c r="D20" i="14" s="1"/>
  <c r="I19" i="15" s="1"/>
  <c r="K20" i="14"/>
  <c r="AE18" i="7" s="1"/>
  <c r="J20" i="14"/>
  <c r="AD18" i="7" s="1"/>
  <c r="I20" i="14"/>
  <c r="AC18" i="7" s="1"/>
  <c r="H20" i="14"/>
  <c r="AB18" i="7" s="1"/>
  <c r="G20" i="14"/>
  <c r="AA18" i="7" s="1"/>
  <c r="F20" i="14"/>
  <c r="B20" i="14"/>
  <c r="A20" i="14"/>
  <c r="N19" i="14"/>
  <c r="V18" i="15" s="1"/>
  <c r="M19" i="14"/>
  <c r="AK18" i="15" s="1"/>
  <c r="L19" i="14"/>
  <c r="D19" i="14" s="1"/>
  <c r="I18" i="15" s="1"/>
  <c r="K19" i="14"/>
  <c r="AE17" i="7" s="1"/>
  <c r="J19" i="14"/>
  <c r="AD17" i="7" s="1"/>
  <c r="I19" i="14"/>
  <c r="AC17" i="7" s="1"/>
  <c r="H19" i="14"/>
  <c r="AB17" i="7" s="1"/>
  <c r="G19" i="14"/>
  <c r="AA17" i="7" s="1"/>
  <c r="F19" i="14"/>
  <c r="B19" i="14"/>
  <c r="A19" i="14"/>
  <c r="N18" i="14"/>
  <c r="V17" i="15" s="1"/>
  <c r="M18" i="14"/>
  <c r="AK17" i="15" s="1"/>
  <c r="L18" i="14"/>
  <c r="K18" i="14"/>
  <c r="AE16" i="7" s="1"/>
  <c r="J18" i="14"/>
  <c r="AD16" i="7" s="1"/>
  <c r="I18" i="14"/>
  <c r="AC16" i="7" s="1"/>
  <c r="H18" i="14"/>
  <c r="AB16" i="7" s="1"/>
  <c r="G18" i="14"/>
  <c r="AA16" i="7" s="1"/>
  <c r="F18" i="14"/>
  <c r="D18" i="14"/>
  <c r="I17" i="15" s="1"/>
  <c r="B18" i="14"/>
  <c r="A18" i="14"/>
  <c r="N17" i="14"/>
  <c r="V16" i="15" s="1"/>
  <c r="M17" i="14"/>
  <c r="AK16" i="15" s="1"/>
  <c r="L17" i="14"/>
  <c r="K17" i="14"/>
  <c r="AE15" i="7" s="1"/>
  <c r="J17" i="14"/>
  <c r="AD15" i="7" s="1"/>
  <c r="I17" i="14"/>
  <c r="AC15" i="7" s="1"/>
  <c r="H17" i="14"/>
  <c r="AB15" i="7" s="1"/>
  <c r="G17" i="14"/>
  <c r="AA15" i="7" s="1"/>
  <c r="F17" i="14"/>
  <c r="B17" i="14"/>
  <c r="A17" i="14"/>
  <c r="N16" i="14"/>
  <c r="V15" i="15" s="1"/>
  <c r="M16" i="14"/>
  <c r="AK15" i="15" s="1"/>
  <c r="L16" i="14"/>
  <c r="K16" i="14"/>
  <c r="AE14" i="7" s="1"/>
  <c r="J16" i="14"/>
  <c r="AD14" i="7" s="1"/>
  <c r="I16" i="14"/>
  <c r="AC14" i="7" s="1"/>
  <c r="H16" i="14"/>
  <c r="AB14" i="7" s="1"/>
  <c r="G16" i="14"/>
  <c r="AA14" i="7" s="1"/>
  <c r="F16" i="14"/>
  <c r="B16" i="14"/>
  <c r="A16" i="14"/>
  <c r="N15" i="14"/>
  <c r="V14" i="15" s="1"/>
  <c r="M15" i="14"/>
  <c r="AK14" i="15" s="1"/>
  <c r="L15" i="14"/>
  <c r="D15" i="14" s="1"/>
  <c r="I14" i="15" s="1"/>
  <c r="K15" i="14"/>
  <c r="AE13" i="7" s="1"/>
  <c r="J15" i="14"/>
  <c r="AD13" i="7" s="1"/>
  <c r="I15" i="14"/>
  <c r="AC13" i="7" s="1"/>
  <c r="H15" i="14"/>
  <c r="AB13" i="7" s="1"/>
  <c r="G15" i="14"/>
  <c r="AA13" i="7" s="1"/>
  <c r="F15" i="14"/>
  <c r="B15" i="14"/>
  <c r="A15" i="14"/>
  <c r="N14" i="14"/>
  <c r="V13" i="15" s="1"/>
  <c r="M14" i="14"/>
  <c r="AK13" i="15" s="1"/>
  <c r="L14" i="14"/>
  <c r="K14" i="14"/>
  <c r="AE12" i="7" s="1"/>
  <c r="J14" i="14"/>
  <c r="AD12" i="7" s="1"/>
  <c r="I14" i="14"/>
  <c r="AC12" i="7" s="1"/>
  <c r="H14" i="14"/>
  <c r="AB12" i="7" s="1"/>
  <c r="G14" i="14"/>
  <c r="AA12" i="7" s="1"/>
  <c r="F14" i="14"/>
  <c r="B14" i="14"/>
  <c r="A14" i="14"/>
  <c r="N13" i="14"/>
  <c r="V12" i="15" s="1"/>
  <c r="M13" i="14"/>
  <c r="AK12" i="15" s="1"/>
  <c r="L13" i="14"/>
  <c r="K13" i="14"/>
  <c r="AE11" i="7" s="1"/>
  <c r="J13" i="14"/>
  <c r="AD11" i="7" s="1"/>
  <c r="I13" i="14"/>
  <c r="AC11" i="7" s="1"/>
  <c r="H13" i="14"/>
  <c r="AB11" i="7" s="1"/>
  <c r="G13" i="14"/>
  <c r="AA11" i="7" s="1"/>
  <c r="F13" i="14"/>
  <c r="Z11" i="7" s="1"/>
  <c r="B13" i="14"/>
  <c r="A13" i="14"/>
  <c r="N12" i="14"/>
  <c r="V11" i="15" s="1"/>
  <c r="M12" i="14"/>
  <c r="AK11" i="15" s="1"/>
  <c r="L12" i="14"/>
  <c r="D12" i="14" s="1"/>
  <c r="I11" i="15" s="1"/>
  <c r="K12" i="14"/>
  <c r="AE10" i="7" s="1"/>
  <c r="J12" i="14"/>
  <c r="AD10" i="7" s="1"/>
  <c r="I12" i="14"/>
  <c r="AC10" i="7" s="1"/>
  <c r="H12" i="14"/>
  <c r="AB10" i="7" s="1"/>
  <c r="G12" i="14"/>
  <c r="AA10" i="7" s="1"/>
  <c r="F12" i="14"/>
  <c r="B12" i="14"/>
  <c r="A12" i="14"/>
  <c r="N11" i="14"/>
  <c r="V10" i="15" s="1"/>
  <c r="M11" i="14"/>
  <c r="AK10" i="15" s="1"/>
  <c r="L11" i="14"/>
  <c r="D11" i="14" s="1"/>
  <c r="I10" i="15" s="1"/>
  <c r="K11" i="14"/>
  <c r="AE9" i="7" s="1"/>
  <c r="J11" i="14"/>
  <c r="AD9" i="7" s="1"/>
  <c r="I11" i="14"/>
  <c r="AC9" i="7" s="1"/>
  <c r="H11" i="14"/>
  <c r="AB9" i="7" s="1"/>
  <c r="G11" i="14"/>
  <c r="AA9" i="7" s="1"/>
  <c r="F11" i="14"/>
  <c r="B11" i="14"/>
  <c r="A11" i="14"/>
  <c r="N10" i="14"/>
  <c r="V9" i="15" s="1"/>
  <c r="M10" i="14"/>
  <c r="AK9" i="15" s="1"/>
  <c r="L10" i="14"/>
  <c r="K10" i="14"/>
  <c r="AE8" i="7" s="1"/>
  <c r="J10" i="14"/>
  <c r="AD8" i="7" s="1"/>
  <c r="I10" i="14"/>
  <c r="AC8" i="7" s="1"/>
  <c r="H10" i="14"/>
  <c r="AB8" i="7" s="1"/>
  <c r="G10" i="14"/>
  <c r="AA8" i="7" s="1"/>
  <c r="F10" i="14"/>
  <c r="D10" i="14"/>
  <c r="I9" i="15" s="1"/>
  <c r="B10" i="14"/>
  <c r="A10" i="14"/>
  <c r="N9" i="14"/>
  <c r="V8" i="15" s="1"/>
  <c r="M9" i="14"/>
  <c r="AK8" i="15" s="1"/>
  <c r="L9" i="14"/>
  <c r="K9" i="14"/>
  <c r="AE7" i="7" s="1"/>
  <c r="J9" i="14"/>
  <c r="AD7" i="7" s="1"/>
  <c r="I9" i="14"/>
  <c r="AC7" i="7" s="1"/>
  <c r="H9" i="14"/>
  <c r="AB7" i="7" s="1"/>
  <c r="G9" i="14"/>
  <c r="AA7" i="7" s="1"/>
  <c r="F9" i="14"/>
  <c r="B9" i="14"/>
  <c r="A9" i="14"/>
  <c r="N8" i="14"/>
  <c r="V7" i="15" s="1"/>
  <c r="AK7" i="15"/>
  <c r="K8" i="14"/>
  <c r="AE6" i="7" s="1"/>
  <c r="AD6" i="7"/>
  <c r="AC6" i="7"/>
  <c r="AB6" i="7"/>
  <c r="AA6" i="7"/>
  <c r="D8" i="14"/>
  <c r="I7" i="15" s="1"/>
  <c r="B8" i="14"/>
  <c r="A8" i="14"/>
  <c r="N7" i="14"/>
  <c r="V6" i="15" s="1"/>
  <c r="M7" i="14"/>
  <c r="AK6" i="15" s="1"/>
  <c r="L7" i="14"/>
  <c r="K7" i="14"/>
  <c r="AE5" i="7" s="1"/>
  <c r="J7" i="14"/>
  <c r="AD5" i="7" s="1"/>
  <c r="I7" i="14"/>
  <c r="AC5" i="7" s="1"/>
  <c r="H7" i="14"/>
  <c r="AB5" i="7" s="1"/>
  <c r="G7" i="14"/>
  <c r="AA5" i="7" s="1"/>
  <c r="F7" i="14"/>
  <c r="B7" i="14"/>
  <c r="A7" i="14"/>
  <c r="C1" i="14"/>
  <c r="AJ5" i="14" s="1"/>
  <c r="AJ6" i="14" s="1"/>
  <c r="B10" i="34"/>
  <c r="B11" i="34"/>
  <c r="D12" i="34"/>
  <c r="B7" i="34"/>
  <c r="D15" i="34"/>
  <c r="B8" i="34"/>
  <c r="D10" i="34"/>
  <c r="B14" i="34"/>
  <c r="D14" i="34"/>
  <c r="B13" i="34"/>
  <c r="D13" i="34"/>
  <c r="B12" i="34"/>
  <c r="D8" i="34"/>
  <c r="D11" i="34"/>
  <c r="D52" i="16" l="1"/>
  <c r="I51" i="17" s="1"/>
  <c r="D60" i="16"/>
  <c r="I59" i="17" s="1"/>
  <c r="D42" i="16"/>
  <c r="I41" i="17" s="1"/>
  <c r="T41" i="17"/>
  <c r="AI70" i="17"/>
  <c r="T99" i="17"/>
  <c r="K12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6" i="15"/>
  <c r="AB6" i="15"/>
  <c r="AD6" i="15"/>
  <c r="AF6" i="15"/>
  <c r="AH6" i="15"/>
  <c r="Y6" i="15"/>
  <c r="AA6" i="15"/>
  <c r="AE6" i="15"/>
  <c r="AG6" i="15"/>
  <c r="Y8" i="15"/>
  <c r="AA8" i="15"/>
  <c r="AC8" i="15"/>
  <c r="AE8" i="15"/>
  <c r="AG8" i="15"/>
  <c r="AB8" i="15"/>
  <c r="AF8" i="15"/>
  <c r="Z8" i="15"/>
  <c r="AD8" i="15"/>
  <c r="AH8" i="15"/>
  <c r="AC9" i="15"/>
  <c r="AE9" i="15"/>
  <c r="AG9" i="15"/>
  <c r="AD9" i="15"/>
  <c r="AH9" i="15"/>
  <c r="AB9" i="15"/>
  <c r="AF9" i="15"/>
  <c r="AA11" i="15"/>
  <c r="AC11" i="15"/>
  <c r="AE11" i="15"/>
  <c r="AG11" i="15"/>
  <c r="AD11" i="15"/>
  <c r="AH11" i="15"/>
  <c r="AB11" i="15"/>
  <c r="AF11" i="15"/>
  <c r="AA12" i="15"/>
  <c r="AC12" i="15"/>
  <c r="AE12" i="15"/>
  <c r="AG12" i="15"/>
  <c r="AB12" i="15"/>
  <c r="AF12" i="15"/>
  <c r="Z12" i="15"/>
  <c r="AD12" i="15"/>
  <c r="AH12" i="15"/>
  <c r="Y14" i="15"/>
  <c r="AA14" i="15"/>
  <c r="AC14" i="15"/>
  <c r="AE14" i="15"/>
  <c r="AG14" i="15"/>
  <c r="AB14" i="15"/>
  <c r="AF14" i="15"/>
  <c r="Z14" i="15"/>
  <c r="AD14" i="15"/>
  <c r="AH14" i="15"/>
  <c r="Y16" i="15"/>
  <c r="AA16" i="15"/>
  <c r="AC16" i="15"/>
  <c r="AE16" i="15"/>
  <c r="AG16" i="15"/>
  <c r="AB16" i="15"/>
  <c r="AF16" i="15"/>
  <c r="Z16" i="15"/>
  <c r="AD16" i="15"/>
  <c r="AH16" i="15"/>
  <c r="Y18" i="15"/>
  <c r="AA18" i="15"/>
  <c r="AC18" i="15"/>
  <c r="AE18" i="15"/>
  <c r="AG18" i="15"/>
  <c r="Z18" i="15"/>
  <c r="AD18" i="15"/>
  <c r="AH18" i="15"/>
  <c r="AF18" i="15"/>
  <c r="AB18" i="15"/>
  <c r="Y20" i="15"/>
  <c r="AA20" i="15"/>
  <c r="AC20" i="15"/>
  <c r="AE20" i="15"/>
  <c r="AG20" i="15"/>
  <c r="Z20" i="15"/>
  <c r="AD20" i="15"/>
  <c r="AH20" i="15"/>
  <c r="AB20" i="15"/>
  <c r="AF20" i="15"/>
  <c r="Y22" i="15"/>
  <c r="AA22" i="15"/>
  <c r="AC22" i="15"/>
  <c r="AE22" i="15"/>
  <c r="AG22" i="15"/>
  <c r="AB22" i="15"/>
  <c r="AF22" i="15"/>
  <c r="Z22" i="15"/>
  <c r="AD22" i="15"/>
  <c r="AH22" i="15"/>
  <c r="Y24" i="15"/>
  <c r="AA24" i="15"/>
  <c r="AC24" i="15"/>
  <c r="AE24" i="15"/>
  <c r="AG24" i="15"/>
  <c r="AB24" i="15"/>
  <c r="AF24" i="15"/>
  <c r="Z24" i="15"/>
  <c r="AD24" i="15"/>
  <c r="AH24" i="15"/>
  <c r="Y25" i="15"/>
  <c r="AA25" i="15"/>
  <c r="AC25" i="15"/>
  <c r="AE25" i="15"/>
  <c r="AG25" i="15"/>
  <c r="Z25" i="15"/>
  <c r="AD25" i="15"/>
  <c r="AH25" i="15"/>
  <c r="AB25" i="15"/>
  <c r="AF25" i="15"/>
  <c r="Y27" i="15"/>
  <c r="AA27" i="15"/>
  <c r="AC27" i="15"/>
  <c r="AE27" i="15"/>
  <c r="AG27" i="15"/>
  <c r="Z27" i="15"/>
  <c r="AD27" i="15"/>
  <c r="AH27" i="15"/>
  <c r="AB27" i="15"/>
  <c r="AF27" i="15"/>
  <c r="Y29" i="15"/>
  <c r="AA29" i="15"/>
  <c r="AC29" i="15"/>
  <c r="AE29" i="15"/>
  <c r="AG29" i="15"/>
  <c r="Z29" i="15"/>
  <c r="AD29" i="15"/>
  <c r="AH29" i="15"/>
  <c r="AB29" i="15"/>
  <c r="AF29" i="15"/>
  <c r="Y31" i="15"/>
  <c r="AA31" i="15"/>
  <c r="AC31" i="15"/>
  <c r="AE31" i="15"/>
  <c r="AG31" i="15"/>
  <c r="Z31" i="15"/>
  <c r="AD31" i="15"/>
  <c r="AH31" i="15"/>
  <c r="AB31" i="15"/>
  <c r="AF31" i="15"/>
  <c r="Y33" i="15"/>
  <c r="AA33" i="15"/>
  <c r="AC33" i="15"/>
  <c r="AE33" i="15"/>
  <c r="AG33" i="15"/>
  <c r="Z33" i="15"/>
  <c r="AD33" i="15"/>
  <c r="AH33" i="15"/>
  <c r="AB33" i="15"/>
  <c r="AF33" i="15"/>
  <c r="Y35" i="15"/>
  <c r="AA35" i="15"/>
  <c r="AC35" i="15"/>
  <c r="AE35" i="15"/>
  <c r="AG35" i="15"/>
  <c r="Z35" i="15"/>
  <c r="AD35" i="15"/>
  <c r="AH35" i="15"/>
  <c r="AB35" i="15"/>
  <c r="AF35" i="15"/>
  <c r="Y37" i="15"/>
  <c r="AA37" i="15"/>
  <c r="AC37" i="15"/>
  <c r="AE37" i="15"/>
  <c r="AG37" i="15"/>
  <c r="Z37" i="15"/>
  <c r="AD37" i="15"/>
  <c r="AH37" i="15"/>
  <c r="AB37" i="15"/>
  <c r="AF37" i="15"/>
  <c r="Y38" i="15"/>
  <c r="AA38" i="15"/>
  <c r="AC38" i="15"/>
  <c r="AE38" i="15"/>
  <c r="AG38" i="15"/>
  <c r="AB38" i="15"/>
  <c r="AF38" i="15"/>
  <c r="Z38" i="15"/>
  <c r="AD38" i="15"/>
  <c r="AH38" i="15"/>
  <c r="Y39" i="15"/>
  <c r="AA39" i="15"/>
  <c r="AC39" i="15"/>
  <c r="AE39" i="15"/>
  <c r="AG39" i="15"/>
  <c r="Z39" i="15"/>
  <c r="AD39" i="15"/>
  <c r="AH39" i="15"/>
  <c r="AB39" i="15"/>
  <c r="AF39" i="15"/>
  <c r="Y41" i="15"/>
  <c r="AA41" i="15"/>
  <c r="AC41" i="15"/>
  <c r="AE41" i="15"/>
  <c r="AG41" i="15"/>
  <c r="Z41" i="15"/>
  <c r="AD41" i="15"/>
  <c r="AH41" i="15"/>
  <c r="AB41" i="15"/>
  <c r="AF41" i="15"/>
  <c r="Y43" i="15"/>
  <c r="AA43" i="15"/>
  <c r="AC43" i="15"/>
  <c r="AE43" i="15"/>
  <c r="AG43" i="15"/>
  <c r="Z43" i="15"/>
  <c r="AD43" i="15"/>
  <c r="AH43" i="15"/>
  <c r="AB43" i="15"/>
  <c r="AF43" i="15"/>
  <c r="Y45" i="15"/>
  <c r="AA45" i="15"/>
  <c r="AC45" i="15"/>
  <c r="AE45" i="15"/>
  <c r="AG45" i="15"/>
  <c r="Z45" i="15"/>
  <c r="AD45" i="15"/>
  <c r="AH45" i="15"/>
  <c r="AB45" i="15"/>
  <c r="AF45" i="15"/>
  <c r="Y47" i="15"/>
  <c r="AA47" i="15"/>
  <c r="AC47" i="15"/>
  <c r="AE47" i="15"/>
  <c r="AG47" i="15"/>
  <c r="Z47" i="15"/>
  <c r="AD47" i="15"/>
  <c r="AH47" i="15"/>
  <c r="AB47" i="15"/>
  <c r="AF47" i="15"/>
  <c r="Y48" i="15"/>
  <c r="AA48" i="15"/>
  <c r="AC48" i="15"/>
  <c r="AE48" i="15"/>
  <c r="AG48" i="15"/>
  <c r="AB48" i="15"/>
  <c r="AF48" i="15"/>
  <c r="Z48" i="15"/>
  <c r="AD48" i="15"/>
  <c r="AH48" i="15"/>
  <c r="Y50" i="15"/>
  <c r="AA50" i="15"/>
  <c r="AC50" i="15"/>
  <c r="AE50" i="15"/>
  <c r="AG50" i="15"/>
  <c r="AB50" i="15"/>
  <c r="AF50" i="15"/>
  <c r="Z50" i="15"/>
  <c r="AD50" i="15"/>
  <c r="AH50" i="15"/>
  <c r="Y52" i="15"/>
  <c r="AA52" i="15"/>
  <c r="AC52" i="15"/>
  <c r="AE52" i="15"/>
  <c r="AG52" i="15"/>
  <c r="AB52" i="15"/>
  <c r="AF52" i="15"/>
  <c r="Z52" i="15"/>
  <c r="AD52" i="15"/>
  <c r="AH52" i="15"/>
  <c r="Y54" i="15"/>
  <c r="AA54" i="15"/>
  <c r="AC54" i="15"/>
  <c r="AE54" i="15"/>
  <c r="AG54" i="15"/>
  <c r="AB54" i="15"/>
  <c r="AF54" i="15"/>
  <c r="Z54" i="15"/>
  <c r="AD54" i="15"/>
  <c r="AH54" i="15"/>
  <c r="Y56" i="15"/>
  <c r="AA56" i="15"/>
  <c r="AC56" i="15"/>
  <c r="AE56" i="15"/>
  <c r="AG56" i="15"/>
  <c r="AB56" i="15"/>
  <c r="AF56" i="15"/>
  <c r="Z56" i="15"/>
  <c r="AD56" i="15"/>
  <c r="AH56" i="15"/>
  <c r="Y58" i="15"/>
  <c r="AA58" i="15"/>
  <c r="AC58" i="15"/>
  <c r="AE58" i="15"/>
  <c r="AG58" i="15"/>
  <c r="AB58" i="15"/>
  <c r="AF58" i="15"/>
  <c r="Z58" i="15"/>
  <c r="AD58" i="15"/>
  <c r="AH58" i="15"/>
  <c r="Y60" i="15"/>
  <c r="AA60" i="15"/>
  <c r="AC60" i="15"/>
  <c r="AE60" i="15"/>
  <c r="AG60" i="15"/>
  <c r="AB60" i="15"/>
  <c r="AF60" i="15"/>
  <c r="Z60" i="15"/>
  <c r="AD60" i="15"/>
  <c r="AH60" i="15"/>
  <c r="Y62" i="15"/>
  <c r="AA62" i="15"/>
  <c r="AC62" i="15"/>
  <c r="AE62" i="15"/>
  <c r="AG62" i="15"/>
  <c r="AB62" i="15"/>
  <c r="AF62" i="15"/>
  <c r="Z62" i="15"/>
  <c r="AD62" i="15"/>
  <c r="AH62" i="15"/>
  <c r="Y64" i="15"/>
  <c r="AA64" i="15"/>
  <c r="AC64" i="15"/>
  <c r="AE64" i="15"/>
  <c r="AG64" i="15"/>
  <c r="AB64" i="15"/>
  <c r="AF64" i="15"/>
  <c r="Z64" i="15"/>
  <c r="AD64" i="15"/>
  <c r="AH64" i="15"/>
  <c r="Y67" i="15"/>
  <c r="AA67" i="15"/>
  <c r="AC67" i="15"/>
  <c r="AE67" i="15"/>
  <c r="AG67" i="15"/>
  <c r="Z67" i="15"/>
  <c r="AD67" i="15"/>
  <c r="AH67" i="15"/>
  <c r="AB67" i="15"/>
  <c r="AF67" i="15"/>
  <c r="Y69" i="15"/>
  <c r="AA69" i="15"/>
  <c r="AC69" i="15"/>
  <c r="AE69" i="15"/>
  <c r="AG69" i="15"/>
  <c r="Z69" i="15"/>
  <c r="AD69" i="15"/>
  <c r="AH69" i="15"/>
  <c r="AB69" i="15"/>
  <c r="AF69" i="15"/>
  <c r="Y71" i="15"/>
  <c r="AA71" i="15"/>
  <c r="AC71" i="15"/>
  <c r="AE71" i="15"/>
  <c r="AG71" i="15"/>
  <c r="Z71" i="15"/>
  <c r="AD71" i="15"/>
  <c r="AH71" i="15"/>
  <c r="AB71" i="15"/>
  <c r="AF71" i="15"/>
  <c r="Y73" i="15"/>
  <c r="AA73" i="15"/>
  <c r="AC73" i="15"/>
  <c r="AE73" i="15"/>
  <c r="AG73" i="15"/>
  <c r="Z73" i="15"/>
  <c r="AD73" i="15"/>
  <c r="AH73" i="15"/>
  <c r="AB73" i="15"/>
  <c r="AF73" i="15"/>
  <c r="Y75" i="15"/>
  <c r="AA75" i="15"/>
  <c r="AC75" i="15"/>
  <c r="AE75" i="15"/>
  <c r="AG75" i="15"/>
  <c r="Z75" i="15"/>
  <c r="AD75" i="15"/>
  <c r="AH75" i="15"/>
  <c r="AB75" i="15"/>
  <c r="AF75" i="15"/>
  <c r="Y77" i="15"/>
  <c r="AA77" i="15"/>
  <c r="AC77" i="15"/>
  <c r="AE77" i="15"/>
  <c r="AG77" i="15"/>
  <c r="Z77" i="15"/>
  <c r="AD77" i="15"/>
  <c r="AH77" i="15"/>
  <c r="AB77" i="15"/>
  <c r="AF77" i="15"/>
  <c r="Y79" i="15"/>
  <c r="AA79" i="15"/>
  <c r="AC79" i="15"/>
  <c r="AE79" i="15"/>
  <c r="AG79" i="15"/>
  <c r="Z79" i="15"/>
  <c r="AD79" i="15"/>
  <c r="AH79" i="15"/>
  <c r="AB79" i="15"/>
  <c r="AF79" i="15"/>
  <c r="Y81" i="15"/>
  <c r="AA81" i="15"/>
  <c r="AC81" i="15"/>
  <c r="AE81" i="15"/>
  <c r="AG81" i="15"/>
  <c r="Z81" i="15"/>
  <c r="AD81" i="15"/>
  <c r="AH81" i="15"/>
  <c r="AB81" i="15"/>
  <c r="AF81" i="15"/>
  <c r="Y83" i="15"/>
  <c r="AA83" i="15"/>
  <c r="AC83" i="15"/>
  <c r="AE83" i="15"/>
  <c r="AG83" i="15"/>
  <c r="Z83" i="15"/>
  <c r="AD83" i="15"/>
  <c r="AH83" i="15"/>
  <c r="AB83" i="15"/>
  <c r="AF83" i="15"/>
  <c r="Y85" i="15"/>
  <c r="AA85" i="15"/>
  <c r="AC85" i="15"/>
  <c r="AE85" i="15"/>
  <c r="AG85" i="15"/>
  <c r="Z85" i="15"/>
  <c r="AD85" i="15"/>
  <c r="AH85" i="15"/>
  <c r="AB85" i="15"/>
  <c r="AF85" i="15"/>
  <c r="Y87" i="15"/>
  <c r="AA87" i="15"/>
  <c r="AC87" i="15"/>
  <c r="AE87" i="15"/>
  <c r="AG87" i="15"/>
  <c r="Z87" i="15"/>
  <c r="AD87" i="15"/>
  <c r="AH87" i="15"/>
  <c r="AB87" i="15"/>
  <c r="AF87" i="15"/>
  <c r="Y89" i="15"/>
  <c r="AA89" i="15"/>
  <c r="AC89" i="15"/>
  <c r="AE89" i="15"/>
  <c r="AG89" i="15"/>
  <c r="Z89" i="15"/>
  <c r="AD89" i="15"/>
  <c r="AH89" i="15"/>
  <c r="AB89" i="15"/>
  <c r="AF89" i="15"/>
  <c r="Y91" i="15"/>
  <c r="AA91" i="15"/>
  <c r="AC91" i="15"/>
  <c r="AE91" i="15"/>
  <c r="AG91" i="15"/>
  <c r="Z91" i="15"/>
  <c r="AD91" i="15"/>
  <c r="AH91" i="15"/>
  <c r="AB91" i="15"/>
  <c r="AF91" i="15"/>
  <c r="Y93" i="15"/>
  <c r="AA93" i="15"/>
  <c r="AC93" i="15"/>
  <c r="AE93" i="15"/>
  <c r="AG93" i="15"/>
  <c r="Z93" i="15"/>
  <c r="AD93" i="15"/>
  <c r="AH93" i="15"/>
  <c r="AB93" i="15"/>
  <c r="AF93" i="15"/>
  <c r="Y95" i="15"/>
  <c r="AA95" i="15"/>
  <c r="AC95" i="15"/>
  <c r="AE95" i="15"/>
  <c r="AG95" i="15"/>
  <c r="Z95" i="15"/>
  <c r="AD95" i="15"/>
  <c r="AH95" i="15"/>
  <c r="AB95" i="15"/>
  <c r="AF95" i="15"/>
  <c r="Y97" i="15"/>
  <c r="AA97" i="15"/>
  <c r="AC97" i="15"/>
  <c r="AE97" i="15"/>
  <c r="AG97" i="15"/>
  <c r="Z97" i="15"/>
  <c r="AD97" i="15"/>
  <c r="AH97" i="15"/>
  <c r="AB97" i="15"/>
  <c r="AF97" i="15"/>
  <c r="Y98" i="15"/>
  <c r="AA98" i="15"/>
  <c r="AC98" i="15"/>
  <c r="AE98" i="15"/>
  <c r="AG98" i="15"/>
  <c r="AB98" i="15"/>
  <c r="AF98" i="15"/>
  <c r="Z98" i="15"/>
  <c r="AD98" i="15"/>
  <c r="AH98" i="15"/>
  <c r="Y100" i="15"/>
  <c r="AA100" i="15"/>
  <c r="AC100" i="15"/>
  <c r="AE100" i="15"/>
  <c r="AG100" i="15"/>
  <c r="AB100" i="15"/>
  <c r="AF100" i="15"/>
  <c r="Z100" i="15"/>
  <c r="AD100" i="15"/>
  <c r="AH100" i="15"/>
  <c r="Y102" i="15"/>
  <c r="AA102" i="15"/>
  <c r="AC102" i="15"/>
  <c r="AE102" i="15"/>
  <c r="AG102" i="15"/>
  <c r="AB102" i="15"/>
  <c r="AF102" i="15"/>
  <c r="Z102" i="15"/>
  <c r="AD102" i="15"/>
  <c r="AH102" i="15"/>
  <c r="Y104" i="15"/>
  <c r="AA104" i="15"/>
  <c r="AC104" i="15"/>
  <c r="AE104" i="15"/>
  <c r="AG104" i="15"/>
  <c r="AB104" i="15"/>
  <c r="AF104" i="15"/>
  <c r="Z104" i="15"/>
  <c r="AD104" i="15"/>
  <c r="AH104" i="15"/>
  <c r="K12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6" i="17"/>
  <c r="AA6" i="17"/>
  <c r="AE6" i="17"/>
  <c r="AG6" i="17"/>
  <c r="AB6" i="17"/>
  <c r="AD6" i="17"/>
  <c r="AF6" i="17"/>
  <c r="AH6" i="17"/>
  <c r="Y6" i="17"/>
  <c r="Y8" i="17"/>
  <c r="AA8" i="17"/>
  <c r="AC8" i="17"/>
  <c r="AE8" i="17"/>
  <c r="AG8" i="17"/>
  <c r="Z8" i="17"/>
  <c r="AB8" i="17"/>
  <c r="AD8" i="17"/>
  <c r="AF8" i="17"/>
  <c r="AH8" i="17"/>
  <c r="AC10" i="17"/>
  <c r="AE10" i="17"/>
  <c r="AG10" i="17"/>
  <c r="AB10" i="17"/>
  <c r="AD10" i="17"/>
  <c r="AF10" i="17"/>
  <c r="AH10" i="17"/>
  <c r="AA12" i="17"/>
  <c r="AC12" i="17"/>
  <c r="AE12" i="17"/>
  <c r="AG12" i="17"/>
  <c r="Z12" i="17"/>
  <c r="AB12" i="17"/>
  <c r="AD12" i="17"/>
  <c r="AF12" i="17"/>
  <c r="AH12" i="17"/>
  <c r="Y14" i="17"/>
  <c r="AA14" i="17"/>
  <c r="AC14" i="17"/>
  <c r="AE14" i="17"/>
  <c r="AG14" i="17"/>
  <c r="Z14" i="17"/>
  <c r="AB14" i="17"/>
  <c r="AD14" i="17"/>
  <c r="AF14" i="17"/>
  <c r="AH14" i="17"/>
  <c r="Y16" i="17"/>
  <c r="AA16" i="17"/>
  <c r="AC16" i="17"/>
  <c r="AE16" i="17"/>
  <c r="AG16" i="17"/>
  <c r="Z16" i="17"/>
  <c r="AB16" i="17"/>
  <c r="AD16" i="17"/>
  <c r="AF16" i="17"/>
  <c r="AH16" i="17"/>
  <c r="Y18" i="17"/>
  <c r="AA18" i="17"/>
  <c r="AC18" i="17"/>
  <c r="AE18" i="17"/>
  <c r="AG18" i="17"/>
  <c r="Z18" i="17"/>
  <c r="AB18" i="17"/>
  <c r="AD18" i="17"/>
  <c r="AF18" i="17"/>
  <c r="AH18" i="17"/>
  <c r="Y19" i="17"/>
  <c r="AA19" i="17"/>
  <c r="AC19" i="17"/>
  <c r="AE19" i="17"/>
  <c r="AG19" i="17"/>
  <c r="Z19" i="17"/>
  <c r="AB19" i="17"/>
  <c r="AD19" i="17"/>
  <c r="AF19" i="17"/>
  <c r="AH19" i="17"/>
  <c r="Y21" i="17"/>
  <c r="AA21" i="17"/>
  <c r="AC21" i="17"/>
  <c r="AE21" i="17"/>
  <c r="AG21" i="17"/>
  <c r="Z21" i="17"/>
  <c r="AB21" i="17"/>
  <c r="AD21" i="17"/>
  <c r="AF21" i="17"/>
  <c r="AH21" i="17"/>
  <c r="Y23" i="17"/>
  <c r="AA23" i="17"/>
  <c r="AC23" i="17"/>
  <c r="AE23" i="17"/>
  <c r="AG23" i="17"/>
  <c r="Z23" i="17"/>
  <c r="AB23" i="17"/>
  <c r="AD23" i="17"/>
  <c r="AF23" i="17"/>
  <c r="AH23" i="17"/>
  <c r="Y25" i="17"/>
  <c r="AA25" i="17"/>
  <c r="AC25" i="17"/>
  <c r="AE25" i="17"/>
  <c r="AG25" i="17"/>
  <c r="Z25" i="17"/>
  <c r="AB25" i="17"/>
  <c r="AD25" i="17"/>
  <c r="AF25" i="17"/>
  <c r="AH25" i="17"/>
  <c r="Y27" i="17"/>
  <c r="AA27" i="17"/>
  <c r="AC27" i="17"/>
  <c r="AE27" i="17"/>
  <c r="AG27" i="17"/>
  <c r="Z27" i="17"/>
  <c r="AB27" i="17"/>
  <c r="AD27" i="17"/>
  <c r="AF27" i="17"/>
  <c r="AH27" i="17"/>
  <c r="Y28" i="17"/>
  <c r="AA28" i="17"/>
  <c r="AC28" i="17"/>
  <c r="AE28" i="17"/>
  <c r="AG28" i="17"/>
  <c r="Z28" i="17"/>
  <c r="AB28" i="17"/>
  <c r="AD28" i="17"/>
  <c r="AF28" i="17"/>
  <c r="AH28" i="17"/>
  <c r="Z43" i="17"/>
  <c r="AB43" i="17"/>
  <c r="AD43" i="17"/>
  <c r="AF43" i="17"/>
  <c r="AH43" i="17"/>
  <c r="Y43" i="17"/>
  <c r="AA43" i="17"/>
  <c r="AC43" i="17"/>
  <c r="AE43" i="17"/>
  <c r="AG43" i="17"/>
  <c r="Z45" i="17"/>
  <c r="AB45" i="17"/>
  <c r="AD45" i="17"/>
  <c r="AF45" i="17"/>
  <c r="AH45" i="17"/>
  <c r="Y45" i="17"/>
  <c r="AA45" i="17"/>
  <c r="AC45" i="17"/>
  <c r="AE45" i="17"/>
  <c r="AG45" i="17"/>
  <c r="Z49" i="17"/>
  <c r="AB49" i="17"/>
  <c r="AD49" i="17"/>
  <c r="AF49" i="17"/>
  <c r="AH49" i="17"/>
  <c r="Y49" i="17"/>
  <c r="AA49" i="17"/>
  <c r="AC49" i="17"/>
  <c r="AE49" i="17"/>
  <c r="AG49" i="17"/>
  <c r="Z51" i="17"/>
  <c r="AB51" i="17"/>
  <c r="AD51" i="17"/>
  <c r="AF51" i="17"/>
  <c r="AH51" i="17"/>
  <c r="Y51" i="17"/>
  <c r="AA51" i="17"/>
  <c r="AC51" i="17"/>
  <c r="AE51" i="17"/>
  <c r="AG51" i="17"/>
  <c r="Z52" i="17"/>
  <c r="AB52" i="17"/>
  <c r="AD52" i="17"/>
  <c r="AF52" i="17"/>
  <c r="AH52" i="17"/>
  <c r="Y52" i="17"/>
  <c r="AA52" i="17"/>
  <c r="AC52" i="17"/>
  <c r="AE52" i="17"/>
  <c r="AG52" i="17"/>
  <c r="Z72" i="17"/>
  <c r="AB72" i="17"/>
  <c r="AD72" i="17"/>
  <c r="AF72" i="17"/>
  <c r="AH72" i="17"/>
  <c r="Y72" i="17"/>
  <c r="AA72" i="17"/>
  <c r="AC72" i="17"/>
  <c r="AE72" i="17"/>
  <c r="AG72" i="17"/>
  <c r="Z74" i="17"/>
  <c r="AB74" i="17"/>
  <c r="AD74" i="17"/>
  <c r="AF74" i="17"/>
  <c r="AH74" i="17"/>
  <c r="Y74" i="17"/>
  <c r="AA74" i="17"/>
  <c r="AC74" i="17"/>
  <c r="AE74" i="17"/>
  <c r="AG74" i="17"/>
  <c r="Z76" i="17"/>
  <c r="AB76" i="17"/>
  <c r="AD76" i="17"/>
  <c r="AF76" i="17"/>
  <c r="AH76" i="17"/>
  <c r="Y76" i="17"/>
  <c r="AA76" i="17"/>
  <c r="AC76" i="17"/>
  <c r="AE76" i="17"/>
  <c r="AG76" i="17"/>
  <c r="Z78" i="17"/>
  <c r="AB78" i="17"/>
  <c r="AD78" i="17"/>
  <c r="AF78" i="17"/>
  <c r="AH78" i="17"/>
  <c r="Y78" i="17"/>
  <c r="AA78" i="17"/>
  <c r="AC78" i="17"/>
  <c r="AE78" i="17"/>
  <c r="AG78" i="17"/>
  <c r="Z100" i="17"/>
  <c r="AB100" i="17"/>
  <c r="AD100" i="17"/>
  <c r="AF100" i="17"/>
  <c r="AH100" i="17"/>
  <c r="Y100" i="17"/>
  <c r="AA100" i="17"/>
  <c r="AC100" i="17"/>
  <c r="AE100" i="17"/>
  <c r="AG100" i="17"/>
  <c r="Z102" i="17"/>
  <c r="AB102" i="17"/>
  <c r="AD102" i="17"/>
  <c r="AF102" i="17"/>
  <c r="AH102" i="17"/>
  <c r="Y102" i="17"/>
  <c r="AA102" i="17"/>
  <c r="AC102" i="17"/>
  <c r="AE102" i="17"/>
  <c r="AG102" i="17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75" i="19"/>
  <c r="L76" i="19"/>
  <c r="L77" i="19"/>
  <c r="L78" i="19"/>
  <c r="L79" i="19"/>
  <c r="L80" i="19"/>
  <c r="L81" i="19"/>
  <c r="L82" i="19"/>
  <c r="L83" i="19"/>
  <c r="L84" i="19"/>
  <c r="L85" i="19"/>
  <c r="L86" i="19"/>
  <c r="L87" i="19"/>
  <c r="L88" i="19"/>
  <c r="L89" i="19"/>
  <c r="L90" i="19"/>
  <c r="L91" i="19"/>
  <c r="L92" i="19"/>
  <c r="L93" i="19"/>
  <c r="L94" i="19"/>
  <c r="L95" i="19"/>
  <c r="L96" i="19"/>
  <c r="L97" i="19"/>
  <c r="L98" i="19"/>
  <c r="L99" i="19"/>
  <c r="L100" i="19"/>
  <c r="L101" i="19"/>
  <c r="L102" i="19"/>
  <c r="L103" i="19"/>
  <c r="L104" i="19"/>
  <c r="L105" i="19"/>
  <c r="L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P6" i="19"/>
  <c r="J7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6" i="15"/>
  <c r="N7" i="15"/>
  <c r="N8" i="15"/>
  <c r="N9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6" i="15"/>
  <c r="J7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6" i="17"/>
  <c r="N7" i="17"/>
  <c r="N8" i="17"/>
  <c r="N9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47" i="17"/>
  <c r="R48" i="17"/>
  <c r="R49" i="17"/>
  <c r="R50" i="17"/>
  <c r="R51" i="17"/>
  <c r="R52" i="17"/>
  <c r="R53" i="17"/>
  <c r="R54" i="17"/>
  <c r="R55" i="17"/>
  <c r="R56" i="17"/>
  <c r="R57" i="17"/>
  <c r="R58" i="17"/>
  <c r="R59" i="17"/>
  <c r="R60" i="17"/>
  <c r="R61" i="17"/>
  <c r="R62" i="17"/>
  <c r="R63" i="17"/>
  <c r="R64" i="17"/>
  <c r="R65" i="17"/>
  <c r="R66" i="17"/>
  <c r="R67" i="17"/>
  <c r="R68" i="17"/>
  <c r="R69" i="17"/>
  <c r="R70" i="17"/>
  <c r="R71" i="17"/>
  <c r="R72" i="17"/>
  <c r="R73" i="17"/>
  <c r="R74" i="17"/>
  <c r="R75" i="17"/>
  <c r="R76" i="17"/>
  <c r="R77" i="17"/>
  <c r="R78" i="17"/>
  <c r="R79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102" i="17"/>
  <c r="R103" i="17"/>
  <c r="R104" i="17"/>
  <c r="R105" i="17"/>
  <c r="R6" i="17"/>
  <c r="Y31" i="17"/>
  <c r="AA31" i="17"/>
  <c r="AC31" i="17"/>
  <c r="AE31" i="17"/>
  <c r="AG31" i="17"/>
  <c r="Z31" i="17"/>
  <c r="AB31" i="17"/>
  <c r="AD31" i="17"/>
  <c r="AF31" i="17"/>
  <c r="AH31" i="17"/>
  <c r="Y32" i="17"/>
  <c r="AA32" i="17"/>
  <c r="Z32" i="17"/>
  <c r="AB32" i="17"/>
  <c r="AD32" i="17"/>
  <c r="AF32" i="17"/>
  <c r="AH32" i="17"/>
  <c r="AC32" i="17"/>
  <c r="AE32" i="17"/>
  <c r="AG32" i="17"/>
  <c r="Z33" i="17"/>
  <c r="AB33" i="17"/>
  <c r="AD33" i="17"/>
  <c r="AF33" i="17"/>
  <c r="AH33" i="17"/>
  <c r="Y33" i="17"/>
  <c r="AA33" i="17"/>
  <c r="AC33" i="17"/>
  <c r="AE33" i="17"/>
  <c r="AG33" i="17"/>
  <c r="Z34" i="17"/>
  <c r="AB34" i="17"/>
  <c r="AD34" i="17"/>
  <c r="AF34" i="17"/>
  <c r="AH34" i="17"/>
  <c r="Y34" i="17"/>
  <c r="AA34" i="17"/>
  <c r="AC34" i="17"/>
  <c r="AE34" i="17"/>
  <c r="AG34" i="17"/>
  <c r="Z35" i="17"/>
  <c r="AB35" i="17"/>
  <c r="AD35" i="17"/>
  <c r="AF35" i="17"/>
  <c r="AH35" i="17"/>
  <c r="Y35" i="17"/>
  <c r="AA35" i="17"/>
  <c r="AC35" i="17"/>
  <c r="AE35" i="17"/>
  <c r="AG35" i="17"/>
  <c r="Z36" i="17"/>
  <c r="AB36" i="17"/>
  <c r="AD36" i="17"/>
  <c r="AF36" i="17"/>
  <c r="AH36" i="17"/>
  <c r="Y36" i="17"/>
  <c r="AA36" i="17"/>
  <c r="AC36" i="17"/>
  <c r="AE36" i="17"/>
  <c r="AG36" i="17"/>
  <c r="Z37" i="17"/>
  <c r="AB37" i="17"/>
  <c r="AD37" i="17"/>
  <c r="AF37" i="17"/>
  <c r="AH37" i="17"/>
  <c r="Y37" i="17"/>
  <c r="AA37" i="17"/>
  <c r="AC37" i="17"/>
  <c r="AE37" i="17"/>
  <c r="AG37" i="17"/>
  <c r="Z38" i="17"/>
  <c r="AB38" i="17"/>
  <c r="AD38" i="17"/>
  <c r="AF38" i="17"/>
  <c r="AH38" i="17"/>
  <c r="Y38" i="17"/>
  <c r="AA38" i="17"/>
  <c r="AC38" i="17"/>
  <c r="AE38" i="17"/>
  <c r="AG38" i="17"/>
  <c r="Z39" i="17"/>
  <c r="AB39" i="17"/>
  <c r="AD39" i="17"/>
  <c r="AF39" i="17"/>
  <c r="AH39" i="17"/>
  <c r="Y39" i="17"/>
  <c r="AA39" i="17"/>
  <c r="AC39" i="17"/>
  <c r="AE39" i="17"/>
  <c r="AG39" i="17"/>
  <c r="Z40" i="17"/>
  <c r="AB40" i="17"/>
  <c r="AD40" i="17"/>
  <c r="AF40" i="17"/>
  <c r="AH40" i="17"/>
  <c r="Y40" i="17"/>
  <c r="AA40" i="17"/>
  <c r="AC40" i="17"/>
  <c r="AE40" i="17"/>
  <c r="AG40" i="17"/>
  <c r="Z41" i="17"/>
  <c r="AB41" i="17"/>
  <c r="AD41" i="17"/>
  <c r="AF41" i="17"/>
  <c r="AH41" i="17"/>
  <c r="Y41" i="17"/>
  <c r="AA41" i="17"/>
  <c r="AC41" i="17"/>
  <c r="AE41" i="17"/>
  <c r="AG41" i="17"/>
  <c r="Z53" i="17"/>
  <c r="AB53" i="17"/>
  <c r="AD53" i="17"/>
  <c r="AF53" i="17"/>
  <c r="AH53" i="17"/>
  <c r="Y53" i="17"/>
  <c r="AA53" i="17"/>
  <c r="AC53" i="17"/>
  <c r="AE53" i="17"/>
  <c r="AG53" i="17"/>
  <c r="Z54" i="17"/>
  <c r="AB54" i="17"/>
  <c r="AD54" i="17"/>
  <c r="AF54" i="17"/>
  <c r="AH54" i="17"/>
  <c r="Y54" i="17"/>
  <c r="AA54" i="17"/>
  <c r="AC54" i="17"/>
  <c r="AE54" i="17"/>
  <c r="AG54" i="17"/>
  <c r="Z55" i="17"/>
  <c r="AB55" i="17"/>
  <c r="AD55" i="17"/>
  <c r="AF55" i="17"/>
  <c r="AH55" i="17"/>
  <c r="Y55" i="17"/>
  <c r="AA55" i="17"/>
  <c r="AC55" i="17"/>
  <c r="AE55" i="17"/>
  <c r="AG55" i="17"/>
  <c r="Z56" i="17"/>
  <c r="AB56" i="17"/>
  <c r="AD56" i="17"/>
  <c r="AF56" i="17"/>
  <c r="AH56" i="17"/>
  <c r="Y56" i="17"/>
  <c r="AA56" i="17"/>
  <c r="AC56" i="17"/>
  <c r="AE56" i="17"/>
  <c r="AG56" i="17"/>
  <c r="Z57" i="17"/>
  <c r="AB57" i="17"/>
  <c r="AD57" i="17"/>
  <c r="AF57" i="17"/>
  <c r="AH57" i="17"/>
  <c r="Y57" i="17"/>
  <c r="AA57" i="17"/>
  <c r="AC57" i="17"/>
  <c r="AE57" i="17"/>
  <c r="AG57" i="17"/>
  <c r="Z58" i="17"/>
  <c r="AB58" i="17"/>
  <c r="AD58" i="17"/>
  <c r="AF58" i="17"/>
  <c r="AH58" i="17"/>
  <c r="Y58" i="17"/>
  <c r="AA58" i="17"/>
  <c r="AC58" i="17"/>
  <c r="AE58" i="17"/>
  <c r="AG58" i="17"/>
  <c r="Z59" i="17"/>
  <c r="AB59" i="17"/>
  <c r="AD59" i="17"/>
  <c r="AF59" i="17"/>
  <c r="AH59" i="17"/>
  <c r="Y59" i="17"/>
  <c r="AA59" i="17"/>
  <c r="AC59" i="17"/>
  <c r="AE59" i="17"/>
  <c r="AG59" i="17"/>
  <c r="Z60" i="17"/>
  <c r="AB60" i="17"/>
  <c r="AD60" i="17"/>
  <c r="AF60" i="17"/>
  <c r="AH60" i="17"/>
  <c r="Y60" i="17"/>
  <c r="AA60" i="17"/>
  <c r="AC60" i="17"/>
  <c r="AE60" i="17"/>
  <c r="AG60" i="17"/>
  <c r="Z61" i="17"/>
  <c r="AB61" i="17"/>
  <c r="AD61" i="17"/>
  <c r="AF61" i="17"/>
  <c r="AH61" i="17"/>
  <c r="Y61" i="17"/>
  <c r="AA61" i="17"/>
  <c r="AC61" i="17"/>
  <c r="AE61" i="17"/>
  <c r="AG61" i="17"/>
  <c r="Z62" i="17"/>
  <c r="AB62" i="17"/>
  <c r="AD62" i="17"/>
  <c r="AF62" i="17"/>
  <c r="AH62" i="17"/>
  <c r="Y62" i="17"/>
  <c r="AA62" i="17"/>
  <c r="AC62" i="17"/>
  <c r="AE62" i="17"/>
  <c r="AG62" i="17"/>
  <c r="Z63" i="17"/>
  <c r="AB63" i="17"/>
  <c r="AD63" i="17"/>
  <c r="AF63" i="17"/>
  <c r="AH63" i="17"/>
  <c r="Y63" i="17"/>
  <c r="AA63" i="17"/>
  <c r="AC63" i="17"/>
  <c r="AE63" i="17"/>
  <c r="AG63" i="17"/>
  <c r="Z64" i="17"/>
  <c r="AB64" i="17"/>
  <c r="AD64" i="17"/>
  <c r="AF64" i="17"/>
  <c r="AH64" i="17"/>
  <c r="Y64" i="17"/>
  <c r="AA64" i="17"/>
  <c r="AC64" i="17"/>
  <c r="AE64" i="17"/>
  <c r="AG64" i="17"/>
  <c r="Z65" i="17"/>
  <c r="AB65" i="17"/>
  <c r="AD65" i="17"/>
  <c r="AF65" i="17"/>
  <c r="AH65" i="17"/>
  <c r="Y65" i="17"/>
  <c r="AA65" i="17"/>
  <c r="AC65" i="17"/>
  <c r="AE65" i="17"/>
  <c r="AG65" i="17"/>
  <c r="Z66" i="17"/>
  <c r="AB66" i="17"/>
  <c r="AD66" i="17"/>
  <c r="AF66" i="17"/>
  <c r="AH66" i="17"/>
  <c r="Y66" i="17"/>
  <c r="AA66" i="17"/>
  <c r="AC66" i="17"/>
  <c r="AE66" i="17"/>
  <c r="AG66" i="17"/>
  <c r="Z67" i="17"/>
  <c r="AB67" i="17"/>
  <c r="AD67" i="17"/>
  <c r="AF67" i="17"/>
  <c r="AH67" i="17"/>
  <c r="Y67" i="17"/>
  <c r="AA67" i="17"/>
  <c r="AC67" i="17"/>
  <c r="AE67" i="17"/>
  <c r="AG67" i="17"/>
  <c r="Z68" i="17"/>
  <c r="AB68" i="17"/>
  <c r="AD68" i="17"/>
  <c r="AF68" i="17"/>
  <c r="AH68" i="17"/>
  <c r="Y68" i="17"/>
  <c r="AA68" i="17"/>
  <c r="AC68" i="17"/>
  <c r="AE68" i="17"/>
  <c r="AG68" i="17"/>
  <c r="Z69" i="17"/>
  <c r="AB69" i="17"/>
  <c r="AD69" i="17"/>
  <c r="AF69" i="17"/>
  <c r="AH69" i="17"/>
  <c r="Y69" i="17"/>
  <c r="AA69" i="17"/>
  <c r="AC69" i="17"/>
  <c r="AE69" i="17"/>
  <c r="AG69" i="17"/>
  <c r="Z70" i="17"/>
  <c r="AB70" i="17"/>
  <c r="AD70" i="17"/>
  <c r="AF70" i="17"/>
  <c r="AH70" i="17"/>
  <c r="Y70" i="17"/>
  <c r="AA70" i="17"/>
  <c r="AC70" i="17"/>
  <c r="AE70" i="17"/>
  <c r="AG70" i="17"/>
  <c r="Z79" i="17"/>
  <c r="AB79" i="17"/>
  <c r="AD79" i="17"/>
  <c r="AF79" i="17"/>
  <c r="AH79" i="17"/>
  <c r="Y79" i="17"/>
  <c r="AA79" i="17"/>
  <c r="AC79" i="17"/>
  <c r="AE79" i="17"/>
  <c r="AG79" i="17"/>
  <c r="Z80" i="17"/>
  <c r="AB80" i="17"/>
  <c r="AD80" i="17"/>
  <c r="AF80" i="17"/>
  <c r="AH80" i="17"/>
  <c r="Y80" i="17"/>
  <c r="AA80" i="17"/>
  <c r="AC80" i="17"/>
  <c r="AE80" i="17"/>
  <c r="AG80" i="17"/>
  <c r="Z81" i="17"/>
  <c r="AB81" i="17"/>
  <c r="AD81" i="17"/>
  <c r="AF81" i="17"/>
  <c r="AH81" i="17"/>
  <c r="Y81" i="17"/>
  <c r="AA81" i="17"/>
  <c r="AC81" i="17"/>
  <c r="AE81" i="17"/>
  <c r="AG81" i="17"/>
  <c r="Z82" i="17"/>
  <c r="AB82" i="17"/>
  <c r="AD82" i="17"/>
  <c r="AF82" i="17"/>
  <c r="AH82" i="17"/>
  <c r="Y82" i="17"/>
  <c r="AA82" i="17"/>
  <c r="AC82" i="17"/>
  <c r="AE82" i="17"/>
  <c r="AG82" i="17"/>
  <c r="Z83" i="17"/>
  <c r="AB83" i="17"/>
  <c r="AD83" i="17"/>
  <c r="AF83" i="17"/>
  <c r="AH83" i="17"/>
  <c r="Y83" i="17"/>
  <c r="AA83" i="17"/>
  <c r="AC83" i="17"/>
  <c r="AE83" i="17"/>
  <c r="AG83" i="17"/>
  <c r="Z84" i="17"/>
  <c r="AB84" i="17"/>
  <c r="AD84" i="17"/>
  <c r="AF84" i="17"/>
  <c r="AH84" i="17"/>
  <c r="Y84" i="17"/>
  <c r="AA84" i="17"/>
  <c r="AC84" i="17"/>
  <c r="AE84" i="17"/>
  <c r="AG84" i="17"/>
  <c r="Z85" i="17"/>
  <c r="AB85" i="17"/>
  <c r="AD85" i="17"/>
  <c r="AF85" i="17"/>
  <c r="AH85" i="17"/>
  <c r="Y85" i="17"/>
  <c r="AA85" i="17"/>
  <c r="AC85" i="17"/>
  <c r="AE85" i="17"/>
  <c r="AG85" i="17"/>
  <c r="Z86" i="17"/>
  <c r="AB86" i="17"/>
  <c r="AD86" i="17"/>
  <c r="AF86" i="17"/>
  <c r="AH86" i="17"/>
  <c r="Y86" i="17"/>
  <c r="AA86" i="17"/>
  <c r="AC86" i="17"/>
  <c r="AE86" i="17"/>
  <c r="AG86" i="17"/>
  <c r="Z87" i="17"/>
  <c r="AB87" i="17"/>
  <c r="AD87" i="17"/>
  <c r="AF87" i="17"/>
  <c r="AH87" i="17"/>
  <c r="Y87" i="17"/>
  <c r="AA87" i="17"/>
  <c r="AC87" i="17"/>
  <c r="AE87" i="17"/>
  <c r="AG87" i="17"/>
  <c r="Z88" i="17"/>
  <c r="AB88" i="17"/>
  <c r="AD88" i="17"/>
  <c r="AF88" i="17"/>
  <c r="AH88" i="17"/>
  <c r="Y88" i="17"/>
  <c r="AA88" i="17"/>
  <c r="AC88" i="17"/>
  <c r="AE88" i="17"/>
  <c r="AG88" i="17"/>
  <c r="Z89" i="17"/>
  <c r="AB89" i="17"/>
  <c r="AD89" i="17"/>
  <c r="AF89" i="17"/>
  <c r="AH89" i="17"/>
  <c r="Y89" i="17"/>
  <c r="AA89" i="17"/>
  <c r="AC89" i="17"/>
  <c r="AE89" i="17"/>
  <c r="AG89" i="17"/>
  <c r="Z90" i="17"/>
  <c r="AB90" i="17"/>
  <c r="AD90" i="17"/>
  <c r="AF90" i="17"/>
  <c r="AH90" i="17"/>
  <c r="Y90" i="17"/>
  <c r="AA90" i="17"/>
  <c r="AC90" i="17"/>
  <c r="AE90" i="17"/>
  <c r="AG90" i="17"/>
  <c r="Z91" i="17"/>
  <c r="AB91" i="17"/>
  <c r="AD91" i="17"/>
  <c r="AF91" i="17"/>
  <c r="AH91" i="17"/>
  <c r="Y91" i="17"/>
  <c r="AA91" i="17"/>
  <c r="AC91" i="17"/>
  <c r="AE91" i="17"/>
  <c r="AG91" i="17"/>
  <c r="Z92" i="17"/>
  <c r="AB92" i="17"/>
  <c r="AD92" i="17"/>
  <c r="AF92" i="17"/>
  <c r="AH92" i="17"/>
  <c r="Y92" i="17"/>
  <c r="AA92" i="17"/>
  <c r="AC92" i="17"/>
  <c r="AE92" i="17"/>
  <c r="AG92" i="17"/>
  <c r="Z93" i="17"/>
  <c r="AB93" i="17"/>
  <c r="AD93" i="17"/>
  <c r="AF93" i="17"/>
  <c r="AH93" i="17"/>
  <c r="Y93" i="17"/>
  <c r="AA93" i="17"/>
  <c r="AC93" i="17"/>
  <c r="AE93" i="17"/>
  <c r="AG93" i="17"/>
  <c r="Z94" i="17"/>
  <c r="AB94" i="17"/>
  <c r="AD94" i="17"/>
  <c r="AF94" i="17"/>
  <c r="AH94" i="17"/>
  <c r="Y94" i="17"/>
  <c r="AA94" i="17"/>
  <c r="AC94" i="17"/>
  <c r="AE94" i="17"/>
  <c r="AG94" i="17"/>
  <c r="Z95" i="17"/>
  <c r="AB95" i="17"/>
  <c r="AD95" i="17"/>
  <c r="AF95" i="17"/>
  <c r="AH95" i="17"/>
  <c r="Y95" i="17"/>
  <c r="AA95" i="17"/>
  <c r="AC95" i="17"/>
  <c r="AE95" i="17"/>
  <c r="AG95" i="17"/>
  <c r="Z96" i="17"/>
  <c r="AB96" i="17"/>
  <c r="AD96" i="17"/>
  <c r="AF96" i="17"/>
  <c r="AH96" i="17"/>
  <c r="Y96" i="17"/>
  <c r="AA96" i="17"/>
  <c r="AC96" i="17"/>
  <c r="AE96" i="17"/>
  <c r="AG96" i="17"/>
  <c r="Z97" i="17"/>
  <c r="AB97" i="17"/>
  <c r="AD97" i="17"/>
  <c r="AF97" i="17"/>
  <c r="AH97" i="17"/>
  <c r="Y97" i="17"/>
  <c r="AA97" i="17"/>
  <c r="AC97" i="17"/>
  <c r="AE97" i="17"/>
  <c r="AG97" i="17"/>
  <c r="Z98" i="17"/>
  <c r="AB98" i="17"/>
  <c r="AD98" i="17"/>
  <c r="AF98" i="17"/>
  <c r="AH98" i="17"/>
  <c r="Y98" i="17"/>
  <c r="AA98" i="17"/>
  <c r="AC98" i="17"/>
  <c r="AE98" i="17"/>
  <c r="AG98" i="17"/>
  <c r="Z99" i="17"/>
  <c r="AB99" i="17"/>
  <c r="AD99" i="17"/>
  <c r="AF99" i="17"/>
  <c r="AH99" i="17"/>
  <c r="Y99" i="17"/>
  <c r="AA99" i="17"/>
  <c r="AC99" i="17"/>
  <c r="AE99" i="17"/>
  <c r="AG99" i="17"/>
  <c r="K12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24" i="19"/>
  <c r="M25" i="19"/>
  <c r="M26" i="19"/>
  <c r="M27" i="19"/>
  <c r="M28" i="19"/>
  <c r="M29" i="19"/>
  <c r="M30" i="19"/>
  <c r="M31" i="19"/>
  <c r="M32" i="19"/>
  <c r="M33" i="19"/>
  <c r="M34" i="19"/>
  <c r="M35" i="19"/>
  <c r="M36" i="19"/>
  <c r="M37" i="19"/>
  <c r="M38" i="19"/>
  <c r="M39" i="19"/>
  <c r="M40" i="19"/>
  <c r="M41" i="19"/>
  <c r="M42" i="19"/>
  <c r="M43" i="19"/>
  <c r="M44" i="19"/>
  <c r="M4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M79" i="19"/>
  <c r="M80" i="19"/>
  <c r="M81" i="19"/>
  <c r="M82" i="19"/>
  <c r="M83" i="19"/>
  <c r="M84" i="19"/>
  <c r="M85" i="19"/>
  <c r="M86" i="19"/>
  <c r="M87" i="19"/>
  <c r="M88" i="19"/>
  <c r="M89" i="19"/>
  <c r="M90" i="19"/>
  <c r="M91" i="19"/>
  <c r="M92" i="19"/>
  <c r="M93" i="19"/>
  <c r="M94" i="19"/>
  <c r="M95" i="19"/>
  <c r="M96" i="19"/>
  <c r="M97" i="19"/>
  <c r="M98" i="19"/>
  <c r="M99" i="19"/>
  <c r="M100" i="19"/>
  <c r="M101" i="19"/>
  <c r="M102" i="19"/>
  <c r="M103" i="19"/>
  <c r="M104" i="19"/>
  <c r="M105" i="19"/>
  <c r="M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Q101" i="19"/>
  <c r="Q102" i="19"/>
  <c r="Q103" i="19"/>
  <c r="Q104" i="19"/>
  <c r="Q105" i="19"/>
  <c r="Q6" i="19"/>
  <c r="S7" i="19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6" i="19"/>
  <c r="AB6" i="19"/>
  <c r="AD6" i="19"/>
  <c r="AF6" i="19"/>
  <c r="AH6" i="19"/>
  <c r="Y6" i="19"/>
  <c r="AA6" i="19"/>
  <c r="AE6" i="19"/>
  <c r="AG6" i="19"/>
  <c r="AB7" i="19"/>
  <c r="AD7" i="19"/>
  <c r="AF7" i="19"/>
  <c r="AH7" i="19"/>
  <c r="AC7" i="19"/>
  <c r="AE7" i="19"/>
  <c r="AG7" i="19"/>
  <c r="Z8" i="19"/>
  <c r="AB8" i="19"/>
  <c r="AD8" i="19"/>
  <c r="AF8" i="19"/>
  <c r="AH8" i="19"/>
  <c r="Y8" i="19"/>
  <c r="AA8" i="19"/>
  <c r="AC8" i="19"/>
  <c r="AE8" i="19"/>
  <c r="AG8" i="19"/>
  <c r="AB9" i="19"/>
  <c r="AD9" i="19"/>
  <c r="AF9" i="19"/>
  <c r="AH9" i="19"/>
  <c r="AC9" i="19"/>
  <c r="AE9" i="19"/>
  <c r="AG9" i="19"/>
  <c r="AB10" i="19"/>
  <c r="AD10" i="19"/>
  <c r="AF10" i="19"/>
  <c r="AH10" i="19"/>
  <c r="AC10" i="19"/>
  <c r="AE10" i="19"/>
  <c r="AG10" i="19"/>
  <c r="AB11" i="19"/>
  <c r="AD11" i="19"/>
  <c r="AF11" i="19"/>
  <c r="AH11" i="19"/>
  <c r="AA11" i="19"/>
  <c r="AC11" i="19"/>
  <c r="AE11" i="19"/>
  <c r="AG11" i="19"/>
  <c r="Z12" i="19"/>
  <c r="AB12" i="19"/>
  <c r="AD12" i="19"/>
  <c r="AF12" i="19"/>
  <c r="AH12" i="19"/>
  <c r="AA12" i="19"/>
  <c r="AC12" i="19"/>
  <c r="AE12" i="19"/>
  <c r="AG12" i="19"/>
  <c r="Z13" i="19"/>
  <c r="AB13" i="19"/>
  <c r="AD13" i="19"/>
  <c r="AF13" i="19"/>
  <c r="AH13" i="19"/>
  <c r="AA13" i="19"/>
  <c r="AC13" i="19"/>
  <c r="AE13" i="19"/>
  <c r="AG13" i="19"/>
  <c r="Z14" i="19"/>
  <c r="AB14" i="19"/>
  <c r="AD14" i="19"/>
  <c r="AF14" i="19"/>
  <c r="AH14" i="19"/>
  <c r="Y14" i="19"/>
  <c r="AA14" i="19"/>
  <c r="AC14" i="19"/>
  <c r="AE14" i="19"/>
  <c r="AG14" i="19"/>
  <c r="Z15" i="19"/>
  <c r="AB15" i="19"/>
  <c r="AD15" i="19"/>
  <c r="AF15" i="19"/>
  <c r="AH15" i="19"/>
  <c r="Y15" i="19"/>
  <c r="AA15" i="19"/>
  <c r="AC15" i="19"/>
  <c r="AE15" i="19"/>
  <c r="AG15" i="19"/>
  <c r="Z16" i="19"/>
  <c r="AB16" i="19"/>
  <c r="AD16" i="19"/>
  <c r="AF16" i="19"/>
  <c r="AH16" i="19"/>
  <c r="Y16" i="19"/>
  <c r="AA16" i="19"/>
  <c r="AC16" i="19"/>
  <c r="AE16" i="19"/>
  <c r="AG16" i="19"/>
  <c r="Z17" i="19"/>
  <c r="AB17" i="19"/>
  <c r="AD17" i="19"/>
  <c r="AF17" i="19"/>
  <c r="AH17" i="19"/>
  <c r="Y17" i="19"/>
  <c r="AA17" i="19"/>
  <c r="AC17" i="19"/>
  <c r="AE17" i="19"/>
  <c r="AG17" i="19"/>
  <c r="Z18" i="19"/>
  <c r="AB18" i="19"/>
  <c r="AD18" i="19"/>
  <c r="AF18" i="19"/>
  <c r="AH18" i="19"/>
  <c r="Y18" i="19"/>
  <c r="AA18" i="19"/>
  <c r="AC18" i="19"/>
  <c r="AE18" i="19"/>
  <c r="AG18" i="19"/>
  <c r="Z19" i="19"/>
  <c r="AB19" i="19"/>
  <c r="AD19" i="19"/>
  <c r="AF19" i="19"/>
  <c r="AH19" i="19"/>
  <c r="Y19" i="19"/>
  <c r="AA19" i="19"/>
  <c r="AC19" i="19"/>
  <c r="AE19" i="19"/>
  <c r="AG19" i="19"/>
  <c r="Z20" i="19"/>
  <c r="AB20" i="19"/>
  <c r="AD20" i="19"/>
  <c r="AF20" i="19"/>
  <c r="AH20" i="19"/>
  <c r="Y20" i="19"/>
  <c r="AA20" i="19"/>
  <c r="AC20" i="19"/>
  <c r="AE20" i="19"/>
  <c r="AG20" i="19"/>
  <c r="Z21" i="19"/>
  <c r="AB21" i="19"/>
  <c r="AD21" i="19"/>
  <c r="AF21" i="19"/>
  <c r="AH21" i="19"/>
  <c r="Y21" i="19"/>
  <c r="AA21" i="19"/>
  <c r="AC21" i="19"/>
  <c r="AE21" i="19"/>
  <c r="AG21" i="19"/>
  <c r="Z22" i="19"/>
  <c r="AB22" i="19"/>
  <c r="AD22" i="19"/>
  <c r="AF22" i="19"/>
  <c r="AH22" i="19"/>
  <c r="Y22" i="19"/>
  <c r="AA22" i="19"/>
  <c r="AC22" i="19"/>
  <c r="AE22" i="19"/>
  <c r="AG22" i="19"/>
  <c r="Z23" i="19"/>
  <c r="AB23" i="19"/>
  <c r="AD23" i="19"/>
  <c r="AF23" i="19"/>
  <c r="AH23" i="19"/>
  <c r="Y23" i="19"/>
  <c r="AA23" i="19"/>
  <c r="AC23" i="19"/>
  <c r="AE23" i="19"/>
  <c r="AG23" i="19"/>
  <c r="Z24" i="19"/>
  <c r="AB24" i="19"/>
  <c r="AD24" i="19"/>
  <c r="AF24" i="19"/>
  <c r="AH24" i="19"/>
  <c r="Y24" i="19"/>
  <c r="AA24" i="19"/>
  <c r="AC24" i="19"/>
  <c r="AE24" i="19"/>
  <c r="AG24" i="19"/>
  <c r="Z25" i="19"/>
  <c r="AB25" i="19"/>
  <c r="AD25" i="19"/>
  <c r="AF25" i="19"/>
  <c r="AH25" i="19"/>
  <c r="Y25" i="19"/>
  <c r="AA25" i="19"/>
  <c r="AC25" i="19"/>
  <c r="AE25" i="19"/>
  <c r="AG25" i="19"/>
  <c r="Z26" i="19"/>
  <c r="AB26" i="19"/>
  <c r="AD26" i="19"/>
  <c r="AF26" i="19"/>
  <c r="AH26" i="19"/>
  <c r="Y26" i="19"/>
  <c r="AA26" i="19"/>
  <c r="AC26" i="19"/>
  <c r="AE26" i="19"/>
  <c r="AG26" i="19"/>
  <c r="Z27" i="19"/>
  <c r="AB27" i="19"/>
  <c r="AD27" i="19"/>
  <c r="AF27" i="19"/>
  <c r="AH27" i="19"/>
  <c r="Y27" i="19"/>
  <c r="AA27" i="19"/>
  <c r="AC27" i="19"/>
  <c r="AE27" i="19"/>
  <c r="AG27" i="19"/>
  <c r="Z28" i="19"/>
  <c r="AB28" i="19"/>
  <c r="AD28" i="19"/>
  <c r="AF28" i="19"/>
  <c r="AH28" i="19"/>
  <c r="Y28" i="19"/>
  <c r="AA28" i="19"/>
  <c r="AC28" i="19"/>
  <c r="AE28" i="19"/>
  <c r="AG28" i="19"/>
  <c r="Z29" i="19"/>
  <c r="AB29" i="19"/>
  <c r="AD29" i="19"/>
  <c r="AF29" i="19"/>
  <c r="AH29" i="19"/>
  <c r="Y29" i="19"/>
  <c r="AA29" i="19"/>
  <c r="AC29" i="19"/>
  <c r="AE29" i="19"/>
  <c r="AG29" i="19"/>
  <c r="Z30" i="19"/>
  <c r="AB30" i="19"/>
  <c r="AD30" i="19"/>
  <c r="AF30" i="19"/>
  <c r="AH30" i="19"/>
  <c r="Y30" i="19"/>
  <c r="AA30" i="19"/>
  <c r="AC30" i="19"/>
  <c r="AE30" i="19"/>
  <c r="AG30" i="19"/>
  <c r="Z31" i="19"/>
  <c r="AB31" i="19"/>
  <c r="AD31" i="19"/>
  <c r="AF31" i="19"/>
  <c r="AH31" i="19"/>
  <c r="Y31" i="19"/>
  <c r="AA31" i="19"/>
  <c r="AC31" i="19"/>
  <c r="AE31" i="19"/>
  <c r="AG31" i="19"/>
  <c r="Z32" i="19"/>
  <c r="AB32" i="19"/>
  <c r="AD32" i="19"/>
  <c r="AF32" i="19"/>
  <c r="AH32" i="19"/>
  <c r="Y32" i="19"/>
  <c r="AA32" i="19"/>
  <c r="AC32" i="19"/>
  <c r="AE32" i="19"/>
  <c r="AG32" i="19"/>
  <c r="Z33" i="19"/>
  <c r="AB33" i="19"/>
  <c r="AD33" i="19"/>
  <c r="AF33" i="19"/>
  <c r="AH33" i="19"/>
  <c r="Y33" i="19"/>
  <c r="AA33" i="19"/>
  <c r="AC33" i="19"/>
  <c r="AE33" i="19"/>
  <c r="AG33" i="19"/>
  <c r="Z34" i="19"/>
  <c r="AB34" i="19"/>
  <c r="AD34" i="19"/>
  <c r="AF34" i="19"/>
  <c r="AH34" i="19"/>
  <c r="Y34" i="19"/>
  <c r="AA34" i="19"/>
  <c r="AC34" i="19"/>
  <c r="AE34" i="19"/>
  <c r="AG34" i="19"/>
  <c r="Z35" i="19"/>
  <c r="AB35" i="19"/>
  <c r="AD35" i="19"/>
  <c r="AF35" i="19"/>
  <c r="AH35" i="19"/>
  <c r="Y35" i="19"/>
  <c r="AA35" i="19"/>
  <c r="AC35" i="19"/>
  <c r="AE35" i="19"/>
  <c r="AG35" i="19"/>
  <c r="Z36" i="19"/>
  <c r="AB36" i="19"/>
  <c r="AD36" i="19"/>
  <c r="AF36" i="19"/>
  <c r="AH36" i="19"/>
  <c r="Y36" i="19"/>
  <c r="AA36" i="19"/>
  <c r="AC36" i="19"/>
  <c r="AE36" i="19"/>
  <c r="AG36" i="19"/>
  <c r="Z37" i="19"/>
  <c r="AB37" i="19"/>
  <c r="AD37" i="19"/>
  <c r="AF37" i="19"/>
  <c r="AH37" i="19"/>
  <c r="Y37" i="19"/>
  <c r="AA37" i="19"/>
  <c r="AC37" i="19"/>
  <c r="AE37" i="19"/>
  <c r="AG37" i="19"/>
  <c r="Z38" i="19"/>
  <c r="AB38" i="19"/>
  <c r="AD38" i="19"/>
  <c r="AF38" i="19"/>
  <c r="AH38" i="19"/>
  <c r="Y38" i="19"/>
  <c r="AA38" i="19"/>
  <c r="AC38" i="19"/>
  <c r="AE38" i="19"/>
  <c r="AG38" i="19"/>
  <c r="Z39" i="19"/>
  <c r="AB39" i="19"/>
  <c r="AD39" i="19"/>
  <c r="AF39" i="19"/>
  <c r="AH39" i="19"/>
  <c r="Y39" i="19"/>
  <c r="AA39" i="19"/>
  <c r="AC39" i="19"/>
  <c r="AE39" i="19"/>
  <c r="AG39" i="19"/>
  <c r="Z40" i="19"/>
  <c r="AB40" i="19"/>
  <c r="AD40" i="19"/>
  <c r="AF40" i="19"/>
  <c r="AH40" i="19"/>
  <c r="Y40" i="19"/>
  <c r="AA40" i="19"/>
  <c r="AC40" i="19"/>
  <c r="AE40" i="19"/>
  <c r="AG40" i="19"/>
  <c r="Z41" i="19"/>
  <c r="AB41" i="19"/>
  <c r="AD41" i="19"/>
  <c r="AF41" i="19"/>
  <c r="AH41" i="19"/>
  <c r="Y41" i="19"/>
  <c r="AA41" i="19"/>
  <c r="AC41" i="19"/>
  <c r="AE41" i="19"/>
  <c r="AG41" i="19"/>
  <c r="Z42" i="19"/>
  <c r="AB42" i="19"/>
  <c r="AD42" i="19"/>
  <c r="AF42" i="19"/>
  <c r="AH42" i="19"/>
  <c r="Y42" i="19"/>
  <c r="AA42" i="19"/>
  <c r="AC42" i="19"/>
  <c r="AE42" i="19"/>
  <c r="AG42" i="19"/>
  <c r="Z43" i="19"/>
  <c r="AB43" i="19"/>
  <c r="AD43" i="19"/>
  <c r="AF43" i="19"/>
  <c r="AH43" i="19"/>
  <c r="Y43" i="19"/>
  <c r="AA43" i="19"/>
  <c r="AC43" i="19"/>
  <c r="AE43" i="19"/>
  <c r="AG43" i="19"/>
  <c r="Z44" i="19"/>
  <c r="AB44" i="19"/>
  <c r="AD44" i="19"/>
  <c r="AF44" i="19"/>
  <c r="AH44" i="19"/>
  <c r="Y44" i="19"/>
  <c r="AA44" i="19"/>
  <c r="AC44" i="19"/>
  <c r="AE44" i="19"/>
  <c r="AG44" i="19"/>
  <c r="Z45" i="19"/>
  <c r="AB45" i="19"/>
  <c r="AD45" i="19"/>
  <c r="AF45" i="19"/>
  <c r="AH45" i="19"/>
  <c r="Y45" i="19"/>
  <c r="AA45" i="19"/>
  <c r="AC45" i="19"/>
  <c r="AE45" i="19"/>
  <c r="AG45" i="19"/>
  <c r="Z46" i="19"/>
  <c r="AB46" i="19"/>
  <c r="AD46" i="19"/>
  <c r="AF46" i="19"/>
  <c r="AH46" i="19"/>
  <c r="Y46" i="19"/>
  <c r="AA46" i="19"/>
  <c r="AC46" i="19"/>
  <c r="AE46" i="19"/>
  <c r="AG46" i="19"/>
  <c r="Z47" i="19"/>
  <c r="AB47" i="19"/>
  <c r="AD47" i="19"/>
  <c r="AF47" i="19"/>
  <c r="AH47" i="19"/>
  <c r="Y47" i="19"/>
  <c r="AA47" i="19"/>
  <c r="AC47" i="19"/>
  <c r="AE47" i="19"/>
  <c r="AG47" i="19"/>
  <c r="Z48" i="19"/>
  <c r="AB48" i="19"/>
  <c r="AD48" i="19"/>
  <c r="AF48" i="19"/>
  <c r="AH48" i="19"/>
  <c r="Y48" i="19"/>
  <c r="AA48" i="19"/>
  <c r="AC48" i="19"/>
  <c r="AE48" i="19"/>
  <c r="AG48" i="19"/>
  <c r="Z49" i="19"/>
  <c r="AB49" i="19"/>
  <c r="AD49" i="19"/>
  <c r="AF49" i="19"/>
  <c r="AH49" i="19"/>
  <c r="Y49" i="19"/>
  <c r="AA49" i="19"/>
  <c r="AC49" i="19"/>
  <c r="AE49" i="19"/>
  <c r="AG49" i="19"/>
  <c r="Z50" i="19"/>
  <c r="AB50" i="19"/>
  <c r="AD50" i="19"/>
  <c r="AF50" i="19"/>
  <c r="AH50" i="19"/>
  <c r="Y50" i="19"/>
  <c r="AA50" i="19"/>
  <c r="AC50" i="19"/>
  <c r="AE50" i="19"/>
  <c r="AG50" i="19"/>
  <c r="Z51" i="19"/>
  <c r="AB51" i="19"/>
  <c r="AD51" i="19"/>
  <c r="AF51" i="19"/>
  <c r="AH51" i="19"/>
  <c r="Y51" i="19"/>
  <c r="AA51" i="19"/>
  <c r="AC51" i="19"/>
  <c r="AE51" i="19"/>
  <c r="AG51" i="19"/>
  <c r="Z52" i="19"/>
  <c r="AB52" i="19"/>
  <c r="AD52" i="19"/>
  <c r="AF52" i="19"/>
  <c r="AH52" i="19"/>
  <c r="Y52" i="19"/>
  <c r="AA52" i="19"/>
  <c r="AC52" i="19"/>
  <c r="AE52" i="19"/>
  <c r="AG52" i="19"/>
  <c r="Z53" i="19"/>
  <c r="AB53" i="19"/>
  <c r="AD53" i="19"/>
  <c r="AF53" i="19"/>
  <c r="AH53" i="19"/>
  <c r="Y53" i="19"/>
  <c r="AA53" i="19"/>
  <c r="AC53" i="19"/>
  <c r="AE53" i="19"/>
  <c r="AG53" i="19"/>
  <c r="Z54" i="19"/>
  <c r="AB54" i="19"/>
  <c r="AD54" i="19"/>
  <c r="AF54" i="19"/>
  <c r="AH54" i="19"/>
  <c r="Y54" i="19"/>
  <c r="AA54" i="19"/>
  <c r="AC54" i="19"/>
  <c r="AE54" i="19"/>
  <c r="AG54" i="19"/>
  <c r="Z55" i="19"/>
  <c r="AB55" i="19"/>
  <c r="AD55" i="19"/>
  <c r="AF55" i="19"/>
  <c r="AH55" i="19"/>
  <c r="Y55" i="19"/>
  <c r="AA55" i="19"/>
  <c r="AC55" i="19"/>
  <c r="AE55" i="19"/>
  <c r="AG55" i="19"/>
  <c r="Z56" i="19"/>
  <c r="AB56" i="19"/>
  <c r="AD56" i="19"/>
  <c r="AF56" i="19"/>
  <c r="AH56" i="19"/>
  <c r="Y56" i="19"/>
  <c r="AA56" i="19"/>
  <c r="AC56" i="19"/>
  <c r="AE56" i="19"/>
  <c r="AG56" i="19"/>
  <c r="Z57" i="19"/>
  <c r="AB57" i="19"/>
  <c r="AD57" i="19"/>
  <c r="AF57" i="19"/>
  <c r="AH57" i="19"/>
  <c r="Y57" i="19"/>
  <c r="AA57" i="19"/>
  <c r="AC57" i="19"/>
  <c r="AE57" i="19"/>
  <c r="AG57" i="19"/>
  <c r="Z58" i="19"/>
  <c r="AB58" i="19"/>
  <c r="AD58" i="19"/>
  <c r="AF58" i="19"/>
  <c r="AH58" i="19"/>
  <c r="Y58" i="19"/>
  <c r="AA58" i="19"/>
  <c r="AC58" i="19"/>
  <c r="AE58" i="19"/>
  <c r="AG58" i="19"/>
  <c r="Z59" i="19"/>
  <c r="AB59" i="19"/>
  <c r="AD59" i="19"/>
  <c r="AF59" i="19"/>
  <c r="AH59" i="19"/>
  <c r="Y59" i="19"/>
  <c r="AA59" i="19"/>
  <c r="AC59" i="19"/>
  <c r="AE59" i="19"/>
  <c r="AG59" i="19"/>
  <c r="Z60" i="19"/>
  <c r="AB60" i="19"/>
  <c r="AD60" i="19"/>
  <c r="AF60" i="19"/>
  <c r="AH60" i="19"/>
  <c r="Y60" i="19"/>
  <c r="AA60" i="19"/>
  <c r="AC60" i="19"/>
  <c r="AE60" i="19"/>
  <c r="AG60" i="19"/>
  <c r="Z61" i="19"/>
  <c r="AB61" i="19"/>
  <c r="AD61" i="19"/>
  <c r="AF61" i="19"/>
  <c r="AH61" i="19"/>
  <c r="Y61" i="19"/>
  <c r="AA61" i="19"/>
  <c r="AC61" i="19"/>
  <c r="AE61" i="19"/>
  <c r="AG61" i="19"/>
  <c r="Z62" i="19"/>
  <c r="AB62" i="19"/>
  <c r="AD62" i="19"/>
  <c r="AF62" i="19"/>
  <c r="AH62" i="19"/>
  <c r="Y62" i="19"/>
  <c r="AA62" i="19"/>
  <c r="AC62" i="19"/>
  <c r="AE62" i="19"/>
  <c r="AG62" i="19"/>
  <c r="Z63" i="19"/>
  <c r="AB63" i="19"/>
  <c r="AD63" i="19"/>
  <c r="AF63" i="19"/>
  <c r="AH63" i="19"/>
  <c r="Y63" i="19"/>
  <c r="AA63" i="19"/>
  <c r="AC63" i="19"/>
  <c r="AE63" i="19"/>
  <c r="AG63" i="19"/>
  <c r="Z64" i="19"/>
  <c r="AB64" i="19"/>
  <c r="AD64" i="19"/>
  <c r="AF64" i="19"/>
  <c r="AH64" i="19"/>
  <c r="Y64" i="19"/>
  <c r="AA64" i="19"/>
  <c r="AC64" i="19"/>
  <c r="AE64" i="19"/>
  <c r="AG64" i="19"/>
  <c r="Z65" i="19"/>
  <c r="AB65" i="19"/>
  <c r="AD65" i="19"/>
  <c r="AF65" i="19"/>
  <c r="AH65" i="19"/>
  <c r="Y65" i="19"/>
  <c r="AA65" i="19"/>
  <c r="AC65" i="19"/>
  <c r="AE65" i="19"/>
  <c r="AG65" i="19"/>
  <c r="Z66" i="19"/>
  <c r="AB66" i="19"/>
  <c r="AD66" i="19"/>
  <c r="AF66" i="19"/>
  <c r="AH66" i="19"/>
  <c r="Y66" i="19"/>
  <c r="AA66" i="19"/>
  <c r="AC66" i="19"/>
  <c r="AE66" i="19"/>
  <c r="AG66" i="19"/>
  <c r="Z67" i="19"/>
  <c r="AB67" i="19"/>
  <c r="AD67" i="19"/>
  <c r="AF67" i="19"/>
  <c r="AH67" i="19"/>
  <c r="Y67" i="19"/>
  <c r="AA67" i="19"/>
  <c r="AC67" i="19"/>
  <c r="AE67" i="19"/>
  <c r="AG67" i="19"/>
  <c r="Z68" i="19"/>
  <c r="AB68" i="19"/>
  <c r="AD68" i="19"/>
  <c r="AF68" i="19"/>
  <c r="AH68" i="19"/>
  <c r="Y68" i="19"/>
  <c r="AA68" i="19"/>
  <c r="AC68" i="19"/>
  <c r="AE68" i="19"/>
  <c r="AG68" i="19"/>
  <c r="Z69" i="19"/>
  <c r="AB69" i="19"/>
  <c r="AD69" i="19"/>
  <c r="AF69" i="19"/>
  <c r="Y69" i="19"/>
  <c r="AA69" i="19"/>
  <c r="AC69" i="19"/>
  <c r="AE69" i="19"/>
  <c r="AG69" i="19"/>
  <c r="AH69" i="19"/>
  <c r="Y70" i="19"/>
  <c r="AA70" i="19"/>
  <c r="AC70" i="19"/>
  <c r="AE70" i="19"/>
  <c r="AG70" i="19"/>
  <c r="Z70" i="19"/>
  <c r="AB70" i="19"/>
  <c r="AD70" i="19"/>
  <c r="AF70" i="19"/>
  <c r="AH70" i="19"/>
  <c r="Y71" i="19"/>
  <c r="AA71" i="19"/>
  <c r="AC71" i="19"/>
  <c r="AE71" i="19"/>
  <c r="AG71" i="19"/>
  <c r="Z71" i="19"/>
  <c r="AB71" i="19"/>
  <c r="AD71" i="19"/>
  <c r="AF71" i="19"/>
  <c r="AH71" i="19"/>
  <c r="Y72" i="19"/>
  <c r="AA72" i="19"/>
  <c r="AC72" i="19"/>
  <c r="AE72" i="19"/>
  <c r="AG72" i="19"/>
  <c r="Z72" i="19"/>
  <c r="AB72" i="19"/>
  <c r="AD72" i="19"/>
  <c r="AF72" i="19"/>
  <c r="AH72" i="19"/>
  <c r="Y73" i="19"/>
  <c r="AA73" i="19"/>
  <c r="AC73" i="19"/>
  <c r="AE73" i="19"/>
  <c r="AG73" i="19"/>
  <c r="Z73" i="19"/>
  <c r="AB73" i="19"/>
  <c r="AD73" i="19"/>
  <c r="AF73" i="19"/>
  <c r="AH73" i="19"/>
  <c r="Y74" i="19"/>
  <c r="AA74" i="19"/>
  <c r="AC74" i="19"/>
  <c r="AE74" i="19"/>
  <c r="AG74" i="19"/>
  <c r="Z74" i="19"/>
  <c r="AB74" i="19"/>
  <c r="AD74" i="19"/>
  <c r="AF74" i="19"/>
  <c r="AH74" i="19"/>
  <c r="Y75" i="19"/>
  <c r="AA75" i="19"/>
  <c r="AC75" i="19"/>
  <c r="AE75" i="19"/>
  <c r="AG75" i="19"/>
  <c r="Z75" i="19"/>
  <c r="AB75" i="19"/>
  <c r="AD75" i="19"/>
  <c r="AF75" i="19"/>
  <c r="AH75" i="19"/>
  <c r="Y76" i="19"/>
  <c r="AA76" i="19"/>
  <c r="AC76" i="19"/>
  <c r="AE76" i="19"/>
  <c r="AG76" i="19"/>
  <c r="Z76" i="19"/>
  <c r="AB76" i="19"/>
  <c r="AD76" i="19"/>
  <c r="AF76" i="19"/>
  <c r="AH76" i="19"/>
  <c r="Y77" i="19"/>
  <c r="AA77" i="19"/>
  <c r="AC77" i="19"/>
  <c r="AE77" i="19"/>
  <c r="AG77" i="19"/>
  <c r="Z77" i="19"/>
  <c r="AB77" i="19"/>
  <c r="AD77" i="19"/>
  <c r="AF77" i="19"/>
  <c r="AH77" i="19"/>
  <c r="Y78" i="19"/>
  <c r="AA78" i="19"/>
  <c r="AC78" i="19"/>
  <c r="AE78" i="19"/>
  <c r="AG78" i="19"/>
  <c r="Z78" i="19"/>
  <c r="AB78" i="19"/>
  <c r="AD78" i="19"/>
  <c r="AF78" i="19"/>
  <c r="AH78" i="19"/>
  <c r="Y79" i="19"/>
  <c r="AA79" i="19"/>
  <c r="AC79" i="19"/>
  <c r="AE79" i="19"/>
  <c r="AG79" i="19"/>
  <c r="Z79" i="19"/>
  <c r="AB79" i="19"/>
  <c r="AD79" i="19"/>
  <c r="AF79" i="19"/>
  <c r="AH79" i="19"/>
  <c r="Y80" i="19"/>
  <c r="AA80" i="19"/>
  <c r="AC80" i="19"/>
  <c r="AE80" i="19"/>
  <c r="AG80" i="19"/>
  <c r="Z80" i="19"/>
  <c r="AB80" i="19"/>
  <c r="AD80" i="19"/>
  <c r="AF80" i="19"/>
  <c r="AH80" i="19"/>
  <c r="Y81" i="19"/>
  <c r="AA81" i="19"/>
  <c r="AC81" i="19"/>
  <c r="AE81" i="19"/>
  <c r="AG81" i="19"/>
  <c r="Z81" i="19"/>
  <c r="AB81" i="19"/>
  <c r="AD81" i="19"/>
  <c r="AF81" i="19"/>
  <c r="AH81" i="19"/>
  <c r="Y82" i="19"/>
  <c r="AA82" i="19"/>
  <c r="AC82" i="19"/>
  <c r="AE82" i="19"/>
  <c r="AG82" i="19"/>
  <c r="Z82" i="19"/>
  <c r="AB82" i="19"/>
  <c r="AD82" i="19"/>
  <c r="AF82" i="19"/>
  <c r="AH82" i="19"/>
  <c r="Y83" i="19"/>
  <c r="AA83" i="19"/>
  <c r="AC83" i="19"/>
  <c r="AE83" i="19"/>
  <c r="AG83" i="19"/>
  <c r="Z83" i="19"/>
  <c r="AB83" i="19"/>
  <c r="AD83" i="19"/>
  <c r="AF83" i="19"/>
  <c r="AH83" i="19"/>
  <c r="Y84" i="19"/>
  <c r="AA84" i="19"/>
  <c r="AC84" i="19"/>
  <c r="AE84" i="19"/>
  <c r="AG84" i="19"/>
  <c r="Z84" i="19"/>
  <c r="AB84" i="19"/>
  <c r="AD84" i="19"/>
  <c r="AF84" i="19"/>
  <c r="AH84" i="19"/>
  <c r="Y85" i="19"/>
  <c r="AA85" i="19"/>
  <c r="AC85" i="19"/>
  <c r="AE85" i="19"/>
  <c r="AG85" i="19"/>
  <c r="Z85" i="19"/>
  <c r="AB85" i="19"/>
  <c r="AD85" i="19"/>
  <c r="AF85" i="19"/>
  <c r="AH85" i="19"/>
  <c r="Y86" i="19"/>
  <c r="AA86" i="19"/>
  <c r="AC86" i="19"/>
  <c r="AE86" i="19"/>
  <c r="AG86" i="19"/>
  <c r="Z86" i="19"/>
  <c r="AB86" i="19"/>
  <c r="AD86" i="19"/>
  <c r="AF86" i="19"/>
  <c r="AH86" i="19"/>
  <c r="Y87" i="19"/>
  <c r="AA87" i="19"/>
  <c r="AC87" i="19"/>
  <c r="AE87" i="19"/>
  <c r="AG87" i="19"/>
  <c r="Z87" i="19"/>
  <c r="AB87" i="19"/>
  <c r="AD87" i="19"/>
  <c r="AF87" i="19"/>
  <c r="AH87" i="19"/>
  <c r="Y88" i="19"/>
  <c r="AA88" i="19"/>
  <c r="AC88" i="19"/>
  <c r="AE88" i="19"/>
  <c r="AG88" i="19"/>
  <c r="Z88" i="19"/>
  <c r="AB88" i="19"/>
  <c r="AD88" i="19"/>
  <c r="AF88" i="19"/>
  <c r="AH88" i="19"/>
  <c r="Y89" i="19"/>
  <c r="AA89" i="19"/>
  <c r="AC89" i="19"/>
  <c r="AE89" i="19"/>
  <c r="AG89" i="19"/>
  <c r="Z89" i="19"/>
  <c r="AB89" i="19"/>
  <c r="AD89" i="19"/>
  <c r="AF89" i="19"/>
  <c r="AH89" i="19"/>
  <c r="Y90" i="19"/>
  <c r="AA90" i="19"/>
  <c r="AC90" i="19"/>
  <c r="AE90" i="19"/>
  <c r="AG90" i="19"/>
  <c r="Z90" i="19"/>
  <c r="AB90" i="19"/>
  <c r="AD90" i="19"/>
  <c r="AF90" i="19"/>
  <c r="AH90" i="19"/>
  <c r="Y91" i="19"/>
  <c r="AA91" i="19"/>
  <c r="AC91" i="19"/>
  <c r="AE91" i="19"/>
  <c r="AG91" i="19"/>
  <c r="Z91" i="19"/>
  <c r="AB91" i="19"/>
  <c r="AD91" i="19"/>
  <c r="AF91" i="19"/>
  <c r="AH91" i="19"/>
  <c r="Y92" i="19"/>
  <c r="AA92" i="19"/>
  <c r="AC92" i="19"/>
  <c r="AE92" i="19"/>
  <c r="AG92" i="19"/>
  <c r="Z92" i="19"/>
  <c r="AB92" i="19"/>
  <c r="AD92" i="19"/>
  <c r="AF92" i="19"/>
  <c r="AH92" i="19"/>
  <c r="Y93" i="19"/>
  <c r="AA93" i="19"/>
  <c r="AC93" i="19"/>
  <c r="AE93" i="19"/>
  <c r="AG93" i="19"/>
  <c r="Z93" i="19"/>
  <c r="AB93" i="19"/>
  <c r="AD93" i="19"/>
  <c r="AF93" i="19"/>
  <c r="AH93" i="19"/>
  <c r="Y94" i="19"/>
  <c r="AA94" i="19"/>
  <c r="AC94" i="19"/>
  <c r="AE94" i="19"/>
  <c r="AG94" i="19"/>
  <c r="Z94" i="19"/>
  <c r="AB94" i="19"/>
  <c r="AD94" i="19"/>
  <c r="AF94" i="19"/>
  <c r="AH94" i="19"/>
  <c r="Y95" i="19"/>
  <c r="AA95" i="19"/>
  <c r="AC95" i="19"/>
  <c r="AE95" i="19"/>
  <c r="AG95" i="19"/>
  <c r="Z95" i="19"/>
  <c r="AB95" i="19"/>
  <c r="AD95" i="19"/>
  <c r="AF95" i="19"/>
  <c r="AH95" i="19"/>
  <c r="Y96" i="19"/>
  <c r="AA96" i="19"/>
  <c r="AC96" i="19"/>
  <c r="AE96" i="19"/>
  <c r="AG96" i="19"/>
  <c r="Z96" i="19"/>
  <c r="AB96" i="19"/>
  <c r="AD96" i="19"/>
  <c r="AF96" i="19"/>
  <c r="AH96" i="19"/>
  <c r="Y97" i="19"/>
  <c r="AA97" i="19"/>
  <c r="AC97" i="19"/>
  <c r="AE97" i="19"/>
  <c r="AG97" i="19"/>
  <c r="Z97" i="19"/>
  <c r="AB97" i="19"/>
  <c r="AD97" i="19"/>
  <c r="AF97" i="19"/>
  <c r="AH97" i="19"/>
  <c r="Y98" i="19"/>
  <c r="AA98" i="19"/>
  <c r="AC98" i="19"/>
  <c r="AE98" i="19"/>
  <c r="AG98" i="19"/>
  <c r="Z98" i="19"/>
  <c r="AB98" i="19"/>
  <c r="AD98" i="19"/>
  <c r="AF98" i="19"/>
  <c r="AH98" i="19"/>
  <c r="Y99" i="19"/>
  <c r="AA99" i="19"/>
  <c r="AC99" i="19"/>
  <c r="AE99" i="19"/>
  <c r="AG99" i="19"/>
  <c r="Z99" i="19"/>
  <c r="AB99" i="19"/>
  <c r="AD99" i="19"/>
  <c r="AF99" i="19"/>
  <c r="AH99" i="19"/>
  <c r="Y100" i="19"/>
  <c r="AA100" i="19"/>
  <c r="AC100" i="19"/>
  <c r="AE100" i="19"/>
  <c r="AG100" i="19"/>
  <c r="Z100" i="19"/>
  <c r="AB100" i="19"/>
  <c r="AD100" i="19"/>
  <c r="AF100" i="19"/>
  <c r="AH100" i="19"/>
  <c r="Y101" i="19"/>
  <c r="AA101" i="19"/>
  <c r="AC101" i="19"/>
  <c r="AE101" i="19"/>
  <c r="AG101" i="19"/>
  <c r="Z101" i="19"/>
  <c r="AB101" i="19"/>
  <c r="AD101" i="19"/>
  <c r="AF101" i="19"/>
  <c r="AH101" i="19"/>
  <c r="Y102" i="19"/>
  <c r="AA102" i="19"/>
  <c r="AC102" i="19"/>
  <c r="AE102" i="19"/>
  <c r="AG102" i="19"/>
  <c r="Z102" i="19"/>
  <c r="AB102" i="19"/>
  <c r="AD102" i="19"/>
  <c r="AF102" i="19"/>
  <c r="AH102" i="19"/>
  <c r="Y103" i="19"/>
  <c r="AA103" i="19"/>
  <c r="AC103" i="19"/>
  <c r="AE103" i="19"/>
  <c r="AG103" i="19"/>
  <c r="Z103" i="19"/>
  <c r="AB103" i="19"/>
  <c r="AD103" i="19"/>
  <c r="AF103" i="19"/>
  <c r="AH103" i="19"/>
  <c r="Y104" i="19"/>
  <c r="AA104" i="19"/>
  <c r="AC104" i="19"/>
  <c r="AE104" i="19"/>
  <c r="AG104" i="19"/>
  <c r="Z104" i="19"/>
  <c r="AB104" i="19"/>
  <c r="AD104" i="19"/>
  <c r="AF104" i="19"/>
  <c r="AH104" i="19"/>
  <c r="Y105" i="19"/>
  <c r="AA105" i="19"/>
  <c r="AC105" i="19"/>
  <c r="AE105" i="19"/>
  <c r="AG105" i="19"/>
  <c r="Z105" i="19"/>
  <c r="AB105" i="19"/>
  <c r="AD105" i="19"/>
  <c r="AF105" i="19"/>
  <c r="AH105" i="19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6" i="15"/>
  <c r="AC7" i="15"/>
  <c r="AE7" i="15"/>
  <c r="AG7" i="15"/>
  <c r="AD7" i="15"/>
  <c r="AH7" i="15"/>
  <c r="AB7" i="15"/>
  <c r="AF7" i="15"/>
  <c r="AC10" i="15"/>
  <c r="AE10" i="15"/>
  <c r="AG10" i="15"/>
  <c r="AB10" i="15"/>
  <c r="AF10" i="15"/>
  <c r="AD10" i="15"/>
  <c r="AH10" i="15"/>
  <c r="AA13" i="15"/>
  <c r="AC13" i="15"/>
  <c r="AE13" i="15"/>
  <c r="AG13" i="15"/>
  <c r="Z13" i="15"/>
  <c r="AD13" i="15"/>
  <c r="AH13" i="15"/>
  <c r="AB13" i="15"/>
  <c r="AF13" i="15"/>
  <c r="Y15" i="15"/>
  <c r="AA15" i="15"/>
  <c r="AC15" i="15"/>
  <c r="AE15" i="15"/>
  <c r="AG15" i="15"/>
  <c r="Z15" i="15"/>
  <c r="AD15" i="15"/>
  <c r="AH15" i="15"/>
  <c r="AB15" i="15"/>
  <c r="AF15" i="15"/>
  <c r="Y17" i="15"/>
  <c r="AA17" i="15"/>
  <c r="AC17" i="15"/>
  <c r="AE17" i="15"/>
  <c r="AG17" i="15"/>
  <c r="Z17" i="15"/>
  <c r="AD17" i="15"/>
  <c r="AB17" i="15"/>
  <c r="AF17" i="15"/>
  <c r="AH17" i="15"/>
  <c r="Y19" i="15"/>
  <c r="AA19" i="15"/>
  <c r="AC19" i="15"/>
  <c r="AE19" i="15"/>
  <c r="AG19" i="15"/>
  <c r="AB19" i="15"/>
  <c r="AF19" i="15"/>
  <c r="AD19" i="15"/>
  <c r="Z19" i="15"/>
  <c r="AH19" i="15"/>
  <c r="Y21" i="15"/>
  <c r="AA21" i="15"/>
  <c r="AC21" i="15"/>
  <c r="AE21" i="15"/>
  <c r="AG21" i="15"/>
  <c r="AB21" i="15"/>
  <c r="AF21" i="15"/>
  <c r="Z21" i="15"/>
  <c r="AH21" i="15"/>
  <c r="AD21" i="15"/>
  <c r="Y23" i="15"/>
  <c r="AA23" i="15"/>
  <c r="AC23" i="15"/>
  <c r="AE23" i="15"/>
  <c r="AG23" i="15"/>
  <c r="Z23" i="15"/>
  <c r="AD23" i="15"/>
  <c r="AH23" i="15"/>
  <c r="AB23" i="15"/>
  <c r="AF23" i="15"/>
  <c r="Y26" i="15"/>
  <c r="AA26" i="15"/>
  <c r="AC26" i="15"/>
  <c r="AE26" i="15"/>
  <c r="AG26" i="15"/>
  <c r="AB26" i="15"/>
  <c r="AF26" i="15"/>
  <c r="Z26" i="15"/>
  <c r="AD26" i="15"/>
  <c r="AH26" i="15"/>
  <c r="Y28" i="15"/>
  <c r="AA28" i="15"/>
  <c r="AC28" i="15"/>
  <c r="AE28" i="15"/>
  <c r="AG28" i="15"/>
  <c r="AB28" i="15"/>
  <c r="AF28" i="15"/>
  <c r="Z28" i="15"/>
  <c r="AD28" i="15"/>
  <c r="AH28" i="15"/>
  <c r="Y30" i="15"/>
  <c r="AA30" i="15"/>
  <c r="AC30" i="15"/>
  <c r="AE30" i="15"/>
  <c r="AG30" i="15"/>
  <c r="AB30" i="15"/>
  <c r="AF30" i="15"/>
  <c r="Z30" i="15"/>
  <c r="AD30" i="15"/>
  <c r="AH30" i="15"/>
  <c r="Y32" i="15"/>
  <c r="AA32" i="15"/>
  <c r="AC32" i="15"/>
  <c r="AE32" i="15"/>
  <c r="AG32" i="15"/>
  <c r="AB32" i="15"/>
  <c r="AF32" i="15"/>
  <c r="Z32" i="15"/>
  <c r="AD32" i="15"/>
  <c r="AH32" i="15"/>
  <c r="Y34" i="15"/>
  <c r="AA34" i="15"/>
  <c r="AC34" i="15"/>
  <c r="AE34" i="15"/>
  <c r="AG34" i="15"/>
  <c r="AB34" i="15"/>
  <c r="AF34" i="15"/>
  <c r="Z34" i="15"/>
  <c r="AD34" i="15"/>
  <c r="AH34" i="15"/>
  <c r="Y36" i="15"/>
  <c r="AA36" i="15"/>
  <c r="AC36" i="15"/>
  <c r="AE36" i="15"/>
  <c r="AG36" i="15"/>
  <c r="AB36" i="15"/>
  <c r="AF36" i="15"/>
  <c r="Z36" i="15"/>
  <c r="AD36" i="15"/>
  <c r="AH36" i="15"/>
  <c r="Y40" i="15"/>
  <c r="AA40" i="15"/>
  <c r="AC40" i="15"/>
  <c r="AE40" i="15"/>
  <c r="AG40" i="15"/>
  <c r="AB40" i="15"/>
  <c r="AF40" i="15"/>
  <c r="Z40" i="15"/>
  <c r="AD40" i="15"/>
  <c r="AH40" i="15"/>
  <c r="Y42" i="15"/>
  <c r="AA42" i="15"/>
  <c r="AC42" i="15"/>
  <c r="AE42" i="15"/>
  <c r="AG42" i="15"/>
  <c r="AB42" i="15"/>
  <c r="AF42" i="15"/>
  <c r="Z42" i="15"/>
  <c r="AD42" i="15"/>
  <c r="AH42" i="15"/>
  <c r="Y44" i="15"/>
  <c r="AA44" i="15"/>
  <c r="AC44" i="15"/>
  <c r="AE44" i="15"/>
  <c r="AG44" i="15"/>
  <c r="AB44" i="15"/>
  <c r="AF44" i="15"/>
  <c r="Z44" i="15"/>
  <c r="AD44" i="15"/>
  <c r="AH44" i="15"/>
  <c r="Y46" i="15"/>
  <c r="AA46" i="15"/>
  <c r="AC46" i="15"/>
  <c r="AE46" i="15"/>
  <c r="AG46" i="15"/>
  <c r="AB46" i="15"/>
  <c r="AF46" i="15"/>
  <c r="Z46" i="15"/>
  <c r="AD46" i="15"/>
  <c r="AH46" i="15"/>
  <c r="Y49" i="15"/>
  <c r="AA49" i="15"/>
  <c r="AC49" i="15"/>
  <c r="AE49" i="15"/>
  <c r="AG49" i="15"/>
  <c r="Z49" i="15"/>
  <c r="AD49" i="15"/>
  <c r="AH49" i="15"/>
  <c r="AB49" i="15"/>
  <c r="AF49" i="15"/>
  <c r="Y51" i="15"/>
  <c r="AA51" i="15"/>
  <c r="AC51" i="15"/>
  <c r="AE51" i="15"/>
  <c r="AG51" i="15"/>
  <c r="Z51" i="15"/>
  <c r="AD51" i="15"/>
  <c r="AH51" i="15"/>
  <c r="AB51" i="15"/>
  <c r="AF51" i="15"/>
  <c r="Y53" i="15"/>
  <c r="AA53" i="15"/>
  <c r="AC53" i="15"/>
  <c r="AE53" i="15"/>
  <c r="AG53" i="15"/>
  <c r="Z53" i="15"/>
  <c r="AD53" i="15"/>
  <c r="AH53" i="15"/>
  <c r="AB53" i="15"/>
  <c r="AF53" i="15"/>
  <c r="Y55" i="15"/>
  <c r="AA55" i="15"/>
  <c r="AC55" i="15"/>
  <c r="AE55" i="15"/>
  <c r="AG55" i="15"/>
  <c r="Z55" i="15"/>
  <c r="AD55" i="15"/>
  <c r="AH55" i="15"/>
  <c r="AB55" i="15"/>
  <c r="AF55" i="15"/>
  <c r="Y57" i="15"/>
  <c r="AA57" i="15"/>
  <c r="AC57" i="15"/>
  <c r="AE57" i="15"/>
  <c r="AG57" i="15"/>
  <c r="Z57" i="15"/>
  <c r="AD57" i="15"/>
  <c r="AH57" i="15"/>
  <c r="AB57" i="15"/>
  <c r="AF57" i="15"/>
  <c r="Y59" i="15"/>
  <c r="AA59" i="15"/>
  <c r="AC59" i="15"/>
  <c r="AE59" i="15"/>
  <c r="AG59" i="15"/>
  <c r="Z59" i="15"/>
  <c r="AD59" i="15"/>
  <c r="AH59" i="15"/>
  <c r="AB59" i="15"/>
  <c r="AF59" i="15"/>
  <c r="Y61" i="15"/>
  <c r="AA61" i="15"/>
  <c r="AC61" i="15"/>
  <c r="AE61" i="15"/>
  <c r="AG61" i="15"/>
  <c r="Z61" i="15"/>
  <c r="AD61" i="15"/>
  <c r="AH61" i="15"/>
  <c r="AB61" i="15"/>
  <c r="AF61" i="15"/>
  <c r="Y63" i="15"/>
  <c r="AA63" i="15"/>
  <c r="AC63" i="15"/>
  <c r="AE63" i="15"/>
  <c r="AG63" i="15"/>
  <c r="Z63" i="15"/>
  <c r="AD63" i="15"/>
  <c r="AH63" i="15"/>
  <c r="AB63" i="15"/>
  <c r="AF63" i="15"/>
  <c r="Y65" i="15"/>
  <c r="AA65" i="15"/>
  <c r="AC65" i="15"/>
  <c r="AE65" i="15"/>
  <c r="AG65" i="15"/>
  <c r="Z65" i="15"/>
  <c r="AD65" i="15"/>
  <c r="AH65" i="15"/>
  <c r="AB65" i="15"/>
  <c r="AF65" i="15"/>
  <c r="Y66" i="15"/>
  <c r="AA66" i="15"/>
  <c r="AC66" i="15"/>
  <c r="AE66" i="15"/>
  <c r="AG66" i="15"/>
  <c r="AB66" i="15"/>
  <c r="AF66" i="15"/>
  <c r="Z66" i="15"/>
  <c r="AD66" i="15"/>
  <c r="AH66" i="15"/>
  <c r="Y68" i="15"/>
  <c r="AA68" i="15"/>
  <c r="AC68" i="15"/>
  <c r="AE68" i="15"/>
  <c r="AG68" i="15"/>
  <c r="AB68" i="15"/>
  <c r="AF68" i="15"/>
  <c r="Z68" i="15"/>
  <c r="AD68" i="15"/>
  <c r="AH68" i="15"/>
  <c r="Y70" i="15"/>
  <c r="AA70" i="15"/>
  <c r="AC70" i="15"/>
  <c r="AE70" i="15"/>
  <c r="AG70" i="15"/>
  <c r="AB70" i="15"/>
  <c r="AF70" i="15"/>
  <c r="Z70" i="15"/>
  <c r="AD70" i="15"/>
  <c r="AH70" i="15"/>
  <c r="Y72" i="15"/>
  <c r="AA72" i="15"/>
  <c r="AC72" i="15"/>
  <c r="AE72" i="15"/>
  <c r="AG72" i="15"/>
  <c r="AB72" i="15"/>
  <c r="AF72" i="15"/>
  <c r="Z72" i="15"/>
  <c r="AD72" i="15"/>
  <c r="AH72" i="15"/>
  <c r="Y74" i="15"/>
  <c r="AA74" i="15"/>
  <c r="AC74" i="15"/>
  <c r="AE74" i="15"/>
  <c r="AG74" i="15"/>
  <c r="AB74" i="15"/>
  <c r="AF74" i="15"/>
  <c r="Z74" i="15"/>
  <c r="AD74" i="15"/>
  <c r="AH74" i="15"/>
  <c r="Y76" i="15"/>
  <c r="AA76" i="15"/>
  <c r="AC76" i="15"/>
  <c r="AE76" i="15"/>
  <c r="AG76" i="15"/>
  <c r="AB76" i="15"/>
  <c r="AF76" i="15"/>
  <c r="Z76" i="15"/>
  <c r="AD76" i="15"/>
  <c r="AH76" i="15"/>
  <c r="Y78" i="15"/>
  <c r="AA78" i="15"/>
  <c r="AC78" i="15"/>
  <c r="AE78" i="15"/>
  <c r="AG78" i="15"/>
  <c r="AB78" i="15"/>
  <c r="AF78" i="15"/>
  <c r="Z78" i="15"/>
  <c r="AD78" i="15"/>
  <c r="AH78" i="15"/>
  <c r="Y80" i="15"/>
  <c r="AA80" i="15"/>
  <c r="AC80" i="15"/>
  <c r="AE80" i="15"/>
  <c r="AG80" i="15"/>
  <c r="AB80" i="15"/>
  <c r="AF80" i="15"/>
  <c r="Z80" i="15"/>
  <c r="AD80" i="15"/>
  <c r="AH80" i="15"/>
  <c r="Y82" i="15"/>
  <c r="AA82" i="15"/>
  <c r="AC82" i="15"/>
  <c r="AE82" i="15"/>
  <c r="AG82" i="15"/>
  <c r="AB82" i="15"/>
  <c r="AF82" i="15"/>
  <c r="Z82" i="15"/>
  <c r="AD82" i="15"/>
  <c r="AH82" i="15"/>
  <c r="Y84" i="15"/>
  <c r="AA84" i="15"/>
  <c r="AC84" i="15"/>
  <c r="AE84" i="15"/>
  <c r="AG84" i="15"/>
  <c r="AB84" i="15"/>
  <c r="AF84" i="15"/>
  <c r="Z84" i="15"/>
  <c r="AD84" i="15"/>
  <c r="AH84" i="15"/>
  <c r="Y86" i="15"/>
  <c r="AA86" i="15"/>
  <c r="AC86" i="15"/>
  <c r="AE86" i="15"/>
  <c r="AG86" i="15"/>
  <c r="AB86" i="15"/>
  <c r="AF86" i="15"/>
  <c r="Z86" i="15"/>
  <c r="AD86" i="15"/>
  <c r="AH86" i="15"/>
  <c r="Y88" i="15"/>
  <c r="AA88" i="15"/>
  <c r="AC88" i="15"/>
  <c r="AE88" i="15"/>
  <c r="AG88" i="15"/>
  <c r="AB88" i="15"/>
  <c r="AF88" i="15"/>
  <c r="Z88" i="15"/>
  <c r="AD88" i="15"/>
  <c r="AH88" i="15"/>
  <c r="Y90" i="15"/>
  <c r="AA90" i="15"/>
  <c r="AC90" i="15"/>
  <c r="AE90" i="15"/>
  <c r="AG90" i="15"/>
  <c r="AB90" i="15"/>
  <c r="AF90" i="15"/>
  <c r="Z90" i="15"/>
  <c r="AD90" i="15"/>
  <c r="AH90" i="15"/>
  <c r="Y92" i="15"/>
  <c r="AA92" i="15"/>
  <c r="AC92" i="15"/>
  <c r="AE92" i="15"/>
  <c r="AG92" i="15"/>
  <c r="AB92" i="15"/>
  <c r="AF92" i="15"/>
  <c r="Z92" i="15"/>
  <c r="AD92" i="15"/>
  <c r="AH92" i="15"/>
  <c r="Y94" i="15"/>
  <c r="AA94" i="15"/>
  <c r="AC94" i="15"/>
  <c r="AE94" i="15"/>
  <c r="AG94" i="15"/>
  <c r="AB94" i="15"/>
  <c r="AF94" i="15"/>
  <c r="Z94" i="15"/>
  <c r="AD94" i="15"/>
  <c r="AH94" i="15"/>
  <c r="Y96" i="15"/>
  <c r="AA96" i="15"/>
  <c r="AC96" i="15"/>
  <c r="AE96" i="15"/>
  <c r="AG96" i="15"/>
  <c r="AB96" i="15"/>
  <c r="AF96" i="15"/>
  <c r="Z96" i="15"/>
  <c r="AD96" i="15"/>
  <c r="AH96" i="15"/>
  <c r="Y99" i="15"/>
  <c r="AA99" i="15"/>
  <c r="AC99" i="15"/>
  <c r="AE99" i="15"/>
  <c r="AG99" i="15"/>
  <c r="Z99" i="15"/>
  <c r="AD99" i="15"/>
  <c r="AH99" i="15"/>
  <c r="AB99" i="15"/>
  <c r="AF99" i="15"/>
  <c r="Y101" i="15"/>
  <c r="AA101" i="15"/>
  <c r="AC101" i="15"/>
  <c r="AE101" i="15"/>
  <c r="AG101" i="15"/>
  <c r="Z101" i="15"/>
  <c r="AD101" i="15"/>
  <c r="AH101" i="15"/>
  <c r="AB101" i="15"/>
  <c r="AF101" i="15"/>
  <c r="Y103" i="15"/>
  <c r="AA103" i="15"/>
  <c r="AC103" i="15"/>
  <c r="AE103" i="15"/>
  <c r="AG103" i="15"/>
  <c r="Z103" i="15"/>
  <c r="AD103" i="15"/>
  <c r="AH103" i="15"/>
  <c r="AB103" i="15"/>
  <c r="AF103" i="15"/>
  <c r="Y105" i="15"/>
  <c r="AA105" i="15"/>
  <c r="AC105" i="15"/>
  <c r="AE105" i="15"/>
  <c r="AG105" i="15"/>
  <c r="Z105" i="15"/>
  <c r="AD105" i="15"/>
  <c r="AH105" i="15"/>
  <c r="AB105" i="15"/>
  <c r="AF105" i="15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48" i="17"/>
  <c r="Q49" i="17"/>
  <c r="Q50" i="17"/>
  <c r="Q51" i="17"/>
  <c r="Q52" i="17"/>
  <c r="Q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8" i="17"/>
  <c r="Q69" i="17"/>
  <c r="Q70" i="17"/>
  <c r="Q71" i="17"/>
  <c r="Q72" i="17"/>
  <c r="Q73" i="17"/>
  <c r="Q74" i="17"/>
  <c r="Q75" i="17"/>
  <c r="Q76" i="17"/>
  <c r="Q77" i="17"/>
  <c r="Q78" i="17"/>
  <c r="Q79" i="17"/>
  <c r="Q80" i="17"/>
  <c r="Q81" i="17"/>
  <c r="Q82" i="17"/>
  <c r="Q83" i="17"/>
  <c r="Q84" i="17"/>
  <c r="Q85" i="17"/>
  <c r="Q86" i="17"/>
  <c r="Q87" i="17"/>
  <c r="Q88" i="17"/>
  <c r="Q89" i="17"/>
  <c r="Q90" i="17"/>
  <c r="Q91" i="17"/>
  <c r="Q92" i="17"/>
  <c r="Q93" i="17"/>
  <c r="Q94" i="17"/>
  <c r="Q95" i="17"/>
  <c r="Q96" i="17"/>
  <c r="Q97" i="17"/>
  <c r="Q98" i="17"/>
  <c r="Q99" i="17"/>
  <c r="Q100" i="17"/>
  <c r="Q101" i="17"/>
  <c r="Q102" i="17"/>
  <c r="Q103" i="17"/>
  <c r="Q104" i="17"/>
  <c r="Q105" i="17"/>
  <c r="Q6" i="17"/>
  <c r="AC7" i="17"/>
  <c r="AE7" i="17"/>
  <c r="AG7" i="17"/>
  <c r="AB7" i="17"/>
  <c r="AD7" i="17"/>
  <c r="AF7" i="17"/>
  <c r="AH7" i="17"/>
  <c r="AC9" i="17"/>
  <c r="AE9" i="17"/>
  <c r="AG9" i="17"/>
  <c r="AB9" i="17"/>
  <c r="AD9" i="17"/>
  <c r="AF9" i="17"/>
  <c r="AH9" i="17"/>
  <c r="AA11" i="17"/>
  <c r="AC11" i="17"/>
  <c r="AE11" i="17"/>
  <c r="AG11" i="17"/>
  <c r="AB11" i="17"/>
  <c r="AD11" i="17"/>
  <c r="AF11" i="17"/>
  <c r="AH11" i="17"/>
  <c r="AA13" i="17"/>
  <c r="AC13" i="17"/>
  <c r="AE13" i="17"/>
  <c r="AG13" i="17"/>
  <c r="Z13" i="17"/>
  <c r="AB13" i="17"/>
  <c r="AD13" i="17"/>
  <c r="AF13" i="17"/>
  <c r="AH13" i="17"/>
  <c r="Y15" i="17"/>
  <c r="AA15" i="17"/>
  <c r="AC15" i="17"/>
  <c r="AE15" i="17"/>
  <c r="AG15" i="17"/>
  <c r="Z15" i="17"/>
  <c r="AB15" i="17"/>
  <c r="AD15" i="17"/>
  <c r="AF15" i="17"/>
  <c r="AH15" i="17"/>
  <c r="Y17" i="17"/>
  <c r="AA17" i="17"/>
  <c r="AC17" i="17"/>
  <c r="AE17" i="17"/>
  <c r="AG17" i="17"/>
  <c r="Z17" i="17"/>
  <c r="AB17" i="17"/>
  <c r="AD17" i="17"/>
  <c r="AF17" i="17"/>
  <c r="AH17" i="17"/>
  <c r="Y20" i="17"/>
  <c r="AA20" i="17"/>
  <c r="AC20" i="17"/>
  <c r="AE20" i="17"/>
  <c r="AG20" i="17"/>
  <c r="Z20" i="17"/>
  <c r="AB20" i="17"/>
  <c r="AD20" i="17"/>
  <c r="AF20" i="17"/>
  <c r="AH20" i="17"/>
  <c r="Y22" i="17"/>
  <c r="AA22" i="17"/>
  <c r="AC22" i="17"/>
  <c r="AE22" i="17"/>
  <c r="AG22" i="17"/>
  <c r="Z22" i="17"/>
  <c r="AB22" i="17"/>
  <c r="AD22" i="17"/>
  <c r="AF22" i="17"/>
  <c r="AH22" i="17"/>
  <c r="Y24" i="17"/>
  <c r="AA24" i="17"/>
  <c r="AC24" i="17"/>
  <c r="AE24" i="17"/>
  <c r="AG24" i="17"/>
  <c r="Z24" i="17"/>
  <c r="AB24" i="17"/>
  <c r="AD24" i="17"/>
  <c r="AF24" i="17"/>
  <c r="AH24" i="17"/>
  <c r="Y26" i="17"/>
  <c r="AA26" i="17"/>
  <c r="AC26" i="17"/>
  <c r="AE26" i="17"/>
  <c r="AG26" i="17"/>
  <c r="Z26" i="17"/>
  <c r="AB26" i="17"/>
  <c r="AD26" i="17"/>
  <c r="AF26" i="17"/>
  <c r="AH26" i="17"/>
  <c r="Y29" i="17"/>
  <c r="AA29" i="17"/>
  <c r="AC29" i="17"/>
  <c r="AE29" i="17"/>
  <c r="AG29" i="17"/>
  <c r="Z29" i="17"/>
  <c r="AB29" i="17"/>
  <c r="AD29" i="17"/>
  <c r="AF29" i="17"/>
  <c r="AH29" i="17"/>
  <c r="Y30" i="17"/>
  <c r="AA30" i="17"/>
  <c r="AC30" i="17"/>
  <c r="AE30" i="17"/>
  <c r="AG30" i="17"/>
  <c r="Z30" i="17"/>
  <c r="AB30" i="17"/>
  <c r="AD30" i="17"/>
  <c r="AF30" i="17"/>
  <c r="AH30" i="17"/>
  <c r="Z42" i="17"/>
  <c r="AB42" i="17"/>
  <c r="AD42" i="17"/>
  <c r="AF42" i="17"/>
  <c r="AH42" i="17"/>
  <c r="Y42" i="17"/>
  <c r="AA42" i="17"/>
  <c r="AC42" i="17"/>
  <c r="AE42" i="17"/>
  <c r="AG42" i="17"/>
  <c r="Z44" i="17"/>
  <c r="AB44" i="17"/>
  <c r="AD44" i="17"/>
  <c r="AF44" i="17"/>
  <c r="AH44" i="17"/>
  <c r="Y44" i="17"/>
  <c r="AA44" i="17"/>
  <c r="AC44" i="17"/>
  <c r="AE44" i="17"/>
  <c r="AG44" i="17"/>
  <c r="Z46" i="17"/>
  <c r="AB46" i="17"/>
  <c r="AD46" i="17"/>
  <c r="AF46" i="17"/>
  <c r="AH46" i="17"/>
  <c r="Y46" i="17"/>
  <c r="AA46" i="17"/>
  <c r="AC46" i="17"/>
  <c r="AE46" i="17"/>
  <c r="AG46" i="17"/>
  <c r="Z47" i="17"/>
  <c r="AB47" i="17"/>
  <c r="AD47" i="17"/>
  <c r="AF47" i="17"/>
  <c r="AH47" i="17"/>
  <c r="Y47" i="17"/>
  <c r="AA47" i="17"/>
  <c r="AC47" i="17"/>
  <c r="AE47" i="17"/>
  <c r="AG47" i="17"/>
  <c r="Z48" i="17"/>
  <c r="AB48" i="17"/>
  <c r="AD48" i="17"/>
  <c r="AF48" i="17"/>
  <c r="AH48" i="17"/>
  <c r="Y48" i="17"/>
  <c r="AA48" i="17"/>
  <c r="AC48" i="17"/>
  <c r="AE48" i="17"/>
  <c r="AG48" i="17"/>
  <c r="Z50" i="17"/>
  <c r="AB50" i="17"/>
  <c r="AD50" i="17"/>
  <c r="AF50" i="17"/>
  <c r="AH50" i="17"/>
  <c r="Y50" i="17"/>
  <c r="AA50" i="17"/>
  <c r="AC50" i="17"/>
  <c r="AE50" i="17"/>
  <c r="AG50" i="17"/>
  <c r="Z71" i="17"/>
  <c r="AB71" i="17"/>
  <c r="AD71" i="17"/>
  <c r="AF71" i="17"/>
  <c r="AH71" i="17"/>
  <c r="Y71" i="17"/>
  <c r="AA71" i="17"/>
  <c r="AC71" i="17"/>
  <c r="AE71" i="17"/>
  <c r="AG71" i="17"/>
  <c r="Z73" i="17"/>
  <c r="AB73" i="17"/>
  <c r="AD73" i="17"/>
  <c r="AF73" i="17"/>
  <c r="AH73" i="17"/>
  <c r="Y73" i="17"/>
  <c r="AA73" i="17"/>
  <c r="AC73" i="17"/>
  <c r="AE73" i="17"/>
  <c r="AG73" i="17"/>
  <c r="Z75" i="17"/>
  <c r="AB75" i="17"/>
  <c r="AD75" i="17"/>
  <c r="AF75" i="17"/>
  <c r="AH75" i="17"/>
  <c r="Y75" i="17"/>
  <c r="AA75" i="17"/>
  <c r="AC75" i="17"/>
  <c r="AE75" i="17"/>
  <c r="AG75" i="17"/>
  <c r="Z77" i="17"/>
  <c r="AB77" i="17"/>
  <c r="AD77" i="17"/>
  <c r="AF77" i="17"/>
  <c r="AH77" i="17"/>
  <c r="Y77" i="17"/>
  <c r="AA77" i="17"/>
  <c r="AC77" i="17"/>
  <c r="AE77" i="17"/>
  <c r="AG77" i="17"/>
  <c r="Z101" i="17"/>
  <c r="AB101" i="17"/>
  <c r="AD101" i="17"/>
  <c r="AF101" i="17"/>
  <c r="AH101" i="17"/>
  <c r="Y101" i="17"/>
  <c r="AA101" i="17"/>
  <c r="AC101" i="17"/>
  <c r="AE101" i="17"/>
  <c r="AG101" i="17"/>
  <c r="Z103" i="17"/>
  <c r="AB103" i="17"/>
  <c r="AD103" i="17"/>
  <c r="AF103" i="17"/>
  <c r="AH103" i="17"/>
  <c r="Y103" i="17"/>
  <c r="AA103" i="17"/>
  <c r="AC103" i="17"/>
  <c r="AE103" i="17"/>
  <c r="AG103" i="17"/>
  <c r="Z104" i="17"/>
  <c r="AB104" i="17"/>
  <c r="AD104" i="17"/>
  <c r="AF104" i="17"/>
  <c r="AH104" i="17"/>
  <c r="Y104" i="17"/>
  <c r="AA104" i="17"/>
  <c r="AC104" i="17"/>
  <c r="AE104" i="17"/>
  <c r="AG104" i="17"/>
  <c r="Z105" i="17"/>
  <c r="AB105" i="17"/>
  <c r="AD105" i="17"/>
  <c r="AF105" i="17"/>
  <c r="AH105" i="17"/>
  <c r="Y105" i="17"/>
  <c r="AA105" i="17"/>
  <c r="AC105" i="17"/>
  <c r="AE105" i="17"/>
  <c r="AG105" i="17"/>
  <c r="J7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N7" i="19"/>
  <c r="N8" i="19"/>
  <c r="N9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6" i="19"/>
  <c r="R7" i="19"/>
  <c r="R8" i="19"/>
  <c r="R9" i="19"/>
  <c r="R10" i="19"/>
  <c r="R11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29" i="19"/>
  <c r="R30" i="19"/>
  <c r="R31" i="19"/>
  <c r="R32" i="19"/>
  <c r="R33" i="19"/>
  <c r="R34" i="19"/>
  <c r="R35" i="19"/>
  <c r="R36" i="19"/>
  <c r="R37" i="19"/>
  <c r="R38" i="19"/>
  <c r="R39" i="19"/>
  <c r="R40" i="19"/>
  <c r="R41" i="19"/>
  <c r="R42" i="19"/>
  <c r="R43" i="19"/>
  <c r="R44" i="19"/>
  <c r="R45" i="19"/>
  <c r="R46" i="19"/>
  <c r="R47" i="19"/>
  <c r="R48" i="19"/>
  <c r="R49" i="19"/>
  <c r="R50" i="19"/>
  <c r="R51" i="19"/>
  <c r="R52" i="19"/>
  <c r="R53" i="19"/>
  <c r="R54" i="19"/>
  <c r="R55" i="19"/>
  <c r="R56" i="19"/>
  <c r="R57" i="19"/>
  <c r="R58" i="19"/>
  <c r="R59" i="19"/>
  <c r="R60" i="19"/>
  <c r="R61" i="19"/>
  <c r="R62" i="19"/>
  <c r="R63" i="19"/>
  <c r="R64" i="19"/>
  <c r="R65" i="19"/>
  <c r="R66" i="19"/>
  <c r="R67" i="19"/>
  <c r="R68" i="19"/>
  <c r="R69" i="19"/>
  <c r="R70" i="19"/>
  <c r="R71" i="19"/>
  <c r="R72" i="19"/>
  <c r="R73" i="19"/>
  <c r="R74" i="19"/>
  <c r="R75" i="19"/>
  <c r="R76" i="19"/>
  <c r="R77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2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6" i="19"/>
  <c r="AI6" i="15"/>
  <c r="Z5" i="7"/>
  <c r="T8" i="15"/>
  <c r="AF7" i="7"/>
  <c r="AI9" i="15"/>
  <c r="Z8" i="7"/>
  <c r="T10" i="15"/>
  <c r="AF9" i="7"/>
  <c r="AI11" i="15"/>
  <c r="Z10" i="7"/>
  <c r="AI13" i="15"/>
  <c r="Z12" i="7"/>
  <c r="T15" i="15"/>
  <c r="AF14" i="7"/>
  <c r="AI20" i="15"/>
  <c r="Z19" i="7"/>
  <c r="T22" i="15"/>
  <c r="AF21" i="7"/>
  <c r="AI23" i="15"/>
  <c r="Z22" i="7"/>
  <c r="T25" i="15"/>
  <c r="AF24" i="7"/>
  <c r="AI28" i="15"/>
  <c r="Z27" i="7"/>
  <c r="T29" i="15"/>
  <c r="AF28" i="7"/>
  <c r="T31" i="15"/>
  <c r="AF30" i="7"/>
  <c r="AI33" i="15"/>
  <c r="Z32" i="7"/>
  <c r="T34" i="15"/>
  <c r="AF33" i="7"/>
  <c r="AI36" i="15"/>
  <c r="Z35" i="7"/>
  <c r="T37" i="15"/>
  <c r="AF36" i="7"/>
  <c r="AI40" i="15"/>
  <c r="Z39" i="7"/>
  <c r="T41" i="15"/>
  <c r="AF40" i="7"/>
  <c r="AI44" i="15"/>
  <c r="Z43" i="7"/>
  <c r="AI47" i="15"/>
  <c r="Z46" i="7"/>
  <c r="T48" i="15"/>
  <c r="AF47" i="7"/>
  <c r="AI51" i="15"/>
  <c r="Z50" i="7"/>
  <c r="AI52" i="15"/>
  <c r="Z51" i="7"/>
  <c r="T55" i="15"/>
  <c r="AF54" i="7"/>
  <c r="AI56" i="15"/>
  <c r="Z55" i="7"/>
  <c r="AI59" i="15"/>
  <c r="Z58" i="7"/>
  <c r="T60" i="15"/>
  <c r="AF59" i="7"/>
  <c r="AI63" i="15"/>
  <c r="Z62" i="7"/>
  <c r="T64" i="15"/>
  <c r="AF63" i="7"/>
  <c r="T67" i="15"/>
  <c r="AF66" i="7"/>
  <c r="AI68" i="15"/>
  <c r="Z67" i="7"/>
  <c r="AI70" i="15"/>
  <c r="Z69" i="7"/>
  <c r="T72" i="15"/>
  <c r="AF71" i="7"/>
  <c r="T73" i="15"/>
  <c r="AF72" i="7"/>
  <c r="T76" i="15"/>
  <c r="AF75" i="7"/>
  <c r="AI79" i="15"/>
  <c r="Z78" i="7"/>
  <c r="AI81" i="15"/>
  <c r="Z80" i="7"/>
  <c r="T82" i="15"/>
  <c r="AF81" i="7"/>
  <c r="AI84" i="15"/>
  <c r="Z83" i="7"/>
  <c r="T85" i="15"/>
  <c r="AF84" i="7"/>
  <c r="AI87" i="15"/>
  <c r="Z86" i="7"/>
  <c r="AI90" i="15"/>
  <c r="Z89" i="7"/>
  <c r="T91" i="15"/>
  <c r="AF90" i="7"/>
  <c r="T93" i="15"/>
  <c r="AF92" i="7"/>
  <c r="AI94" i="15"/>
  <c r="Z93" i="7"/>
  <c r="AI96" i="15"/>
  <c r="Z95" i="7"/>
  <c r="T98" i="15"/>
  <c r="AF97" i="7"/>
  <c r="T100" i="15"/>
  <c r="AF99" i="7"/>
  <c r="AI101" i="15"/>
  <c r="Z100" i="7"/>
  <c r="AI103" i="15"/>
  <c r="Z102" i="7"/>
  <c r="T103" i="15"/>
  <c r="AF102" i="7"/>
  <c r="AI104" i="15"/>
  <c r="Z103" i="7"/>
  <c r="T104" i="15"/>
  <c r="AF103" i="7"/>
  <c r="P5" i="16"/>
  <c r="P6" i="16" s="1"/>
  <c r="W5" i="16"/>
  <c r="W6" i="16" s="1"/>
  <c r="AE5" i="16"/>
  <c r="AE6" i="16" s="1"/>
  <c r="AL5" i="16"/>
  <c r="AL6" i="16" s="1"/>
  <c r="AR5" i="16"/>
  <c r="AR6" i="16" s="1"/>
  <c r="AI7" i="17"/>
  <c r="AG6" i="7"/>
  <c r="T7" i="17"/>
  <c r="AM6" i="7"/>
  <c r="AI9" i="17"/>
  <c r="AG8" i="7"/>
  <c r="T9" i="17"/>
  <c r="AM8" i="7"/>
  <c r="AI11" i="17"/>
  <c r="AG10" i="7"/>
  <c r="T11" i="17"/>
  <c r="AM10" i="7"/>
  <c r="AI13" i="17"/>
  <c r="AG12" i="7"/>
  <c r="T13" i="17"/>
  <c r="AM12" i="7"/>
  <c r="AI15" i="17"/>
  <c r="AG14" i="7"/>
  <c r="T15" i="17"/>
  <c r="AM14" i="7"/>
  <c r="T16" i="17"/>
  <c r="AM15" i="7"/>
  <c r="AI18" i="17"/>
  <c r="AG17" i="7"/>
  <c r="AI20" i="17"/>
  <c r="AG19" i="7"/>
  <c r="T20" i="17"/>
  <c r="AM19" i="7"/>
  <c r="AI22" i="17"/>
  <c r="AG21" i="7"/>
  <c r="T22" i="17"/>
  <c r="AM21" i="7"/>
  <c r="AI24" i="17"/>
  <c r="AG23" i="7"/>
  <c r="AI26" i="17"/>
  <c r="AG25" i="7"/>
  <c r="T26" i="17"/>
  <c r="AM25" i="7"/>
  <c r="AI29" i="17"/>
  <c r="AG28" i="7"/>
  <c r="AI31" i="17"/>
  <c r="AG30" i="7"/>
  <c r="T31" i="17"/>
  <c r="AM30" i="7"/>
  <c r="AI33" i="17"/>
  <c r="AG32" i="7"/>
  <c r="T33" i="17"/>
  <c r="AM32" i="7"/>
  <c r="AI35" i="17"/>
  <c r="AG34" i="7"/>
  <c r="T35" i="17"/>
  <c r="AM34" i="7"/>
  <c r="AI36" i="17"/>
  <c r="AG35" i="7"/>
  <c r="T36" i="17"/>
  <c r="AM35" i="7"/>
  <c r="AI38" i="17"/>
  <c r="AG37" i="7"/>
  <c r="T38" i="17"/>
  <c r="AM37" i="7"/>
  <c r="AI40" i="17"/>
  <c r="AG39" i="7"/>
  <c r="AI42" i="17"/>
  <c r="AG41" i="7"/>
  <c r="AI44" i="17"/>
  <c r="AG43" i="7"/>
  <c r="AI46" i="17"/>
  <c r="AG45" i="7"/>
  <c r="T46" i="17"/>
  <c r="AM45" i="7"/>
  <c r="AI48" i="17"/>
  <c r="AG47" i="7"/>
  <c r="T48" i="17"/>
  <c r="AM47" i="7"/>
  <c r="AI50" i="17"/>
  <c r="AG49" i="7"/>
  <c r="T50" i="17"/>
  <c r="AM49" i="7"/>
  <c r="AI53" i="17"/>
  <c r="AG52" i="7"/>
  <c r="AI55" i="17"/>
  <c r="AG54" i="7"/>
  <c r="T55" i="17"/>
  <c r="AM54" i="7"/>
  <c r="AI57" i="17"/>
  <c r="AG56" i="7"/>
  <c r="AI58" i="17"/>
  <c r="AG57" i="7"/>
  <c r="T58" i="17"/>
  <c r="AM57" i="7"/>
  <c r="AI60" i="17"/>
  <c r="AG59" i="7"/>
  <c r="T60" i="17"/>
  <c r="AM59" i="7"/>
  <c r="AI62" i="17"/>
  <c r="AG61" i="7"/>
  <c r="T62" i="17"/>
  <c r="AM61" i="7"/>
  <c r="AI64" i="17"/>
  <c r="AG63" i="7"/>
  <c r="T64" i="17"/>
  <c r="AM63" i="7"/>
  <c r="AI67" i="17"/>
  <c r="AG66" i="7"/>
  <c r="T67" i="17"/>
  <c r="AM66" i="7"/>
  <c r="AI69" i="17"/>
  <c r="AG68" i="7"/>
  <c r="T69" i="17"/>
  <c r="AM68" i="7"/>
  <c r="AI71" i="17"/>
  <c r="AG70" i="7"/>
  <c r="T71" i="17"/>
  <c r="AM70" i="7"/>
  <c r="AI73" i="17"/>
  <c r="AG72" i="7"/>
  <c r="T73" i="17"/>
  <c r="AM72" i="7"/>
  <c r="AI75" i="17"/>
  <c r="AG74" i="7"/>
  <c r="T75" i="17"/>
  <c r="AM74" i="7"/>
  <c r="AI77" i="17"/>
  <c r="AG76" i="7"/>
  <c r="T77" i="17"/>
  <c r="AM76" i="7"/>
  <c r="AI79" i="17"/>
  <c r="AG78" i="7"/>
  <c r="T79" i="17"/>
  <c r="AM78" i="7"/>
  <c r="T80" i="17"/>
  <c r="AM79" i="7"/>
  <c r="AI82" i="17"/>
  <c r="AG81" i="7"/>
  <c r="T82" i="17"/>
  <c r="AM81" i="7"/>
  <c r="AI84" i="17"/>
  <c r="AG83" i="7"/>
  <c r="T84" i="17"/>
  <c r="AM83" i="7"/>
  <c r="AI86" i="17"/>
  <c r="AG85" i="7"/>
  <c r="T86" i="17"/>
  <c r="AM85" i="7"/>
  <c r="T88" i="17"/>
  <c r="AM87" i="7"/>
  <c r="AI91" i="17"/>
  <c r="AG90" i="7"/>
  <c r="T91" i="17"/>
  <c r="AM90" i="7"/>
  <c r="AI93" i="17"/>
  <c r="AG92" i="7"/>
  <c r="T93" i="17"/>
  <c r="AM92" i="7"/>
  <c r="AI94" i="17"/>
  <c r="AG93" i="7"/>
  <c r="T94" i="17"/>
  <c r="AM93" i="7"/>
  <c r="AI96" i="17"/>
  <c r="AG95" i="7"/>
  <c r="T96" i="17"/>
  <c r="AM95" i="7"/>
  <c r="AI98" i="17"/>
  <c r="AG97" i="7"/>
  <c r="T98" i="17"/>
  <c r="AM97" i="7"/>
  <c r="AI101" i="17"/>
  <c r="AG100" i="7"/>
  <c r="T101" i="17"/>
  <c r="AM100" i="7"/>
  <c r="AI102" i="17"/>
  <c r="AG101" i="7"/>
  <c r="T102" i="17"/>
  <c r="AM101" i="7"/>
  <c r="AI104" i="17"/>
  <c r="AG103" i="7"/>
  <c r="T104" i="17"/>
  <c r="AM103" i="7"/>
  <c r="AI16" i="17"/>
  <c r="T27" i="17"/>
  <c r="T44" i="17"/>
  <c r="T57" i="17"/>
  <c r="V5" i="18"/>
  <c r="V6" i="18" s="1"/>
  <c r="AI5" i="18"/>
  <c r="AI6" i="18" s="1"/>
  <c r="AR5" i="18"/>
  <c r="AR6" i="18" s="1"/>
  <c r="AI6" i="19"/>
  <c r="AN5" i="7"/>
  <c r="T6" i="19"/>
  <c r="AT5" i="7"/>
  <c r="AI8" i="19"/>
  <c r="AN7" i="7"/>
  <c r="T8" i="19"/>
  <c r="AT7" i="7"/>
  <c r="AI10" i="19"/>
  <c r="AN9" i="7"/>
  <c r="T10" i="19"/>
  <c r="AT9" i="7"/>
  <c r="AI12" i="19"/>
  <c r="AN11" i="7"/>
  <c r="T12" i="19"/>
  <c r="AT11" i="7"/>
  <c r="AI14" i="19"/>
  <c r="AN13" i="7"/>
  <c r="T14" i="19"/>
  <c r="AT13" i="7"/>
  <c r="AI15" i="19"/>
  <c r="AN14" i="7"/>
  <c r="T15" i="19"/>
  <c r="AT14" i="7"/>
  <c r="AI16" i="19"/>
  <c r="AN15" i="7"/>
  <c r="T16" i="19"/>
  <c r="AT15" i="7"/>
  <c r="AI17" i="19"/>
  <c r="AN16" i="7"/>
  <c r="T17" i="19"/>
  <c r="AT16" i="7"/>
  <c r="AI18" i="19"/>
  <c r="AN17" i="7"/>
  <c r="T18" i="19"/>
  <c r="AT17" i="7"/>
  <c r="AI19" i="19"/>
  <c r="AN18" i="7"/>
  <c r="T19" i="19"/>
  <c r="AT18" i="7"/>
  <c r="AI21" i="19"/>
  <c r="AN20" i="7"/>
  <c r="T21" i="19"/>
  <c r="AT20" i="7"/>
  <c r="T23" i="19"/>
  <c r="AT22" i="7"/>
  <c r="AI25" i="19"/>
  <c r="AN24" i="7"/>
  <c r="T25" i="19"/>
  <c r="AT24" i="7"/>
  <c r="T26" i="19"/>
  <c r="AT25" i="7"/>
  <c r="AI28" i="19"/>
  <c r="AN27" i="7"/>
  <c r="T28" i="19"/>
  <c r="AT27" i="7"/>
  <c r="AI30" i="19"/>
  <c r="AN29" i="7"/>
  <c r="T30" i="19"/>
  <c r="AT29" i="7"/>
  <c r="AI32" i="19"/>
  <c r="AN31" i="7"/>
  <c r="T32" i="19"/>
  <c r="AT31" i="7"/>
  <c r="T34" i="19"/>
  <c r="AT33" i="7"/>
  <c r="AI36" i="19"/>
  <c r="AN35" i="7"/>
  <c r="T36" i="19"/>
  <c r="AT35" i="7"/>
  <c r="AI38" i="19"/>
  <c r="AN37" i="7"/>
  <c r="T38" i="19"/>
  <c r="AT37" i="7"/>
  <c r="AI40" i="19"/>
  <c r="AN39" i="7"/>
  <c r="T40" i="19"/>
  <c r="AT39" i="7"/>
  <c r="T41" i="19"/>
  <c r="AT40" i="7"/>
  <c r="AI43" i="19"/>
  <c r="AN42" i="7"/>
  <c r="T43" i="19"/>
  <c r="AT42" i="7"/>
  <c r="T45" i="19"/>
  <c r="AT44" i="7"/>
  <c r="T47" i="19"/>
  <c r="AT46" i="7"/>
  <c r="AI49" i="19"/>
  <c r="AN48" i="7"/>
  <c r="T49" i="19"/>
  <c r="AT48" i="7"/>
  <c r="AI51" i="19"/>
  <c r="AN50" i="7"/>
  <c r="T51" i="19"/>
  <c r="AT50" i="7"/>
  <c r="T53" i="19"/>
  <c r="AT52" i="7"/>
  <c r="AI55" i="19"/>
  <c r="AN54" i="7"/>
  <c r="T55" i="19"/>
  <c r="AT54" i="7"/>
  <c r="AI57" i="19"/>
  <c r="AN56" i="7"/>
  <c r="T57" i="19"/>
  <c r="AT56" i="7"/>
  <c r="AI59" i="19"/>
  <c r="AN58" i="7"/>
  <c r="T59" i="19"/>
  <c r="AT58" i="7"/>
  <c r="AI61" i="19"/>
  <c r="AN60" i="7"/>
  <c r="T61" i="19"/>
  <c r="AT60" i="7"/>
  <c r="T63" i="19"/>
  <c r="AT62" i="7"/>
  <c r="AI65" i="19"/>
  <c r="AN64" i="7"/>
  <c r="T65" i="19"/>
  <c r="AT64" i="7"/>
  <c r="AI67" i="19"/>
  <c r="AN66" i="7"/>
  <c r="T67" i="19"/>
  <c r="AT66" i="7"/>
  <c r="AI70" i="19"/>
  <c r="AN69" i="7"/>
  <c r="T70" i="19"/>
  <c r="AT69" i="7"/>
  <c r="AI72" i="19"/>
  <c r="AN71" i="7"/>
  <c r="T72" i="19"/>
  <c r="AT71" i="7"/>
  <c r="AI74" i="19"/>
  <c r="AN73" i="7"/>
  <c r="T74" i="19"/>
  <c r="AT73" i="7"/>
  <c r="T75" i="19"/>
  <c r="AT74" i="7"/>
  <c r="AI77" i="19"/>
  <c r="AN76" i="7"/>
  <c r="T77" i="19"/>
  <c r="AT76" i="7"/>
  <c r="AI79" i="19"/>
  <c r="AN78" i="7"/>
  <c r="T79" i="19"/>
  <c r="AT78" i="7"/>
  <c r="AI81" i="19"/>
  <c r="AN80" i="7"/>
  <c r="T81" i="19"/>
  <c r="AT80" i="7"/>
  <c r="AI83" i="19"/>
  <c r="AN82" i="7"/>
  <c r="T83" i="19"/>
  <c r="AT82" i="7"/>
  <c r="AI85" i="19"/>
  <c r="AN84" i="7"/>
  <c r="T85" i="19"/>
  <c r="AT84" i="7"/>
  <c r="AI87" i="19"/>
  <c r="AN86" i="7"/>
  <c r="T87" i="19"/>
  <c r="AT86" i="7"/>
  <c r="AI89" i="19"/>
  <c r="AN88" i="7"/>
  <c r="T89" i="19"/>
  <c r="AT88" i="7"/>
  <c r="AI92" i="19"/>
  <c r="AN91" i="7"/>
  <c r="T92" i="19"/>
  <c r="AT91" i="7"/>
  <c r="AI93" i="19"/>
  <c r="AN92" i="7"/>
  <c r="T93" i="19"/>
  <c r="AT92" i="7"/>
  <c r="AI95" i="19"/>
  <c r="AN94" i="7"/>
  <c r="T95" i="19"/>
  <c r="AT94" i="7"/>
  <c r="AI98" i="19"/>
  <c r="AN97" i="7"/>
  <c r="T98" i="19"/>
  <c r="AT97" i="7"/>
  <c r="AI99" i="19"/>
  <c r="AN98" i="7"/>
  <c r="T99" i="19"/>
  <c r="AT98" i="7"/>
  <c r="AI101" i="19"/>
  <c r="AN100" i="7"/>
  <c r="T101" i="19"/>
  <c r="AT100" i="7"/>
  <c r="AI103" i="19"/>
  <c r="AN102" i="7"/>
  <c r="T103" i="19"/>
  <c r="AT102" i="7"/>
  <c r="AI105" i="19"/>
  <c r="AN104" i="7"/>
  <c r="T105" i="19"/>
  <c r="AT104" i="7"/>
  <c r="AI11" i="19"/>
  <c r="AI26" i="19"/>
  <c r="AI34" i="19"/>
  <c r="AI41" i="19"/>
  <c r="AI46" i="19"/>
  <c r="AI48" i="19"/>
  <c r="AI63" i="19"/>
  <c r="AI75" i="19"/>
  <c r="T6" i="15"/>
  <c r="AF5" i="7"/>
  <c r="AI8" i="15"/>
  <c r="Z7" i="7"/>
  <c r="T9" i="15"/>
  <c r="AF8" i="7"/>
  <c r="AI10" i="15"/>
  <c r="Z9" i="7"/>
  <c r="T11" i="15"/>
  <c r="AF10" i="7"/>
  <c r="T13" i="15"/>
  <c r="AF12" i="7"/>
  <c r="AI15" i="15"/>
  <c r="Z14" i="7"/>
  <c r="T20" i="15"/>
  <c r="AF19" i="7"/>
  <c r="AI22" i="15"/>
  <c r="Z21" i="7"/>
  <c r="T23" i="15"/>
  <c r="AF22" i="7"/>
  <c r="AI25" i="15"/>
  <c r="Z24" i="7"/>
  <c r="T28" i="15"/>
  <c r="AF27" i="7"/>
  <c r="AI29" i="15"/>
  <c r="Z28" i="7"/>
  <c r="AI31" i="15"/>
  <c r="Z30" i="7"/>
  <c r="T33" i="15"/>
  <c r="AF32" i="7"/>
  <c r="AI34" i="15"/>
  <c r="Z33" i="7"/>
  <c r="T36" i="15"/>
  <c r="AF35" i="7"/>
  <c r="AI37" i="15"/>
  <c r="Z36" i="7"/>
  <c r="T40" i="15"/>
  <c r="AF39" i="7"/>
  <c r="AI41" i="15"/>
  <c r="Z40" i="7"/>
  <c r="T44" i="15"/>
  <c r="AF43" i="7"/>
  <c r="T47" i="15"/>
  <c r="AF46" i="7"/>
  <c r="AI48" i="15"/>
  <c r="Z47" i="7"/>
  <c r="T51" i="15"/>
  <c r="AF50" i="7"/>
  <c r="T52" i="15"/>
  <c r="AF51" i="7"/>
  <c r="AI55" i="15"/>
  <c r="Z54" i="7"/>
  <c r="T56" i="15"/>
  <c r="AF55" i="7"/>
  <c r="T59" i="15"/>
  <c r="AF58" i="7"/>
  <c r="AI60" i="15"/>
  <c r="Z59" i="7"/>
  <c r="T63" i="15"/>
  <c r="AF62" i="7"/>
  <c r="AI64" i="15"/>
  <c r="Z63" i="7"/>
  <c r="AI67" i="15"/>
  <c r="Z66" i="7"/>
  <c r="T68" i="15"/>
  <c r="AF67" i="7"/>
  <c r="T70" i="15"/>
  <c r="AF69" i="7"/>
  <c r="AI72" i="15"/>
  <c r="Z71" i="7"/>
  <c r="AI73" i="15"/>
  <c r="Z72" i="7"/>
  <c r="AI76" i="15"/>
  <c r="Z75" i="7"/>
  <c r="T79" i="15"/>
  <c r="AF78" i="7"/>
  <c r="T81" i="15"/>
  <c r="AF80" i="7"/>
  <c r="AI82" i="15"/>
  <c r="Z81" i="7"/>
  <c r="T84" i="15"/>
  <c r="AF83" i="7"/>
  <c r="AI85" i="15"/>
  <c r="Z84" i="7"/>
  <c r="T87" i="15"/>
  <c r="AF86" i="7"/>
  <c r="T90" i="15"/>
  <c r="AF89" i="7"/>
  <c r="AI91" i="15"/>
  <c r="Z90" i="7"/>
  <c r="AI93" i="15"/>
  <c r="Z92" i="7"/>
  <c r="T94" i="15"/>
  <c r="AF93" i="7"/>
  <c r="T96" i="15"/>
  <c r="AF95" i="7"/>
  <c r="AI98" i="15"/>
  <c r="Z97" i="7"/>
  <c r="AI100" i="15"/>
  <c r="Z99" i="7"/>
  <c r="T101" i="15"/>
  <c r="AF100" i="7"/>
  <c r="AB5" i="14"/>
  <c r="AB6" i="14" s="1"/>
  <c r="D7" i="14"/>
  <c r="I6" i="15" s="1"/>
  <c r="AI7" i="15"/>
  <c r="Z6" i="7"/>
  <c r="T7" i="15"/>
  <c r="AF6" i="7"/>
  <c r="T12" i="15"/>
  <c r="AF11" i="7"/>
  <c r="D14" i="14"/>
  <c r="I13" i="15" s="1"/>
  <c r="AI14" i="15"/>
  <c r="Z13" i="7"/>
  <c r="T14" i="15"/>
  <c r="AF13" i="7"/>
  <c r="D16" i="14"/>
  <c r="I15" i="15" s="1"/>
  <c r="AI16" i="15"/>
  <c r="Z15" i="7"/>
  <c r="T16" i="15"/>
  <c r="AF15" i="7"/>
  <c r="AI17" i="15"/>
  <c r="Z16" i="7"/>
  <c r="T17" i="15"/>
  <c r="AF16" i="7"/>
  <c r="AI18" i="15"/>
  <c r="Z17" i="7"/>
  <c r="T18" i="15"/>
  <c r="AF17" i="7"/>
  <c r="AI19" i="15"/>
  <c r="Z18" i="7"/>
  <c r="T19" i="15"/>
  <c r="AF18" i="7"/>
  <c r="AI21" i="15"/>
  <c r="Z20" i="7"/>
  <c r="T21" i="15"/>
  <c r="AF20" i="7"/>
  <c r="AI24" i="15"/>
  <c r="Z23" i="7"/>
  <c r="T24" i="15"/>
  <c r="AF23" i="7"/>
  <c r="D26" i="14"/>
  <c r="I25" i="15" s="1"/>
  <c r="AI26" i="15"/>
  <c r="Z25" i="7"/>
  <c r="T26" i="15"/>
  <c r="AF25" i="7"/>
  <c r="AI27" i="15"/>
  <c r="Z26" i="7"/>
  <c r="T27" i="15"/>
  <c r="AF26" i="7"/>
  <c r="D29" i="14"/>
  <c r="I28" i="15" s="1"/>
  <c r="AI30" i="15"/>
  <c r="Z29" i="7"/>
  <c r="T30" i="15"/>
  <c r="AF29" i="7"/>
  <c r="D32" i="14"/>
  <c r="I31" i="15" s="1"/>
  <c r="AI32" i="15"/>
  <c r="Z31" i="7"/>
  <c r="T32" i="15"/>
  <c r="AF31" i="7"/>
  <c r="D34" i="14"/>
  <c r="I33" i="15" s="1"/>
  <c r="AI35" i="15"/>
  <c r="Z34" i="7"/>
  <c r="T35" i="15"/>
  <c r="AF34" i="7"/>
  <c r="AI38" i="15"/>
  <c r="Z37" i="7"/>
  <c r="T38" i="15"/>
  <c r="AF37" i="7"/>
  <c r="AI39" i="15"/>
  <c r="Z38" i="7"/>
  <c r="T39" i="15"/>
  <c r="AF38" i="7"/>
  <c r="AI42" i="15"/>
  <c r="Z41" i="7"/>
  <c r="T42" i="15"/>
  <c r="AF41" i="7"/>
  <c r="AI43" i="15"/>
  <c r="Z42" i="7"/>
  <c r="T43" i="15"/>
  <c r="AF42" i="7"/>
  <c r="AI45" i="15"/>
  <c r="Z44" i="7"/>
  <c r="T45" i="15"/>
  <c r="AF44" i="7"/>
  <c r="AI46" i="15"/>
  <c r="Z45" i="7"/>
  <c r="T46" i="15"/>
  <c r="AF45" i="7"/>
  <c r="D48" i="14"/>
  <c r="I47" i="15" s="1"/>
  <c r="AI49" i="15"/>
  <c r="Z48" i="7"/>
  <c r="T49" i="15"/>
  <c r="AF48" i="7"/>
  <c r="AI50" i="15"/>
  <c r="Z49" i="7"/>
  <c r="T50" i="15"/>
  <c r="AF49" i="7"/>
  <c r="D52" i="14"/>
  <c r="I51" i="15" s="1"/>
  <c r="AI53" i="15"/>
  <c r="Z52" i="7"/>
  <c r="T53" i="15"/>
  <c r="AF52" i="7"/>
  <c r="AI54" i="15"/>
  <c r="Z53" i="7"/>
  <c r="T54" i="15"/>
  <c r="AF53" i="7"/>
  <c r="D56" i="14"/>
  <c r="I55" i="15" s="1"/>
  <c r="AI57" i="15"/>
  <c r="Z56" i="7"/>
  <c r="T57" i="15"/>
  <c r="AF56" i="7"/>
  <c r="AI58" i="15"/>
  <c r="Z57" i="7"/>
  <c r="T58" i="15"/>
  <c r="AF57" i="7"/>
  <c r="D60" i="14"/>
  <c r="I59" i="15" s="1"/>
  <c r="AI61" i="15"/>
  <c r="Z60" i="7"/>
  <c r="T61" i="15"/>
  <c r="AF60" i="7"/>
  <c r="AI62" i="15"/>
  <c r="Z61" i="7"/>
  <c r="T62" i="15"/>
  <c r="AF61" i="7"/>
  <c r="D64" i="14"/>
  <c r="I63" i="15" s="1"/>
  <c r="AI65" i="15"/>
  <c r="Z64" i="7"/>
  <c r="T65" i="15"/>
  <c r="AF64" i="7"/>
  <c r="AI66" i="15"/>
  <c r="Z65" i="7"/>
  <c r="T66" i="15"/>
  <c r="AF65" i="7"/>
  <c r="D68" i="14"/>
  <c r="I67" i="15" s="1"/>
  <c r="AI69" i="15"/>
  <c r="Z68" i="7"/>
  <c r="T69" i="15"/>
  <c r="AF68" i="7"/>
  <c r="AI71" i="15"/>
  <c r="Z70" i="7"/>
  <c r="T71" i="15"/>
  <c r="AF70" i="7"/>
  <c r="AI74" i="15"/>
  <c r="Z73" i="7"/>
  <c r="T74" i="15"/>
  <c r="AF73" i="7"/>
  <c r="AI75" i="15"/>
  <c r="Z74" i="7"/>
  <c r="T75" i="15"/>
  <c r="AF74" i="7"/>
  <c r="AI77" i="15"/>
  <c r="Z76" i="7"/>
  <c r="T77" i="15"/>
  <c r="AF76" i="7"/>
  <c r="AI78" i="15"/>
  <c r="Z77" i="7"/>
  <c r="T78" i="15"/>
  <c r="AF77" i="7"/>
  <c r="D80" i="14"/>
  <c r="I79" i="15" s="1"/>
  <c r="AI80" i="15"/>
  <c r="Z79" i="7"/>
  <c r="T80" i="15"/>
  <c r="AF79" i="7"/>
  <c r="D82" i="14"/>
  <c r="I81" i="15" s="1"/>
  <c r="AI83" i="15"/>
  <c r="Z82" i="7"/>
  <c r="T83" i="15"/>
  <c r="AF82" i="7"/>
  <c r="AI86" i="15"/>
  <c r="Z85" i="7"/>
  <c r="T86" i="15"/>
  <c r="AF85" i="7"/>
  <c r="D88" i="14"/>
  <c r="I87" i="15" s="1"/>
  <c r="AI88" i="15"/>
  <c r="Z87" i="7"/>
  <c r="T88" i="15"/>
  <c r="AF87" i="7"/>
  <c r="AI89" i="15"/>
  <c r="Z88" i="7"/>
  <c r="T89" i="15"/>
  <c r="AF88" i="7"/>
  <c r="D91" i="14"/>
  <c r="I90" i="15" s="1"/>
  <c r="AI92" i="15"/>
  <c r="Z91" i="7"/>
  <c r="T92" i="15"/>
  <c r="AF91" i="7"/>
  <c r="D94" i="14"/>
  <c r="I93" i="15" s="1"/>
  <c r="AI95" i="15"/>
  <c r="Z94" i="7"/>
  <c r="T95" i="15"/>
  <c r="AF94" i="7"/>
  <c r="AI97" i="15"/>
  <c r="Z96" i="7"/>
  <c r="T97" i="15"/>
  <c r="AF96" i="7"/>
  <c r="AI99" i="15"/>
  <c r="Z98" i="7"/>
  <c r="T99" i="15"/>
  <c r="AF98" i="7"/>
  <c r="AI102" i="15"/>
  <c r="Z101" i="7"/>
  <c r="T102" i="15"/>
  <c r="AF101" i="7"/>
  <c r="D104" i="14"/>
  <c r="I103" i="15" s="1"/>
  <c r="AI105" i="15"/>
  <c r="Z104" i="7"/>
  <c r="T105" i="15"/>
  <c r="AF104" i="7"/>
  <c r="AI12" i="15"/>
  <c r="O5" i="16"/>
  <c r="O6" i="16" s="1"/>
  <c r="V5" i="16"/>
  <c r="V6" i="16" s="1"/>
  <c r="AB5" i="16"/>
  <c r="AB6" i="16" s="1"/>
  <c r="AJ5" i="16"/>
  <c r="AJ6" i="16" s="1"/>
  <c r="AQ5" i="16"/>
  <c r="AQ6" i="16" s="1"/>
  <c r="T6" i="17"/>
  <c r="AM5" i="7"/>
  <c r="AI8" i="17"/>
  <c r="AG7" i="7"/>
  <c r="T8" i="17"/>
  <c r="AM7" i="7"/>
  <c r="D10" i="16"/>
  <c r="I9" i="17" s="1"/>
  <c r="AI10" i="17"/>
  <c r="AG9" i="7"/>
  <c r="T10" i="17"/>
  <c r="AM9" i="7"/>
  <c r="D12" i="16"/>
  <c r="I11" i="17" s="1"/>
  <c r="AI12" i="17"/>
  <c r="AG11" i="7"/>
  <c r="T12" i="17"/>
  <c r="AM11" i="7"/>
  <c r="AI14" i="17"/>
  <c r="AG13" i="7"/>
  <c r="T14" i="17"/>
  <c r="AM13" i="7"/>
  <c r="D16" i="16"/>
  <c r="I15" i="17" s="1"/>
  <c r="AI17" i="17"/>
  <c r="AG16" i="7"/>
  <c r="T17" i="17"/>
  <c r="AM16" i="7"/>
  <c r="AI19" i="17"/>
  <c r="AG18" i="7"/>
  <c r="T19" i="17"/>
  <c r="AM18" i="7"/>
  <c r="D21" i="16"/>
  <c r="I20" i="17" s="1"/>
  <c r="AI21" i="17"/>
  <c r="AG20" i="7"/>
  <c r="T21" i="17"/>
  <c r="AM20" i="7"/>
  <c r="AI23" i="17"/>
  <c r="AG22" i="7"/>
  <c r="T23" i="17"/>
  <c r="AM22" i="7"/>
  <c r="AI25" i="17"/>
  <c r="AG24" i="7"/>
  <c r="T25" i="17"/>
  <c r="AM24" i="7"/>
  <c r="D27" i="16"/>
  <c r="I26" i="17" s="1"/>
  <c r="AI27" i="17"/>
  <c r="AG26" i="7"/>
  <c r="AI28" i="17"/>
  <c r="AG27" i="7"/>
  <c r="T28" i="17"/>
  <c r="AM27" i="7"/>
  <c r="D30" i="16"/>
  <c r="I29" i="17" s="1"/>
  <c r="AI30" i="17"/>
  <c r="AG29" i="7"/>
  <c r="T30" i="17"/>
  <c r="AM29" i="7"/>
  <c r="AI32" i="17"/>
  <c r="AG31" i="7"/>
  <c r="T32" i="17"/>
  <c r="AM31" i="7"/>
  <c r="D34" i="16"/>
  <c r="I33" i="17" s="1"/>
  <c r="AI34" i="17"/>
  <c r="AG33" i="7"/>
  <c r="T34" i="17"/>
  <c r="AM33" i="7"/>
  <c r="D36" i="16"/>
  <c r="I35" i="17" s="1"/>
  <c r="AI37" i="17"/>
  <c r="AG36" i="7"/>
  <c r="T37" i="17"/>
  <c r="AM36" i="7"/>
  <c r="D39" i="16"/>
  <c r="I38" i="17" s="1"/>
  <c r="AI39" i="17"/>
  <c r="AG38" i="7"/>
  <c r="T39" i="17"/>
  <c r="AM38" i="7"/>
  <c r="AI41" i="17"/>
  <c r="AG40" i="7"/>
  <c r="AI43" i="17"/>
  <c r="AG42" i="7"/>
  <c r="T43" i="17"/>
  <c r="AM42" i="7"/>
  <c r="D45" i="16"/>
  <c r="I44" i="17" s="1"/>
  <c r="AI45" i="17"/>
  <c r="AG44" i="7"/>
  <c r="T45" i="17"/>
  <c r="AM44" i="7"/>
  <c r="AI47" i="17"/>
  <c r="AG46" i="7"/>
  <c r="T47" i="17"/>
  <c r="AM46" i="7"/>
  <c r="D49" i="16"/>
  <c r="I48" i="17" s="1"/>
  <c r="AI49" i="17"/>
  <c r="AG48" i="7"/>
  <c r="T49" i="17"/>
  <c r="AM48" i="7"/>
  <c r="D51" i="16"/>
  <c r="I50" i="17" s="1"/>
  <c r="AI51" i="17"/>
  <c r="AG50" i="7"/>
  <c r="AI52" i="17"/>
  <c r="AG51" i="7"/>
  <c r="T52" i="17"/>
  <c r="AM51" i="7"/>
  <c r="D54" i="16"/>
  <c r="I53" i="17" s="1"/>
  <c r="AI54" i="17"/>
  <c r="AG53" i="7"/>
  <c r="T54" i="17"/>
  <c r="AM53" i="7"/>
  <c r="AI56" i="17"/>
  <c r="AG55" i="7"/>
  <c r="D58" i="16"/>
  <c r="I57" i="17" s="1"/>
  <c r="AI59" i="17"/>
  <c r="AG58" i="7"/>
  <c r="D61" i="16"/>
  <c r="I60" i="17" s="1"/>
  <c r="AI61" i="17"/>
  <c r="AG60" i="7"/>
  <c r="T61" i="17"/>
  <c r="AM60" i="7"/>
  <c r="D63" i="16"/>
  <c r="I62" i="17" s="1"/>
  <c r="AI63" i="17"/>
  <c r="AG62" i="7"/>
  <c r="T63" i="17"/>
  <c r="AM62" i="7"/>
  <c r="D65" i="16"/>
  <c r="I64" i="17" s="1"/>
  <c r="AI65" i="17"/>
  <c r="AG64" i="7"/>
  <c r="T65" i="17"/>
  <c r="AM64" i="7"/>
  <c r="AI66" i="17"/>
  <c r="AG65" i="7"/>
  <c r="T66" i="17"/>
  <c r="AM65" i="7"/>
  <c r="D68" i="16"/>
  <c r="I67" i="17" s="1"/>
  <c r="AI68" i="17"/>
  <c r="AG67" i="7"/>
  <c r="T68" i="17"/>
  <c r="AM67" i="7"/>
  <c r="T70" i="17"/>
  <c r="AM69" i="7"/>
  <c r="D72" i="16"/>
  <c r="I71" i="17" s="1"/>
  <c r="AI72" i="17"/>
  <c r="AG71" i="7"/>
  <c r="T72" i="17"/>
  <c r="AM71" i="7"/>
  <c r="D74" i="16"/>
  <c r="I73" i="17" s="1"/>
  <c r="AI74" i="17"/>
  <c r="AG73" i="7"/>
  <c r="T74" i="17"/>
  <c r="AM73" i="7"/>
  <c r="AI76" i="17"/>
  <c r="AG75" i="7"/>
  <c r="T76" i="17"/>
  <c r="AM75" i="7"/>
  <c r="AI78" i="17"/>
  <c r="AG77" i="7"/>
  <c r="T78" i="17"/>
  <c r="AM77" i="7"/>
  <c r="D80" i="16"/>
  <c r="I79" i="17" s="1"/>
  <c r="AI81" i="17"/>
  <c r="AG80" i="7"/>
  <c r="T81" i="17"/>
  <c r="AM80" i="7"/>
  <c r="D83" i="16"/>
  <c r="I82" i="17" s="1"/>
  <c r="AI83" i="17"/>
  <c r="AG82" i="7"/>
  <c r="T83" i="17"/>
  <c r="AM82" i="7"/>
  <c r="D85" i="16"/>
  <c r="I84" i="17" s="1"/>
  <c r="AI85" i="17"/>
  <c r="AG84" i="7"/>
  <c r="T85" i="17"/>
  <c r="AM84" i="7"/>
  <c r="D87" i="16"/>
  <c r="I86" i="17" s="1"/>
  <c r="AI87" i="17"/>
  <c r="AG86" i="7"/>
  <c r="T87" i="17"/>
  <c r="AM86" i="7"/>
  <c r="AI89" i="17"/>
  <c r="AG88" i="7"/>
  <c r="T89" i="17"/>
  <c r="AM88" i="7"/>
  <c r="AI90" i="17"/>
  <c r="AG89" i="7"/>
  <c r="T90" i="17"/>
  <c r="AM89" i="7"/>
  <c r="D92" i="16"/>
  <c r="I91" i="17" s="1"/>
  <c r="AI92" i="17"/>
  <c r="AG91" i="7"/>
  <c r="T92" i="17"/>
  <c r="AM91" i="7"/>
  <c r="AI95" i="17"/>
  <c r="AG94" i="7"/>
  <c r="T95" i="17"/>
  <c r="AM94" i="7"/>
  <c r="AI97" i="17"/>
  <c r="AG96" i="7"/>
  <c r="T97" i="17"/>
  <c r="AM96" i="7"/>
  <c r="AI99" i="17"/>
  <c r="AG98" i="7"/>
  <c r="AI100" i="17"/>
  <c r="AG99" i="7"/>
  <c r="T100" i="17"/>
  <c r="AM99" i="7"/>
  <c r="AI103" i="17"/>
  <c r="AG102" i="7"/>
  <c r="D105" i="16"/>
  <c r="I104" i="17" s="1"/>
  <c r="AI105" i="17"/>
  <c r="AG104" i="7"/>
  <c r="T105" i="17"/>
  <c r="AM104" i="7"/>
  <c r="AI6" i="17"/>
  <c r="T29" i="17"/>
  <c r="T51" i="17"/>
  <c r="T53" i="17"/>
  <c r="T59" i="17"/>
  <c r="AI80" i="17"/>
  <c r="AI88" i="17"/>
  <c r="T103" i="17"/>
  <c r="O5" i="18"/>
  <c r="O6" i="18" s="1"/>
  <c r="W5" i="18"/>
  <c r="W6" i="18" s="1"/>
  <c r="AI7" i="19"/>
  <c r="AN6" i="7"/>
  <c r="T7" i="19"/>
  <c r="AT6" i="7"/>
  <c r="AI9" i="19"/>
  <c r="AN8" i="7"/>
  <c r="T9" i="19"/>
  <c r="AT8" i="7"/>
  <c r="D11" i="18"/>
  <c r="I10" i="19" s="1"/>
  <c r="T11" i="19"/>
  <c r="AT10" i="7"/>
  <c r="D13" i="18"/>
  <c r="I12" i="19" s="1"/>
  <c r="AI13" i="19"/>
  <c r="AN12" i="7"/>
  <c r="T13" i="19"/>
  <c r="AT12" i="7"/>
  <c r="AI20" i="19"/>
  <c r="AN19" i="7"/>
  <c r="T20" i="19"/>
  <c r="AT19" i="7"/>
  <c r="AI22" i="19"/>
  <c r="AN21" i="7"/>
  <c r="T22" i="19"/>
  <c r="AT21" i="7"/>
  <c r="AI24" i="19"/>
  <c r="AN23" i="7"/>
  <c r="T24" i="19"/>
  <c r="AT23" i="7"/>
  <c r="D26" i="18"/>
  <c r="I25" i="19" s="1"/>
  <c r="AI27" i="19"/>
  <c r="AN26" i="7"/>
  <c r="T27" i="19"/>
  <c r="AT26" i="7"/>
  <c r="D29" i="18"/>
  <c r="I28" i="19" s="1"/>
  <c r="AI29" i="19"/>
  <c r="AN28" i="7"/>
  <c r="T29" i="19"/>
  <c r="AT28" i="7"/>
  <c r="D31" i="18"/>
  <c r="I30" i="19" s="1"/>
  <c r="T31" i="19"/>
  <c r="AT30" i="7"/>
  <c r="AI33" i="19"/>
  <c r="AN32" i="7"/>
  <c r="T33" i="19"/>
  <c r="AT32" i="7"/>
  <c r="D35" i="18"/>
  <c r="I34" i="19" s="1"/>
  <c r="T35" i="19"/>
  <c r="AT34" i="7"/>
  <c r="AI37" i="19"/>
  <c r="AN36" i="7"/>
  <c r="T37" i="19"/>
  <c r="AT36" i="7"/>
  <c r="AI39" i="19"/>
  <c r="AN38" i="7"/>
  <c r="T39" i="19"/>
  <c r="AT38" i="7"/>
  <c r="D41" i="18"/>
  <c r="I40" i="19" s="1"/>
  <c r="AI42" i="19"/>
  <c r="AN41" i="7"/>
  <c r="T42" i="19"/>
  <c r="AT41" i="7"/>
  <c r="AI44" i="19"/>
  <c r="AN43" i="7"/>
  <c r="T44" i="19"/>
  <c r="AT43" i="7"/>
  <c r="D46" i="18"/>
  <c r="I45" i="19" s="1"/>
  <c r="T46" i="19"/>
  <c r="AT45" i="7"/>
  <c r="T48" i="19"/>
  <c r="AT47" i="7"/>
  <c r="D50" i="18"/>
  <c r="I49" i="19" s="1"/>
  <c r="AI50" i="19"/>
  <c r="AN49" i="7"/>
  <c r="T50" i="19"/>
  <c r="AT49" i="7"/>
  <c r="D52" i="18"/>
  <c r="I51" i="19" s="1"/>
  <c r="AI52" i="19"/>
  <c r="AN51" i="7"/>
  <c r="T52" i="19"/>
  <c r="AT51" i="7"/>
  <c r="D54" i="18"/>
  <c r="I53" i="19" s="1"/>
  <c r="AI54" i="19"/>
  <c r="AN53" i="7"/>
  <c r="T54" i="19"/>
  <c r="AT53" i="7"/>
  <c r="D56" i="18"/>
  <c r="I55" i="19" s="1"/>
  <c r="AI56" i="19"/>
  <c r="AN55" i="7"/>
  <c r="T56" i="19"/>
  <c r="AT55" i="7"/>
  <c r="AI58" i="19"/>
  <c r="AN57" i="7"/>
  <c r="T58" i="19"/>
  <c r="AT57" i="7"/>
  <c r="D60" i="18"/>
  <c r="I59" i="19" s="1"/>
  <c r="AI60" i="19"/>
  <c r="AN59" i="7"/>
  <c r="T60" i="19"/>
  <c r="AT59" i="7"/>
  <c r="D62" i="18"/>
  <c r="I61" i="19" s="1"/>
  <c r="AI62" i="19"/>
  <c r="AN61" i="7"/>
  <c r="T62" i="19"/>
  <c r="AT61" i="7"/>
  <c r="T64" i="19"/>
  <c r="AT63" i="7"/>
  <c r="D66" i="18"/>
  <c r="I65" i="19" s="1"/>
  <c r="AI66" i="19"/>
  <c r="AN65" i="7"/>
  <c r="T66" i="19"/>
  <c r="AT65" i="7"/>
  <c r="D68" i="18"/>
  <c r="I67" i="19" s="1"/>
  <c r="AI68" i="19"/>
  <c r="AN67" i="7"/>
  <c r="T68" i="19"/>
  <c r="AT67" i="7"/>
  <c r="AI69" i="19"/>
  <c r="AN68" i="7"/>
  <c r="T69" i="19"/>
  <c r="AT68" i="7"/>
  <c r="D71" i="18"/>
  <c r="I70" i="19" s="1"/>
  <c r="AI71" i="19"/>
  <c r="AN70" i="7"/>
  <c r="T71" i="19"/>
  <c r="AT70" i="7"/>
  <c r="D73" i="18"/>
  <c r="I72" i="19" s="1"/>
  <c r="AI73" i="19"/>
  <c r="AN72" i="7"/>
  <c r="T73" i="19"/>
  <c r="AT72" i="7"/>
  <c r="D75" i="18"/>
  <c r="I74" i="19" s="1"/>
  <c r="AI76" i="19"/>
  <c r="AN75" i="7"/>
  <c r="T76" i="19"/>
  <c r="AT75" i="7"/>
  <c r="D78" i="18"/>
  <c r="I77" i="19" s="1"/>
  <c r="AI78" i="19"/>
  <c r="AN77" i="7"/>
  <c r="T78" i="19"/>
  <c r="AT77" i="7"/>
  <c r="AI80" i="19"/>
  <c r="AN79" i="7"/>
  <c r="T80" i="19"/>
  <c r="AT79" i="7"/>
  <c r="D82" i="18"/>
  <c r="I81" i="19" s="1"/>
  <c r="AI82" i="19"/>
  <c r="AN81" i="7"/>
  <c r="T82" i="19"/>
  <c r="AT81" i="7"/>
  <c r="D84" i="18"/>
  <c r="I83" i="19" s="1"/>
  <c r="AI84" i="19"/>
  <c r="AN83" i="7"/>
  <c r="T84" i="19"/>
  <c r="AT83" i="7"/>
  <c r="AI86" i="19"/>
  <c r="AN85" i="7"/>
  <c r="T86" i="19"/>
  <c r="AT85" i="7"/>
  <c r="D88" i="18"/>
  <c r="I87" i="19" s="1"/>
  <c r="AI88" i="19"/>
  <c r="AN87" i="7"/>
  <c r="T88" i="19"/>
  <c r="AT87" i="7"/>
  <c r="D90" i="18"/>
  <c r="I89" i="19" s="1"/>
  <c r="AI90" i="19"/>
  <c r="AN89" i="7"/>
  <c r="T90" i="19"/>
  <c r="AT89" i="7"/>
  <c r="AI91" i="19"/>
  <c r="AN90" i="7"/>
  <c r="T91" i="19"/>
  <c r="AT90" i="7"/>
  <c r="D93" i="18"/>
  <c r="I92" i="19" s="1"/>
  <c r="AI94" i="19"/>
  <c r="AN93" i="7"/>
  <c r="T94" i="19"/>
  <c r="AT93" i="7"/>
  <c r="D96" i="18"/>
  <c r="I95" i="19" s="1"/>
  <c r="AI96" i="19"/>
  <c r="AN95" i="7"/>
  <c r="T96" i="19"/>
  <c r="AT95" i="7"/>
  <c r="AI97" i="19"/>
  <c r="AN96" i="7"/>
  <c r="T97" i="19"/>
  <c r="AT96" i="7"/>
  <c r="D99" i="18"/>
  <c r="I98" i="19" s="1"/>
  <c r="AI100" i="19"/>
  <c r="AN99" i="7"/>
  <c r="T100" i="19"/>
  <c r="AT99" i="7"/>
  <c r="D102" i="18"/>
  <c r="I101" i="19" s="1"/>
  <c r="AI102" i="19"/>
  <c r="AN101" i="7"/>
  <c r="T102" i="19"/>
  <c r="AT101" i="7"/>
  <c r="AI104" i="19"/>
  <c r="AN103" i="7"/>
  <c r="T104" i="19"/>
  <c r="AT103" i="7"/>
  <c r="D106" i="18"/>
  <c r="I105" i="19" s="1"/>
  <c r="AI23" i="19"/>
  <c r="AI31" i="19"/>
  <c r="AI35" i="19"/>
  <c r="AI45" i="19"/>
  <c r="AI47" i="19"/>
  <c r="AI53" i="19"/>
  <c r="AI64" i="19"/>
  <c r="C3" i="32"/>
  <c r="C3" i="30"/>
  <c r="O6" i="28"/>
  <c r="C3" i="28"/>
  <c r="C3" i="26"/>
  <c r="C3" i="24"/>
  <c r="C3" i="22"/>
  <c r="C3" i="20"/>
  <c r="T5" i="16"/>
  <c r="T6" i="16" s="1"/>
  <c r="AA5" i="16"/>
  <c r="AA6" i="16" s="1"/>
  <c r="AH5" i="16"/>
  <c r="AH6" i="16" s="1"/>
  <c r="AP5" i="16"/>
  <c r="AP6" i="16" s="1"/>
  <c r="D19" i="16"/>
  <c r="I18" i="17" s="1"/>
  <c r="D25" i="16"/>
  <c r="I24" i="17" s="1"/>
  <c r="D88" i="16"/>
  <c r="I87" i="17" s="1"/>
  <c r="D98" i="16"/>
  <c r="I97" i="17" s="1"/>
  <c r="D104" i="16"/>
  <c r="I103" i="17" s="1"/>
  <c r="D48" i="18"/>
  <c r="I47" i="19" s="1"/>
  <c r="D64" i="18"/>
  <c r="I63" i="19" s="1"/>
  <c r="D85" i="18"/>
  <c r="I84" i="19" s="1"/>
  <c r="D89" i="18"/>
  <c r="I88" i="19" s="1"/>
  <c r="D23" i="16"/>
  <c r="I22" i="17" s="1"/>
  <c r="D71" i="16"/>
  <c r="I70" i="17" s="1"/>
  <c r="P5" i="14"/>
  <c r="P6" i="14" s="1"/>
  <c r="D43" i="16"/>
  <c r="I42" i="17" s="1"/>
  <c r="R5" i="16"/>
  <c r="R6" i="16" s="1"/>
  <c r="Z5" i="16"/>
  <c r="Z6" i="16" s="1"/>
  <c r="AF5" i="16"/>
  <c r="AF6" i="16" s="1"/>
  <c r="AM5" i="16"/>
  <c r="AM6" i="16" s="1"/>
  <c r="D8" i="16"/>
  <c r="I7" i="17" s="1"/>
  <c r="D14" i="16"/>
  <c r="I13" i="17" s="1"/>
  <c r="D32" i="16"/>
  <c r="I31" i="17" s="1"/>
  <c r="D40" i="16"/>
  <c r="I39" i="17" s="1"/>
  <c r="D41" i="16"/>
  <c r="I40" i="17" s="1"/>
  <c r="D44" i="16"/>
  <c r="I43" i="17" s="1"/>
  <c r="D66" i="16"/>
  <c r="I65" i="17" s="1"/>
  <c r="D78" i="16"/>
  <c r="I77" i="17" s="1"/>
  <c r="D94" i="16"/>
  <c r="I93" i="17" s="1"/>
  <c r="AM5" i="18"/>
  <c r="AM6" i="18" s="1"/>
  <c r="AD5" i="18"/>
  <c r="AD6" i="18" s="1"/>
  <c r="P5" i="18"/>
  <c r="P6" i="18" s="1"/>
  <c r="AB5" i="18"/>
  <c r="AB6" i="18" s="1"/>
  <c r="D24" i="18"/>
  <c r="I23" i="19" s="1"/>
  <c r="D51" i="18"/>
  <c r="I50" i="19" s="1"/>
  <c r="D67" i="18"/>
  <c r="I66" i="19" s="1"/>
  <c r="D48" i="16"/>
  <c r="I47" i="17" s="1"/>
  <c r="D56" i="16"/>
  <c r="I55" i="17" s="1"/>
  <c r="D57" i="16"/>
  <c r="I56" i="17" s="1"/>
  <c r="D62" i="16"/>
  <c r="I61" i="17" s="1"/>
  <c r="D70" i="16"/>
  <c r="I69" i="17" s="1"/>
  <c r="D76" i="16"/>
  <c r="I75" i="17" s="1"/>
  <c r="D84" i="16"/>
  <c r="I83" i="17" s="1"/>
  <c r="D90" i="16"/>
  <c r="I89" i="17" s="1"/>
  <c r="D102" i="16"/>
  <c r="I101" i="17" s="1"/>
  <c r="D22" i="18"/>
  <c r="I21" i="19" s="1"/>
  <c r="D30" i="18"/>
  <c r="I29" i="19" s="1"/>
  <c r="D36" i="18"/>
  <c r="I35" i="19" s="1"/>
  <c r="D39" i="18"/>
  <c r="I38" i="19" s="1"/>
  <c r="D49" i="18"/>
  <c r="I48" i="19" s="1"/>
  <c r="D55" i="18"/>
  <c r="I54" i="19" s="1"/>
  <c r="D59" i="18"/>
  <c r="I58" i="19" s="1"/>
  <c r="D65" i="18"/>
  <c r="I64" i="19" s="1"/>
  <c r="D80" i="18"/>
  <c r="I79" i="19" s="1"/>
  <c r="D83" i="18"/>
  <c r="I82" i="19" s="1"/>
  <c r="D86" i="18"/>
  <c r="I85" i="19" s="1"/>
  <c r="D95" i="18"/>
  <c r="I94" i="19" s="1"/>
  <c r="D101" i="18"/>
  <c r="I100" i="19" s="1"/>
  <c r="D104" i="18"/>
  <c r="I103" i="19" s="1"/>
  <c r="AQ5" i="14"/>
  <c r="AQ6" i="14" s="1"/>
  <c r="AN5" i="14"/>
  <c r="AN6" i="14" s="1"/>
  <c r="X5" i="14"/>
  <c r="X6" i="14" s="1"/>
  <c r="AF5" i="14"/>
  <c r="AF6" i="14" s="1"/>
  <c r="T5" i="14"/>
  <c r="T6" i="14" s="1"/>
  <c r="AR5" i="14"/>
  <c r="AR6" i="14" s="1"/>
  <c r="S5" i="16"/>
  <c r="S6" i="16" s="1"/>
  <c r="X5" i="16"/>
  <c r="X6" i="16" s="1"/>
  <c r="AD5" i="16"/>
  <c r="AD6" i="16" s="1"/>
  <c r="AI5" i="16"/>
  <c r="AI6" i="16" s="1"/>
  <c r="AN5" i="16"/>
  <c r="AN6" i="16" s="1"/>
  <c r="R5" i="18"/>
  <c r="R6" i="18" s="1"/>
  <c r="X5" i="18"/>
  <c r="X6" i="18" s="1"/>
  <c r="AF5" i="18"/>
  <c r="AF6" i="18" s="1"/>
  <c r="AS5" i="18"/>
  <c r="AS6" i="18" s="1"/>
  <c r="AP5" i="18"/>
  <c r="AP6" i="18" s="1"/>
  <c r="AJ5" i="18"/>
  <c r="AJ6" i="18" s="1"/>
  <c r="AE5" i="18"/>
  <c r="AE6" i="18" s="1"/>
  <c r="Z5" i="18"/>
  <c r="Z6" i="18" s="1"/>
  <c r="T5" i="18"/>
  <c r="T6" i="18" s="1"/>
  <c r="AQ5" i="18"/>
  <c r="AQ6" i="18" s="1"/>
  <c r="S5" i="18"/>
  <c r="S6" i="18" s="1"/>
  <c r="AA5" i="18"/>
  <c r="AA6" i="18" s="1"/>
  <c r="AH5" i="18"/>
  <c r="AH6" i="18" s="1"/>
  <c r="AN5" i="18"/>
  <c r="AN6" i="18" s="1"/>
  <c r="D10" i="18"/>
  <c r="I9" i="19" s="1"/>
  <c r="D44" i="18"/>
  <c r="I43" i="19" s="1"/>
  <c r="D9" i="18"/>
  <c r="I8" i="19" s="1"/>
  <c r="D15" i="18"/>
  <c r="I14" i="19" s="1"/>
  <c r="D21" i="18"/>
  <c r="I20" i="19" s="1"/>
  <c r="D33" i="18"/>
  <c r="I32" i="19" s="1"/>
  <c r="D37" i="18"/>
  <c r="I36" i="19" s="1"/>
  <c r="D58" i="18"/>
  <c r="I57" i="19" s="1"/>
  <c r="Q5" i="18"/>
  <c r="U5" i="18"/>
  <c r="U6" i="18" s="1"/>
  <c r="Y5" i="18"/>
  <c r="Y6" i="18" s="1"/>
  <c r="AC5" i="18"/>
  <c r="AC6" i="18" s="1"/>
  <c r="AG5" i="18"/>
  <c r="AG6" i="18" s="1"/>
  <c r="AK5" i="18"/>
  <c r="AK6" i="18" s="1"/>
  <c r="AO5" i="18"/>
  <c r="AO6" i="18" s="1"/>
  <c r="T18" i="17"/>
  <c r="T42" i="17"/>
  <c r="T56" i="17"/>
  <c r="D99" i="16"/>
  <c r="I98" i="17" s="1"/>
  <c r="T24" i="17"/>
  <c r="T40" i="17"/>
  <c r="D11" i="16"/>
  <c r="I10" i="17" s="1"/>
  <c r="D75" i="16"/>
  <c r="I74" i="17" s="1"/>
  <c r="D89" i="16"/>
  <c r="I88" i="17" s="1"/>
  <c r="D97" i="16"/>
  <c r="I96" i="17" s="1"/>
  <c r="D7" i="16"/>
  <c r="I6" i="17" s="1"/>
  <c r="D15" i="16"/>
  <c r="I14" i="17" s="1"/>
  <c r="D47" i="16"/>
  <c r="I46" i="17" s="1"/>
  <c r="Q5" i="16"/>
  <c r="Q6" i="16" s="1"/>
  <c r="U5" i="16"/>
  <c r="U6" i="16" s="1"/>
  <c r="Y5" i="16"/>
  <c r="Y6" i="16" s="1"/>
  <c r="AC5" i="16"/>
  <c r="AC6" i="16" s="1"/>
  <c r="AG5" i="16"/>
  <c r="AG6" i="16" s="1"/>
  <c r="AK5" i="16"/>
  <c r="AK6" i="16" s="1"/>
  <c r="AO5" i="16"/>
  <c r="AO6" i="16" s="1"/>
  <c r="D23" i="14"/>
  <c r="I22" i="15" s="1"/>
  <c r="D37" i="14"/>
  <c r="I36" i="15" s="1"/>
  <c r="D21" i="14"/>
  <c r="I20" i="15" s="1"/>
  <c r="D27" i="14"/>
  <c r="I26" i="15" s="1"/>
  <c r="D31" i="14"/>
  <c r="I30" i="15" s="1"/>
  <c r="D9" i="14"/>
  <c r="I8" i="15" s="1"/>
  <c r="D13" i="14"/>
  <c r="I12" i="15" s="1"/>
  <c r="D17" i="14"/>
  <c r="I16" i="15" s="1"/>
  <c r="D25" i="14"/>
  <c r="I24" i="15" s="1"/>
  <c r="D33" i="14"/>
  <c r="I32" i="15" s="1"/>
  <c r="D41" i="14"/>
  <c r="I40" i="15" s="1"/>
  <c r="D45" i="14"/>
  <c r="I44" i="15" s="1"/>
  <c r="D73" i="14"/>
  <c r="I72" i="15" s="1"/>
  <c r="D77" i="14"/>
  <c r="I76" i="15" s="1"/>
  <c r="D81" i="14"/>
  <c r="I80" i="15" s="1"/>
  <c r="D85" i="14"/>
  <c r="I84" i="15" s="1"/>
  <c r="D89" i="14"/>
  <c r="I88" i="15" s="1"/>
  <c r="D99" i="14"/>
  <c r="I98" i="15" s="1"/>
  <c r="D103" i="14"/>
  <c r="I102" i="15" s="1"/>
  <c r="AK5" i="14"/>
  <c r="AK6" i="14" s="1"/>
  <c r="D93" i="14"/>
  <c r="I92" i="15" s="1"/>
  <c r="D97" i="14"/>
  <c r="I96" i="15" s="1"/>
  <c r="V5" i="14"/>
  <c r="V6" i="14" s="1"/>
  <c r="AD5" i="14"/>
  <c r="AD6" i="14" s="1"/>
  <c r="AL5" i="14"/>
  <c r="AL6" i="14" s="1"/>
  <c r="D71" i="14"/>
  <c r="I70" i="15" s="1"/>
  <c r="D75" i="14"/>
  <c r="I74" i="15" s="1"/>
  <c r="D101" i="14"/>
  <c r="I100" i="15" s="1"/>
  <c r="Q5" i="14"/>
  <c r="Q6" i="14" s="1"/>
  <c r="U5" i="14"/>
  <c r="U6" i="14" s="1"/>
  <c r="Y5" i="14"/>
  <c r="Y6" i="14" s="1"/>
  <c r="AC5" i="14"/>
  <c r="AC6" i="14" s="1"/>
  <c r="AG5" i="14"/>
  <c r="AG6" i="14" s="1"/>
  <c r="AO5" i="14"/>
  <c r="AO6" i="14" s="1"/>
  <c r="AS5" i="14"/>
  <c r="AS6" i="14" s="1"/>
  <c r="R5" i="14"/>
  <c r="R6" i="14" s="1"/>
  <c r="Z5" i="14"/>
  <c r="Z6" i="14" s="1"/>
  <c r="AH5" i="14"/>
  <c r="AH6" i="14" s="1"/>
  <c r="AP5" i="14"/>
  <c r="AP6" i="14" s="1"/>
  <c r="O5" i="14"/>
  <c r="S5" i="14"/>
  <c r="S6" i="14" s="1"/>
  <c r="W5" i="14"/>
  <c r="W6" i="14" s="1"/>
  <c r="AA5" i="14"/>
  <c r="AA6" i="14" s="1"/>
  <c r="AE5" i="14"/>
  <c r="AE6" i="14" s="1"/>
  <c r="AI5" i="14"/>
  <c r="AI6" i="14" s="1"/>
  <c r="AM5" i="14"/>
  <c r="AM6" i="14" s="1"/>
  <c r="N106" i="13"/>
  <c r="M106" i="13"/>
  <c r="AK105" i="12" s="1"/>
  <c r="L106" i="13"/>
  <c r="Y104" i="7" s="1"/>
  <c r="K106" i="13"/>
  <c r="X104" i="7" s="1"/>
  <c r="J106" i="13"/>
  <c r="W104" i="7" s="1"/>
  <c r="I106" i="13"/>
  <c r="V104" i="7" s="1"/>
  <c r="H106" i="13"/>
  <c r="U104" i="7" s="1"/>
  <c r="G106" i="13"/>
  <c r="T104" i="7" s="1"/>
  <c r="F106" i="13"/>
  <c r="B106" i="13"/>
  <c r="A106" i="13"/>
  <c r="N105" i="13"/>
  <c r="V104" i="12" s="1"/>
  <c r="M105" i="13"/>
  <c r="AK104" i="12" s="1"/>
  <c r="L105" i="13"/>
  <c r="Y103" i="7" s="1"/>
  <c r="K105" i="13"/>
  <c r="X103" i="7" s="1"/>
  <c r="J105" i="13"/>
  <c r="W103" i="7" s="1"/>
  <c r="I105" i="13"/>
  <c r="V103" i="7" s="1"/>
  <c r="H105" i="13"/>
  <c r="U103" i="7" s="1"/>
  <c r="G105" i="13"/>
  <c r="T103" i="7" s="1"/>
  <c r="F105" i="13"/>
  <c r="S103" i="7" s="1"/>
  <c r="B105" i="13"/>
  <c r="A105" i="13"/>
  <c r="N104" i="13"/>
  <c r="V103" i="12" s="1"/>
  <c r="M104" i="13"/>
  <c r="L104" i="13"/>
  <c r="K104" i="13"/>
  <c r="X102" i="7" s="1"/>
  <c r="J104" i="13"/>
  <c r="W102" i="7" s="1"/>
  <c r="I104" i="13"/>
  <c r="V102" i="7" s="1"/>
  <c r="H104" i="13"/>
  <c r="U102" i="7" s="1"/>
  <c r="G104" i="13"/>
  <c r="T102" i="7" s="1"/>
  <c r="F104" i="13"/>
  <c r="B104" i="13"/>
  <c r="A104" i="13"/>
  <c r="N103" i="13"/>
  <c r="V102" i="12" s="1"/>
  <c r="M103" i="13"/>
  <c r="L103" i="13"/>
  <c r="Y101" i="7" s="1"/>
  <c r="K103" i="13"/>
  <c r="X101" i="7" s="1"/>
  <c r="J103" i="13"/>
  <c r="W101" i="7" s="1"/>
  <c r="I103" i="13"/>
  <c r="V101" i="7" s="1"/>
  <c r="H103" i="13"/>
  <c r="U101" i="7" s="1"/>
  <c r="G103" i="13"/>
  <c r="T101" i="7" s="1"/>
  <c r="F103" i="13"/>
  <c r="S101" i="7" s="1"/>
  <c r="B103" i="13"/>
  <c r="A103" i="13"/>
  <c r="N102" i="13"/>
  <c r="V101" i="12" s="1"/>
  <c r="M102" i="13"/>
  <c r="AK101" i="12" s="1"/>
  <c r="L102" i="13"/>
  <c r="Y100" i="7" s="1"/>
  <c r="K102" i="13"/>
  <c r="X100" i="7" s="1"/>
  <c r="J102" i="13"/>
  <c r="W100" i="7" s="1"/>
  <c r="I102" i="13"/>
  <c r="V100" i="7" s="1"/>
  <c r="H102" i="13"/>
  <c r="U100" i="7" s="1"/>
  <c r="G102" i="13"/>
  <c r="T100" i="7" s="1"/>
  <c r="F102" i="13"/>
  <c r="B102" i="13"/>
  <c r="A102" i="13"/>
  <c r="N101" i="13"/>
  <c r="V100" i="12" s="1"/>
  <c r="M101" i="13"/>
  <c r="AK100" i="12" s="1"/>
  <c r="L101" i="13"/>
  <c r="K101" i="13"/>
  <c r="X99" i="7" s="1"/>
  <c r="J101" i="13"/>
  <c r="W99" i="7" s="1"/>
  <c r="I101" i="13"/>
  <c r="V99" i="7" s="1"/>
  <c r="H101" i="13"/>
  <c r="U99" i="7" s="1"/>
  <c r="G101" i="13"/>
  <c r="T99" i="7" s="1"/>
  <c r="F101" i="13"/>
  <c r="B101" i="13"/>
  <c r="A101" i="13"/>
  <c r="N100" i="13"/>
  <c r="V99" i="12" s="1"/>
  <c r="M100" i="13"/>
  <c r="AK99" i="12" s="1"/>
  <c r="L100" i="13"/>
  <c r="Y98" i="7" s="1"/>
  <c r="K100" i="13"/>
  <c r="X98" i="7" s="1"/>
  <c r="J100" i="13"/>
  <c r="W98" i="7" s="1"/>
  <c r="I100" i="13"/>
  <c r="V98" i="7" s="1"/>
  <c r="H100" i="13"/>
  <c r="U98" i="7" s="1"/>
  <c r="G100" i="13"/>
  <c r="T98" i="7" s="1"/>
  <c r="F100" i="13"/>
  <c r="S98" i="7" s="1"/>
  <c r="B100" i="13"/>
  <c r="A100" i="13"/>
  <c r="N99" i="13"/>
  <c r="V98" i="12" s="1"/>
  <c r="M99" i="13"/>
  <c r="L99" i="13"/>
  <c r="K99" i="13"/>
  <c r="X97" i="7" s="1"/>
  <c r="J99" i="13"/>
  <c r="W97" i="7" s="1"/>
  <c r="I99" i="13"/>
  <c r="V97" i="7" s="1"/>
  <c r="H99" i="13"/>
  <c r="U97" i="7" s="1"/>
  <c r="G99" i="13"/>
  <c r="T97" i="7" s="1"/>
  <c r="F99" i="13"/>
  <c r="S97" i="7" s="1"/>
  <c r="B99" i="13"/>
  <c r="A99" i="13"/>
  <c r="N98" i="13"/>
  <c r="V97" i="12" s="1"/>
  <c r="M98" i="13"/>
  <c r="AK97" i="12" s="1"/>
  <c r="L98" i="13"/>
  <c r="Y96" i="7" s="1"/>
  <c r="K98" i="13"/>
  <c r="X96" i="7" s="1"/>
  <c r="J98" i="13"/>
  <c r="W96" i="7" s="1"/>
  <c r="I98" i="13"/>
  <c r="V96" i="7" s="1"/>
  <c r="H98" i="13"/>
  <c r="U96" i="7" s="1"/>
  <c r="G98" i="13"/>
  <c r="T96" i="7" s="1"/>
  <c r="F98" i="13"/>
  <c r="S96" i="7" s="1"/>
  <c r="D98" i="13"/>
  <c r="I97" i="12" s="1"/>
  <c r="B98" i="13"/>
  <c r="A98" i="13"/>
  <c r="N97" i="13"/>
  <c r="V96" i="12" s="1"/>
  <c r="M97" i="13"/>
  <c r="L97" i="13"/>
  <c r="Y95" i="7" s="1"/>
  <c r="K97" i="13"/>
  <c r="X95" i="7" s="1"/>
  <c r="J97" i="13"/>
  <c r="W95" i="7" s="1"/>
  <c r="I97" i="13"/>
  <c r="V95" i="7" s="1"/>
  <c r="H97" i="13"/>
  <c r="U95" i="7" s="1"/>
  <c r="G97" i="13"/>
  <c r="T95" i="7" s="1"/>
  <c r="F97" i="13"/>
  <c r="B97" i="13"/>
  <c r="A97" i="13"/>
  <c r="N96" i="13"/>
  <c r="V95" i="12" s="1"/>
  <c r="M96" i="13"/>
  <c r="AK95" i="12" s="1"/>
  <c r="L96" i="13"/>
  <c r="Y94" i="7" s="1"/>
  <c r="K96" i="13"/>
  <c r="X94" i="7" s="1"/>
  <c r="J96" i="13"/>
  <c r="W94" i="7" s="1"/>
  <c r="I96" i="13"/>
  <c r="V94" i="7" s="1"/>
  <c r="H96" i="13"/>
  <c r="U94" i="7" s="1"/>
  <c r="G96" i="13"/>
  <c r="T94" i="7" s="1"/>
  <c r="F96" i="13"/>
  <c r="S94" i="7" s="1"/>
  <c r="B96" i="13"/>
  <c r="A96" i="13"/>
  <c r="N95" i="13"/>
  <c r="V94" i="12" s="1"/>
  <c r="M95" i="13"/>
  <c r="AK94" i="12" s="1"/>
  <c r="L95" i="13"/>
  <c r="Y93" i="7" s="1"/>
  <c r="K95" i="13"/>
  <c r="X93" i="7" s="1"/>
  <c r="J95" i="13"/>
  <c r="W93" i="7" s="1"/>
  <c r="I95" i="13"/>
  <c r="V93" i="7" s="1"/>
  <c r="H95" i="13"/>
  <c r="U93" i="7" s="1"/>
  <c r="G95" i="13"/>
  <c r="T93" i="7" s="1"/>
  <c r="F95" i="13"/>
  <c r="B95" i="13"/>
  <c r="A95" i="13"/>
  <c r="N94" i="13"/>
  <c r="M94" i="13"/>
  <c r="AK93" i="12" s="1"/>
  <c r="L94" i="13"/>
  <c r="Y92" i="7" s="1"/>
  <c r="K94" i="13"/>
  <c r="X92" i="7" s="1"/>
  <c r="J94" i="13"/>
  <c r="W92" i="7" s="1"/>
  <c r="I94" i="13"/>
  <c r="V92" i="7" s="1"/>
  <c r="H94" i="13"/>
  <c r="U92" i="7" s="1"/>
  <c r="G94" i="13"/>
  <c r="T92" i="7" s="1"/>
  <c r="F94" i="13"/>
  <c r="S92" i="7" s="1"/>
  <c r="B94" i="13"/>
  <c r="A94" i="13"/>
  <c r="N93" i="13"/>
  <c r="V92" i="12" s="1"/>
  <c r="M93" i="13"/>
  <c r="AK92" i="12" s="1"/>
  <c r="L93" i="13"/>
  <c r="Y91" i="7" s="1"/>
  <c r="K93" i="13"/>
  <c r="X91" i="7" s="1"/>
  <c r="J93" i="13"/>
  <c r="W91" i="7" s="1"/>
  <c r="I93" i="13"/>
  <c r="V91" i="7" s="1"/>
  <c r="H93" i="13"/>
  <c r="U91" i="7" s="1"/>
  <c r="G93" i="13"/>
  <c r="T91" i="7" s="1"/>
  <c r="F93" i="13"/>
  <c r="S91" i="7" s="1"/>
  <c r="B93" i="13"/>
  <c r="A93" i="13"/>
  <c r="N92" i="13"/>
  <c r="V91" i="12" s="1"/>
  <c r="M92" i="13"/>
  <c r="AK91" i="12" s="1"/>
  <c r="L92" i="13"/>
  <c r="Y90" i="7" s="1"/>
  <c r="K92" i="13"/>
  <c r="X90" i="7" s="1"/>
  <c r="J92" i="13"/>
  <c r="W90" i="7" s="1"/>
  <c r="I92" i="13"/>
  <c r="V90" i="7" s="1"/>
  <c r="H92" i="13"/>
  <c r="U90" i="7" s="1"/>
  <c r="G92" i="13"/>
  <c r="T90" i="7" s="1"/>
  <c r="F92" i="13"/>
  <c r="S90" i="7" s="1"/>
  <c r="B92" i="13"/>
  <c r="A92" i="13"/>
  <c r="N91" i="13"/>
  <c r="V90" i="12" s="1"/>
  <c r="M91" i="13"/>
  <c r="AK90" i="12" s="1"/>
  <c r="L91" i="13"/>
  <c r="Y89" i="7" s="1"/>
  <c r="K91" i="13"/>
  <c r="X89" i="7" s="1"/>
  <c r="J91" i="13"/>
  <c r="W89" i="7" s="1"/>
  <c r="I91" i="13"/>
  <c r="V89" i="7" s="1"/>
  <c r="H91" i="13"/>
  <c r="U89" i="7" s="1"/>
  <c r="G91" i="13"/>
  <c r="T89" i="7" s="1"/>
  <c r="F91" i="13"/>
  <c r="S89" i="7" s="1"/>
  <c r="B91" i="13"/>
  <c r="A91" i="13"/>
  <c r="N90" i="13"/>
  <c r="M90" i="13"/>
  <c r="L90" i="13"/>
  <c r="Y88" i="7" s="1"/>
  <c r="K90" i="13"/>
  <c r="X88" i="7" s="1"/>
  <c r="J90" i="13"/>
  <c r="W88" i="7" s="1"/>
  <c r="I90" i="13"/>
  <c r="V88" i="7" s="1"/>
  <c r="H90" i="13"/>
  <c r="U88" i="7" s="1"/>
  <c r="G90" i="13"/>
  <c r="T88" i="7" s="1"/>
  <c r="F90" i="13"/>
  <c r="B90" i="13"/>
  <c r="A90" i="13"/>
  <c r="N89" i="13"/>
  <c r="V88" i="12" s="1"/>
  <c r="M89" i="13"/>
  <c r="L89" i="13"/>
  <c r="Y87" i="7" s="1"/>
  <c r="K89" i="13"/>
  <c r="X87" i="7" s="1"/>
  <c r="J89" i="13"/>
  <c r="W87" i="7" s="1"/>
  <c r="I89" i="13"/>
  <c r="V87" i="7" s="1"/>
  <c r="H89" i="13"/>
  <c r="U87" i="7" s="1"/>
  <c r="G89" i="13"/>
  <c r="T87" i="7" s="1"/>
  <c r="F89" i="13"/>
  <c r="S87" i="7" s="1"/>
  <c r="B89" i="13"/>
  <c r="A89" i="13"/>
  <c r="N88" i="13"/>
  <c r="M88" i="13"/>
  <c r="L88" i="13"/>
  <c r="K88" i="13"/>
  <c r="X86" i="7" s="1"/>
  <c r="J88" i="13"/>
  <c r="W86" i="7" s="1"/>
  <c r="I88" i="13"/>
  <c r="V86" i="7" s="1"/>
  <c r="H88" i="13"/>
  <c r="U86" i="7" s="1"/>
  <c r="G88" i="13"/>
  <c r="T86" i="7" s="1"/>
  <c r="F88" i="13"/>
  <c r="S86" i="7" s="1"/>
  <c r="B88" i="13"/>
  <c r="A88" i="13"/>
  <c r="N87" i="13"/>
  <c r="V86" i="12" s="1"/>
  <c r="M87" i="13"/>
  <c r="AK86" i="12" s="1"/>
  <c r="L87" i="13"/>
  <c r="Y85" i="7" s="1"/>
  <c r="K87" i="13"/>
  <c r="X85" i="7" s="1"/>
  <c r="J87" i="13"/>
  <c r="W85" i="7" s="1"/>
  <c r="I87" i="13"/>
  <c r="V85" i="7" s="1"/>
  <c r="H87" i="13"/>
  <c r="U85" i="7" s="1"/>
  <c r="G87" i="13"/>
  <c r="T85" i="7" s="1"/>
  <c r="F87" i="13"/>
  <c r="S85" i="7" s="1"/>
  <c r="B87" i="13"/>
  <c r="A87" i="13"/>
  <c r="N86" i="13"/>
  <c r="M86" i="13"/>
  <c r="AK85" i="12" s="1"/>
  <c r="L86" i="13"/>
  <c r="D86" i="13" s="1"/>
  <c r="I85" i="12" s="1"/>
  <c r="K86" i="13"/>
  <c r="X84" i="7" s="1"/>
  <c r="J86" i="13"/>
  <c r="W84" i="7" s="1"/>
  <c r="I86" i="13"/>
  <c r="V84" i="7" s="1"/>
  <c r="H86" i="13"/>
  <c r="U84" i="7" s="1"/>
  <c r="G86" i="13"/>
  <c r="T84" i="7" s="1"/>
  <c r="F86" i="13"/>
  <c r="S84" i="7" s="1"/>
  <c r="B86" i="13"/>
  <c r="A86" i="13"/>
  <c r="N85" i="13"/>
  <c r="V84" i="12" s="1"/>
  <c r="M85" i="13"/>
  <c r="AK84" i="12" s="1"/>
  <c r="L85" i="13"/>
  <c r="Y83" i="7" s="1"/>
  <c r="K85" i="13"/>
  <c r="X83" i="7" s="1"/>
  <c r="J85" i="13"/>
  <c r="W83" i="7" s="1"/>
  <c r="I85" i="13"/>
  <c r="V83" i="7" s="1"/>
  <c r="H85" i="13"/>
  <c r="U83" i="7" s="1"/>
  <c r="G85" i="13"/>
  <c r="T83" i="7" s="1"/>
  <c r="F85" i="13"/>
  <c r="S83" i="7" s="1"/>
  <c r="B85" i="13"/>
  <c r="A85" i="13"/>
  <c r="N84" i="13"/>
  <c r="M84" i="13"/>
  <c r="AK83" i="12" s="1"/>
  <c r="L84" i="13"/>
  <c r="Y82" i="7" s="1"/>
  <c r="K84" i="13"/>
  <c r="X82" i="7" s="1"/>
  <c r="J84" i="13"/>
  <c r="W82" i="7" s="1"/>
  <c r="I84" i="13"/>
  <c r="V82" i="7" s="1"/>
  <c r="H84" i="13"/>
  <c r="U82" i="7" s="1"/>
  <c r="G84" i="13"/>
  <c r="T82" i="7" s="1"/>
  <c r="F84" i="13"/>
  <c r="S82" i="7" s="1"/>
  <c r="B84" i="13"/>
  <c r="A84" i="13"/>
  <c r="N83" i="13"/>
  <c r="V82" i="12" s="1"/>
  <c r="M83" i="13"/>
  <c r="AK82" i="12" s="1"/>
  <c r="L83" i="13"/>
  <c r="Y81" i="7" s="1"/>
  <c r="K83" i="13"/>
  <c r="X81" i="7" s="1"/>
  <c r="J83" i="13"/>
  <c r="W81" i="7" s="1"/>
  <c r="I83" i="13"/>
  <c r="V81" i="7" s="1"/>
  <c r="H83" i="13"/>
  <c r="U81" i="7" s="1"/>
  <c r="G83" i="13"/>
  <c r="T81" i="7" s="1"/>
  <c r="F83" i="13"/>
  <c r="S81" i="7" s="1"/>
  <c r="B83" i="13"/>
  <c r="A83" i="13"/>
  <c r="N82" i="13"/>
  <c r="M82" i="13"/>
  <c r="AK81" i="12" s="1"/>
  <c r="L82" i="13"/>
  <c r="Y80" i="7" s="1"/>
  <c r="K82" i="13"/>
  <c r="X80" i="7" s="1"/>
  <c r="J82" i="13"/>
  <c r="W80" i="7" s="1"/>
  <c r="I82" i="13"/>
  <c r="V80" i="7" s="1"/>
  <c r="H82" i="13"/>
  <c r="U80" i="7" s="1"/>
  <c r="G82" i="13"/>
  <c r="T80" i="7" s="1"/>
  <c r="F82" i="13"/>
  <c r="S80" i="7" s="1"/>
  <c r="B82" i="13"/>
  <c r="A82" i="13"/>
  <c r="N81" i="13"/>
  <c r="V80" i="12" s="1"/>
  <c r="M81" i="13"/>
  <c r="AK80" i="12" s="1"/>
  <c r="L81" i="13"/>
  <c r="Y79" i="7" s="1"/>
  <c r="K81" i="13"/>
  <c r="X79" i="7" s="1"/>
  <c r="J81" i="13"/>
  <c r="W79" i="7" s="1"/>
  <c r="I81" i="13"/>
  <c r="V79" i="7" s="1"/>
  <c r="H81" i="13"/>
  <c r="U79" i="7" s="1"/>
  <c r="G81" i="13"/>
  <c r="T79" i="7" s="1"/>
  <c r="F81" i="13"/>
  <c r="S79" i="7" s="1"/>
  <c r="B81" i="13"/>
  <c r="A81" i="13"/>
  <c r="N80" i="13"/>
  <c r="V79" i="12" s="1"/>
  <c r="M80" i="13"/>
  <c r="AK79" i="12" s="1"/>
  <c r="L80" i="13"/>
  <c r="Y78" i="7" s="1"/>
  <c r="K80" i="13"/>
  <c r="X78" i="7" s="1"/>
  <c r="J80" i="13"/>
  <c r="W78" i="7" s="1"/>
  <c r="I80" i="13"/>
  <c r="V78" i="7" s="1"/>
  <c r="H80" i="13"/>
  <c r="U78" i="7" s="1"/>
  <c r="G80" i="13"/>
  <c r="T78" i="7" s="1"/>
  <c r="F80" i="13"/>
  <c r="S78" i="7" s="1"/>
  <c r="B80" i="13"/>
  <c r="A80" i="13"/>
  <c r="N79" i="13"/>
  <c r="V78" i="12" s="1"/>
  <c r="M79" i="13"/>
  <c r="AK78" i="12" s="1"/>
  <c r="L79" i="13"/>
  <c r="Y77" i="7" s="1"/>
  <c r="K79" i="13"/>
  <c r="X77" i="7" s="1"/>
  <c r="J79" i="13"/>
  <c r="W77" i="7" s="1"/>
  <c r="I79" i="13"/>
  <c r="V77" i="7" s="1"/>
  <c r="H79" i="13"/>
  <c r="U77" i="7" s="1"/>
  <c r="G79" i="13"/>
  <c r="T77" i="7" s="1"/>
  <c r="F79" i="13"/>
  <c r="S77" i="7" s="1"/>
  <c r="B79" i="13"/>
  <c r="A79" i="13"/>
  <c r="N78" i="13"/>
  <c r="M78" i="13"/>
  <c r="AK77" i="12" s="1"/>
  <c r="L78" i="13"/>
  <c r="Y76" i="7" s="1"/>
  <c r="K78" i="13"/>
  <c r="X76" i="7" s="1"/>
  <c r="J78" i="13"/>
  <c r="W76" i="7" s="1"/>
  <c r="I78" i="13"/>
  <c r="V76" i="7" s="1"/>
  <c r="H78" i="13"/>
  <c r="U76" i="7" s="1"/>
  <c r="G78" i="13"/>
  <c r="T76" i="7" s="1"/>
  <c r="F78" i="13"/>
  <c r="S76" i="7" s="1"/>
  <c r="B78" i="13"/>
  <c r="A78" i="13"/>
  <c r="N77" i="13"/>
  <c r="M77" i="13"/>
  <c r="AK76" i="12" s="1"/>
  <c r="L77" i="13"/>
  <c r="Y75" i="7" s="1"/>
  <c r="K77" i="13"/>
  <c r="X75" i="7" s="1"/>
  <c r="J77" i="13"/>
  <c r="W75" i="7" s="1"/>
  <c r="I77" i="13"/>
  <c r="V75" i="7" s="1"/>
  <c r="H77" i="13"/>
  <c r="U75" i="7" s="1"/>
  <c r="G77" i="13"/>
  <c r="T75" i="7" s="1"/>
  <c r="F77" i="13"/>
  <c r="S75" i="7" s="1"/>
  <c r="B77" i="13"/>
  <c r="A77" i="13"/>
  <c r="N76" i="13"/>
  <c r="V75" i="12" s="1"/>
  <c r="M76" i="13"/>
  <c r="L76" i="13"/>
  <c r="K76" i="13"/>
  <c r="X74" i="7" s="1"/>
  <c r="J76" i="13"/>
  <c r="W74" i="7" s="1"/>
  <c r="I76" i="13"/>
  <c r="V74" i="7" s="1"/>
  <c r="H76" i="13"/>
  <c r="U74" i="7" s="1"/>
  <c r="G76" i="13"/>
  <c r="T74" i="7" s="1"/>
  <c r="F76" i="13"/>
  <c r="B76" i="13"/>
  <c r="A76" i="13"/>
  <c r="N75" i="13"/>
  <c r="V74" i="12" s="1"/>
  <c r="M75" i="13"/>
  <c r="AK74" i="12" s="1"/>
  <c r="L75" i="13"/>
  <c r="Y73" i="7" s="1"/>
  <c r="K75" i="13"/>
  <c r="X73" i="7" s="1"/>
  <c r="J75" i="13"/>
  <c r="W73" i="7" s="1"/>
  <c r="I75" i="13"/>
  <c r="V73" i="7" s="1"/>
  <c r="H75" i="13"/>
  <c r="U73" i="7" s="1"/>
  <c r="G75" i="13"/>
  <c r="T73" i="7" s="1"/>
  <c r="F75" i="13"/>
  <c r="S73" i="7" s="1"/>
  <c r="B75" i="13"/>
  <c r="A75" i="13"/>
  <c r="N74" i="13"/>
  <c r="V73" i="12" s="1"/>
  <c r="M74" i="13"/>
  <c r="L74" i="13"/>
  <c r="Y72" i="7" s="1"/>
  <c r="K74" i="13"/>
  <c r="X72" i="7" s="1"/>
  <c r="J74" i="13"/>
  <c r="W72" i="7" s="1"/>
  <c r="I74" i="13"/>
  <c r="V72" i="7" s="1"/>
  <c r="H74" i="13"/>
  <c r="U72" i="7" s="1"/>
  <c r="G74" i="13"/>
  <c r="T72" i="7" s="1"/>
  <c r="F74" i="13"/>
  <c r="S72" i="7" s="1"/>
  <c r="B74" i="13"/>
  <c r="A74" i="13"/>
  <c r="N73" i="13"/>
  <c r="M73" i="13"/>
  <c r="AK72" i="12" s="1"/>
  <c r="L73" i="13"/>
  <c r="Y71" i="7" s="1"/>
  <c r="K73" i="13"/>
  <c r="X71" i="7" s="1"/>
  <c r="J73" i="13"/>
  <c r="W71" i="7" s="1"/>
  <c r="I73" i="13"/>
  <c r="V71" i="7" s="1"/>
  <c r="H73" i="13"/>
  <c r="U71" i="7" s="1"/>
  <c r="G73" i="13"/>
  <c r="T71" i="7" s="1"/>
  <c r="F73" i="13"/>
  <c r="S71" i="7" s="1"/>
  <c r="B73" i="13"/>
  <c r="A73" i="13"/>
  <c r="N72" i="13"/>
  <c r="V71" i="12" s="1"/>
  <c r="M72" i="13"/>
  <c r="AK71" i="12" s="1"/>
  <c r="L72" i="13"/>
  <c r="K72" i="13"/>
  <c r="X70" i="7" s="1"/>
  <c r="J72" i="13"/>
  <c r="W70" i="7" s="1"/>
  <c r="I72" i="13"/>
  <c r="V70" i="7" s="1"/>
  <c r="H72" i="13"/>
  <c r="U70" i="7" s="1"/>
  <c r="G72" i="13"/>
  <c r="T70" i="7" s="1"/>
  <c r="F72" i="13"/>
  <c r="S70" i="7" s="1"/>
  <c r="B72" i="13"/>
  <c r="A72" i="13"/>
  <c r="N71" i="13"/>
  <c r="V70" i="12" s="1"/>
  <c r="M71" i="13"/>
  <c r="AK70" i="12" s="1"/>
  <c r="L71" i="13"/>
  <c r="Y69" i="7" s="1"/>
  <c r="K71" i="13"/>
  <c r="X69" i="7" s="1"/>
  <c r="J71" i="13"/>
  <c r="W69" i="7" s="1"/>
  <c r="I71" i="13"/>
  <c r="V69" i="7" s="1"/>
  <c r="H71" i="13"/>
  <c r="U69" i="7" s="1"/>
  <c r="G71" i="13"/>
  <c r="T69" i="7" s="1"/>
  <c r="F71" i="13"/>
  <c r="S69" i="7" s="1"/>
  <c r="B71" i="13"/>
  <c r="A71" i="13"/>
  <c r="N70" i="13"/>
  <c r="V69" i="12" s="1"/>
  <c r="M70" i="13"/>
  <c r="AK69" i="12" s="1"/>
  <c r="L70" i="13"/>
  <c r="K70" i="13"/>
  <c r="X68" i="7" s="1"/>
  <c r="J70" i="13"/>
  <c r="W68" i="7" s="1"/>
  <c r="I70" i="13"/>
  <c r="V68" i="7" s="1"/>
  <c r="H70" i="13"/>
  <c r="U68" i="7" s="1"/>
  <c r="G70" i="13"/>
  <c r="T68" i="7" s="1"/>
  <c r="F70" i="13"/>
  <c r="D70" i="13"/>
  <c r="I69" i="12" s="1"/>
  <c r="B70" i="13"/>
  <c r="A70" i="13"/>
  <c r="N69" i="13"/>
  <c r="V68" i="12" s="1"/>
  <c r="M69" i="13"/>
  <c r="L69" i="13"/>
  <c r="Y67" i="7" s="1"/>
  <c r="K69" i="13"/>
  <c r="X67" i="7" s="1"/>
  <c r="J69" i="13"/>
  <c r="W67" i="7" s="1"/>
  <c r="I69" i="13"/>
  <c r="V67" i="7" s="1"/>
  <c r="H69" i="13"/>
  <c r="U67" i="7" s="1"/>
  <c r="G69" i="13"/>
  <c r="T67" i="7" s="1"/>
  <c r="F69" i="13"/>
  <c r="B69" i="13"/>
  <c r="A69" i="13"/>
  <c r="N68" i="13"/>
  <c r="V67" i="12" s="1"/>
  <c r="M68" i="13"/>
  <c r="AK67" i="12" s="1"/>
  <c r="L68" i="13"/>
  <c r="Y66" i="7" s="1"/>
  <c r="K68" i="13"/>
  <c r="X66" i="7" s="1"/>
  <c r="J68" i="13"/>
  <c r="W66" i="7" s="1"/>
  <c r="I68" i="13"/>
  <c r="V66" i="7" s="1"/>
  <c r="H68" i="13"/>
  <c r="U66" i="7" s="1"/>
  <c r="G68" i="13"/>
  <c r="T66" i="7" s="1"/>
  <c r="F68" i="13"/>
  <c r="S66" i="7" s="1"/>
  <c r="B68" i="13"/>
  <c r="A68" i="13"/>
  <c r="N67" i="13"/>
  <c r="M67" i="13"/>
  <c r="AK66" i="12" s="1"/>
  <c r="L67" i="13"/>
  <c r="K67" i="13"/>
  <c r="X65" i="7" s="1"/>
  <c r="J67" i="13"/>
  <c r="W65" i="7" s="1"/>
  <c r="I67" i="13"/>
  <c r="V65" i="7" s="1"/>
  <c r="H67" i="13"/>
  <c r="U65" i="7" s="1"/>
  <c r="G67" i="13"/>
  <c r="T65" i="7" s="1"/>
  <c r="F67" i="13"/>
  <c r="B67" i="13"/>
  <c r="A67" i="13"/>
  <c r="N66" i="13"/>
  <c r="V65" i="12" s="1"/>
  <c r="M66" i="13"/>
  <c r="AK65" i="12" s="1"/>
  <c r="L66" i="13"/>
  <c r="D66" i="13" s="1"/>
  <c r="I65" i="12" s="1"/>
  <c r="K66" i="13"/>
  <c r="X64" i="7" s="1"/>
  <c r="J66" i="13"/>
  <c r="W64" i="7" s="1"/>
  <c r="I66" i="13"/>
  <c r="V64" i="7" s="1"/>
  <c r="H66" i="13"/>
  <c r="U64" i="7" s="1"/>
  <c r="G66" i="13"/>
  <c r="T64" i="7" s="1"/>
  <c r="F66" i="13"/>
  <c r="S64" i="7" s="1"/>
  <c r="B66" i="13"/>
  <c r="A66" i="13"/>
  <c r="N65" i="13"/>
  <c r="V64" i="12" s="1"/>
  <c r="M65" i="13"/>
  <c r="AK64" i="12" s="1"/>
  <c r="L65" i="13"/>
  <c r="K65" i="13"/>
  <c r="X63" i="7" s="1"/>
  <c r="J65" i="13"/>
  <c r="W63" i="7" s="1"/>
  <c r="I65" i="13"/>
  <c r="V63" i="7" s="1"/>
  <c r="H65" i="13"/>
  <c r="U63" i="7" s="1"/>
  <c r="G65" i="13"/>
  <c r="T63" i="7" s="1"/>
  <c r="F65" i="13"/>
  <c r="S63" i="7" s="1"/>
  <c r="B65" i="13"/>
  <c r="A65" i="13"/>
  <c r="N64" i="13"/>
  <c r="M64" i="13"/>
  <c r="AK63" i="12" s="1"/>
  <c r="L64" i="13"/>
  <c r="D64" i="13" s="1"/>
  <c r="I63" i="12" s="1"/>
  <c r="K64" i="13"/>
  <c r="X62" i="7" s="1"/>
  <c r="J64" i="13"/>
  <c r="W62" i="7" s="1"/>
  <c r="I64" i="13"/>
  <c r="V62" i="7" s="1"/>
  <c r="H64" i="13"/>
  <c r="U62" i="7" s="1"/>
  <c r="G64" i="13"/>
  <c r="T62" i="7" s="1"/>
  <c r="F64" i="13"/>
  <c r="S62" i="7" s="1"/>
  <c r="B64" i="13"/>
  <c r="A64" i="13"/>
  <c r="N63" i="13"/>
  <c r="M63" i="13"/>
  <c r="AK62" i="12" s="1"/>
  <c r="L63" i="13"/>
  <c r="Y61" i="7" s="1"/>
  <c r="K63" i="13"/>
  <c r="X61" i="7" s="1"/>
  <c r="J63" i="13"/>
  <c r="W61" i="7" s="1"/>
  <c r="I63" i="13"/>
  <c r="V61" i="7" s="1"/>
  <c r="H63" i="13"/>
  <c r="U61" i="7" s="1"/>
  <c r="G63" i="13"/>
  <c r="T61" i="7" s="1"/>
  <c r="F63" i="13"/>
  <c r="B63" i="13"/>
  <c r="A63" i="13"/>
  <c r="N62" i="13"/>
  <c r="M62" i="13"/>
  <c r="AK61" i="12" s="1"/>
  <c r="L62" i="13"/>
  <c r="Y60" i="7" s="1"/>
  <c r="K62" i="13"/>
  <c r="X60" i="7" s="1"/>
  <c r="J62" i="13"/>
  <c r="W60" i="7" s="1"/>
  <c r="I62" i="13"/>
  <c r="V60" i="7" s="1"/>
  <c r="H62" i="13"/>
  <c r="U60" i="7" s="1"/>
  <c r="G62" i="13"/>
  <c r="T60" i="7" s="1"/>
  <c r="F62" i="13"/>
  <c r="S60" i="7" s="1"/>
  <c r="D62" i="13"/>
  <c r="I61" i="12" s="1"/>
  <c r="B62" i="13"/>
  <c r="A62" i="13"/>
  <c r="N61" i="13"/>
  <c r="V60" i="12" s="1"/>
  <c r="M61" i="13"/>
  <c r="AK60" i="12" s="1"/>
  <c r="L61" i="13"/>
  <c r="Y59" i="7" s="1"/>
  <c r="K61" i="13"/>
  <c r="X59" i="7" s="1"/>
  <c r="J61" i="13"/>
  <c r="W59" i="7" s="1"/>
  <c r="I61" i="13"/>
  <c r="V59" i="7" s="1"/>
  <c r="H61" i="13"/>
  <c r="U59" i="7" s="1"/>
  <c r="G61" i="13"/>
  <c r="T59" i="7" s="1"/>
  <c r="F61" i="13"/>
  <c r="S59" i="7" s="1"/>
  <c r="B61" i="13"/>
  <c r="A61" i="13"/>
  <c r="N60" i="13"/>
  <c r="V59" i="12" s="1"/>
  <c r="M60" i="13"/>
  <c r="AK59" i="12" s="1"/>
  <c r="L60" i="13"/>
  <c r="Y58" i="7" s="1"/>
  <c r="K60" i="13"/>
  <c r="X58" i="7" s="1"/>
  <c r="J60" i="13"/>
  <c r="W58" i="7" s="1"/>
  <c r="I60" i="13"/>
  <c r="V58" i="7" s="1"/>
  <c r="H60" i="13"/>
  <c r="U58" i="7" s="1"/>
  <c r="G60" i="13"/>
  <c r="T58" i="7" s="1"/>
  <c r="F60" i="13"/>
  <c r="S58" i="7" s="1"/>
  <c r="B60" i="13"/>
  <c r="A60" i="13"/>
  <c r="N59" i="13"/>
  <c r="M59" i="13"/>
  <c r="AK58" i="12" s="1"/>
  <c r="L59" i="13"/>
  <c r="Y57" i="7" s="1"/>
  <c r="K59" i="13"/>
  <c r="X57" i="7" s="1"/>
  <c r="J59" i="13"/>
  <c r="W57" i="7" s="1"/>
  <c r="I59" i="13"/>
  <c r="V57" i="7" s="1"/>
  <c r="H59" i="13"/>
  <c r="U57" i="7" s="1"/>
  <c r="G59" i="13"/>
  <c r="T57" i="7" s="1"/>
  <c r="F59" i="13"/>
  <c r="S57" i="7" s="1"/>
  <c r="B59" i="13"/>
  <c r="A59" i="13"/>
  <c r="N58" i="13"/>
  <c r="V57" i="12" s="1"/>
  <c r="M58" i="13"/>
  <c r="AK57" i="12" s="1"/>
  <c r="L58" i="13"/>
  <c r="K58" i="13"/>
  <c r="X56" i="7" s="1"/>
  <c r="J58" i="13"/>
  <c r="W56" i="7" s="1"/>
  <c r="I58" i="13"/>
  <c r="V56" i="7" s="1"/>
  <c r="H58" i="13"/>
  <c r="U56" i="7" s="1"/>
  <c r="G58" i="13"/>
  <c r="T56" i="7" s="1"/>
  <c r="F58" i="13"/>
  <c r="S56" i="7" s="1"/>
  <c r="B58" i="13"/>
  <c r="A58" i="13"/>
  <c r="N57" i="13"/>
  <c r="V56" i="12" s="1"/>
  <c r="M57" i="13"/>
  <c r="AK56" i="12" s="1"/>
  <c r="L57" i="13"/>
  <c r="Y55" i="7" s="1"/>
  <c r="K57" i="13"/>
  <c r="X55" i="7" s="1"/>
  <c r="J57" i="13"/>
  <c r="W55" i="7" s="1"/>
  <c r="I57" i="13"/>
  <c r="V55" i="7" s="1"/>
  <c r="H57" i="13"/>
  <c r="U55" i="7" s="1"/>
  <c r="G57" i="13"/>
  <c r="T55" i="7" s="1"/>
  <c r="F57" i="13"/>
  <c r="S55" i="7" s="1"/>
  <c r="B57" i="13"/>
  <c r="A57" i="13"/>
  <c r="N56" i="13"/>
  <c r="V55" i="12" s="1"/>
  <c r="M56" i="13"/>
  <c r="AK55" i="12" s="1"/>
  <c r="L56" i="13"/>
  <c r="K56" i="13"/>
  <c r="X54" i="7" s="1"/>
  <c r="J56" i="13"/>
  <c r="W54" i="7" s="1"/>
  <c r="I56" i="13"/>
  <c r="V54" i="7" s="1"/>
  <c r="H56" i="13"/>
  <c r="U54" i="7" s="1"/>
  <c r="G56" i="13"/>
  <c r="T54" i="7" s="1"/>
  <c r="F56" i="13"/>
  <c r="B56" i="13"/>
  <c r="A56" i="13"/>
  <c r="N55" i="13"/>
  <c r="V54" i="12" s="1"/>
  <c r="M55" i="13"/>
  <c r="AK54" i="12" s="1"/>
  <c r="L55" i="13"/>
  <c r="Y53" i="7" s="1"/>
  <c r="K55" i="13"/>
  <c r="X53" i="7" s="1"/>
  <c r="J55" i="13"/>
  <c r="W53" i="7" s="1"/>
  <c r="I55" i="13"/>
  <c r="V53" i="7" s="1"/>
  <c r="H55" i="13"/>
  <c r="U53" i="7" s="1"/>
  <c r="G55" i="13"/>
  <c r="T53" i="7" s="1"/>
  <c r="F55" i="13"/>
  <c r="S53" i="7" s="1"/>
  <c r="D55" i="13"/>
  <c r="I54" i="12" s="1"/>
  <c r="B55" i="13"/>
  <c r="A55" i="13"/>
  <c r="N54" i="13"/>
  <c r="V53" i="12" s="1"/>
  <c r="M54" i="13"/>
  <c r="AK53" i="12" s="1"/>
  <c r="L54" i="13"/>
  <c r="D54" i="13" s="1"/>
  <c r="I53" i="12" s="1"/>
  <c r="K54" i="13"/>
  <c r="X52" i="7" s="1"/>
  <c r="J54" i="13"/>
  <c r="W52" i="7" s="1"/>
  <c r="I54" i="13"/>
  <c r="V52" i="7" s="1"/>
  <c r="H54" i="13"/>
  <c r="U52" i="7" s="1"/>
  <c r="G54" i="13"/>
  <c r="T52" i="7" s="1"/>
  <c r="F54" i="13"/>
  <c r="B54" i="13"/>
  <c r="A54" i="13"/>
  <c r="N53" i="13"/>
  <c r="M53" i="13"/>
  <c r="AK52" i="12" s="1"/>
  <c r="L53" i="13"/>
  <c r="K53" i="13"/>
  <c r="X51" i="7" s="1"/>
  <c r="J53" i="13"/>
  <c r="W51" i="7" s="1"/>
  <c r="I53" i="13"/>
  <c r="V51" i="7" s="1"/>
  <c r="H53" i="13"/>
  <c r="U51" i="7" s="1"/>
  <c r="G53" i="13"/>
  <c r="T51" i="7" s="1"/>
  <c r="F53" i="13"/>
  <c r="B53" i="13"/>
  <c r="A53" i="13"/>
  <c r="N52" i="13"/>
  <c r="M52" i="13"/>
  <c r="AK51" i="12" s="1"/>
  <c r="L52" i="13"/>
  <c r="Y50" i="7" s="1"/>
  <c r="K52" i="13"/>
  <c r="X50" i="7" s="1"/>
  <c r="J52" i="13"/>
  <c r="W50" i="7" s="1"/>
  <c r="I52" i="13"/>
  <c r="V50" i="7" s="1"/>
  <c r="H52" i="13"/>
  <c r="U50" i="7" s="1"/>
  <c r="G52" i="13"/>
  <c r="T50" i="7" s="1"/>
  <c r="F52" i="13"/>
  <c r="S50" i="7" s="1"/>
  <c r="D52" i="13"/>
  <c r="I51" i="12" s="1"/>
  <c r="B52" i="13"/>
  <c r="A52" i="13"/>
  <c r="N51" i="13"/>
  <c r="V50" i="12" s="1"/>
  <c r="M51" i="13"/>
  <c r="AK50" i="12" s="1"/>
  <c r="L51" i="13"/>
  <c r="Y49" i="7" s="1"/>
  <c r="K51" i="13"/>
  <c r="X49" i="7" s="1"/>
  <c r="J51" i="13"/>
  <c r="W49" i="7" s="1"/>
  <c r="I51" i="13"/>
  <c r="V49" i="7" s="1"/>
  <c r="H51" i="13"/>
  <c r="U49" i="7" s="1"/>
  <c r="G51" i="13"/>
  <c r="T49" i="7" s="1"/>
  <c r="F51" i="13"/>
  <c r="B51" i="13"/>
  <c r="A51" i="13"/>
  <c r="N50" i="13"/>
  <c r="V49" i="12" s="1"/>
  <c r="M50" i="13"/>
  <c r="AK49" i="12" s="1"/>
  <c r="L50" i="13"/>
  <c r="Y48" i="7" s="1"/>
  <c r="K50" i="13"/>
  <c r="X48" i="7" s="1"/>
  <c r="J50" i="13"/>
  <c r="W48" i="7" s="1"/>
  <c r="I50" i="13"/>
  <c r="V48" i="7" s="1"/>
  <c r="H50" i="13"/>
  <c r="U48" i="7" s="1"/>
  <c r="G50" i="13"/>
  <c r="T48" i="7" s="1"/>
  <c r="F50" i="13"/>
  <c r="S48" i="7" s="1"/>
  <c r="B50" i="13"/>
  <c r="A50" i="13"/>
  <c r="N49" i="13"/>
  <c r="M49" i="13"/>
  <c r="L49" i="13"/>
  <c r="K49" i="13"/>
  <c r="X47" i="7" s="1"/>
  <c r="J49" i="13"/>
  <c r="W47" i="7" s="1"/>
  <c r="I49" i="13"/>
  <c r="V47" i="7" s="1"/>
  <c r="H49" i="13"/>
  <c r="U47" i="7" s="1"/>
  <c r="G49" i="13"/>
  <c r="T47" i="7" s="1"/>
  <c r="F49" i="13"/>
  <c r="B49" i="13"/>
  <c r="A49" i="13"/>
  <c r="N48" i="13"/>
  <c r="M48" i="13"/>
  <c r="AK47" i="12" s="1"/>
  <c r="L48" i="13"/>
  <c r="K48" i="13"/>
  <c r="X46" i="7" s="1"/>
  <c r="J48" i="13"/>
  <c r="W46" i="7" s="1"/>
  <c r="I48" i="13"/>
  <c r="V46" i="7" s="1"/>
  <c r="H48" i="13"/>
  <c r="U46" i="7" s="1"/>
  <c r="G48" i="13"/>
  <c r="T46" i="7" s="1"/>
  <c r="F48" i="13"/>
  <c r="S46" i="7" s="1"/>
  <c r="D48" i="13"/>
  <c r="I47" i="12" s="1"/>
  <c r="B48" i="13"/>
  <c r="A48" i="13"/>
  <c r="N47" i="13"/>
  <c r="V46" i="12" s="1"/>
  <c r="M47" i="13"/>
  <c r="L47" i="13"/>
  <c r="Y45" i="7" s="1"/>
  <c r="K47" i="13"/>
  <c r="X45" i="7" s="1"/>
  <c r="J47" i="13"/>
  <c r="W45" i="7" s="1"/>
  <c r="I47" i="13"/>
  <c r="V45" i="7" s="1"/>
  <c r="H47" i="13"/>
  <c r="U45" i="7" s="1"/>
  <c r="G47" i="13"/>
  <c r="T45" i="7" s="1"/>
  <c r="F47" i="13"/>
  <c r="S45" i="7" s="1"/>
  <c r="B47" i="13"/>
  <c r="A47" i="13"/>
  <c r="N46" i="13"/>
  <c r="V45" i="12" s="1"/>
  <c r="M46" i="13"/>
  <c r="AK45" i="12" s="1"/>
  <c r="L46" i="13"/>
  <c r="Y44" i="7" s="1"/>
  <c r="K46" i="13"/>
  <c r="X44" i="7" s="1"/>
  <c r="J46" i="13"/>
  <c r="W44" i="7" s="1"/>
  <c r="I46" i="13"/>
  <c r="V44" i="7" s="1"/>
  <c r="H46" i="13"/>
  <c r="U44" i="7" s="1"/>
  <c r="G46" i="13"/>
  <c r="T44" i="7" s="1"/>
  <c r="F46" i="13"/>
  <c r="S44" i="7" s="1"/>
  <c r="B46" i="13"/>
  <c r="A46" i="13"/>
  <c r="N45" i="13"/>
  <c r="V44" i="12" s="1"/>
  <c r="M45" i="13"/>
  <c r="AK44" i="12" s="1"/>
  <c r="L45" i="13"/>
  <c r="Y43" i="7" s="1"/>
  <c r="K45" i="13"/>
  <c r="X43" i="7" s="1"/>
  <c r="J45" i="13"/>
  <c r="W43" i="7" s="1"/>
  <c r="I45" i="13"/>
  <c r="V43" i="7" s="1"/>
  <c r="H45" i="13"/>
  <c r="U43" i="7" s="1"/>
  <c r="G45" i="13"/>
  <c r="T43" i="7" s="1"/>
  <c r="F45" i="13"/>
  <c r="S43" i="7" s="1"/>
  <c r="B45" i="13"/>
  <c r="A45" i="13"/>
  <c r="N44" i="13"/>
  <c r="M44" i="13"/>
  <c r="AK43" i="12" s="1"/>
  <c r="L44" i="13"/>
  <c r="Y42" i="7" s="1"/>
  <c r="K44" i="13"/>
  <c r="X42" i="7" s="1"/>
  <c r="J44" i="13"/>
  <c r="W42" i="7" s="1"/>
  <c r="I44" i="13"/>
  <c r="V42" i="7" s="1"/>
  <c r="H44" i="13"/>
  <c r="U42" i="7" s="1"/>
  <c r="G44" i="13"/>
  <c r="T42" i="7" s="1"/>
  <c r="F44" i="13"/>
  <c r="S42" i="7" s="1"/>
  <c r="B44" i="13"/>
  <c r="A44" i="13"/>
  <c r="N43" i="13"/>
  <c r="V42" i="12" s="1"/>
  <c r="M43" i="13"/>
  <c r="AK42" i="12" s="1"/>
  <c r="L43" i="13"/>
  <c r="Y41" i="7" s="1"/>
  <c r="K43" i="13"/>
  <c r="X41" i="7" s="1"/>
  <c r="J43" i="13"/>
  <c r="W41" i="7" s="1"/>
  <c r="I43" i="13"/>
  <c r="V41" i="7" s="1"/>
  <c r="H43" i="13"/>
  <c r="U41" i="7" s="1"/>
  <c r="G43" i="13"/>
  <c r="T41" i="7" s="1"/>
  <c r="F43" i="13"/>
  <c r="S41" i="7" s="1"/>
  <c r="B43" i="13"/>
  <c r="A43" i="13"/>
  <c r="N42" i="13"/>
  <c r="M42" i="13"/>
  <c r="AK41" i="12" s="1"/>
  <c r="L42" i="13"/>
  <c r="K42" i="13"/>
  <c r="X40" i="7" s="1"/>
  <c r="J42" i="13"/>
  <c r="W40" i="7" s="1"/>
  <c r="I42" i="13"/>
  <c r="V40" i="7" s="1"/>
  <c r="H42" i="13"/>
  <c r="U40" i="7" s="1"/>
  <c r="G42" i="13"/>
  <c r="T40" i="7" s="1"/>
  <c r="F42" i="13"/>
  <c r="S40" i="7" s="1"/>
  <c r="B42" i="13"/>
  <c r="A42" i="13"/>
  <c r="N41" i="13"/>
  <c r="V40" i="12" s="1"/>
  <c r="M41" i="13"/>
  <c r="AK40" i="12" s="1"/>
  <c r="L41" i="13"/>
  <c r="Y39" i="7" s="1"/>
  <c r="K41" i="13"/>
  <c r="X39" i="7" s="1"/>
  <c r="J41" i="13"/>
  <c r="W39" i="7" s="1"/>
  <c r="I41" i="13"/>
  <c r="V39" i="7" s="1"/>
  <c r="H41" i="13"/>
  <c r="U39" i="7" s="1"/>
  <c r="G41" i="13"/>
  <c r="T39" i="7" s="1"/>
  <c r="F41" i="13"/>
  <c r="S39" i="7" s="1"/>
  <c r="B41" i="13"/>
  <c r="A41" i="13"/>
  <c r="N40" i="13"/>
  <c r="V39" i="12" s="1"/>
  <c r="M40" i="13"/>
  <c r="L40" i="13"/>
  <c r="Y38" i="7" s="1"/>
  <c r="K40" i="13"/>
  <c r="X38" i="7" s="1"/>
  <c r="J40" i="13"/>
  <c r="W38" i="7" s="1"/>
  <c r="I40" i="13"/>
  <c r="V38" i="7" s="1"/>
  <c r="H40" i="13"/>
  <c r="U38" i="7" s="1"/>
  <c r="G40" i="13"/>
  <c r="T38" i="7" s="1"/>
  <c r="F40" i="13"/>
  <c r="B40" i="13"/>
  <c r="A40" i="13"/>
  <c r="N39" i="13"/>
  <c r="V38" i="12" s="1"/>
  <c r="M39" i="13"/>
  <c r="L39" i="13"/>
  <c r="Y37" i="7" s="1"/>
  <c r="K39" i="13"/>
  <c r="X37" i="7" s="1"/>
  <c r="J39" i="13"/>
  <c r="W37" i="7" s="1"/>
  <c r="I39" i="13"/>
  <c r="V37" i="7" s="1"/>
  <c r="H39" i="13"/>
  <c r="U37" i="7" s="1"/>
  <c r="G39" i="13"/>
  <c r="T37" i="7" s="1"/>
  <c r="F39" i="13"/>
  <c r="S37" i="7" s="1"/>
  <c r="B39" i="13"/>
  <c r="A39" i="13"/>
  <c r="N38" i="13"/>
  <c r="M38" i="13"/>
  <c r="AK37" i="12" s="1"/>
  <c r="L38" i="13"/>
  <c r="K38" i="13"/>
  <c r="X36" i="7" s="1"/>
  <c r="J38" i="13"/>
  <c r="W36" i="7" s="1"/>
  <c r="I38" i="13"/>
  <c r="V36" i="7" s="1"/>
  <c r="H38" i="13"/>
  <c r="U36" i="7" s="1"/>
  <c r="G38" i="13"/>
  <c r="T36" i="7" s="1"/>
  <c r="F38" i="13"/>
  <c r="B38" i="13"/>
  <c r="A38" i="13"/>
  <c r="N37" i="13"/>
  <c r="V36" i="12" s="1"/>
  <c r="M37" i="13"/>
  <c r="L37" i="13"/>
  <c r="Y35" i="7" s="1"/>
  <c r="K37" i="13"/>
  <c r="X35" i="7" s="1"/>
  <c r="J37" i="13"/>
  <c r="W35" i="7" s="1"/>
  <c r="I37" i="13"/>
  <c r="V35" i="7" s="1"/>
  <c r="H37" i="13"/>
  <c r="U35" i="7" s="1"/>
  <c r="G37" i="13"/>
  <c r="T35" i="7" s="1"/>
  <c r="F37" i="13"/>
  <c r="S35" i="7" s="1"/>
  <c r="B37" i="13"/>
  <c r="A37" i="13"/>
  <c r="N36" i="13"/>
  <c r="V35" i="12" s="1"/>
  <c r="M36" i="13"/>
  <c r="AK35" i="12" s="1"/>
  <c r="L36" i="13"/>
  <c r="Y34" i="7" s="1"/>
  <c r="K36" i="13"/>
  <c r="X34" i="7" s="1"/>
  <c r="J36" i="13"/>
  <c r="W34" i="7" s="1"/>
  <c r="I36" i="13"/>
  <c r="V34" i="7" s="1"/>
  <c r="H36" i="13"/>
  <c r="U34" i="7" s="1"/>
  <c r="G36" i="13"/>
  <c r="T34" i="7" s="1"/>
  <c r="F36" i="13"/>
  <c r="S34" i="7" s="1"/>
  <c r="B36" i="13"/>
  <c r="A36" i="13"/>
  <c r="N35" i="13"/>
  <c r="V34" i="12" s="1"/>
  <c r="M35" i="13"/>
  <c r="AK34" i="12" s="1"/>
  <c r="L35" i="13"/>
  <c r="K35" i="13"/>
  <c r="X33" i="7" s="1"/>
  <c r="J35" i="13"/>
  <c r="W33" i="7" s="1"/>
  <c r="I35" i="13"/>
  <c r="V33" i="7" s="1"/>
  <c r="H35" i="13"/>
  <c r="U33" i="7" s="1"/>
  <c r="G35" i="13"/>
  <c r="T33" i="7" s="1"/>
  <c r="F35" i="13"/>
  <c r="D35" i="13"/>
  <c r="I34" i="12" s="1"/>
  <c r="B35" i="13"/>
  <c r="A35" i="13"/>
  <c r="N34" i="13"/>
  <c r="V33" i="12" s="1"/>
  <c r="M34" i="13"/>
  <c r="AK33" i="12" s="1"/>
  <c r="L34" i="13"/>
  <c r="Y32" i="7" s="1"/>
  <c r="K34" i="13"/>
  <c r="X32" i="7" s="1"/>
  <c r="J34" i="13"/>
  <c r="W32" i="7" s="1"/>
  <c r="I34" i="13"/>
  <c r="V32" i="7" s="1"/>
  <c r="H34" i="13"/>
  <c r="U32" i="7" s="1"/>
  <c r="G34" i="13"/>
  <c r="T32" i="7" s="1"/>
  <c r="F34" i="13"/>
  <c r="B34" i="13"/>
  <c r="A34" i="13"/>
  <c r="N33" i="13"/>
  <c r="V32" i="12" s="1"/>
  <c r="M33" i="13"/>
  <c r="AK32" i="12" s="1"/>
  <c r="L33" i="13"/>
  <c r="Y31" i="7" s="1"/>
  <c r="K33" i="13"/>
  <c r="X31" i="7" s="1"/>
  <c r="J33" i="13"/>
  <c r="W31" i="7" s="1"/>
  <c r="I33" i="13"/>
  <c r="V31" i="7" s="1"/>
  <c r="H33" i="13"/>
  <c r="U31" i="7" s="1"/>
  <c r="G33" i="13"/>
  <c r="T31" i="7" s="1"/>
  <c r="F33" i="13"/>
  <c r="S31" i="7" s="1"/>
  <c r="B33" i="13"/>
  <c r="A33" i="13"/>
  <c r="N32" i="13"/>
  <c r="V31" i="12" s="1"/>
  <c r="M32" i="13"/>
  <c r="AK31" i="12" s="1"/>
  <c r="L32" i="13"/>
  <c r="K32" i="13"/>
  <c r="X30" i="7" s="1"/>
  <c r="J32" i="13"/>
  <c r="W30" i="7" s="1"/>
  <c r="I32" i="13"/>
  <c r="V30" i="7" s="1"/>
  <c r="H32" i="13"/>
  <c r="U30" i="7" s="1"/>
  <c r="G32" i="13"/>
  <c r="T30" i="7" s="1"/>
  <c r="F32" i="13"/>
  <c r="S30" i="7" s="1"/>
  <c r="B32" i="13"/>
  <c r="A32" i="13"/>
  <c r="N31" i="13"/>
  <c r="V30" i="12" s="1"/>
  <c r="M31" i="13"/>
  <c r="AK30" i="12" s="1"/>
  <c r="L31" i="13"/>
  <c r="Y29" i="7" s="1"/>
  <c r="K31" i="13"/>
  <c r="X29" i="7" s="1"/>
  <c r="J31" i="13"/>
  <c r="W29" i="7" s="1"/>
  <c r="I31" i="13"/>
  <c r="V29" i="7" s="1"/>
  <c r="H31" i="13"/>
  <c r="U29" i="7" s="1"/>
  <c r="G31" i="13"/>
  <c r="T29" i="7" s="1"/>
  <c r="F31" i="13"/>
  <c r="S29" i="7" s="1"/>
  <c r="B31" i="13"/>
  <c r="A31" i="13"/>
  <c r="N30" i="13"/>
  <c r="V29" i="12" s="1"/>
  <c r="M30" i="13"/>
  <c r="L30" i="13"/>
  <c r="Y28" i="7" s="1"/>
  <c r="K30" i="13"/>
  <c r="X28" i="7" s="1"/>
  <c r="J30" i="13"/>
  <c r="W28" i="7" s="1"/>
  <c r="I30" i="13"/>
  <c r="V28" i="7" s="1"/>
  <c r="H30" i="13"/>
  <c r="U28" i="7" s="1"/>
  <c r="G30" i="13"/>
  <c r="T28" i="7" s="1"/>
  <c r="F30" i="13"/>
  <c r="B30" i="13"/>
  <c r="A30" i="13"/>
  <c r="N29" i="13"/>
  <c r="V28" i="12" s="1"/>
  <c r="M29" i="13"/>
  <c r="L29" i="13"/>
  <c r="Y27" i="7" s="1"/>
  <c r="K29" i="13"/>
  <c r="X27" i="7" s="1"/>
  <c r="J29" i="13"/>
  <c r="W27" i="7" s="1"/>
  <c r="I29" i="13"/>
  <c r="V27" i="7" s="1"/>
  <c r="H29" i="13"/>
  <c r="U27" i="7" s="1"/>
  <c r="G29" i="13"/>
  <c r="T27" i="7" s="1"/>
  <c r="F29" i="13"/>
  <c r="S27" i="7" s="1"/>
  <c r="B29" i="13"/>
  <c r="A29" i="13"/>
  <c r="N28" i="13"/>
  <c r="V27" i="12" s="1"/>
  <c r="M28" i="13"/>
  <c r="AK27" i="12" s="1"/>
  <c r="L28" i="13"/>
  <c r="Y26" i="7" s="1"/>
  <c r="K28" i="13"/>
  <c r="X26" i="7" s="1"/>
  <c r="J28" i="13"/>
  <c r="W26" i="7" s="1"/>
  <c r="I28" i="13"/>
  <c r="V26" i="7" s="1"/>
  <c r="H28" i="13"/>
  <c r="U26" i="7" s="1"/>
  <c r="G28" i="13"/>
  <c r="T26" i="7" s="1"/>
  <c r="F28" i="13"/>
  <c r="S26" i="7" s="1"/>
  <c r="B28" i="13"/>
  <c r="A28" i="13"/>
  <c r="N27" i="13"/>
  <c r="M27" i="13"/>
  <c r="L27" i="13"/>
  <c r="Y25" i="7" s="1"/>
  <c r="K27" i="13"/>
  <c r="X25" i="7" s="1"/>
  <c r="J27" i="13"/>
  <c r="W25" i="7" s="1"/>
  <c r="I27" i="13"/>
  <c r="V25" i="7" s="1"/>
  <c r="H27" i="13"/>
  <c r="U25" i="7" s="1"/>
  <c r="G27" i="13"/>
  <c r="T25" i="7" s="1"/>
  <c r="F27" i="13"/>
  <c r="S25" i="7" s="1"/>
  <c r="B27" i="13"/>
  <c r="A27" i="13"/>
  <c r="N26" i="13"/>
  <c r="M26" i="13"/>
  <c r="AK25" i="12" s="1"/>
  <c r="L26" i="13"/>
  <c r="K26" i="13"/>
  <c r="X24" i="7" s="1"/>
  <c r="J26" i="13"/>
  <c r="W24" i="7" s="1"/>
  <c r="I26" i="13"/>
  <c r="V24" i="7" s="1"/>
  <c r="H26" i="13"/>
  <c r="U24" i="7" s="1"/>
  <c r="G26" i="13"/>
  <c r="T24" i="7" s="1"/>
  <c r="F26" i="13"/>
  <c r="S24" i="7" s="1"/>
  <c r="B26" i="13"/>
  <c r="A26" i="13"/>
  <c r="N25" i="13"/>
  <c r="V24" i="12" s="1"/>
  <c r="M25" i="13"/>
  <c r="AK24" i="12" s="1"/>
  <c r="L25" i="13"/>
  <c r="Y23" i="7" s="1"/>
  <c r="K25" i="13"/>
  <c r="X23" i="7" s="1"/>
  <c r="J25" i="13"/>
  <c r="W23" i="7" s="1"/>
  <c r="I25" i="13"/>
  <c r="V23" i="7" s="1"/>
  <c r="H25" i="13"/>
  <c r="U23" i="7" s="1"/>
  <c r="G25" i="13"/>
  <c r="T23" i="7" s="1"/>
  <c r="F25" i="13"/>
  <c r="S23" i="7" s="1"/>
  <c r="B25" i="13"/>
  <c r="A25" i="13"/>
  <c r="N24" i="13"/>
  <c r="V23" i="12" s="1"/>
  <c r="M24" i="13"/>
  <c r="AK23" i="12" s="1"/>
  <c r="L24" i="13"/>
  <c r="Y22" i="7" s="1"/>
  <c r="K24" i="13"/>
  <c r="X22" i="7" s="1"/>
  <c r="J24" i="13"/>
  <c r="W22" i="7" s="1"/>
  <c r="I24" i="13"/>
  <c r="V22" i="7" s="1"/>
  <c r="H24" i="13"/>
  <c r="U22" i="7" s="1"/>
  <c r="G24" i="13"/>
  <c r="T22" i="7" s="1"/>
  <c r="F24" i="13"/>
  <c r="S22" i="7" s="1"/>
  <c r="B24" i="13"/>
  <c r="A24" i="13"/>
  <c r="N23" i="13"/>
  <c r="V22" i="12" s="1"/>
  <c r="M23" i="13"/>
  <c r="AK22" i="12" s="1"/>
  <c r="L23" i="13"/>
  <c r="Y21" i="7" s="1"/>
  <c r="K23" i="13"/>
  <c r="X21" i="7" s="1"/>
  <c r="J23" i="13"/>
  <c r="W21" i="7" s="1"/>
  <c r="I23" i="13"/>
  <c r="V21" i="7" s="1"/>
  <c r="H23" i="13"/>
  <c r="U21" i="7" s="1"/>
  <c r="G23" i="13"/>
  <c r="T21" i="7" s="1"/>
  <c r="F23" i="13"/>
  <c r="S21" i="7" s="1"/>
  <c r="B23" i="13"/>
  <c r="A23" i="13"/>
  <c r="N22" i="13"/>
  <c r="V21" i="12" s="1"/>
  <c r="M22" i="13"/>
  <c r="L22" i="13"/>
  <c r="K22" i="13"/>
  <c r="X20" i="7" s="1"/>
  <c r="J22" i="13"/>
  <c r="W20" i="7" s="1"/>
  <c r="I22" i="13"/>
  <c r="V20" i="7" s="1"/>
  <c r="H22" i="13"/>
  <c r="U20" i="7" s="1"/>
  <c r="G22" i="13"/>
  <c r="T20" i="7" s="1"/>
  <c r="F22" i="13"/>
  <c r="S20" i="7" s="1"/>
  <c r="B22" i="13"/>
  <c r="A22" i="13"/>
  <c r="N21" i="13"/>
  <c r="M21" i="13"/>
  <c r="AK20" i="12" s="1"/>
  <c r="L21" i="13"/>
  <c r="Y19" i="7" s="1"/>
  <c r="K21" i="13"/>
  <c r="X19" i="7" s="1"/>
  <c r="J21" i="13"/>
  <c r="W19" i="7" s="1"/>
  <c r="I21" i="13"/>
  <c r="V19" i="7" s="1"/>
  <c r="H21" i="13"/>
  <c r="U19" i="7" s="1"/>
  <c r="G21" i="13"/>
  <c r="T19" i="7" s="1"/>
  <c r="F21" i="13"/>
  <c r="S19" i="7" s="1"/>
  <c r="B21" i="13"/>
  <c r="A21" i="13"/>
  <c r="N20" i="13"/>
  <c r="M20" i="13"/>
  <c r="AK19" i="12" s="1"/>
  <c r="L20" i="13"/>
  <c r="Y18" i="7" s="1"/>
  <c r="K20" i="13"/>
  <c r="X18" i="7" s="1"/>
  <c r="J20" i="13"/>
  <c r="W18" i="7" s="1"/>
  <c r="I20" i="13"/>
  <c r="V18" i="7" s="1"/>
  <c r="H20" i="13"/>
  <c r="U18" i="7" s="1"/>
  <c r="G20" i="13"/>
  <c r="T18" i="7" s="1"/>
  <c r="F20" i="13"/>
  <c r="B20" i="13"/>
  <c r="A20" i="13"/>
  <c r="N19" i="13"/>
  <c r="V18" i="12" s="1"/>
  <c r="M19" i="13"/>
  <c r="AK18" i="12" s="1"/>
  <c r="L19" i="13"/>
  <c r="Y17" i="7" s="1"/>
  <c r="K19" i="13"/>
  <c r="X17" i="7" s="1"/>
  <c r="J19" i="13"/>
  <c r="W17" i="7" s="1"/>
  <c r="I19" i="13"/>
  <c r="V17" i="7" s="1"/>
  <c r="H19" i="13"/>
  <c r="U17" i="7" s="1"/>
  <c r="G19" i="13"/>
  <c r="T17" i="7" s="1"/>
  <c r="F19" i="13"/>
  <c r="S17" i="7" s="1"/>
  <c r="B19" i="13"/>
  <c r="A19" i="13"/>
  <c r="N18" i="13"/>
  <c r="M18" i="13"/>
  <c r="AK17" i="12" s="1"/>
  <c r="L18" i="13"/>
  <c r="Y16" i="7" s="1"/>
  <c r="K18" i="13"/>
  <c r="X16" i="7" s="1"/>
  <c r="J18" i="13"/>
  <c r="W16" i="7" s="1"/>
  <c r="I18" i="13"/>
  <c r="V16" i="7" s="1"/>
  <c r="H18" i="13"/>
  <c r="U16" i="7" s="1"/>
  <c r="G18" i="13"/>
  <c r="T16" i="7" s="1"/>
  <c r="F18" i="13"/>
  <c r="S16" i="7" s="1"/>
  <c r="B18" i="13"/>
  <c r="A18" i="13"/>
  <c r="N17" i="13"/>
  <c r="V16" i="12" s="1"/>
  <c r="M17" i="13"/>
  <c r="AK16" i="12" s="1"/>
  <c r="L17" i="13"/>
  <c r="Y15" i="7" s="1"/>
  <c r="K17" i="13"/>
  <c r="X15" i="7" s="1"/>
  <c r="J17" i="13"/>
  <c r="W15" i="7" s="1"/>
  <c r="I17" i="13"/>
  <c r="V15" i="7" s="1"/>
  <c r="H17" i="13"/>
  <c r="U15" i="7" s="1"/>
  <c r="G17" i="13"/>
  <c r="T15" i="7" s="1"/>
  <c r="F17" i="13"/>
  <c r="D17" i="13"/>
  <c r="I16" i="12" s="1"/>
  <c r="B17" i="13"/>
  <c r="A17" i="13"/>
  <c r="N16" i="13"/>
  <c r="M16" i="13"/>
  <c r="AK15" i="12" s="1"/>
  <c r="L16" i="13"/>
  <c r="Y14" i="7" s="1"/>
  <c r="K16" i="13"/>
  <c r="X14" i="7" s="1"/>
  <c r="J16" i="13"/>
  <c r="W14" i="7" s="1"/>
  <c r="I16" i="13"/>
  <c r="V14" i="7" s="1"/>
  <c r="H16" i="13"/>
  <c r="U14" i="7" s="1"/>
  <c r="G16" i="13"/>
  <c r="T14" i="7" s="1"/>
  <c r="F16" i="13"/>
  <c r="S14" i="7" s="1"/>
  <c r="B16" i="13"/>
  <c r="A16" i="13"/>
  <c r="N15" i="13"/>
  <c r="V14" i="12" s="1"/>
  <c r="M15" i="13"/>
  <c r="AK14" i="12" s="1"/>
  <c r="L15" i="13"/>
  <c r="Y13" i="7" s="1"/>
  <c r="K15" i="13"/>
  <c r="X13" i="7" s="1"/>
  <c r="J15" i="13"/>
  <c r="W13" i="7" s="1"/>
  <c r="I15" i="13"/>
  <c r="V13" i="7" s="1"/>
  <c r="H15" i="13"/>
  <c r="U13" i="7" s="1"/>
  <c r="G15" i="13"/>
  <c r="T13" i="7" s="1"/>
  <c r="F15" i="13"/>
  <c r="S13" i="7" s="1"/>
  <c r="B15" i="13"/>
  <c r="A15" i="13"/>
  <c r="N14" i="13"/>
  <c r="M14" i="13"/>
  <c r="AK13" i="12" s="1"/>
  <c r="L14" i="13"/>
  <c r="Y12" i="7" s="1"/>
  <c r="K14" i="13"/>
  <c r="X12" i="7" s="1"/>
  <c r="J14" i="13"/>
  <c r="W12" i="7" s="1"/>
  <c r="I14" i="13"/>
  <c r="V12" i="7" s="1"/>
  <c r="H14" i="13"/>
  <c r="U12" i="7" s="1"/>
  <c r="G14" i="13"/>
  <c r="T12" i="7" s="1"/>
  <c r="F14" i="13"/>
  <c r="D14" i="13"/>
  <c r="I13" i="12" s="1"/>
  <c r="B14" i="13"/>
  <c r="A14" i="13"/>
  <c r="N13" i="13"/>
  <c r="V12" i="12" s="1"/>
  <c r="M13" i="13"/>
  <c r="L13" i="13"/>
  <c r="D13" i="13" s="1"/>
  <c r="I12" i="12" s="1"/>
  <c r="K13" i="13"/>
  <c r="X11" i="7" s="1"/>
  <c r="J13" i="13"/>
  <c r="W11" i="7" s="1"/>
  <c r="I13" i="13"/>
  <c r="V11" i="7" s="1"/>
  <c r="H13" i="13"/>
  <c r="U11" i="7" s="1"/>
  <c r="G13" i="13"/>
  <c r="T11" i="7" s="1"/>
  <c r="F13" i="13"/>
  <c r="S11" i="7" s="1"/>
  <c r="B13" i="13"/>
  <c r="A13" i="13"/>
  <c r="N12" i="13"/>
  <c r="M12" i="13"/>
  <c r="L12" i="13"/>
  <c r="Y10" i="7" s="1"/>
  <c r="K12" i="13"/>
  <c r="X10" i="7" s="1"/>
  <c r="J12" i="13"/>
  <c r="W10" i="7" s="1"/>
  <c r="I12" i="13"/>
  <c r="V10" i="7" s="1"/>
  <c r="H12" i="13"/>
  <c r="U10" i="7" s="1"/>
  <c r="G12" i="13"/>
  <c r="T10" i="7" s="1"/>
  <c r="F12" i="13"/>
  <c r="S10" i="7" s="1"/>
  <c r="B12" i="13"/>
  <c r="A12" i="13"/>
  <c r="N11" i="13"/>
  <c r="M11" i="13"/>
  <c r="L11" i="13"/>
  <c r="Y9" i="7" s="1"/>
  <c r="K11" i="13"/>
  <c r="X9" i="7" s="1"/>
  <c r="J11" i="13"/>
  <c r="W9" i="7" s="1"/>
  <c r="I11" i="13"/>
  <c r="V9" i="7" s="1"/>
  <c r="H11" i="13"/>
  <c r="U9" i="7" s="1"/>
  <c r="G11" i="13"/>
  <c r="T9" i="7" s="1"/>
  <c r="F11" i="13"/>
  <c r="D11" i="13"/>
  <c r="I10" i="12" s="1"/>
  <c r="B11" i="13"/>
  <c r="A11" i="13"/>
  <c r="N10" i="13"/>
  <c r="V9" i="12" s="1"/>
  <c r="M10" i="13"/>
  <c r="AK9" i="12" s="1"/>
  <c r="L10" i="13"/>
  <c r="Y8" i="7" s="1"/>
  <c r="K10" i="13"/>
  <c r="X8" i="7" s="1"/>
  <c r="J10" i="13"/>
  <c r="W8" i="7" s="1"/>
  <c r="I10" i="13"/>
  <c r="V8" i="7" s="1"/>
  <c r="H10" i="13"/>
  <c r="U8" i="7" s="1"/>
  <c r="G10" i="13"/>
  <c r="T8" i="7" s="1"/>
  <c r="F10" i="13"/>
  <c r="S8" i="7" s="1"/>
  <c r="B10" i="13"/>
  <c r="A10" i="13"/>
  <c r="N9" i="13"/>
  <c r="V8" i="12" s="1"/>
  <c r="M9" i="13"/>
  <c r="L9" i="13"/>
  <c r="Y7" i="7" s="1"/>
  <c r="K9" i="13"/>
  <c r="X7" i="7" s="1"/>
  <c r="J9" i="13"/>
  <c r="W7" i="7" s="1"/>
  <c r="I9" i="13"/>
  <c r="V7" i="7" s="1"/>
  <c r="H9" i="13"/>
  <c r="U7" i="7" s="1"/>
  <c r="G9" i="13"/>
  <c r="T7" i="7" s="1"/>
  <c r="F9" i="13"/>
  <c r="S7" i="7" s="1"/>
  <c r="B9" i="13"/>
  <c r="A9" i="13"/>
  <c r="N8" i="13"/>
  <c r="Y6" i="7"/>
  <c r="K8" i="13"/>
  <c r="X6" i="7" s="1"/>
  <c r="W6" i="7"/>
  <c r="V6" i="7"/>
  <c r="U6" i="7"/>
  <c r="T6" i="7"/>
  <c r="S6" i="7"/>
  <c r="B8" i="13"/>
  <c r="A8" i="13"/>
  <c r="N7" i="13"/>
  <c r="V6" i="12" s="1"/>
  <c r="M7" i="13"/>
  <c r="AK6" i="12" s="1"/>
  <c r="L7" i="13"/>
  <c r="K7" i="13"/>
  <c r="X5" i="7" s="1"/>
  <c r="J7" i="13"/>
  <c r="W5" i="7" s="1"/>
  <c r="I7" i="13"/>
  <c r="V5" i="7" s="1"/>
  <c r="H7" i="13"/>
  <c r="U5" i="7" s="1"/>
  <c r="G7" i="13"/>
  <c r="T5" i="7" s="1"/>
  <c r="F7" i="13"/>
  <c r="D7" i="13"/>
  <c r="I6" i="12" s="1"/>
  <c r="B7" i="13"/>
  <c r="A7" i="13"/>
  <c r="C1" i="13"/>
  <c r="AM5" i="13" s="1"/>
  <c r="AM6" i="13" s="1"/>
  <c r="V105" i="12"/>
  <c r="F105" i="12"/>
  <c r="E105" i="12"/>
  <c r="D105" i="12"/>
  <c r="B105" i="12"/>
  <c r="A105" i="12"/>
  <c r="T104" i="12"/>
  <c r="F104" i="12"/>
  <c r="E104" i="12"/>
  <c r="D104" i="12"/>
  <c r="B104" i="12"/>
  <c r="A104" i="12"/>
  <c r="AK103" i="12"/>
  <c r="F103" i="12"/>
  <c r="E103" i="12"/>
  <c r="D103" i="12"/>
  <c r="B103" i="12"/>
  <c r="A103" i="12"/>
  <c r="AK102" i="12"/>
  <c r="T102" i="12"/>
  <c r="F102" i="12"/>
  <c r="E102" i="12"/>
  <c r="D102" i="12"/>
  <c r="B102" i="12"/>
  <c r="A102" i="12"/>
  <c r="T101" i="12"/>
  <c r="F101" i="12"/>
  <c r="E101" i="12"/>
  <c r="D101" i="12"/>
  <c r="B101" i="12"/>
  <c r="A101" i="12"/>
  <c r="F100" i="12"/>
  <c r="E100" i="12"/>
  <c r="D100" i="12"/>
  <c r="B100" i="12"/>
  <c r="A100" i="12"/>
  <c r="AI99" i="12"/>
  <c r="T99" i="12"/>
  <c r="F99" i="12"/>
  <c r="E99" i="12"/>
  <c r="D99" i="12"/>
  <c r="B99" i="12"/>
  <c r="A99" i="12"/>
  <c r="AK98" i="12"/>
  <c r="F98" i="12"/>
  <c r="E98" i="12"/>
  <c r="D98" i="12"/>
  <c r="B98" i="12"/>
  <c r="A98" i="12"/>
  <c r="T97" i="12"/>
  <c r="F97" i="12"/>
  <c r="E97" i="12"/>
  <c r="D97" i="12"/>
  <c r="B97" i="12"/>
  <c r="A97" i="12"/>
  <c r="AK96" i="12"/>
  <c r="T96" i="12"/>
  <c r="F96" i="12"/>
  <c r="E96" i="12"/>
  <c r="D96" i="12"/>
  <c r="B96" i="12"/>
  <c r="A96" i="12"/>
  <c r="T95" i="12"/>
  <c r="F95" i="12"/>
  <c r="E95" i="12"/>
  <c r="D95" i="12"/>
  <c r="B95" i="12"/>
  <c r="A95" i="12"/>
  <c r="T94" i="12"/>
  <c r="F94" i="12"/>
  <c r="E94" i="12"/>
  <c r="D94" i="12"/>
  <c r="B94" i="12"/>
  <c r="A94" i="12"/>
  <c r="V93" i="12"/>
  <c r="F93" i="12"/>
  <c r="E93" i="12"/>
  <c r="D93" i="12"/>
  <c r="B93" i="12"/>
  <c r="A93" i="12"/>
  <c r="T92" i="12"/>
  <c r="F92" i="12"/>
  <c r="E92" i="12"/>
  <c r="D92" i="12"/>
  <c r="B92" i="12"/>
  <c r="A92" i="12"/>
  <c r="AI91" i="12"/>
  <c r="F91" i="12"/>
  <c r="E91" i="12"/>
  <c r="D91" i="12"/>
  <c r="B91" i="12"/>
  <c r="A91" i="12"/>
  <c r="T90" i="12"/>
  <c r="F90" i="12"/>
  <c r="E90" i="12"/>
  <c r="D90" i="12"/>
  <c r="B90" i="12"/>
  <c r="A90" i="12"/>
  <c r="AK89" i="12"/>
  <c r="V89" i="12"/>
  <c r="F89" i="12"/>
  <c r="E89" i="12"/>
  <c r="D89" i="12"/>
  <c r="B89" i="12"/>
  <c r="A89" i="12"/>
  <c r="AK88" i="12"/>
  <c r="F88" i="12"/>
  <c r="E88" i="12"/>
  <c r="D88" i="12"/>
  <c r="B88" i="12"/>
  <c r="A88" i="12"/>
  <c r="AK87" i="12"/>
  <c r="V87" i="12"/>
  <c r="F87" i="12"/>
  <c r="E87" i="12"/>
  <c r="D87" i="12"/>
  <c r="B87" i="12"/>
  <c r="A87" i="12"/>
  <c r="F86" i="12"/>
  <c r="E86" i="12"/>
  <c r="D86" i="12"/>
  <c r="B86" i="12"/>
  <c r="A86" i="12"/>
  <c r="V85" i="12"/>
  <c r="F85" i="12"/>
  <c r="E85" i="12"/>
  <c r="D85" i="12"/>
  <c r="B85" i="12"/>
  <c r="A85" i="12"/>
  <c r="AI84" i="12"/>
  <c r="F84" i="12"/>
  <c r="E84" i="12"/>
  <c r="D84" i="12"/>
  <c r="B84" i="12"/>
  <c r="A84" i="12"/>
  <c r="AI83" i="12"/>
  <c r="V83" i="12"/>
  <c r="F83" i="12"/>
  <c r="E83" i="12"/>
  <c r="D83" i="12"/>
  <c r="B83" i="12"/>
  <c r="A83" i="12"/>
  <c r="F82" i="12"/>
  <c r="E82" i="12"/>
  <c r="D82" i="12"/>
  <c r="B82" i="12"/>
  <c r="A82" i="12"/>
  <c r="AI81" i="12"/>
  <c r="V81" i="12"/>
  <c r="T81" i="12"/>
  <c r="F81" i="12"/>
  <c r="E81" i="12"/>
  <c r="D81" i="12"/>
  <c r="B81" i="12"/>
  <c r="A81" i="12"/>
  <c r="F80" i="12"/>
  <c r="E80" i="12"/>
  <c r="D80" i="12"/>
  <c r="B80" i="12"/>
  <c r="A80" i="12"/>
  <c r="T79" i="12"/>
  <c r="F79" i="12"/>
  <c r="E79" i="12"/>
  <c r="D79" i="12"/>
  <c r="B79" i="12"/>
  <c r="A79" i="12"/>
  <c r="AI78" i="12"/>
  <c r="F78" i="12"/>
  <c r="E78" i="12"/>
  <c r="D78" i="12"/>
  <c r="B78" i="12"/>
  <c r="A78" i="12"/>
  <c r="AI77" i="12"/>
  <c r="V77" i="12"/>
  <c r="F77" i="12"/>
  <c r="E77" i="12"/>
  <c r="D77" i="12"/>
  <c r="B77" i="12"/>
  <c r="A77" i="12"/>
  <c r="AI76" i="12"/>
  <c r="V76" i="12"/>
  <c r="F76" i="12"/>
  <c r="E76" i="12"/>
  <c r="D76" i="12"/>
  <c r="B76" i="12"/>
  <c r="A76" i="12"/>
  <c r="AK75" i="12"/>
  <c r="F75" i="12"/>
  <c r="E75" i="12"/>
  <c r="D75" i="12"/>
  <c r="B75" i="12"/>
  <c r="A75" i="12"/>
  <c r="F74" i="12"/>
  <c r="E74" i="12"/>
  <c r="D74" i="12"/>
  <c r="B74" i="12"/>
  <c r="A74" i="12"/>
  <c r="AK73" i="12"/>
  <c r="AI73" i="12"/>
  <c r="F73" i="12"/>
  <c r="E73" i="12"/>
  <c r="D73" i="12"/>
  <c r="B73" i="12"/>
  <c r="A73" i="12"/>
  <c r="V72" i="12"/>
  <c r="F72" i="12"/>
  <c r="E72" i="12"/>
  <c r="D72" i="12"/>
  <c r="B72" i="12"/>
  <c r="A72" i="12"/>
  <c r="F71" i="12"/>
  <c r="E71" i="12"/>
  <c r="D71" i="12"/>
  <c r="B71" i="12"/>
  <c r="A71" i="12"/>
  <c r="F70" i="12"/>
  <c r="E70" i="12"/>
  <c r="D70" i="12"/>
  <c r="B70" i="12"/>
  <c r="A70" i="12"/>
  <c r="F69" i="12"/>
  <c r="E69" i="12"/>
  <c r="D69" i="12"/>
  <c r="B69" i="12"/>
  <c r="A69" i="12"/>
  <c r="AK68" i="12"/>
  <c r="T68" i="12"/>
  <c r="F68" i="12"/>
  <c r="E68" i="12"/>
  <c r="D68" i="12"/>
  <c r="B68" i="12"/>
  <c r="A68" i="12"/>
  <c r="F67" i="12"/>
  <c r="E67" i="12"/>
  <c r="D67" i="12"/>
  <c r="B67" i="12"/>
  <c r="A67" i="12"/>
  <c r="V66" i="12"/>
  <c r="F66" i="12"/>
  <c r="E66" i="12"/>
  <c r="D66" i="12"/>
  <c r="B66" i="12"/>
  <c r="A66" i="12"/>
  <c r="F65" i="12"/>
  <c r="E65" i="12"/>
  <c r="D65" i="12"/>
  <c r="B65" i="12"/>
  <c r="A65" i="12"/>
  <c r="AI64" i="12"/>
  <c r="F64" i="12"/>
  <c r="E64" i="12"/>
  <c r="D64" i="12"/>
  <c r="B64" i="12"/>
  <c r="A64" i="12"/>
  <c r="V63" i="12"/>
  <c r="F63" i="12"/>
  <c r="E63" i="12"/>
  <c r="D63" i="12"/>
  <c r="B63" i="12"/>
  <c r="A63" i="12"/>
  <c r="V62" i="12"/>
  <c r="T62" i="12"/>
  <c r="F62" i="12"/>
  <c r="E62" i="12"/>
  <c r="D62" i="12"/>
  <c r="B62" i="12"/>
  <c r="A62" i="12"/>
  <c r="AI61" i="12"/>
  <c r="V61" i="12"/>
  <c r="T61" i="12"/>
  <c r="F61" i="12"/>
  <c r="E61" i="12"/>
  <c r="D61" i="12"/>
  <c r="B61" i="12"/>
  <c r="A61" i="12"/>
  <c r="AI60" i="12"/>
  <c r="F60" i="12"/>
  <c r="E60" i="12"/>
  <c r="D60" i="12"/>
  <c r="B60" i="12"/>
  <c r="A60" i="12"/>
  <c r="F59" i="12"/>
  <c r="E59" i="12"/>
  <c r="D59" i="12"/>
  <c r="B59" i="12"/>
  <c r="A59" i="12"/>
  <c r="V58" i="12"/>
  <c r="F58" i="12"/>
  <c r="E58" i="12"/>
  <c r="D58" i="12"/>
  <c r="B58" i="12"/>
  <c r="A58" i="12"/>
  <c r="F57" i="12"/>
  <c r="E57" i="12"/>
  <c r="D57" i="12"/>
  <c r="B57" i="12"/>
  <c r="A57" i="12"/>
  <c r="F56" i="12"/>
  <c r="E56" i="12"/>
  <c r="D56" i="12"/>
  <c r="B56" i="12"/>
  <c r="A56" i="12"/>
  <c r="F55" i="12"/>
  <c r="E55" i="12"/>
  <c r="D55" i="12"/>
  <c r="B55" i="12"/>
  <c r="A55" i="12"/>
  <c r="T54" i="12"/>
  <c r="F54" i="12"/>
  <c r="E54" i="12"/>
  <c r="D54" i="12"/>
  <c r="B54" i="12"/>
  <c r="A54" i="12"/>
  <c r="F53" i="12"/>
  <c r="E53" i="12"/>
  <c r="D53" i="12"/>
  <c r="B53" i="12"/>
  <c r="A53" i="12"/>
  <c r="V52" i="12"/>
  <c r="F52" i="12"/>
  <c r="E52" i="12"/>
  <c r="D52" i="12"/>
  <c r="B52" i="12"/>
  <c r="A52" i="12"/>
  <c r="V51" i="12"/>
  <c r="T51" i="12"/>
  <c r="F51" i="12"/>
  <c r="E51" i="12"/>
  <c r="D51" i="12"/>
  <c r="B51" i="12"/>
  <c r="A51" i="12"/>
  <c r="F50" i="12"/>
  <c r="E50" i="12"/>
  <c r="D50" i="12"/>
  <c r="B50" i="12"/>
  <c r="A50" i="12"/>
  <c r="F49" i="12"/>
  <c r="E49" i="12"/>
  <c r="D49" i="12"/>
  <c r="B49" i="12"/>
  <c r="A49" i="12"/>
  <c r="AK48" i="12"/>
  <c r="V48" i="12"/>
  <c r="F48" i="12"/>
  <c r="E48" i="12"/>
  <c r="D48" i="12"/>
  <c r="B48" i="12"/>
  <c r="A48" i="12"/>
  <c r="AI47" i="12"/>
  <c r="V47" i="12"/>
  <c r="F47" i="12"/>
  <c r="E47" i="12"/>
  <c r="D47" i="12"/>
  <c r="B47" i="12"/>
  <c r="A47" i="12"/>
  <c r="AK46" i="12"/>
  <c r="T46" i="12"/>
  <c r="F46" i="12"/>
  <c r="E46" i="12"/>
  <c r="D46" i="12"/>
  <c r="B46" i="12"/>
  <c r="A46" i="12"/>
  <c r="AI45" i="12"/>
  <c r="F45" i="12"/>
  <c r="E45" i="12"/>
  <c r="D45" i="12"/>
  <c r="B45" i="12"/>
  <c r="A45" i="12"/>
  <c r="T44" i="12"/>
  <c r="F44" i="12"/>
  <c r="E44" i="12"/>
  <c r="D44" i="12"/>
  <c r="B44" i="12"/>
  <c r="A44" i="12"/>
  <c r="AI43" i="12"/>
  <c r="V43" i="12"/>
  <c r="T43" i="12"/>
  <c r="F43" i="12"/>
  <c r="E43" i="12"/>
  <c r="D43" i="12"/>
  <c r="B43" i="12"/>
  <c r="A43" i="12"/>
  <c r="T42" i="12"/>
  <c r="F42" i="12"/>
  <c r="E42" i="12"/>
  <c r="D42" i="12"/>
  <c r="B42" i="12"/>
  <c r="A42" i="12"/>
  <c r="AI41" i="12"/>
  <c r="V41" i="12"/>
  <c r="F41" i="12"/>
  <c r="E41" i="12"/>
  <c r="D41" i="12"/>
  <c r="B41" i="12"/>
  <c r="A41" i="12"/>
  <c r="F40" i="12"/>
  <c r="E40" i="12"/>
  <c r="D40" i="12"/>
  <c r="B40" i="12"/>
  <c r="A40" i="12"/>
  <c r="AK39" i="12"/>
  <c r="F39" i="12"/>
  <c r="E39" i="12"/>
  <c r="D39" i="12"/>
  <c r="B39" i="12"/>
  <c r="A39" i="12"/>
  <c r="AK38" i="12"/>
  <c r="F38" i="12"/>
  <c r="E38" i="12"/>
  <c r="D38" i="12"/>
  <c r="B38" i="12"/>
  <c r="A38" i="12"/>
  <c r="V37" i="12"/>
  <c r="F37" i="12"/>
  <c r="E37" i="12"/>
  <c r="D37" i="12"/>
  <c r="B37" i="12"/>
  <c r="A37" i="12"/>
  <c r="AK36" i="12"/>
  <c r="AI36" i="12"/>
  <c r="T36" i="12"/>
  <c r="F36" i="12"/>
  <c r="E36" i="12"/>
  <c r="D36" i="12"/>
  <c r="B36" i="12"/>
  <c r="A36" i="12"/>
  <c r="AI35" i="12"/>
  <c r="T35" i="12"/>
  <c r="F35" i="12"/>
  <c r="E35" i="12"/>
  <c r="D35" i="12"/>
  <c r="B35" i="12"/>
  <c r="A35" i="12"/>
  <c r="F34" i="12"/>
  <c r="E34" i="12"/>
  <c r="D34" i="12"/>
  <c r="B34" i="12"/>
  <c r="A34" i="12"/>
  <c r="F33" i="12"/>
  <c r="E33" i="12"/>
  <c r="D33" i="12"/>
  <c r="B33" i="12"/>
  <c r="A33" i="12"/>
  <c r="AI32" i="12"/>
  <c r="T32" i="12"/>
  <c r="F32" i="12"/>
  <c r="E32" i="12"/>
  <c r="D32" i="12"/>
  <c r="B32" i="12"/>
  <c r="A32" i="12"/>
  <c r="F31" i="12"/>
  <c r="E31" i="12"/>
  <c r="D31" i="12"/>
  <c r="B31" i="12"/>
  <c r="A31" i="12"/>
  <c r="F30" i="12"/>
  <c r="E30" i="12"/>
  <c r="D30" i="12"/>
  <c r="B30" i="12"/>
  <c r="A30" i="12"/>
  <c r="AK29" i="12"/>
  <c r="T29" i="12"/>
  <c r="F29" i="12"/>
  <c r="E29" i="12"/>
  <c r="D29" i="12"/>
  <c r="B29" i="12"/>
  <c r="A29" i="12"/>
  <c r="AK28" i="12"/>
  <c r="AI28" i="12"/>
  <c r="F28" i="12"/>
  <c r="E28" i="12"/>
  <c r="D28" i="12"/>
  <c r="B28" i="12"/>
  <c r="A28" i="12"/>
  <c r="AI27" i="12"/>
  <c r="F27" i="12"/>
  <c r="E27" i="12"/>
  <c r="D27" i="12"/>
  <c r="B27" i="12"/>
  <c r="A27" i="12"/>
  <c r="AK26" i="12"/>
  <c r="V26" i="12"/>
  <c r="F26" i="12"/>
  <c r="E26" i="12"/>
  <c r="D26" i="12"/>
  <c r="B26" i="12"/>
  <c r="A26" i="12"/>
  <c r="V25" i="12"/>
  <c r="F25" i="12"/>
  <c r="E25" i="12"/>
  <c r="D25" i="12"/>
  <c r="B25" i="12"/>
  <c r="A25" i="12"/>
  <c r="F24" i="12"/>
  <c r="E24" i="12"/>
  <c r="D24" i="12"/>
  <c r="B24" i="12"/>
  <c r="A24" i="12"/>
  <c r="AI23" i="12"/>
  <c r="F23" i="12"/>
  <c r="E23" i="12"/>
  <c r="D23" i="12"/>
  <c r="B23" i="12"/>
  <c r="A23" i="12"/>
  <c r="F22" i="12"/>
  <c r="E22" i="12"/>
  <c r="D22" i="12"/>
  <c r="B22" i="12"/>
  <c r="A22" i="12"/>
  <c r="AK21" i="12"/>
  <c r="F21" i="12"/>
  <c r="E21" i="12"/>
  <c r="D21" i="12"/>
  <c r="B21" i="12"/>
  <c r="A21" i="12"/>
  <c r="V20" i="12"/>
  <c r="F20" i="12"/>
  <c r="E20" i="12"/>
  <c r="D20" i="12"/>
  <c r="B20" i="12"/>
  <c r="A20" i="12"/>
  <c r="V19" i="12"/>
  <c r="T19" i="12"/>
  <c r="F19" i="12"/>
  <c r="E19" i="12"/>
  <c r="D19" i="12"/>
  <c r="B19" i="12"/>
  <c r="A19" i="12"/>
  <c r="F18" i="12"/>
  <c r="E18" i="12"/>
  <c r="D18" i="12"/>
  <c r="B18" i="12"/>
  <c r="A18" i="12"/>
  <c r="V17" i="12"/>
  <c r="F17" i="12"/>
  <c r="E17" i="12"/>
  <c r="D17" i="12"/>
  <c r="B17" i="12"/>
  <c r="A17" i="12"/>
  <c r="T16" i="12"/>
  <c r="F16" i="12"/>
  <c r="E16" i="12"/>
  <c r="D16" i="12"/>
  <c r="B16" i="12"/>
  <c r="A16" i="12"/>
  <c r="V15" i="12"/>
  <c r="F15" i="12"/>
  <c r="E15" i="12"/>
  <c r="D15" i="12"/>
  <c r="B15" i="12"/>
  <c r="A15" i="12"/>
  <c r="F14" i="12"/>
  <c r="E14" i="12"/>
  <c r="D14" i="12"/>
  <c r="B14" i="12"/>
  <c r="A14" i="12"/>
  <c r="V13" i="12"/>
  <c r="T13" i="12"/>
  <c r="F13" i="12"/>
  <c r="E13" i="12"/>
  <c r="D13" i="12"/>
  <c r="B13" i="12"/>
  <c r="A13" i="12"/>
  <c r="AK12" i="12"/>
  <c r="F12" i="12"/>
  <c r="E12" i="12"/>
  <c r="D12" i="12"/>
  <c r="B12" i="12"/>
  <c r="A12" i="12"/>
  <c r="AK11" i="12"/>
  <c r="V11" i="12"/>
  <c r="F11" i="12"/>
  <c r="E11" i="12"/>
  <c r="D11" i="12"/>
  <c r="B11" i="12"/>
  <c r="A11" i="12"/>
  <c r="AK10" i="12"/>
  <c r="V10" i="12"/>
  <c r="T10" i="12"/>
  <c r="F10" i="12"/>
  <c r="E10" i="12"/>
  <c r="D10" i="12"/>
  <c r="B10" i="12"/>
  <c r="A10" i="12"/>
  <c r="T9" i="12"/>
  <c r="F9" i="12"/>
  <c r="E9" i="12"/>
  <c r="D9" i="12"/>
  <c r="B9" i="12"/>
  <c r="A9" i="12"/>
  <c r="AK8" i="12"/>
  <c r="AI8" i="12"/>
  <c r="F8" i="12"/>
  <c r="E8" i="12"/>
  <c r="D8" i="12"/>
  <c r="B8" i="12"/>
  <c r="A8" i="12"/>
  <c r="AK7" i="12"/>
  <c r="AI7" i="12"/>
  <c r="V7" i="12"/>
  <c r="T7" i="12"/>
  <c r="F7" i="12"/>
  <c r="E7" i="12"/>
  <c r="D7" i="12"/>
  <c r="B7" i="12"/>
  <c r="A7" i="12"/>
  <c r="F6" i="12"/>
  <c r="E6" i="12"/>
  <c r="D6" i="12"/>
  <c r="B6" i="12"/>
  <c r="A6" i="12"/>
  <c r="AH5" i="12"/>
  <c r="AG5" i="12"/>
  <c r="AF5" i="12"/>
  <c r="AE5" i="12"/>
  <c r="AD5" i="12"/>
  <c r="AC5" i="12"/>
  <c r="AB5" i="12"/>
  <c r="AA5" i="12"/>
  <c r="Z5" i="12"/>
  <c r="Y5" i="12"/>
  <c r="S5" i="12"/>
  <c r="R5" i="12"/>
  <c r="Q5" i="12"/>
  <c r="P5" i="12"/>
  <c r="O5" i="12"/>
  <c r="N5" i="12"/>
  <c r="M5" i="12"/>
  <c r="L5" i="12"/>
  <c r="K5" i="12"/>
  <c r="J5" i="12"/>
  <c r="C1" i="12"/>
  <c r="B5" i="7"/>
  <c r="A5" i="7"/>
  <c r="AI11" i="12" l="1"/>
  <c r="T17" i="12"/>
  <c r="T72" i="12"/>
  <c r="T73" i="12"/>
  <c r="T93" i="12"/>
  <c r="T105" i="12"/>
  <c r="D41" i="13"/>
  <c r="I40" i="12" s="1"/>
  <c r="D94" i="13"/>
  <c r="I93" i="12" s="1"/>
  <c r="T60" i="12"/>
  <c r="T30" i="12"/>
  <c r="AI17" i="12"/>
  <c r="AI30" i="12"/>
  <c r="T40" i="12"/>
  <c r="AI72" i="12"/>
  <c r="T82" i="12"/>
  <c r="T83" i="12"/>
  <c r="T84" i="12"/>
  <c r="AI92" i="12"/>
  <c r="AI93" i="12"/>
  <c r="AI104" i="12"/>
  <c r="D102" i="13"/>
  <c r="I101" i="12" s="1"/>
  <c r="AI65" i="12"/>
  <c r="T70" i="12"/>
  <c r="D73" i="13"/>
  <c r="I72" i="12" s="1"/>
  <c r="AI9" i="12"/>
  <c r="T22" i="12"/>
  <c r="T80" i="12"/>
  <c r="AI40" i="12"/>
  <c r="AI54" i="12"/>
  <c r="T76" i="12"/>
  <c r="T77" i="12"/>
  <c r="T78" i="12"/>
  <c r="AI80" i="12"/>
  <c r="AI90" i="12"/>
  <c r="D77" i="13"/>
  <c r="I76" i="12" s="1"/>
  <c r="D105" i="13"/>
  <c r="I104" i="12" s="1"/>
  <c r="D20" i="13"/>
  <c r="I19" i="12" s="1"/>
  <c r="T50" i="12"/>
  <c r="T20" i="12"/>
  <c r="AI22" i="12"/>
  <c r="AI79" i="12"/>
  <c r="AI97" i="12"/>
  <c r="T28" i="12"/>
  <c r="T33" i="12"/>
  <c r="T45" i="12"/>
  <c r="T91" i="12"/>
  <c r="AI95" i="12"/>
  <c r="AI102" i="12"/>
  <c r="T8" i="12"/>
  <c r="T11" i="12"/>
  <c r="AI12" i="12"/>
  <c r="AI14" i="12"/>
  <c r="T15" i="12"/>
  <c r="AI18" i="12"/>
  <c r="AI20" i="12"/>
  <c r="AI21" i="12"/>
  <c r="AI24" i="12"/>
  <c r="AI25" i="12"/>
  <c r="T26" i="12"/>
  <c r="AI38" i="12"/>
  <c r="T39" i="12"/>
  <c r="AI42" i="12"/>
  <c r="AI44" i="12"/>
  <c r="AI49" i="12"/>
  <c r="AI51" i="12"/>
  <c r="AI56" i="12"/>
  <c r="AI57" i="12"/>
  <c r="T58" i="12"/>
  <c r="AI59" i="12"/>
  <c r="AI63" i="12"/>
  <c r="T67" i="12"/>
  <c r="AI74" i="12"/>
  <c r="AI82" i="12"/>
  <c r="AI85" i="12"/>
  <c r="T86" i="12"/>
  <c r="AI88" i="12"/>
  <c r="T89" i="12"/>
  <c r="AI98" i="12"/>
  <c r="D19" i="13"/>
  <c r="I18" i="12" s="1"/>
  <c r="D39" i="13"/>
  <c r="I38" i="12" s="1"/>
  <c r="D50" i="13"/>
  <c r="I49" i="12" s="1"/>
  <c r="D57" i="13"/>
  <c r="I56" i="12" s="1"/>
  <c r="D68" i="13"/>
  <c r="I67" i="12" s="1"/>
  <c r="D75" i="13"/>
  <c r="I74" i="12" s="1"/>
  <c r="D96" i="13"/>
  <c r="I95" i="12" s="1"/>
  <c r="D103" i="13"/>
  <c r="I102" i="12" s="1"/>
  <c r="T14" i="12"/>
  <c r="AI15" i="12"/>
  <c r="T18" i="12"/>
  <c r="T23" i="12"/>
  <c r="T24" i="12"/>
  <c r="AI26" i="12"/>
  <c r="T27" i="12"/>
  <c r="AI31" i="12"/>
  <c r="T38" i="12"/>
  <c r="AI46" i="12"/>
  <c r="T49" i="12"/>
  <c r="T56" i="12"/>
  <c r="AI58" i="12"/>
  <c r="T59" i="12"/>
  <c r="AI67" i="12"/>
  <c r="AI70" i="12"/>
  <c r="AI71" i="12"/>
  <c r="T74" i="12"/>
  <c r="AI86" i="12"/>
  <c r="AI87" i="12"/>
  <c r="T88" i="12"/>
  <c r="D15" i="13"/>
  <c r="I14" i="12" s="1"/>
  <c r="D24" i="13"/>
  <c r="I23" i="12" s="1"/>
  <c r="D46" i="13"/>
  <c r="I45" i="12" s="1"/>
  <c r="D71" i="13"/>
  <c r="I70" i="12" s="1"/>
  <c r="D100" i="13"/>
  <c r="I99" i="12" s="1"/>
  <c r="J7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6" i="12"/>
  <c r="N7" i="12"/>
  <c r="N8" i="12"/>
  <c r="N9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6" i="12"/>
  <c r="AC9" i="12"/>
  <c r="AE9" i="12"/>
  <c r="AG9" i="12"/>
  <c r="AB9" i="12"/>
  <c r="AF9" i="12"/>
  <c r="AH9" i="12"/>
  <c r="AD9" i="12"/>
  <c r="Y17" i="12"/>
  <c r="AA17" i="12"/>
  <c r="AC17" i="12"/>
  <c r="AE17" i="12"/>
  <c r="AG17" i="12"/>
  <c r="AB17" i="12"/>
  <c r="AF17" i="12"/>
  <c r="Z17" i="12"/>
  <c r="AH17" i="12"/>
  <c r="AD17" i="12"/>
  <c r="Y18" i="12"/>
  <c r="AA18" i="12"/>
  <c r="AC18" i="12"/>
  <c r="AE18" i="12"/>
  <c r="AG18" i="12"/>
  <c r="Z18" i="12"/>
  <c r="AD18" i="12"/>
  <c r="AH18" i="12"/>
  <c r="AF18" i="12"/>
  <c r="AB18" i="12"/>
  <c r="Y21" i="12"/>
  <c r="AA21" i="12"/>
  <c r="AC21" i="12"/>
  <c r="AE21" i="12"/>
  <c r="AG21" i="12"/>
  <c r="AB21" i="12"/>
  <c r="AF21" i="12"/>
  <c r="Z21" i="12"/>
  <c r="AH21" i="12"/>
  <c r="AD21" i="12"/>
  <c r="Y25" i="12"/>
  <c r="AA25" i="12"/>
  <c r="AC25" i="12"/>
  <c r="AE25" i="12"/>
  <c r="AG25" i="12"/>
  <c r="AB25" i="12"/>
  <c r="AF25" i="12"/>
  <c r="Z25" i="12"/>
  <c r="AH25" i="12"/>
  <c r="AD25" i="12"/>
  <c r="Y28" i="12"/>
  <c r="AA28" i="12"/>
  <c r="AC28" i="12"/>
  <c r="AE28" i="12"/>
  <c r="AG28" i="12"/>
  <c r="Z28" i="12"/>
  <c r="AD28" i="12"/>
  <c r="AH28" i="12"/>
  <c r="AB28" i="12"/>
  <c r="AF28" i="12"/>
  <c r="Y29" i="12"/>
  <c r="AA29" i="12"/>
  <c r="AC29" i="12"/>
  <c r="AE29" i="12"/>
  <c r="AG29" i="12"/>
  <c r="AB29" i="12"/>
  <c r="AF29" i="12"/>
  <c r="Z29" i="12"/>
  <c r="AH29" i="12"/>
  <c r="AD29" i="12"/>
  <c r="Y30" i="12"/>
  <c r="AA30" i="12"/>
  <c r="AC30" i="12"/>
  <c r="AE30" i="12"/>
  <c r="AG30" i="12"/>
  <c r="Z30" i="12"/>
  <c r="AD30" i="12"/>
  <c r="AH30" i="12"/>
  <c r="AF30" i="12"/>
  <c r="AB30" i="12"/>
  <c r="Y32" i="12"/>
  <c r="AA32" i="12"/>
  <c r="AC32" i="12"/>
  <c r="AE32" i="12"/>
  <c r="AG32" i="12"/>
  <c r="Z32" i="12"/>
  <c r="AD32" i="12"/>
  <c r="AH32" i="12"/>
  <c r="AB32" i="12"/>
  <c r="AF32" i="12"/>
  <c r="Y33" i="12"/>
  <c r="AA33" i="12"/>
  <c r="AC33" i="12"/>
  <c r="AE33" i="12"/>
  <c r="AG33" i="12"/>
  <c r="AB33" i="12"/>
  <c r="AF33" i="12"/>
  <c r="Z33" i="12"/>
  <c r="AH33" i="12"/>
  <c r="AD33" i="12"/>
  <c r="Y34" i="12"/>
  <c r="AA34" i="12"/>
  <c r="AC34" i="12"/>
  <c r="AE34" i="12"/>
  <c r="AG34" i="12"/>
  <c r="Z34" i="12"/>
  <c r="AD34" i="12"/>
  <c r="AH34" i="12"/>
  <c r="AF34" i="12"/>
  <c r="AB34" i="12"/>
  <c r="Y35" i="12"/>
  <c r="AA35" i="12"/>
  <c r="AC35" i="12"/>
  <c r="AE35" i="12"/>
  <c r="AG35" i="12"/>
  <c r="AB35" i="12"/>
  <c r="AF35" i="12"/>
  <c r="AD35" i="12"/>
  <c r="Z35" i="12"/>
  <c r="AH35" i="12"/>
  <c r="Y36" i="12"/>
  <c r="AA36" i="12"/>
  <c r="AC36" i="12"/>
  <c r="AE36" i="12"/>
  <c r="AG36" i="12"/>
  <c r="Z36" i="12"/>
  <c r="AD36" i="12"/>
  <c r="AH36" i="12"/>
  <c r="AB36" i="12"/>
  <c r="AF36" i="12"/>
  <c r="Y41" i="12"/>
  <c r="AA41" i="12"/>
  <c r="AC41" i="12"/>
  <c r="AE41" i="12"/>
  <c r="AG41" i="12"/>
  <c r="AB41" i="12"/>
  <c r="AF41" i="12"/>
  <c r="Z41" i="12"/>
  <c r="AH41" i="12"/>
  <c r="AD41" i="12"/>
  <c r="Y45" i="12"/>
  <c r="AA45" i="12"/>
  <c r="AC45" i="12"/>
  <c r="AE45" i="12"/>
  <c r="AG45" i="12"/>
  <c r="AB45" i="12"/>
  <c r="AF45" i="12"/>
  <c r="Z45" i="12"/>
  <c r="AH45" i="12"/>
  <c r="AD45" i="12"/>
  <c r="Y46" i="12"/>
  <c r="AA46" i="12"/>
  <c r="AC46" i="12"/>
  <c r="AE46" i="12"/>
  <c r="AG46" i="12"/>
  <c r="Z46" i="12"/>
  <c r="AD46" i="12"/>
  <c r="AH46" i="12"/>
  <c r="AF46" i="12"/>
  <c r="AB46" i="12"/>
  <c r="Y50" i="12"/>
  <c r="AA50" i="12"/>
  <c r="AC50" i="12"/>
  <c r="AE50" i="12"/>
  <c r="AG50" i="12"/>
  <c r="Z50" i="12"/>
  <c r="AD50" i="12"/>
  <c r="AH50" i="12"/>
  <c r="AF50" i="12"/>
  <c r="AB50" i="12"/>
  <c r="Y52" i="12"/>
  <c r="AA52" i="12"/>
  <c r="AC52" i="12"/>
  <c r="AE52" i="12"/>
  <c r="AG52" i="12"/>
  <c r="Z52" i="12"/>
  <c r="AD52" i="12"/>
  <c r="AH52" i="12"/>
  <c r="AB52" i="12"/>
  <c r="AF52" i="12"/>
  <c r="Y53" i="12"/>
  <c r="AA53" i="12"/>
  <c r="AC53" i="12"/>
  <c r="AE53" i="12"/>
  <c r="AG53" i="12"/>
  <c r="AB53" i="12"/>
  <c r="AF53" i="12"/>
  <c r="Z53" i="12"/>
  <c r="AH53" i="12"/>
  <c r="AD53" i="12"/>
  <c r="Y55" i="12"/>
  <c r="AA55" i="12"/>
  <c r="AC55" i="12"/>
  <c r="AE55" i="12"/>
  <c r="AG55" i="12"/>
  <c r="AB55" i="12"/>
  <c r="AF55" i="12"/>
  <c r="AD55" i="12"/>
  <c r="Z55" i="12"/>
  <c r="AH55" i="12"/>
  <c r="Y57" i="12"/>
  <c r="AA57" i="12"/>
  <c r="AC57" i="12"/>
  <c r="AE57" i="12"/>
  <c r="AG57" i="12"/>
  <c r="AB57" i="12"/>
  <c r="AF57" i="12"/>
  <c r="Z57" i="12"/>
  <c r="AH57" i="12"/>
  <c r="AD57" i="12"/>
  <c r="Y60" i="12"/>
  <c r="AA60" i="12"/>
  <c r="AC60" i="12"/>
  <c r="AE60" i="12"/>
  <c r="AG60" i="12"/>
  <c r="Z60" i="12"/>
  <c r="AD60" i="12"/>
  <c r="AH60" i="12"/>
  <c r="AB60" i="12"/>
  <c r="AF60" i="12"/>
  <c r="Y63" i="12"/>
  <c r="AA63" i="12"/>
  <c r="AC63" i="12"/>
  <c r="AE63" i="12"/>
  <c r="AG63" i="12"/>
  <c r="AB63" i="12"/>
  <c r="AF63" i="12"/>
  <c r="AD63" i="12"/>
  <c r="Z63" i="12"/>
  <c r="AH63" i="12"/>
  <c r="Y64" i="12"/>
  <c r="AA64" i="12"/>
  <c r="AC64" i="12"/>
  <c r="AE64" i="12"/>
  <c r="AG64" i="12"/>
  <c r="Z64" i="12"/>
  <c r="AD64" i="12"/>
  <c r="AH64" i="12"/>
  <c r="AB64" i="12"/>
  <c r="AF64" i="12"/>
  <c r="Y65" i="12"/>
  <c r="AA65" i="12"/>
  <c r="AC65" i="12"/>
  <c r="AE65" i="12"/>
  <c r="AG65" i="12"/>
  <c r="AB65" i="12"/>
  <c r="AF65" i="12"/>
  <c r="Z65" i="12"/>
  <c r="AH65" i="12"/>
  <c r="AD65" i="12"/>
  <c r="Y68" i="12"/>
  <c r="AA68" i="12"/>
  <c r="AC68" i="12"/>
  <c r="AE68" i="12"/>
  <c r="AG68" i="12"/>
  <c r="Z68" i="12"/>
  <c r="AD68" i="12"/>
  <c r="AH68" i="12"/>
  <c r="AB68" i="12"/>
  <c r="AF68" i="12"/>
  <c r="Y69" i="12"/>
  <c r="AA69" i="12"/>
  <c r="AC69" i="12"/>
  <c r="AE69" i="12"/>
  <c r="AG69" i="12"/>
  <c r="AB69" i="12"/>
  <c r="AF69" i="12"/>
  <c r="Z69" i="12"/>
  <c r="AH69" i="12"/>
  <c r="AD69" i="12"/>
  <c r="Y70" i="12"/>
  <c r="AA70" i="12"/>
  <c r="AC70" i="12"/>
  <c r="AE70" i="12"/>
  <c r="AG70" i="12"/>
  <c r="Z70" i="12"/>
  <c r="AD70" i="12"/>
  <c r="AH70" i="12"/>
  <c r="AF70" i="12"/>
  <c r="AB70" i="12"/>
  <c r="Y73" i="12"/>
  <c r="AA73" i="12"/>
  <c r="AC73" i="12"/>
  <c r="AE73" i="12"/>
  <c r="AG73" i="12"/>
  <c r="AB73" i="12"/>
  <c r="AF73" i="12"/>
  <c r="Z73" i="12"/>
  <c r="AH73" i="12"/>
  <c r="AD73" i="12"/>
  <c r="Y77" i="12"/>
  <c r="AA77" i="12"/>
  <c r="AC77" i="12"/>
  <c r="AE77" i="12"/>
  <c r="AG77" i="12"/>
  <c r="AB77" i="12"/>
  <c r="AF77" i="12"/>
  <c r="Z77" i="12"/>
  <c r="AH77" i="12"/>
  <c r="AD77" i="12"/>
  <c r="Y78" i="12"/>
  <c r="AA78" i="12"/>
  <c r="AC78" i="12"/>
  <c r="AE78" i="12"/>
  <c r="AG78" i="12"/>
  <c r="Z78" i="12"/>
  <c r="AD78" i="12"/>
  <c r="AH78" i="12"/>
  <c r="AF78" i="12"/>
  <c r="AB78" i="12"/>
  <c r="Y79" i="12"/>
  <c r="AA79" i="12"/>
  <c r="AC79" i="12"/>
  <c r="AE79" i="12"/>
  <c r="AG79" i="12"/>
  <c r="AB79" i="12"/>
  <c r="AF79" i="12"/>
  <c r="AD79" i="12"/>
  <c r="Z79" i="12"/>
  <c r="AH79" i="12"/>
  <c r="Y80" i="12"/>
  <c r="AA80" i="12"/>
  <c r="AC80" i="12"/>
  <c r="AE80" i="12"/>
  <c r="AG80" i="12"/>
  <c r="Z80" i="12"/>
  <c r="AD80" i="12"/>
  <c r="AH80" i="12"/>
  <c r="AB80" i="12"/>
  <c r="AF80" i="12"/>
  <c r="Y81" i="12"/>
  <c r="AA81" i="12"/>
  <c r="AC81" i="12"/>
  <c r="AE81" i="12"/>
  <c r="AG81" i="12"/>
  <c r="AB81" i="12"/>
  <c r="AF81" i="12"/>
  <c r="Z81" i="12"/>
  <c r="AH81" i="12"/>
  <c r="AD81" i="12"/>
  <c r="Y85" i="12"/>
  <c r="AA85" i="12"/>
  <c r="AC85" i="12"/>
  <c r="AE85" i="12"/>
  <c r="AG85" i="12"/>
  <c r="AB85" i="12"/>
  <c r="AF85" i="12"/>
  <c r="Z85" i="12"/>
  <c r="AH85" i="12"/>
  <c r="AD85" i="12"/>
  <c r="Y87" i="12"/>
  <c r="AA87" i="12"/>
  <c r="AC87" i="12"/>
  <c r="AE87" i="12"/>
  <c r="AG87" i="12"/>
  <c r="AB87" i="12"/>
  <c r="AF87" i="12"/>
  <c r="AD87" i="12"/>
  <c r="Z87" i="12"/>
  <c r="AH87" i="12"/>
  <c r="Y90" i="12"/>
  <c r="AA90" i="12"/>
  <c r="AC90" i="12"/>
  <c r="AE90" i="12"/>
  <c r="AG90" i="12"/>
  <c r="Z90" i="12"/>
  <c r="AD90" i="12"/>
  <c r="AH90" i="12"/>
  <c r="AF90" i="12"/>
  <c r="AB90" i="12"/>
  <c r="Y91" i="12"/>
  <c r="AA91" i="12"/>
  <c r="AC91" i="12"/>
  <c r="AE91" i="12"/>
  <c r="AG91" i="12"/>
  <c r="AB91" i="12"/>
  <c r="AF91" i="12"/>
  <c r="AD91" i="12"/>
  <c r="Z91" i="12"/>
  <c r="AH91" i="12"/>
  <c r="Y92" i="12"/>
  <c r="AA92" i="12"/>
  <c r="AC92" i="12"/>
  <c r="AE92" i="12"/>
  <c r="AG92" i="12"/>
  <c r="Z92" i="12"/>
  <c r="AD92" i="12"/>
  <c r="AH92" i="12"/>
  <c r="AB92" i="12"/>
  <c r="AF92" i="12"/>
  <c r="Y94" i="12"/>
  <c r="AA94" i="12"/>
  <c r="AC94" i="12"/>
  <c r="AE94" i="12"/>
  <c r="AG94" i="12"/>
  <c r="Z94" i="12"/>
  <c r="AD94" i="12"/>
  <c r="AH94" i="12"/>
  <c r="AF94" i="12"/>
  <c r="AB94" i="12"/>
  <c r="Y95" i="12"/>
  <c r="AA95" i="12"/>
  <c r="AC95" i="12"/>
  <c r="AE95" i="12"/>
  <c r="AG95" i="12"/>
  <c r="AB95" i="12"/>
  <c r="AF95" i="12"/>
  <c r="AD95" i="12"/>
  <c r="Z95" i="12"/>
  <c r="AH95" i="12"/>
  <c r="Y96" i="12"/>
  <c r="AA96" i="12"/>
  <c r="AC96" i="12"/>
  <c r="AE96" i="12"/>
  <c r="AG96" i="12"/>
  <c r="Z96" i="12"/>
  <c r="AD96" i="12"/>
  <c r="AH96" i="12"/>
  <c r="AB96" i="12"/>
  <c r="AF96" i="12"/>
  <c r="Y97" i="12"/>
  <c r="AA97" i="12"/>
  <c r="AC97" i="12"/>
  <c r="AE97" i="12"/>
  <c r="AG97" i="12"/>
  <c r="AB97" i="12"/>
  <c r="AF97" i="12"/>
  <c r="Z97" i="12"/>
  <c r="AH97" i="12"/>
  <c r="AD97" i="12"/>
  <c r="Y101" i="12"/>
  <c r="AA101" i="12"/>
  <c r="AC101" i="12"/>
  <c r="AE101" i="12"/>
  <c r="AG101" i="12"/>
  <c r="AB101" i="12"/>
  <c r="AF101" i="12"/>
  <c r="Z101" i="12"/>
  <c r="AH101" i="12"/>
  <c r="AD101" i="12"/>
  <c r="Y102" i="12"/>
  <c r="AA102" i="12"/>
  <c r="AC102" i="12"/>
  <c r="AE102" i="12"/>
  <c r="AG102" i="12"/>
  <c r="Z102" i="12"/>
  <c r="AD102" i="12"/>
  <c r="AH102" i="12"/>
  <c r="AF102" i="12"/>
  <c r="AB102" i="12"/>
  <c r="Y103" i="12"/>
  <c r="AA103" i="12"/>
  <c r="AC103" i="12"/>
  <c r="AE103" i="12"/>
  <c r="AG103" i="12"/>
  <c r="AB103" i="12"/>
  <c r="AF103" i="12"/>
  <c r="AD103" i="12"/>
  <c r="Z103" i="12"/>
  <c r="AH103" i="12"/>
  <c r="Y104" i="12"/>
  <c r="AA104" i="12"/>
  <c r="AC104" i="12"/>
  <c r="AE104" i="12"/>
  <c r="AG104" i="12"/>
  <c r="Z104" i="12"/>
  <c r="AD104" i="12"/>
  <c r="AH104" i="12"/>
  <c r="AB104" i="12"/>
  <c r="AF104" i="12"/>
  <c r="K12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6" i="12"/>
  <c r="AA6" i="12"/>
  <c r="AE6" i="12"/>
  <c r="AG6" i="12"/>
  <c r="AB6" i="12"/>
  <c r="AD6" i="12"/>
  <c r="AF6" i="12"/>
  <c r="AH6" i="12"/>
  <c r="Y6" i="12"/>
  <c r="AC7" i="12"/>
  <c r="AE7" i="12"/>
  <c r="AG7" i="12"/>
  <c r="AB7" i="12"/>
  <c r="AF7" i="12"/>
  <c r="AD7" i="12"/>
  <c r="AH7" i="12"/>
  <c r="Y8" i="12"/>
  <c r="AA8" i="12"/>
  <c r="AC8" i="12"/>
  <c r="AE8" i="12"/>
  <c r="AG8" i="12"/>
  <c r="Z8" i="12"/>
  <c r="AD8" i="12"/>
  <c r="AH8" i="12"/>
  <c r="AB8" i="12"/>
  <c r="AF8" i="12"/>
  <c r="AC10" i="12"/>
  <c r="AE10" i="12"/>
  <c r="AG10" i="12"/>
  <c r="AD10" i="12"/>
  <c r="AH10" i="12"/>
  <c r="AF10" i="12"/>
  <c r="AB10" i="12"/>
  <c r="AA11" i="12"/>
  <c r="AC11" i="12"/>
  <c r="AE11" i="12"/>
  <c r="AG11" i="12"/>
  <c r="AB11" i="12"/>
  <c r="AF11" i="12"/>
  <c r="AD11" i="12"/>
  <c r="AH11" i="12"/>
  <c r="AA12" i="12"/>
  <c r="AC12" i="12"/>
  <c r="AE12" i="12"/>
  <c r="AG12" i="12"/>
  <c r="Z12" i="12"/>
  <c r="AD12" i="12"/>
  <c r="AH12" i="12"/>
  <c r="AB12" i="12"/>
  <c r="AF12" i="12"/>
  <c r="AA13" i="12"/>
  <c r="AC13" i="12"/>
  <c r="AE13" i="12"/>
  <c r="AG13" i="12"/>
  <c r="AB13" i="12"/>
  <c r="AF13" i="12"/>
  <c r="Z13" i="12"/>
  <c r="AH13" i="12"/>
  <c r="AD13" i="12"/>
  <c r="Y14" i="12"/>
  <c r="AA14" i="12"/>
  <c r="AC14" i="12"/>
  <c r="AE14" i="12"/>
  <c r="AG14" i="12"/>
  <c r="Z14" i="12"/>
  <c r="AD14" i="12"/>
  <c r="AH14" i="12"/>
  <c r="AF14" i="12"/>
  <c r="AB14" i="12"/>
  <c r="Y15" i="12"/>
  <c r="AA15" i="12"/>
  <c r="AC15" i="12"/>
  <c r="AE15" i="12"/>
  <c r="AG15" i="12"/>
  <c r="AB15" i="12"/>
  <c r="AF15" i="12"/>
  <c r="AD15" i="12"/>
  <c r="Z15" i="12"/>
  <c r="AH15" i="12"/>
  <c r="Y16" i="12"/>
  <c r="AA16" i="12"/>
  <c r="AC16" i="12"/>
  <c r="AE16" i="12"/>
  <c r="AG16" i="12"/>
  <c r="Z16" i="12"/>
  <c r="AD16" i="12"/>
  <c r="AH16" i="12"/>
  <c r="AB16" i="12"/>
  <c r="AF16" i="12"/>
  <c r="Y19" i="12"/>
  <c r="AA19" i="12"/>
  <c r="AC19" i="12"/>
  <c r="AE19" i="12"/>
  <c r="AG19" i="12"/>
  <c r="AB19" i="12"/>
  <c r="AF19" i="12"/>
  <c r="AD19" i="12"/>
  <c r="Z19" i="12"/>
  <c r="AH19" i="12"/>
  <c r="Y20" i="12"/>
  <c r="AA20" i="12"/>
  <c r="AC20" i="12"/>
  <c r="AE20" i="12"/>
  <c r="AG20" i="12"/>
  <c r="Z20" i="12"/>
  <c r="AD20" i="12"/>
  <c r="AH20" i="12"/>
  <c r="AB20" i="12"/>
  <c r="AF20" i="12"/>
  <c r="Y22" i="12"/>
  <c r="AA22" i="12"/>
  <c r="AC22" i="12"/>
  <c r="AE22" i="12"/>
  <c r="AG22" i="12"/>
  <c r="Z22" i="12"/>
  <c r="AD22" i="12"/>
  <c r="AH22" i="12"/>
  <c r="AF22" i="12"/>
  <c r="AB22" i="12"/>
  <c r="Y23" i="12"/>
  <c r="AA23" i="12"/>
  <c r="AC23" i="12"/>
  <c r="AE23" i="12"/>
  <c r="AG23" i="12"/>
  <c r="AB23" i="12"/>
  <c r="AF23" i="12"/>
  <c r="AD23" i="12"/>
  <c r="Z23" i="12"/>
  <c r="AH23" i="12"/>
  <c r="Y24" i="12"/>
  <c r="AA24" i="12"/>
  <c r="AC24" i="12"/>
  <c r="AE24" i="12"/>
  <c r="AG24" i="12"/>
  <c r="Z24" i="12"/>
  <c r="AD24" i="12"/>
  <c r="AH24" i="12"/>
  <c r="AB24" i="12"/>
  <c r="AF24" i="12"/>
  <c r="Y26" i="12"/>
  <c r="AA26" i="12"/>
  <c r="AC26" i="12"/>
  <c r="AE26" i="12"/>
  <c r="AG26" i="12"/>
  <c r="Z26" i="12"/>
  <c r="AD26" i="12"/>
  <c r="AH26" i="12"/>
  <c r="AF26" i="12"/>
  <c r="AB26" i="12"/>
  <c r="Y27" i="12"/>
  <c r="AA27" i="12"/>
  <c r="AC27" i="12"/>
  <c r="AE27" i="12"/>
  <c r="AG27" i="12"/>
  <c r="AB27" i="12"/>
  <c r="AF27" i="12"/>
  <c r="AD27" i="12"/>
  <c r="Z27" i="12"/>
  <c r="AH27" i="12"/>
  <c r="Y31" i="12"/>
  <c r="AA31" i="12"/>
  <c r="AC31" i="12"/>
  <c r="AE31" i="12"/>
  <c r="AG31" i="12"/>
  <c r="AB31" i="12"/>
  <c r="AF31" i="12"/>
  <c r="AD31" i="12"/>
  <c r="Z31" i="12"/>
  <c r="AH31" i="12"/>
  <c r="Y37" i="12"/>
  <c r="AA37" i="12"/>
  <c r="AC37" i="12"/>
  <c r="AE37" i="12"/>
  <c r="AG37" i="12"/>
  <c r="AB37" i="12"/>
  <c r="AF37" i="12"/>
  <c r="Z37" i="12"/>
  <c r="AH37" i="12"/>
  <c r="AD37" i="12"/>
  <c r="Y38" i="12"/>
  <c r="AA38" i="12"/>
  <c r="AC38" i="12"/>
  <c r="AE38" i="12"/>
  <c r="AG38" i="12"/>
  <c r="Z38" i="12"/>
  <c r="AD38" i="12"/>
  <c r="AH38" i="12"/>
  <c r="AF38" i="12"/>
  <c r="AB38" i="12"/>
  <c r="Y39" i="12"/>
  <c r="AA39" i="12"/>
  <c r="AC39" i="12"/>
  <c r="AE39" i="12"/>
  <c r="AG39" i="12"/>
  <c r="AB39" i="12"/>
  <c r="AF39" i="12"/>
  <c r="AD39" i="12"/>
  <c r="Z39" i="12"/>
  <c r="AH39" i="12"/>
  <c r="Y40" i="12"/>
  <c r="AA40" i="12"/>
  <c r="AC40" i="12"/>
  <c r="AE40" i="12"/>
  <c r="AG40" i="12"/>
  <c r="Z40" i="12"/>
  <c r="AD40" i="12"/>
  <c r="AH40" i="12"/>
  <c r="AB40" i="12"/>
  <c r="AF40" i="12"/>
  <c r="Y42" i="12"/>
  <c r="AA42" i="12"/>
  <c r="AC42" i="12"/>
  <c r="AE42" i="12"/>
  <c r="AG42" i="12"/>
  <c r="Z42" i="12"/>
  <c r="AD42" i="12"/>
  <c r="AH42" i="12"/>
  <c r="AF42" i="12"/>
  <c r="AB42" i="12"/>
  <c r="Y43" i="12"/>
  <c r="AA43" i="12"/>
  <c r="AC43" i="12"/>
  <c r="AE43" i="12"/>
  <c r="AG43" i="12"/>
  <c r="AB43" i="12"/>
  <c r="AF43" i="12"/>
  <c r="AD43" i="12"/>
  <c r="Z43" i="12"/>
  <c r="AH43" i="12"/>
  <c r="Y44" i="12"/>
  <c r="AA44" i="12"/>
  <c r="AC44" i="12"/>
  <c r="AE44" i="12"/>
  <c r="AG44" i="12"/>
  <c r="Z44" i="12"/>
  <c r="AD44" i="12"/>
  <c r="AH44" i="12"/>
  <c r="AB44" i="12"/>
  <c r="AF44" i="12"/>
  <c r="Y47" i="12"/>
  <c r="AA47" i="12"/>
  <c r="AC47" i="12"/>
  <c r="AE47" i="12"/>
  <c r="AG47" i="12"/>
  <c r="AB47" i="12"/>
  <c r="AF47" i="12"/>
  <c r="AD47" i="12"/>
  <c r="Z47" i="12"/>
  <c r="AH47" i="12"/>
  <c r="Y48" i="12"/>
  <c r="AA48" i="12"/>
  <c r="AC48" i="12"/>
  <c r="AE48" i="12"/>
  <c r="AG48" i="12"/>
  <c r="Z48" i="12"/>
  <c r="AD48" i="12"/>
  <c r="AH48" i="12"/>
  <c r="AB48" i="12"/>
  <c r="AF48" i="12"/>
  <c r="Y49" i="12"/>
  <c r="AA49" i="12"/>
  <c r="AC49" i="12"/>
  <c r="AE49" i="12"/>
  <c r="AG49" i="12"/>
  <c r="AB49" i="12"/>
  <c r="AF49" i="12"/>
  <c r="Z49" i="12"/>
  <c r="AH49" i="12"/>
  <c r="AD49" i="12"/>
  <c r="Y51" i="12"/>
  <c r="AA51" i="12"/>
  <c r="AC51" i="12"/>
  <c r="AE51" i="12"/>
  <c r="AG51" i="12"/>
  <c r="AB51" i="12"/>
  <c r="AF51" i="12"/>
  <c r="AD51" i="12"/>
  <c r="Z51" i="12"/>
  <c r="AH51" i="12"/>
  <c r="Y54" i="12"/>
  <c r="AA54" i="12"/>
  <c r="AC54" i="12"/>
  <c r="AE54" i="12"/>
  <c r="AG54" i="12"/>
  <c r="Z54" i="12"/>
  <c r="AD54" i="12"/>
  <c r="AH54" i="12"/>
  <c r="AF54" i="12"/>
  <c r="AB54" i="12"/>
  <c r="Y56" i="12"/>
  <c r="AA56" i="12"/>
  <c r="AC56" i="12"/>
  <c r="AE56" i="12"/>
  <c r="AG56" i="12"/>
  <c r="Z56" i="12"/>
  <c r="AD56" i="12"/>
  <c r="AH56" i="12"/>
  <c r="AB56" i="12"/>
  <c r="AF56" i="12"/>
  <c r="Y58" i="12"/>
  <c r="AA58" i="12"/>
  <c r="AC58" i="12"/>
  <c r="AE58" i="12"/>
  <c r="AG58" i="12"/>
  <c r="Z58" i="12"/>
  <c r="AD58" i="12"/>
  <c r="AH58" i="12"/>
  <c r="AF58" i="12"/>
  <c r="AB58" i="12"/>
  <c r="Y59" i="12"/>
  <c r="AA59" i="12"/>
  <c r="AC59" i="12"/>
  <c r="AE59" i="12"/>
  <c r="AG59" i="12"/>
  <c r="AB59" i="12"/>
  <c r="AF59" i="12"/>
  <c r="AD59" i="12"/>
  <c r="Z59" i="12"/>
  <c r="AH59" i="12"/>
  <c r="Y61" i="12"/>
  <c r="AA61" i="12"/>
  <c r="AC61" i="12"/>
  <c r="AE61" i="12"/>
  <c r="AG61" i="12"/>
  <c r="AB61" i="12"/>
  <c r="AF61" i="12"/>
  <c r="Z61" i="12"/>
  <c r="AH61" i="12"/>
  <c r="AD61" i="12"/>
  <c r="Y62" i="12"/>
  <c r="AA62" i="12"/>
  <c r="AC62" i="12"/>
  <c r="AE62" i="12"/>
  <c r="AG62" i="12"/>
  <c r="Z62" i="12"/>
  <c r="AD62" i="12"/>
  <c r="AH62" i="12"/>
  <c r="AF62" i="12"/>
  <c r="AB62" i="12"/>
  <c r="Y66" i="12"/>
  <c r="AA66" i="12"/>
  <c r="AC66" i="12"/>
  <c r="AE66" i="12"/>
  <c r="AG66" i="12"/>
  <c r="Z66" i="12"/>
  <c r="AD66" i="12"/>
  <c r="AH66" i="12"/>
  <c r="AF66" i="12"/>
  <c r="AB66" i="12"/>
  <c r="Y67" i="12"/>
  <c r="AA67" i="12"/>
  <c r="AC67" i="12"/>
  <c r="AE67" i="12"/>
  <c r="AG67" i="12"/>
  <c r="AB67" i="12"/>
  <c r="AF67" i="12"/>
  <c r="AD67" i="12"/>
  <c r="Z67" i="12"/>
  <c r="AH67" i="12"/>
  <c r="Y71" i="12"/>
  <c r="AA71" i="12"/>
  <c r="AC71" i="12"/>
  <c r="AE71" i="12"/>
  <c r="AG71" i="12"/>
  <c r="AB71" i="12"/>
  <c r="AF71" i="12"/>
  <c r="AD71" i="12"/>
  <c r="Z71" i="12"/>
  <c r="AH71" i="12"/>
  <c r="Y72" i="12"/>
  <c r="AA72" i="12"/>
  <c r="AC72" i="12"/>
  <c r="AE72" i="12"/>
  <c r="AG72" i="12"/>
  <c r="Z72" i="12"/>
  <c r="AD72" i="12"/>
  <c r="AH72" i="12"/>
  <c r="AB72" i="12"/>
  <c r="AF72" i="12"/>
  <c r="Y74" i="12"/>
  <c r="AA74" i="12"/>
  <c r="AC74" i="12"/>
  <c r="AE74" i="12"/>
  <c r="AG74" i="12"/>
  <c r="Z74" i="12"/>
  <c r="AD74" i="12"/>
  <c r="AH74" i="12"/>
  <c r="AF74" i="12"/>
  <c r="AB74" i="12"/>
  <c r="Y75" i="12"/>
  <c r="AA75" i="12"/>
  <c r="AC75" i="12"/>
  <c r="AE75" i="12"/>
  <c r="AG75" i="12"/>
  <c r="AB75" i="12"/>
  <c r="AF75" i="12"/>
  <c r="AD75" i="12"/>
  <c r="Z75" i="12"/>
  <c r="AH75" i="12"/>
  <c r="Y76" i="12"/>
  <c r="AA76" i="12"/>
  <c r="AC76" i="12"/>
  <c r="AE76" i="12"/>
  <c r="AG76" i="12"/>
  <c r="Z76" i="12"/>
  <c r="AD76" i="12"/>
  <c r="AH76" i="12"/>
  <c r="AB76" i="12"/>
  <c r="AF76" i="12"/>
  <c r="Y82" i="12"/>
  <c r="AA82" i="12"/>
  <c r="AC82" i="12"/>
  <c r="AE82" i="12"/>
  <c r="AG82" i="12"/>
  <c r="Z82" i="12"/>
  <c r="AD82" i="12"/>
  <c r="AH82" i="12"/>
  <c r="AF82" i="12"/>
  <c r="AB82" i="12"/>
  <c r="Y83" i="12"/>
  <c r="AA83" i="12"/>
  <c r="AC83" i="12"/>
  <c r="AE83" i="12"/>
  <c r="AG83" i="12"/>
  <c r="AB83" i="12"/>
  <c r="AF83" i="12"/>
  <c r="AD83" i="12"/>
  <c r="Z83" i="12"/>
  <c r="AH83" i="12"/>
  <c r="Y84" i="12"/>
  <c r="AA84" i="12"/>
  <c r="AC84" i="12"/>
  <c r="AE84" i="12"/>
  <c r="AG84" i="12"/>
  <c r="Z84" i="12"/>
  <c r="AD84" i="12"/>
  <c r="AH84" i="12"/>
  <c r="AB84" i="12"/>
  <c r="AF84" i="12"/>
  <c r="Y86" i="12"/>
  <c r="AA86" i="12"/>
  <c r="AC86" i="12"/>
  <c r="AE86" i="12"/>
  <c r="AG86" i="12"/>
  <c r="Z86" i="12"/>
  <c r="AD86" i="12"/>
  <c r="AH86" i="12"/>
  <c r="AF86" i="12"/>
  <c r="AB86" i="12"/>
  <c r="Y88" i="12"/>
  <c r="AA88" i="12"/>
  <c r="AC88" i="12"/>
  <c r="AE88" i="12"/>
  <c r="AG88" i="12"/>
  <c r="Z88" i="12"/>
  <c r="AD88" i="12"/>
  <c r="AH88" i="12"/>
  <c r="AB88" i="12"/>
  <c r="AF88" i="12"/>
  <c r="Y89" i="12"/>
  <c r="AA89" i="12"/>
  <c r="AC89" i="12"/>
  <c r="AE89" i="12"/>
  <c r="AG89" i="12"/>
  <c r="AB89" i="12"/>
  <c r="AF89" i="12"/>
  <c r="Z89" i="12"/>
  <c r="AH89" i="12"/>
  <c r="AD89" i="12"/>
  <c r="Y93" i="12"/>
  <c r="AA93" i="12"/>
  <c r="AC93" i="12"/>
  <c r="AE93" i="12"/>
  <c r="AG93" i="12"/>
  <c r="AB93" i="12"/>
  <c r="AF93" i="12"/>
  <c r="Z93" i="12"/>
  <c r="AH93" i="12"/>
  <c r="AD93" i="12"/>
  <c r="Y98" i="12"/>
  <c r="AA98" i="12"/>
  <c r="AC98" i="12"/>
  <c r="AE98" i="12"/>
  <c r="AG98" i="12"/>
  <c r="Z98" i="12"/>
  <c r="AD98" i="12"/>
  <c r="AH98" i="12"/>
  <c r="AF98" i="12"/>
  <c r="AB98" i="12"/>
  <c r="Y99" i="12"/>
  <c r="AA99" i="12"/>
  <c r="AC99" i="12"/>
  <c r="AE99" i="12"/>
  <c r="AG99" i="12"/>
  <c r="AB99" i="12"/>
  <c r="AF99" i="12"/>
  <c r="AD99" i="12"/>
  <c r="Z99" i="12"/>
  <c r="AH99" i="12"/>
  <c r="Y100" i="12"/>
  <c r="AA100" i="12"/>
  <c r="AC100" i="12"/>
  <c r="AE100" i="12"/>
  <c r="AG100" i="12"/>
  <c r="Z100" i="12"/>
  <c r="AD100" i="12"/>
  <c r="AH100" i="12"/>
  <c r="AB100" i="12"/>
  <c r="AF100" i="12"/>
  <c r="Y105" i="12"/>
  <c r="AA105" i="12"/>
  <c r="AC105" i="12"/>
  <c r="AE105" i="12"/>
  <c r="AG105" i="12"/>
  <c r="AB105" i="12"/>
  <c r="AF105" i="12"/>
  <c r="Z105" i="12"/>
  <c r="AD105" i="12"/>
  <c r="AH105" i="12"/>
  <c r="D8" i="13"/>
  <c r="I7" i="12" s="1"/>
  <c r="D10" i="13"/>
  <c r="I9" i="12" s="1"/>
  <c r="AI10" i="12"/>
  <c r="S9" i="7"/>
  <c r="D12" i="13"/>
  <c r="I11" i="12" s="1"/>
  <c r="AI13" i="12"/>
  <c r="S12" i="7"/>
  <c r="AI16" i="12"/>
  <c r="S15" i="7"/>
  <c r="D18" i="13"/>
  <c r="I17" i="12" s="1"/>
  <c r="AI19" i="12"/>
  <c r="S18" i="7"/>
  <c r="D21" i="13"/>
  <c r="I20" i="12" s="1"/>
  <c r="T21" i="12"/>
  <c r="Y20" i="7"/>
  <c r="D25" i="13"/>
  <c r="I24" i="12" s="1"/>
  <c r="T25" i="12"/>
  <c r="Y24" i="7"/>
  <c r="D27" i="13"/>
  <c r="I26" i="12" s="1"/>
  <c r="D29" i="13"/>
  <c r="I28" i="12" s="1"/>
  <c r="AI29" i="12"/>
  <c r="S28" i="7"/>
  <c r="D31" i="13"/>
  <c r="I30" i="12" s="1"/>
  <c r="T31" i="12"/>
  <c r="Y30" i="7"/>
  <c r="D33" i="13"/>
  <c r="I32" i="12" s="1"/>
  <c r="AI33" i="12"/>
  <c r="S32" i="7"/>
  <c r="AI34" i="12"/>
  <c r="S33" i="7"/>
  <c r="T34" i="12"/>
  <c r="Y33" i="7"/>
  <c r="D36" i="13"/>
  <c r="I35" i="12" s="1"/>
  <c r="D42" i="13"/>
  <c r="I41" i="12" s="1"/>
  <c r="D44" i="13"/>
  <c r="I43" i="12" s="1"/>
  <c r="D47" i="13"/>
  <c r="I46" i="12" s="1"/>
  <c r="T47" i="12"/>
  <c r="Y46" i="7"/>
  <c r="D58" i="13"/>
  <c r="I57" i="12" s="1"/>
  <c r="D60" i="13"/>
  <c r="I59" i="12" s="1"/>
  <c r="D63" i="13"/>
  <c r="I62" i="12" s="1"/>
  <c r="T63" i="12"/>
  <c r="Y62" i="7"/>
  <c r="T65" i="12"/>
  <c r="Y64" i="7"/>
  <c r="D78" i="13"/>
  <c r="I77" i="12" s="1"/>
  <c r="D80" i="13"/>
  <c r="I79" i="12" s="1"/>
  <c r="D82" i="13"/>
  <c r="I81" i="12" s="1"/>
  <c r="D84" i="13"/>
  <c r="I83" i="12" s="1"/>
  <c r="T85" i="12"/>
  <c r="Y84" i="7"/>
  <c r="D87" i="13"/>
  <c r="I86" i="12" s="1"/>
  <c r="T87" i="12"/>
  <c r="Y86" i="7"/>
  <c r="D89" i="13"/>
  <c r="I88" i="12" s="1"/>
  <c r="AI89" i="12"/>
  <c r="S88" i="7"/>
  <c r="D91" i="13"/>
  <c r="I90" i="12" s="1"/>
  <c r="D93" i="13"/>
  <c r="I92" i="12" s="1"/>
  <c r="T12" i="12"/>
  <c r="Y11" i="7"/>
  <c r="AI37" i="12"/>
  <c r="S36" i="7"/>
  <c r="T37" i="12"/>
  <c r="Y36" i="7"/>
  <c r="AI39" i="12"/>
  <c r="S38" i="7"/>
  <c r="T41" i="12"/>
  <c r="Y40" i="7"/>
  <c r="AI48" i="12"/>
  <c r="S47" i="7"/>
  <c r="T48" i="12"/>
  <c r="Y47" i="7"/>
  <c r="AI50" i="12"/>
  <c r="S49" i="7"/>
  <c r="AI52" i="12"/>
  <c r="S51" i="7"/>
  <c r="T52" i="12"/>
  <c r="Y51" i="7"/>
  <c r="AI53" i="12"/>
  <c r="S52" i="7"/>
  <c r="T53" i="12"/>
  <c r="Y52" i="7"/>
  <c r="AI55" i="12"/>
  <c r="S54" i="7"/>
  <c r="T55" i="12"/>
  <c r="Y54" i="7"/>
  <c r="T57" i="12"/>
  <c r="Y56" i="7"/>
  <c r="AI62" i="12"/>
  <c r="S61" i="7"/>
  <c r="T64" i="12"/>
  <c r="Y63" i="7"/>
  <c r="AI66" i="12"/>
  <c r="S65" i="7"/>
  <c r="T66" i="12"/>
  <c r="Y65" i="7"/>
  <c r="AI68" i="12"/>
  <c r="S67" i="7"/>
  <c r="AI69" i="12"/>
  <c r="S68" i="7"/>
  <c r="T69" i="12"/>
  <c r="Y68" i="7"/>
  <c r="T71" i="12"/>
  <c r="Y70" i="7"/>
  <c r="AI75" i="12"/>
  <c r="S74" i="7"/>
  <c r="T75" i="12"/>
  <c r="Y74" i="7"/>
  <c r="AI94" i="12"/>
  <c r="S93" i="7"/>
  <c r="AI96" i="12"/>
  <c r="S95" i="7"/>
  <c r="T98" i="12"/>
  <c r="Y97" i="7"/>
  <c r="AI100" i="12"/>
  <c r="S99" i="7"/>
  <c r="T100" i="12"/>
  <c r="Y99" i="7"/>
  <c r="AI101" i="12"/>
  <c r="S100" i="7"/>
  <c r="AI103" i="12"/>
  <c r="S102" i="7"/>
  <c r="T103" i="12"/>
  <c r="Y102" i="7"/>
  <c r="AI105" i="12"/>
  <c r="S104" i="7"/>
  <c r="Y5" i="7"/>
  <c r="T6" i="12"/>
  <c r="D38" i="13"/>
  <c r="I37" i="12" s="1"/>
  <c r="D28" i="13"/>
  <c r="I27" i="12" s="1"/>
  <c r="D32" i="13"/>
  <c r="I31" i="12" s="1"/>
  <c r="AI6" i="12"/>
  <c r="S5" i="7"/>
  <c r="D9" i="13"/>
  <c r="I8" i="12" s="1"/>
  <c r="D22" i="13"/>
  <c r="I21" i="12" s="1"/>
  <c r="D26" i="13"/>
  <c r="I25" i="12" s="1"/>
  <c r="D16" i="13"/>
  <c r="I15" i="12" s="1"/>
  <c r="D23" i="13"/>
  <c r="I22" i="12" s="1"/>
  <c r="D30" i="13"/>
  <c r="I29" i="12" s="1"/>
  <c r="D34" i="13"/>
  <c r="I33" i="12" s="1"/>
  <c r="D37" i="13"/>
  <c r="I36" i="12" s="1"/>
  <c r="D40" i="13"/>
  <c r="I39" i="12" s="1"/>
  <c r="D43" i="13"/>
  <c r="I42" i="12" s="1"/>
  <c r="D49" i="13"/>
  <c r="I48" i="12" s="1"/>
  <c r="D53" i="13"/>
  <c r="I52" i="12" s="1"/>
  <c r="D56" i="13"/>
  <c r="I55" i="12" s="1"/>
  <c r="D59" i="13"/>
  <c r="I58" i="12" s="1"/>
  <c r="D65" i="13"/>
  <c r="I64" i="12" s="1"/>
  <c r="D69" i="13"/>
  <c r="I68" i="12" s="1"/>
  <c r="D72" i="13"/>
  <c r="I71" i="12" s="1"/>
  <c r="D76" i="13"/>
  <c r="I75" i="12" s="1"/>
  <c r="D79" i="13"/>
  <c r="I78" i="12" s="1"/>
  <c r="D83" i="13"/>
  <c r="I82" i="12" s="1"/>
  <c r="D90" i="13"/>
  <c r="I89" i="12" s="1"/>
  <c r="D97" i="13"/>
  <c r="I96" i="12" s="1"/>
  <c r="D101" i="13"/>
  <c r="I100" i="12" s="1"/>
  <c r="D104" i="13"/>
  <c r="I103" i="12" s="1"/>
  <c r="D45" i="13"/>
  <c r="I44" i="12" s="1"/>
  <c r="D51" i="13"/>
  <c r="I50" i="12" s="1"/>
  <c r="D61" i="13"/>
  <c r="I60" i="12" s="1"/>
  <c r="D67" i="13"/>
  <c r="I66" i="12" s="1"/>
  <c r="D74" i="13"/>
  <c r="I73" i="12" s="1"/>
  <c r="D81" i="13"/>
  <c r="I80" i="12" s="1"/>
  <c r="D85" i="13"/>
  <c r="I84" i="12" s="1"/>
  <c r="D88" i="13"/>
  <c r="I87" i="12" s="1"/>
  <c r="D92" i="13"/>
  <c r="I91" i="12" s="1"/>
  <c r="D95" i="13"/>
  <c r="I94" i="12" s="1"/>
  <c r="D99" i="13"/>
  <c r="I98" i="12" s="1"/>
  <c r="D106" i="13"/>
  <c r="I105" i="12" s="1"/>
  <c r="W5" i="13"/>
  <c r="W6" i="13" s="1"/>
  <c r="AN5" i="13"/>
  <c r="AN6" i="13" s="1"/>
  <c r="AE5" i="13"/>
  <c r="AE6" i="13" s="1"/>
  <c r="O5" i="13"/>
  <c r="O6" i="13" s="1"/>
  <c r="AR5" i="13"/>
  <c r="AR6" i="13" s="1"/>
  <c r="Y5" i="13"/>
  <c r="Y6" i="13" s="1"/>
  <c r="AS5" i="13"/>
  <c r="AS6" i="13" s="1"/>
  <c r="X5" i="13"/>
  <c r="X6" i="13" s="1"/>
  <c r="AG5" i="13"/>
  <c r="AG6" i="13" s="1"/>
  <c r="Q5" i="13"/>
  <c r="Q6" i="13" s="1"/>
  <c r="AJ5" i="13"/>
  <c r="AJ6" i="13" s="1"/>
  <c r="S5" i="13"/>
  <c r="S6" i="13" s="1"/>
  <c r="AC5" i="13"/>
  <c r="AC6" i="13" s="1"/>
  <c r="Q6" i="18"/>
  <c r="C3" i="18"/>
  <c r="C3" i="16"/>
  <c r="O6" i="14"/>
  <c r="C3" i="14"/>
  <c r="AP5" i="13"/>
  <c r="AP6" i="13" s="1"/>
  <c r="AL5" i="13"/>
  <c r="AL6" i="13" s="1"/>
  <c r="AH5" i="13"/>
  <c r="AH6" i="13" s="1"/>
  <c r="AD5" i="13"/>
  <c r="AD6" i="13" s="1"/>
  <c r="Z5" i="13"/>
  <c r="Z6" i="13" s="1"/>
  <c r="V5" i="13"/>
  <c r="V6" i="13" s="1"/>
  <c r="R5" i="13"/>
  <c r="R6" i="13" s="1"/>
  <c r="AQ5" i="13"/>
  <c r="AQ6" i="13" s="1"/>
  <c r="AK5" i="13"/>
  <c r="AK6" i="13" s="1"/>
  <c r="AF5" i="13"/>
  <c r="AF6" i="13" s="1"/>
  <c r="AA5" i="13"/>
  <c r="AA6" i="13" s="1"/>
  <c r="U5" i="13"/>
  <c r="U6" i="13" s="1"/>
  <c r="P5" i="13"/>
  <c r="P6" i="13" s="1"/>
  <c r="T5" i="13"/>
  <c r="T6" i="13" s="1"/>
  <c r="AB5" i="13"/>
  <c r="AB6" i="13" s="1"/>
  <c r="AI5" i="13"/>
  <c r="AI6" i="13" s="1"/>
  <c r="AO5" i="13"/>
  <c r="AO6" i="13" s="1"/>
  <c r="C1" i="6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A14" i="6"/>
  <c r="B14" i="6"/>
  <c r="D14" i="6"/>
  <c r="E14" i="6"/>
  <c r="F14" i="6"/>
  <c r="A15" i="6"/>
  <c r="B15" i="6"/>
  <c r="D15" i="6"/>
  <c r="E15" i="6"/>
  <c r="F15" i="6"/>
  <c r="A16" i="6"/>
  <c r="B16" i="6"/>
  <c r="D16" i="6"/>
  <c r="E16" i="6"/>
  <c r="F16" i="6"/>
  <c r="A17" i="6"/>
  <c r="B17" i="6"/>
  <c r="D17" i="6"/>
  <c r="E17" i="6"/>
  <c r="F17" i="6"/>
  <c r="A18" i="6"/>
  <c r="B18" i="6"/>
  <c r="D18" i="6"/>
  <c r="E18" i="6"/>
  <c r="F18" i="6"/>
  <c r="A19" i="6"/>
  <c r="B19" i="6"/>
  <c r="D19" i="6"/>
  <c r="E19" i="6"/>
  <c r="F19" i="6"/>
  <c r="A20" i="6"/>
  <c r="B20" i="6"/>
  <c r="D20" i="6"/>
  <c r="E20" i="6"/>
  <c r="F20" i="6"/>
  <c r="A21" i="6"/>
  <c r="B21" i="6"/>
  <c r="D21" i="6"/>
  <c r="E21" i="6"/>
  <c r="F21" i="6"/>
  <c r="A22" i="6"/>
  <c r="B22" i="6"/>
  <c r="D22" i="6"/>
  <c r="E22" i="6"/>
  <c r="F22" i="6"/>
  <c r="A23" i="6"/>
  <c r="B23" i="6"/>
  <c r="D23" i="6"/>
  <c r="E23" i="6"/>
  <c r="F23" i="6"/>
  <c r="A24" i="6"/>
  <c r="B24" i="6"/>
  <c r="D24" i="6"/>
  <c r="E24" i="6"/>
  <c r="F24" i="6"/>
  <c r="A25" i="6"/>
  <c r="B25" i="6"/>
  <c r="D25" i="6"/>
  <c r="E25" i="6"/>
  <c r="F25" i="6"/>
  <c r="A26" i="6"/>
  <c r="B26" i="6"/>
  <c r="D26" i="6"/>
  <c r="E26" i="6"/>
  <c r="F26" i="6"/>
  <c r="A27" i="6"/>
  <c r="B27" i="6"/>
  <c r="D27" i="6"/>
  <c r="E27" i="6"/>
  <c r="F27" i="6"/>
  <c r="A28" i="6"/>
  <c r="B28" i="6"/>
  <c r="D28" i="6"/>
  <c r="E28" i="6"/>
  <c r="F28" i="6"/>
  <c r="A29" i="6"/>
  <c r="B29" i="6"/>
  <c r="D29" i="6"/>
  <c r="E29" i="6"/>
  <c r="F29" i="6"/>
  <c r="A30" i="6"/>
  <c r="B30" i="6"/>
  <c r="D30" i="6"/>
  <c r="E30" i="6"/>
  <c r="F30" i="6"/>
  <c r="A31" i="6"/>
  <c r="B31" i="6"/>
  <c r="D31" i="6"/>
  <c r="E31" i="6"/>
  <c r="F31" i="6"/>
  <c r="A32" i="6"/>
  <c r="B32" i="6"/>
  <c r="D32" i="6"/>
  <c r="E32" i="6"/>
  <c r="F32" i="6"/>
  <c r="A33" i="6"/>
  <c r="B33" i="6"/>
  <c r="D33" i="6"/>
  <c r="E33" i="6"/>
  <c r="F33" i="6"/>
  <c r="A34" i="6"/>
  <c r="B34" i="6"/>
  <c r="D34" i="6"/>
  <c r="E34" i="6"/>
  <c r="F34" i="6"/>
  <c r="A35" i="6"/>
  <c r="B35" i="6"/>
  <c r="D35" i="6"/>
  <c r="E35" i="6"/>
  <c r="F35" i="6"/>
  <c r="A36" i="6"/>
  <c r="B36" i="6"/>
  <c r="D36" i="6"/>
  <c r="E36" i="6"/>
  <c r="F36" i="6"/>
  <c r="A37" i="6"/>
  <c r="B37" i="6"/>
  <c r="D37" i="6"/>
  <c r="E37" i="6"/>
  <c r="F37" i="6"/>
  <c r="A38" i="6"/>
  <c r="B38" i="6"/>
  <c r="D38" i="6"/>
  <c r="E38" i="6"/>
  <c r="F38" i="6"/>
  <c r="A39" i="6"/>
  <c r="B39" i="6"/>
  <c r="D39" i="6"/>
  <c r="E39" i="6"/>
  <c r="F39" i="6"/>
  <c r="A40" i="6"/>
  <c r="B40" i="6"/>
  <c r="D40" i="6"/>
  <c r="E40" i="6"/>
  <c r="F40" i="6"/>
  <c r="A41" i="6"/>
  <c r="B41" i="6"/>
  <c r="D41" i="6"/>
  <c r="E41" i="6"/>
  <c r="F41" i="6"/>
  <c r="A42" i="6"/>
  <c r="B42" i="6"/>
  <c r="D42" i="6"/>
  <c r="E42" i="6"/>
  <c r="F42" i="6"/>
  <c r="A43" i="6"/>
  <c r="B43" i="6"/>
  <c r="D43" i="6"/>
  <c r="E43" i="6"/>
  <c r="F43" i="6"/>
  <c r="A44" i="6"/>
  <c r="B44" i="6"/>
  <c r="D44" i="6"/>
  <c r="E44" i="6"/>
  <c r="F44" i="6"/>
  <c r="A45" i="6"/>
  <c r="B45" i="6"/>
  <c r="D45" i="6"/>
  <c r="E45" i="6"/>
  <c r="F45" i="6"/>
  <c r="A46" i="6"/>
  <c r="B46" i="6"/>
  <c r="D46" i="6"/>
  <c r="E46" i="6"/>
  <c r="F46" i="6"/>
  <c r="A47" i="6"/>
  <c r="B47" i="6"/>
  <c r="D47" i="6"/>
  <c r="E47" i="6"/>
  <c r="F47" i="6"/>
  <c r="A48" i="6"/>
  <c r="B48" i="6"/>
  <c r="D48" i="6"/>
  <c r="E48" i="6"/>
  <c r="F48" i="6"/>
  <c r="A49" i="6"/>
  <c r="B49" i="6"/>
  <c r="D49" i="6"/>
  <c r="E49" i="6"/>
  <c r="F49" i="6"/>
  <c r="A50" i="6"/>
  <c r="B50" i="6"/>
  <c r="D50" i="6"/>
  <c r="E50" i="6"/>
  <c r="F50" i="6"/>
  <c r="A51" i="6"/>
  <c r="B51" i="6"/>
  <c r="D51" i="6"/>
  <c r="E51" i="6"/>
  <c r="F51" i="6"/>
  <c r="A52" i="6"/>
  <c r="B52" i="6"/>
  <c r="D52" i="6"/>
  <c r="E52" i="6"/>
  <c r="F52" i="6"/>
  <c r="A53" i="6"/>
  <c r="B53" i="6"/>
  <c r="D53" i="6"/>
  <c r="E53" i="6"/>
  <c r="F53" i="6"/>
  <c r="A54" i="6"/>
  <c r="B54" i="6"/>
  <c r="D54" i="6"/>
  <c r="E54" i="6"/>
  <c r="F54" i="6"/>
  <c r="A55" i="6"/>
  <c r="B55" i="6"/>
  <c r="D55" i="6"/>
  <c r="E55" i="6"/>
  <c r="F55" i="6"/>
  <c r="A56" i="6"/>
  <c r="B56" i="6"/>
  <c r="D56" i="6"/>
  <c r="E56" i="6"/>
  <c r="F56" i="6"/>
  <c r="A57" i="6"/>
  <c r="B57" i="6"/>
  <c r="D57" i="6"/>
  <c r="E57" i="6"/>
  <c r="F57" i="6"/>
  <c r="A58" i="6"/>
  <c r="B58" i="6"/>
  <c r="D58" i="6"/>
  <c r="E58" i="6"/>
  <c r="F58" i="6"/>
  <c r="A59" i="6"/>
  <c r="B59" i="6"/>
  <c r="D59" i="6"/>
  <c r="E59" i="6"/>
  <c r="F59" i="6"/>
  <c r="A60" i="6"/>
  <c r="B60" i="6"/>
  <c r="D60" i="6"/>
  <c r="E60" i="6"/>
  <c r="F60" i="6"/>
  <c r="A61" i="6"/>
  <c r="B61" i="6"/>
  <c r="D61" i="6"/>
  <c r="E61" i="6"/>
  <c r="F61" i="6"/>
  <c r="A62" i="6"/>
  <c r="B62" i="6"/>
  <c r="D62" i="6"/>
  <c r="E62" i="6"/>
  <c r="F62" i="6"/>
  <c r="A63" i="6"/>
  <c r="B63" i="6"/>
  <c r="D63" i="6"/>
  <c r="E63" i="6"/>
  <c r="F63" i="6"/>
  <c r="A64" i="6"/>
  <c r="B64" i="6"/>
  <c r="D64" i="6"/>
  <c r="E64" i="6"/>
  <c r="F64" i="6"/>
  <c r="A65" i="6"/>
  <c r="B65" i="6"/>
  <c r="D65" i="6"/>
  <c r="E65" i="6"/>
  <c r="F65" i="6"/>
  <c r="A66" i="6"/>
  <c r="B66" i="6"/>
  <c r="D66" i="6"/>
  <c r="E66" i="6"/>
  <c r="F66" i="6"/>
  <c r="A67" i="6"/>
  <c r="B67" i="6"/>
  <c r="D67" i="6"/>
  <c r="E67" i="6"/>
  <c r="F67" i="6"/>
  <c r="A68" i="6"/>
  <c r="B68" i="6"/>
  <c r="D68" i="6"/>
  <c r="E68" i="6"/>
  <c r="F68" i="6"/>
  <c r="A69" i="6"/>
  <c r="B69" i="6"/>
  <c r="D69" i="6"/>
  <c r="E69" i="6"/>
  <c r="F69" i="6"/>
  <c r="A70" i="6"/>
  <c r="B70" i="6"/>
  <c r="D70" i="6"/>
  <c r="E70" i="6"/>
  <c r="F70" i="6"/>
  <c r="A71" i="6"/>
  <c r="B71" i="6"/>
  <c r="D71" i="6"/>
  <c r="E71" i="6"/>
  <c r="F71" i="6"/>
  <c r="A72" i="6"/>
  <c r="B72" i="6"/>
  <c r="D72" i="6"/>
  <c r="E72" i="6"/>
  <c r="F72" i="6"/>
  <c r="A73" i="6"/>
  <c r="B73" i="6"/>
  <c r="D73" i="6"/>
  <c r="E73" i="6"/>
  <c r="F73" i="6"/>
  <c r="A74" i="6"/>
  <c r="B74" i="6"/>
  <c r="D74" i="6"/>
  <c r="E74" i="6"/>
  <c r="F74" i="6"/>
  <c r="A75" i="6"/>
  <c r="B75" i="6"/>
  <c r="D75" i="6"/>
  <c r="E75" i="6"/>
  <c r="F75" i="6"/>
  <c r="A76" i="6"/>
  <c r="B76" i="6"/>
  <c r="D76" i="6"/>
  <c r="E76" i="6"/>
  <c r="F76" i="6"/>
  <c r="A77" i="6"/>
  <c r="B77" i="6"/>
  <c r="D77" i="6"/>
  <c r="E77" i="6"/>
  <c r="F77" i="6"/>
  <c r="A78" i="6"/>
  <c r="B78" i="6"/>
  <c r="D78" i="6"/>
  <c r="E78" i="6"/>
  <c r="F78" i="6"/>
  <c r="A79" i="6"/>
  <c r="B79" i="6"/>
  <c r="D79" i="6"/>
  <c r="E79" i="6"/>
  <c r="F79" i="6"/>
  <c r="A80" i="6"/>
  <c r="B80" i="6"/>
  <c r="D80" i="6"/>
  <c r="E80" i="6"/>
  <c r="F80" i="6"/>
  <c r="A81" i="6"/>
  <c r="B81" i="6"/>
  <c r="D81" i="6"/>
  <c r="E81" i="6"/>
  <c r="F81" i="6"/>
  <c r="A82" i="6"/>
  <c r="B82" i="6"/>
  <c r="D82" i="6"/>
  <c r="E82" i="6"/>
  <c r="F82" i="6"/>
  <c r="A83" i="6"/>
  <c r="B83" i="6"/>
  <c r="D83" i="6"/>
  <c r="E83" i="6"/>
  <c r="F83" i="6"/>
  <c r="A84" i="6"/>
  <c r="B84" i="6"/>
  <c r="D84" i="6"/>
  <c r="E84" i="6"/>
  <c r="F84" i="6"/>
  <c r="A85" i="6"/>
  <c r="B85" i="6"/>
  <c r="D85" i="6"/>
  <c r="E85" i="6"/>
  <c r="F85" i="6"/>
  <c r="A86" i="6"/>
  <c r="B86" i="6"/>
  <c r="D86" i="6"/>
  <c r="E86" i="6"/>
  <c r="F86" i="6"/>
  <c r="A87" i="6"/>
  <c r="B87" i="6"/>
  <c r="D87" i="6"/>
  <c r="E87" i="6"/>
  <c r="F87" i="6"/>
  <c r="A88" i="6"/>
  <c r="B88" i="6"/>
  <c r="D88" i="6"/>
  <c r="E88" i="6"/>
  <c r="F88" i="6"/>
  <c r="A89" i="6"/>
  <c r="B89" i="6"/>
  <c r="D89" i="6"/>
  <c r="E89" i="6"/>
  <c r="F89" i="6"/>
  <c r="A90" i="6"/>
  <c r="B90" i="6"/>
  <c r="D90" i="6"/>
  <c r="E90" i="6"/>
  <c r="F90" i="6"/>
  <c r="A91" i="6"/>
  <c r="B91" i="6"/>
  <c r="D91" i="6"/>
  <c r="E91" i="6"/>
  <c r="F91" i="6"/>
  <c r="A92" i="6"/>
  <c r="B92" i="6"/>
  <c r="D92" i="6"/>
  <c r="E92" i="6"/>
  <c r="F92" i="6"/>
  <c r="A93" i="6"/>
  <c r="B93" i="6"/>
  <c r="D93" i="6"/>
  <c r="E93" i="6"/>
  <c r="F93" i="6"/>
  <c r="A94" i="6"/>
  <c r="B94" i="6"/>
  <c r="D94" i="6"/>
  <c r="E94" i="6"/>
  <c r="F94" i="6"/>
  <c r="A95" i="6"/>
  <c r="B95" i="6"/>
  <c r="D95" i="6"/>
  <c r="E95" i="6"/>
  <c r="F95" i="6"/>
  <c r="A96" i="6"/>
  <c r="B96" i="6"/>
  <c r="D96" i="6"/>
  <c r="E96" i="6"/>
  <c r="F96" i="6"/>
  <c r="A97" i="6"/>
  <c r="B97" i="6"/>
  <c r="D97" i="6"/>
  <c r="E97" i="6"/>
  <c r="F97" i="6"/>
  <c r="A98" i="6"/>
  <c r="B98" i="6"/>
  <c r="D98" i="6"/>
  <c r="E98" i="6"/>
  <c r="F98" i="6"/>
  <c r="A99" i="6"/>
  <c r="B99" i="6"/>
  <c r="D99" i="6"/>
  <c r="E99" i="6"/>
  <c r="F99" i="6"/>
  <c r="A100" i="6"/>
  <c r="B100" i="6"/>
  <c r="D100" i="6"/>
  <c r="E100" i="6"/>
  <c r="F100" i="6"/>
  <c r="A101" i="6"/>
  <c r="B101" i="6"/>
  <c r="D101" i="6"/>
  <c r="E101" i="6"/>
  <c r="F101" i="6"/>
  <c r="A102" i="6"/>
  <c r="B102" i="6"/>
  <c r="D102" i="6"/>
  <c r="E102" i="6"/>
  <c r="F102" i="6"/>
  <c r="A103" i="6"/>
  <c r="B103" i="6"/>
  <c r="D103" i="6"/>
  <c r="E103" i="6"/>
  <c r="F103" i="6"/>
  <c r="A104" i="6"/>
  <c r="B104" i="6"/>
  <c r="D104" i="6"/>
  <c r="E104" i="6"/>
  <c r="F104" i="6"/>
  <c r="A105" i="6"/>
  <c r="B105" i="6"/>
  <c r="D105" i="6"/>
  <c r="E105" i="6"/>
  <c r="F105" i="6"/>
  <c r="A7" i="6"/>
  <c r="B7" i="6"/>
  <c r="D7" i="6"/>
  <c r="E7" i="6"/>
  <c r="F7" i="6"/>
  <c r="A8" i="6"/>
  <c r="B8" i="6"/>
  <c r="D8" i="6"/>
  <c r="E8" i="6"/>
  <c r="F8" i="6"/>
  <c r="A9" i="6"/>
  <c r="B9" i="6"/>
  <c r="D9" i="6"/>
  <c r="E9" i="6"/>
  <c r="F9" i="6"/>
  <c r="A10" i="6"/>
  <c r="B10" i="6"/>
  <c r="D10" i="6"/>
  <c r="E10" i="6"/>
  <c r="F10" i="6"/>
  <c r="A11" i="6"/>
  <c r="B11" i="6"/>
  <c r="D11" i="6"/>
  <c r="E11" i="6"/>
  <c r="F11" i="6"/>
  <c r="A12" i="6"/>
  <c r="B12" i="6"/>
  <c r="D12" i="6"/>
  <c r="E12" i="6"/>
  <c r="F12" i="6"/>
  <c r="A13" i="6"/>
  <c r="B13" i="6"/>
  <c r="D13" i="6"/>
  <c r="E13" i="6"/>
  <c r="F13" i="6"/>
  <c r="H7" i="2"/>
  <c r="K18" i="5" s="1"/>
  <c r="G12" i="6"/>
  <c r="G13" i="6"/>
  <c r="H30" i="2"/>
  <c r="H36" i="2"/>
  <c r="H42" i="2"/>
  <c r="G52" i="6"/>
  <c r="G56" i="6"/>
  <c r="H60" i="2"/>
  <c r="H78" i="2"/>
  <c r="H92" i="2"/>
  <c r="H98" i="2"/>
  <c r="G105" i="6"/>
  <c r="H4" i="2"/>
  <c r="K7" i="4" s="1"/>
  <c r="E6" i="6"/>
  <c r="F6" i="6"/>
  <c r="D6" i="6"/>
  <c r="AK7" i="6"/>
  <c r="M9" i="3"/>
  <c r="AK8" i="6" s="1"/>
  <c r="M10" i="3"/>
  <c r="AK9" i="6" s="1"/>
  <c r="M11" i="3"/>
  <c r="AK10" i="6" s="1"/>
  <c r="M12" i="3"/>
  <c r="AK11" i="6" s="1"/>
  <c r="M13" i="3"/>
  <c r="AK12" i="6" s="1"/>
  <c r="M14" i="3"/>
  <c r="AK13" i="6" s="1"/>
  <c r="M15" i="3"/>
  <c r="AK14" i="6" s="1"/>
  <c r="M16" i="3"/>
  <c r="AK15" i="6" s="1"/>
  <c r="M17" i="3"/>
  <c r="AK16" i="6" s="1"/>
  <c r="M18" i="3"/>
  <c r="AK17" i="6" s="1"/>
  <c r="M19" i="3"/>
  <c r="AK18" i="6" s="1"/>
  <c r="M20" i="3"/>
  <c r="AK19" i="6" s="1"/>
  <c r="M21" i="3"/>
  <c r="AK20" i="6" s="1"/>
  <c r="M22" i="3"/>
  <c r="AK21" i="6" s="1"/>
  <c r="M23" i="3"/>
  <c r="AK22" i="6" s="1"/>
  <c r="M24" i="3"/>
  <c r="AK23" i="6" s="1"/>
  <c r="M25" i="3"/>
  <c r="AK24" i="6" s="1"/>
  <c r="M26" i="3"/>
  <c r="AK25" i="6" s="1"/>
  <c r="M27" i="3"/>
  <c r="AK26" i="6" s="1"/>
  <c r="M28" i="3"/>
  <c r="AK27" i="6" s="1"/>
  <c r="M29" i="3"/>
  <c r="AK28" i="6" s="1"/>
  <c r="M30" i="3"/>
  <c r="AK29" i="6" s="1"/>
  <c r="M31" i="3"/>
  <c r="AK30" i="6" s="1"/>
  <c r="M32" i="3"/>
  <c r="AK31" i="6" s="1"/>
  <c r="M33" i="3"/>
  <c r="AK32" i="6" s="1"/>
  <c r="M34" i="3"/>
  <c r="AK33" i="6" s="1"/>
  <c r="M35" i="3"/>
  <c r="AK34" i="6" s="1"/>
  <c r="M36" i="3"/>
  <c r="AK35" i="6" s="1"/>
  <c r="M37" i="3"/>
  <c r="AK36" i="6" s="1"/>
  <c r="M38" i="3"/>
  <c r="AK37" i="6" s="1"/>
  <c r="M39" i="3"/>
  <c r="AK38" i="6" s="1"/>
  <c r="M40" i="3"/>
  <c r="AK39" i="6" s="1"/>
  <c r="M41" i="3"/>
  <c r="AK40" i="6" s="1"/>
  <c r="M42" i="3"/>
  <c r="AK41" i="6" s="1"/>
  <c r="M43" i="3"/>
  <c r="AK42" i="6" s="1"/>
  <c r="M44" i="3"/>
  <c r="AK43" i="6" s="1"/>
  <c r="M45" i="3"/>
  <c r="AK44" i="6" s="1"/>
  <c r="M46" i="3"/>
  <c r="AK45" i="6" s="1"/>
  <c r="M47" i="3"/>
  <c r="AK46" i="6" s="1"/>
  <c r="M48" i="3"/>
  <c r="AK47" i="6" s="1"/>
  <c r="M49" i="3"/>
  <c r="AK48" i="6" s="1"/>
  <c r="M50" i="3"/>
  <c r="AK49" i="6" s="1"/>
  <c r="M51" i="3"/>
  <c r="AK50" i="6" s="1"/>
  <c r="M52" i="3"/>
  <c r="AK51" i="6" s="1"/>
  <c r="M53" i="3"/>
  <c r="AK52" i="6" s="1"/>
  <c r="M54" i="3"/>
  <c r="AK53" i="6" s="1"/>
  <c r="M55" i="3"/>
  <c r="AK54" i="6" s="1"/>
  <c r="M56" i="3"/>
  <c r="AK55" i="6" s="1"/>
  <c r="M57" i="3"/>
  <c r="AK56" i="6" s="1"/>
  <c r="M58" i="3"/>
  <c r="AK57" i="6" s="1"/>
  <c r="M59" i="3"/>
  <c r="AK58" i="6" s="1"/>
  <c r="M60" i="3"/>
  <c r="AK59" i="6" s="1"/>
  <c r="M61" i="3"/>
  <c r="AK60" i="6" s="1"/>
  <c r="M62" i="3"/>
  <c r="AK61" i="6" s="1"/>
  <c r="M63" i="3"/>
  <c r="AK62" i="6" s="1"/>
  <c r="M64" i="3"/>
  <c r="AK63" i="6" s="1"/>
  <c r="M65" i="3"/>
  <c r="AK64" i="6" s="1"/>
  <c r="M66" i="3"/>
  <c r="AK65" i="6" s="1"/>
  <c r="M67" i="3"/>
  <c r="AK66" i="6" s="1"/>
  <c r="M68" i="3"/>
  <c r="AK67" i="6" s="1"/>
  <c r="M69" i="3"/>
  <c r="AK68" i="6" s="1"/>
  <c r="M70" i="3"/>
  <c r="AK69" i="6" s="1"/>
  <c r="M71" i="3"/>
  <c r="AK70" i="6" s="1"/>
  <c r="M72" i="3"/>
  <c r="AK71" i="6" s="1"/>
  <c r="M73" i="3"/>
  <c r="AK72" i="6" s="1"/>
  <c r="M74" i="3"/>
  <c r="AK73" i="6" s="1"/>
  <c r="M75" i="3"/>
  <c r="AK74" i="6" s="1"/>
  <c r="M76" i="3"/>
  <c r="AK75" i="6" s="1"/>
  <c r="M77" i="3"/>
  <c r="AK76" i="6" s="1"/>
  <c r="M78" i="3"/>
  <c r="AK77" i="6" s="1"/>
  <c r="M79" i="3"/>
  <c r="AK78" i="6" s="1"/>
  <c r="M80" i="3"/>
  <c r="AK79" i="6" s="1"/>
  <c r="M81" i="3"/>
  <c r="AK80" i="6" s="1"/>
  <c r="M82" i="3"/>
  <c r="AK81" i="6" s="1"/>
  <c r="M83" i="3"/>
  <c r="AK82" i="6" s="1"/>
  <c r="M84" i="3"/>
  <c r="AK83" i="6" s="1"/>
  <c r="M85" i="3"/>
  <c r="AK84" i="6" s="1"/>
  <c r="M86" i="3"/>
  <c r="AK85" i="6" s="1"/>
  <c r="M87" i="3"/>
  <c r="AK86" i="6" s="1"/>
  <c r="M88" i="3"/>
  <c r="AK87" i="6" s="1"/>
  <c r="M89" i="3"/>
  <c r="AK88" i="6" s="1"/>
  <c r="M90" i="3"/>
  <c r="AK89" i="6" s="1"/>
  <c r="M91" i="3"/>
  <c r="AK90" i="6" s="1"/>
  <c r="M92" i="3"/>
  <c r="AK91" i="6" s="1"/>
  <c r="M93" i="3"/>
  <c r="AK92" i="6" s="1"/>
  <c r="M94" i="3"/>
  <c r="AK93" i="6" s="1"/>
  <c r="M95" i="3"/>
  <c r="AK94" i="6" s="1"/>
  <c r="M96" i="3"/>
  <c r="AK95" i="6" s="1"/>
  <c r="M97" i="3"/>
  <c r="AK96" i="6" s="1"/>
  <c r="M98" i="3"/>
  <c r="AK97" i="6" s="1"/>
  <c r="M99" i="3"/>
  <c r="AK98" i="6" s="1"/>
  <c r="M100" i="3"/>
  <c r="AK99" i="6" s="1"/>
  <c r="M101" i="3"/>
  <c r="AK100" i="6" s="1"/>
  <c r="M102" i="3"/>
  <c r="AK101" i="6" s="1"/>
  <c r="M103" i="3"/>
  <c r="AK102" i="6" s="1"/>
  <c r="M104" i="3"/>
  <c r="AK103" i="6" s="1"/>
  <c r="M105" i="3"/>
  <c r="AK104" i="6" s="1"/>
  <c r="M106" i="3"/>
  <c r="AK105" i="6" s="1"/>
  <c r="M7" i="3"/>
  <c r="AK6" i="6" s="1"/>
  <c r="AH5" i="6"/>
  <c r="AG5" i="6"/>
  <c r="AF5" i="6"/>
  <c r="AE5" i="6"/>
  <c r="AD5" i="6"/>
  <c r="AC5" i="6"/>
  <c r="AB5" i="6"/>
  <c r="AA5" i="6"/>
  <c r="Z5" i="6"/>
  <c r="Y5" i="6"/>
  <c r="S5" i="6"/>
  <c r="R5" i="6"/>
  <c r="Q5" i="6"/>
  <c r="P5" i="6"/>
  <c r="O5" i="6"/>
  <c r="N5" i="6"/>
  <c r="M5" i="6"/>
  <c r="L5" i="6"/>
  <c r="K5" i="6"/>
  <c r="J5" i="6"/>
  <c r="B6" i="6"/>
  <c r="A6" i="6"/>
  <c r="N9" i="31" l="1"/>
  <c r="K51" i="5"/>
  <c r="K42" i="5"/>
  <c r="K12" i="4"/>
  <c r="L6" i="31" s="1"/>
  <c r="K46" i="5"/>
  <c r="K13" i="4"/>
  <c r="L9" i="31" s="1"/>
  <c r="K43" i="5"/>
  <c r="K8" i="4"/>
  <c r="K40" i="5"/>
  <c r="K36" i="5"/>
  <c r="K24" i="5"/>
  <c r="K20" i="5"/>
  <c r="K30" i="5"/>
  <c r="K26" i="5"/>
  <c r="K22" i="5"/>
  <c r="K37" i="5"/>
  <c r="K33" i="5"/>
  <c r="K25" i="5"/>
  <c r="J22" i="25"/>
  <c r="K12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6" i="6"/>
  <c r="AA13" i="6"/>
  <c r="AC13" i="6"/>
  <c r="AE13" i="6"/>
  <c r="AG13" i="6"/>
  <c r="Z13" i="6"/>
  <c r="AD13" i="6"/>
  <c r="AH13" i="6"/>
  <c r="AF13" i="6"/>
  <c r="AB13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6" i="6"/>
  <c r="AB6" i="6"/>
  <c r="AD6" i="6"/>
  <c r="AF6" i="6"/>
  <c r="AH6" i="6"/>
  <c r="Y6" i="6"/>
  <c r="AA6" i="6"/>
  <c r="AE6" i="6"/>
  <c r="AG6" i="6"/>
  <c r="J7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6" i="6"/>
  <c r="N7" i="6"/>
  <c r="N8" i="6"/>
  <c r="N9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6" i="6"/>
  <c r="AA12" i="6"/>
  <c r="AC12" i="6"/>
  <c r="AE12" i="6"/>
  <c r="AG12" i="6"/>
  <c r="AB12" i="6"/>
  <c r="AF12" i="6"/>
  <c r="Z12" i="6"/>
  <c r="AH12" i="6"/>
  <c r="AD12" i="6"/>
  <c r="AA11" i="6"/>
  <c r="AC11" i="6"/>
  <c r="AE11" i="6"/>
  <c r="AG11" i="6"/>
  <c r="AD11" i="6"/>
  <c r="AH11" i="6"/>
  <c r="AB11" i="6"/>
  <c r="AF11" i="6"/>
  <c r="AC10" i="6"/>
  <c r="AE10" i="6"/>
  <c r="AG10" i="6"/>
  <c r="AB10" i="6"/>
  <c r="AF10" i="6"/>
  <c r="AD10" i="6"/>
  <c r="AH10" i="6"/>
  <c r="AC9" i="6"/>
  <c r="AE9" i="6"/>
  <c r="AG9" i="6"/>
  <c r="AD9" i="6"/>
  <c r="AH9" i="6"/>
  <c r="AF9" i="6"/>
  <c r="AB9" i="6"/>
  <c r="Y8" i="6"/>
  <c r="AA8" i="6"/>
  <c r="AC8" i="6"/>
  <c r="AE8" i="6"/>
  <c r="AG8" i="6"/>
  <c r="AB8" i="6"/>
  <c r="AF8" i="6"/>
  <c r="Z8" i="6"/>
  <c r="AH8" i="6"/>
  <c r="AD8" i="6"/>
  <c r="AC7" i="6"/>
  <c r="AE7" i="6"/>
  <c r="AG7" i="6"/>
  <c r="AD7" i="6"/>
  <c r="AH7" i="6"/>
  <c r="AB7" i="6"/>
  <c r="AF7" i="6"/>
  <c r="Y105" i="6"/>
  <c r="AA105" i="6"/>
  <c r="AC105" i="6"/>
  <c r="AE105" i="6"/>
  <c r="AG105" i="6"/>
  <c r="Z105" i="6"/>
  <c r="AD105" i="6"/>
  <c r="AH105" i="6"/>
  <c r="AF105" i="6"/>
  <c r="AB105" i="6"/>
  <c r="Y104" i="6"/>
  <c r="AA104" i="6"/>
  <c r="AC104" i="6"/>
  <c r="AE104" i="6"/>
  <c r="AG104" i="6"/>
  <c r="AB104" i="6"/>
  <c r="AF104" i="6"/>
  <c r="Z104" i="6"/>
  <c r="AH104" i="6"/>
  <c r="AD104" i="6"/>
  <c r="Y103" i="6"/>
  <c r="AA103" i="6"/>
  <c r="AC103" i="6"/>
  <c r="AE103" i="6"/>
  <c r="AG103" i="6"/>
  <c r="Z103" i="6"/>
  <c r="AD103" i="6"/>
  <c r="AH103" i="6"/>
  <c r="AB103" i="6"/>
  <c r="AF103" i="6"/>
  <c r="Y102" i="6"/>
  <c r="AA102" i="6"/>
  <c r="AC102" i="6"/>
  <c r="AE102" i="6"/>
  <c r="AG102" i="6"/>
  <c r="AB102" i="6"/>
  <c r="AF102" i="6"/>
  <c r="AD102" i="6"/>
  <c r="Z102" i="6"/>
  <c r="AH102" i="6"/>
  <c r="Y101" i="6"/>
  <c r="AA101" i="6"/>
  <c r="AC101" i="6"/>
  <c r="AE101" i="6"/>
  <c r="AG101" i="6"/>
  <c r="Z101" i="6"/>
  <c r="AD101" i="6"/>
  <c r="AH101" i="6"/>
  <c r="AF101" i="6"/>
  <c r="AB101" i="6"/>
  <c r="Z100" i="6"/>
  <c r="AB100" i="6"/>
  <c r="AD100" i="6"/>
  <c r="AA100" i="6"/>
  <c r="AE100" i="6"/>
  <c r="AG100" i="6"/>
  <c r="Y100" i="6"/>
  <c r="AF100" i="6"/>
  <c r="AC100" i="6"/>
  <c r="AH100" i="6"/>
  <c r="Z99" i="6"/>
  <c r="AB99" i="6"/>
  <c r="AD99" i="6"/>
  <c r="AF99" i="6"/>
  <c r="AH99" i="6"/>
  <c r="Y99" i="6"/>
  <c r="AC99" i="6"/>
  <c r="AG99" i="6"/>
  <c r="AA99" i="6"/>
  <c r="AE99" i="6"/>
  <c r="Z98" i="6"/>
  <c r="AB98" i="6"/>
  <c r="AD98" i="6"/>
  <c r="AF98" i="6"/>
  <c r="AH98" i="6"/>
  <c r="AA98" i="6"/>
  <c r="AE98" i="6"/>
  <c r="AC98" i="6"/>
  <c r="Y98" i="6"/>
  <c r="AG98" i="6"/>
  <c r="Z97" i="6"/>
  <c r="AB97" i="6"/>
  <c r="AD97" i="6"/>
  <c r="AF97" i="6"/>
  <c r="AH97" i="6"/>
  <c r="Y97" i="6"/>
  <c r="AC97" i="6"/>
  <c r="AG97" i="6"/>
  <c r="AE97" i="6"/>
  <c r="AA97" i="6"/>
  <c r="Z96" i="6"/>
  <c r="AB96" i="6"/>
  <c r="AD96" i="6"/>
  <c r="AF96" i="6"/>
  <c r="AH96" i="6"/>
  <c r="AA96" i="6"/>
  <c r="AE96" i="6"/>
  <c r="Y96" i="6"/>
  <c r="AG96" i="6"/>
  <c r="AC96" i="6"/>
  <c r="Z95" i="6"/>
  <c r="AB95" i="6"/>
  <c r="AD95" i="6"/>
  <c r="AF95" i="6"/>
  <c r="AH95" i="6"/>
  <c r="Y95" i="6"/>
  <c r="AC95" i="6"/>
  <c r="AG95" i="6"/>
  <c r="AA95" i="6"/>
  <c r="AE95" i="6"/>
  <c r="Z94" i="6"/>
  <c r="AB94" i="6"/>
  <c r="AD94" i="6"/>
  <c r="AF94" i="6"/>
  <c r="AH94" i="6"/>
  <c r="AA94" i="6"/>
  <c r="AE94" i="6"/>
  <c r="AC94" i="6"/>
  <c r="Y94" i="6"/>
  <c r="AG94" i="6"/>
  <c r="Z93" i="6"/>
  <c r="AB93" i="6"/>
  <c r="AD93" i="6"/>
  <c r="AF93" i="6"/>
  <c r="AH93" i="6"/>
  <c r="Y93" i="6"/>
  <c r="AC93" i="6"/>
  <c r="AG93" i="6"/>
  <c r="AE93" i="6"/>
  <c r="AA93" i="6"/>
  <c r="Z92" i="6"/>
  <c r="AB92" i="6"/>
  <c r="AD92" i="6"/>
  <c r="AF92" i="6"/>
  <c r="AH92" i="6"/>
  <c r="AA92" i="6"/>
  <c r="AE92" i="6"/>
  <c r="Y92" i="6"/>
  <c r="AG92" i="6"/>
  <c r="AC92" i="6"/>
  <c r="Z91" i="6"/>
  <c r="AB91" i="6"/>
  <c r="AD91" i="6"/>
  <c r="AF91" i="6"/>
  <c r="AH91" i="6"/>
  <c r="Y91" i="6"/>
  <c r="AC91" i="6"/>
  <c r="AG91" i="6"/>
  <c r="AA91" i="6"/>
  <c r="AE91" i="6"/>
  <c r="Z90" i="6"/>
  <c r="AB90" i="6"/>
  <c r="AD90" i="6"/>
  <c r="AF90" i="6"/>
  <c r="AH90" i="6"/>
  <c r="AA90" i="6"/>
  <c r="AE90" i="6"/>
  <c r="AC90" i="6"/>
  <c r="Y90" i="6"/>
  <c r="AG90" i="6"/>
  <c r="Z89" i="6"/>
  <c r="AB89" i="6"/>
  <c r="AD89" i="6"/>
  <c r="AF89" i="6"/>
  <c r="AH89" i="6"/>
  <c r="Y89" i="6"/>
  <c r="AC89" i="6"/>
  <c r="AG89" i="6"/>
  <c r="AE89" i="6"/>
  <c r="AA89" i="6"/>
  <c r="Z88" i="6"/>
  <c r="AB88" i="6"/>
  <c r="AD88" i="6"/>
  <c r="AF88" i="6"/>
  <c r="AH88" i="6"/>
  <c r="AA88" i="6"/>
  <c r="AE88" i="6"/>
  <c r="Y88" i="6"/>
  <c r="AG88" i="6"/>
  <c r="AC88" i="6"/>
  <c r="Z87" i="6"/>
  <c r="AB87" i="6"/>
  <c r="AD87" i="6"/>
  <c r="AF87" i="6"/>
  <c r="AH87" i="6"/>
  <c r="Y87" i="6"/>
  <c r="AC87" i="6"/>
  <c r="AG87" i="6"/>
  <c r="AA87" i="6"/>
  <c r="AE87" i="6"/>
  <c r="Z86" i="6"/>
  <c r="AB86" i="6"/>
  <c r="AD86" i="6"/>
  <c r="AF86" i="6"/>
  <c r="AH86" i="6"/>
  <c r="AA86" i="6"/>
  <c r="AE86" i="6"/>
  <c r="AC86" i="6"/>
  <c r="Y86" i="6"/>
  <c r="AG86" i="6"/>
  <c r="Z85" i="6"/>
  <c r="AB85" i="6"/>
  <c r="AD85" i="6"/>
  <c r="AF85" i="6"/>
  <c r="AH85" i="6"/>
  <c r="Y85" i="6"/>
  <c r="AC85" i="6"/>
  <c r="AG85" i="6"/>
  <c r="AE85" i="6"/>
  <c r="AA85" i="6"/>
  <c r="Z84" i="6"/>
  <c r="AB84" i="6"/>
  <c r="AD84" i="6"/>
  <c r="AF84" i="6"/>
  <c r="AH84" i="6"/>
  <c r="AA84" i="6"/>
  <c r="AE84" i="6"/>
  <c r="Y84" i="6"/>
  <c r="AG84" i="6"/>
  <c r="AC84" i="6"/>
  <c r="Z83" i="6"/>
  <c r="AB83" i="6"/>
  <c r="AD83" i="6"/>
  <c r="AF83" i="6"/>
  <c r="AH83" i="6"/>
  <c r="Y83" i="6"/>
  <c r="AC83" i="6"/>
  <c r="AG83" i="6"/>
  <c r="AA83" i="6"/>
  <c r="AE83" i="6"/>
  <c r="Z82" i="6"/>
  <c r="AB82" i="6"/>
  <c r="AD82" i="6"/>
  <c r="AF82" i="6"/>
  <c r="AH82" i="6"/>
  <c r="AA82" i="6"/>
  <c r="AE82" i="6"/>
  <c r="AC82" i="6"/>
  <c r="Y82" i="6"/>
  <c r="AG82" i="6"/>
  <c r="Z81" i="6"/>
  <c r="AB81" i="6"/>
  <c r="AD81" i="6"/>
  <c r="AF81" i="6"/>
  <c r="AH81" i="6"/>
  <c r="Y81" i="6"/>
  <c r="AC81" i="6"/>
  <c r="AG81" i="6"/>
  <c r="AE81" i="6"/>
  <c r="AA81" i="6"/>
  <c r="Z80" i="6"/>
  <c r="AB80" i="6"/>
  <c r="AD80" i="6"/>
  <c r="AF80" i="6"/>
  <c r="AH80" i="6"/>
  <c r="AA80" i="6"/>
  <c r="AE80" i="6"/>
  <c r="Y80" i="6"/>
  <c r="AG80" i="6"/>
  <c r="AC80" i="6"/>
  <c r="Z79" i="6"/>
  <c r="AB79" i="6"/>
  <c r="AD79" i="6"/>
  <c r="AF79" i="6"/>
  <c r="AH79" i="6"/>
  <c r="Y79" i="6"/>
  <c r="AC79" i="6"/>
  <c r="AG79" i="6"/>
  <c r="AA79" i="6"/>
  <c r="AE79" i="6"/>
  <c r="Z78" i="6"/>
  <c r="AB78" i="6"/>
  <c r="AD78" i="6"/>
  <c r="AF78" i="6"/>
  <c r="AH78" i="6"/>
  <c r="AA78" i="6"/>
  <c r="AE78" i="6"/>
  <c r="AC78" i="6"/>
  <c r="Y78" i="6"/>
  <c r="AG78" i="6"/>
  <c r="Z77" i="6"/>
  <c r="AB77" i="6"/>
  <c r="AD77" i="6"/>
  <c r="AF77" i="6"/>
  <c r="AH77" i="6"/>
  <c r="Y77" i="6"/>
  <c r="AC77" i="6"/>
  <c r="AG77" i="6"/>
  <c r="AE77" i="6"/>
  <c r="AA77" i="6"/>
  <c r="Z76" i="6"/>
  <c r="AB76" i="6"/>
  <c r="AD76" i="6"/>
  <c r="AF76" i="6"/>
  <c r="AH76" i="6"/>
  <c r="AA76" i="6"/>
  <c r="AE76" i="6"/>
  <c r="Y76" i="6"/>
  <c r="AG76" i="6"/>
  <c r="AC76" i="6"/>
  <c r="Z75" i="6"/>
  <c r="AB75" i="6"/>
  <c r="AD75" i="6"/>
  <c r="AF75" i="6"/>
  <c r="AH75" i="6"/>
  <c r="Y75" i="6"/>
  <c r="AC75" i="6"/>
  <c r="AG75" i="6"/>
  <c r="AA75" i="6"/>
  <c r="AE75" i="6"/>
  <c r="Z74" i="6"/>
  <c r="AB74" i="6"/>
  <c r="AD74" i="6"/>
  <c r="AF74" i="6"/>
  <c r="AH74" i="6"/>
  <c r="AA74" i="6"/>
  <c r="AE74" i="6"/>
  <c r="AC74" i="6"/>
  <c r="Y74" i="6"/>
  <c r="AG74" i="6"/>
  <c r="Z73" i="6"/>
  <c r="AB73" i="6"/>
  <c r="AD73" i="6"/>
  <c r="AF73" i="6"/>
  <c r="AH73" i="6"/>
  <c r="Y73" i="6"/>
  <c r="AC73" i="6"/>
  <c r="AG73" i="6"/>
  <c r="AE73" i="6"/>
  <c r="AA73" i="6"/>
  <c r="Z72" i="6"/>
  <c r="AB72" i="6"/>
  <c r="AD72" i="6"/>
  <c r="AF72" i="6"/>
  <c r="AH72" i="6"/>
  <c r="AA72" i="6"/>
  <c r="AE72" i="6"/>
  <c r="Y72" i="6"/>
  <c r="AG72" i="6"/>
  <c r="AC72" i="6"/>
  <c r="Z71" i="6"/>
  <c r="AB71" i="6"/>
  <c r="AD71" i="6"/>
  <c r="AF71" i="6"/>
  <c r="AH71" i="6"/>
  <c r="Y71" i="6"/>
  <c r="AC71" i="6"/>
  <c r="AG71" i="6"/>
  <c r="AA71" i="6"/>
  <c r="AE71" i="6"/>
  <c r="Z70" i="6"/>
  <c r="AB70" i="6"/>
  <c r="AD70" i="6"/>
  <c r="AF70" i="6"/>
  <c r="AH70" i="6"/>
  <c r="AA70" i="6"/>
  <c r="AE70" i="6"/>
  <c r="AC70" i="6"/>
  <c r="Y70" i="6"/>
  <c r="AG70" i="6"/>
  <c r="Z69" i="6"/>
  <c r="AB69" i="6"/>
  <c r="AD69" i="6"/>
  <c r="AF69" i="6"/>
  <c r="AH69" i="6"/>
  <c r="Y69" i="6"/>
  <c r="AC69" i="6"/>
  <c r="AG69" i="6"/>
  <c r="AE69" i="6"/>
  <c r="AA69" i="6"/>
  <c r="Z68" i="6"/>
  <c r="AB68" i="6"/>
  <c r="AD68" i="6"/>
  <c r="AF68" i="6"/>
  <c r="AH68" i="6"/>
  <c r="AA68" i="6"/>
  <c r="AE68" i="6"/>
  <c r="Y68" i="6"/>
  <c r="AG68" i="6"/>
  <c r="AC68" i="6"/>
  <c r="Z67" i="6"/>
  <c r="AB67" i="6"/>
  <c r="AD67" i="6"/>
  <c r="AF67" i="6"/>
  <c r="AH67" i="6"/>
  <c r="Y67" i="6"/>
  <c r="AC67" i="6"/>
  <c r="AG67" i="6"/>
  <c r="AA67" i="6"/>
  <c r="AE67" i="6"/>
  <c r="Z66" i="6"/>
  <c r="AB66" i="6"/>
  <c r="AD66" i="6"/>
  <c r="AF66" i="6"/>
  <c r="AH66" i="6"/>
  <c r="AA66" i="6"/>
  <c r="AE66" i="6"/>
  <c r="AC66" i="6"/>
  <c r="Y66" i="6"/>
  <c r="AG66" i="6"/>
  <c r="Z65" i="6"/>
  <c r="AB65" i="6"/>
  <c r="AD65" i="6"/>
  <c r="AF65" i="6"/>
  <c r="AH65" i="6"/>
  <c r="Y65" i="6"/>
  <c r="AC65" i="6"/>
  <c r="AG65" i="6"/>
  <c r="AE65" i="6"/>
  <c r="AA65" i="6"/>
  <c r="Z64" i="6"/>
  <c r="AB64" i="6"/>
  <c r="AD64" i="6"/>
  <c r="AF64" i="6"/>
  <c r="AH64" i="6"/>
  <c r="AA64" i="6"/>
  <c r="AE64" i="6"/>
  <c r="Y64" i="6"/>
  <c r="AG64" i="6"/>
  <c r="AC64" i="6"/>
  <c r="Z63" i="6"/>
  <c r="AB63" i="6"/>
  <c r="AD63" i="6"/>
  <c r="AF63" i="6"/>
  <c r="AH63" i="6"/>
  <c r="Y63" i="6"/>
  <c r="AC63" i="6"/>
  <c r="AG63" i="6"/>
  <c r="AA63" i="6"/>
  <c r="AE63" i="6"/>
  <c r="Z62" i="6"/>
  <c r="AB62" i="6"/>
  <c r="AD62" i="6"/>
  <c r="AF62" i="6"/>
  <c r="AH62" i="6"/>
  <c r="AA62" i="6"/>
  <c r="AE62" i="6"/>
  <c r="AC62" i="6"/>
  <c r="Y62" i="6"/>
  <c r="AG62" i="6"/>
  <c r="Z61" i="6"/>
  <c r="AB61" i="6"/>
  <c r="AD61" i="6"/>
  <c r="AF61" i="6"/>
  <c r="AH61" i="6"/>
  <c r="Y61" i="6"/>
  <c r="AC61" i="6"/>
  <c r="AG61" i="6"/>
  <c r="AE61" i="6"/>
  <c r="AA61" i="6"/>
  <c r="Z60" i="6"/>
  <c r="AB60" i="6"/>
  <c r="AD60" i="6"/>
  <c r="AF60" i="6"/>
  <c r="AH60" i="6"/>
  <c r="AA60" i="6"/>
  <c r="AE60" i="6"/>
  <c r="Y60" i="6"/>
  <c r="AG60" i="6"/>
  <c r="AC60" i="6"/>
  <c r="Z59" i="6"/>
  <c r="AB59" i="6"/>
  <c r="AD59" i="6"/>
  <c r="AF59" i="6"/>
  <c r="AH59" i="6"/>
  <c r="Y59" i="6"/>
  <c r="AC59" i="6"/>
  <c r="AG59" i="6"/>
  <c r="AA59" i="6"/>
  <c r="AE59" i="6"/>
  <c r="Z58" i="6"/>
  <c r="AB58" i="6"/>
  <c r="AD58" i="6"/>
  <c r="AF58" i="6"/>
  <c r="AH58" i="6"/>
  <c r="AA58" i="6"/>
  <c r="AE58" i="6"/>
  <c r="AC58" i="6"/>
  <c r="Y58" i="6"/>
  <c r="AG58" i="6"/>
  <c r="Z57" i="6"/>
  <c r="AB57" i="6"/>
  <c r="AD57" i="6"/>
  <c r="AF57" i="6"/>
  <c r="AH57" i="6"/>
  <c r="Y57" i="6"/>
  <c r="AC57" i="6"/>
  <c r="AG57" i="6"/>
  <c r="AE57" i="6"/>
  <c r="AA57" i="6"/>
  <c r="Z56" i="6"/>
  <c r="AB56" i="6"/>
  <c r="AD56" i="6"/>
  <c r="AF56" i="6"/>
  <c r="AH56" i="6"/>
  <c r="AA56" i="6"/>
  <c r="AE56" i="6"/>
  <c r="Y56" i="6"/>
  <c r="AG56" i="6"/>
  <c r="AC56" i="6"/>
  <c r="Z55" i="6"/>
  <c r="AB55" i="6"/>
  <c r="AD55" i="6"/>
  <c r="AF55" i="6"/>
  <c r="AH55" i="6"/>
  <c r="Y55" i="6"/>
  <c r="AC55" i="6"/>
  <c r="AG55" i="6"/>
  <c r="AA55" i="6"/>
  <c r="AE55" i="6"/>
  <c r="Z54" i="6"/>
  <c r="AB54" i="6"/>
  <c r="AD54" i="6"/>
  <c r="AF54" i="6"/>
  <c r="AH54" i="6"/>
  <c r="AA54" i="6"/>
  <c r="AE54" i="6"/>
  <c r="AC54" i="6"/>
  <c r="Y54" i="6"/>
  <c r="AG54" i="6"/>
  <c r="Z53" i="6"/>
  <c r="AB53" i="6"/>
  <c r="AD53" i="6"/>
  <c r="AF53" i="6"/>
  <c r="AH53" i="6"/>
  <c r="Y53" i="6"/>
  <c r="AC53" i="6"/>
  <c r="AG53" i="6"/>
  <c r="AE53" i="6"/>
  <c r="AA53" i="6"/>
  <c r="Z52" i="6"/>
  <c r="AB52" i="6"/>
  <c r="AD52" i="6"/>
  <c r="AF52" i="6"/>
  <c r="AH52" i="6"/>
  <c r="AA52" i="6"/>
  <c r="AE52" i="6"/>
  <c r="Y52" i="6"/>
  <c r="AG52" i="6"/>
  <c r="AC52" i="6"/>
  <c r="Z51" i="6"/>
  <c r="AB51" i="6"/>
  <c r="AD51" i="6"/>
  <c r="AF51" i="6"/>
  <c r="AH51" i="6"/>
  <c r="Y51" i="6"/>
  <c r="AC51" i="6"/>
  <c r="AG51" i="6"/>
  <c r="AA51" i="6"/>
  <c r="AE51" i="6"/>
  <c r="Z50" i="6"/>
  <c r="AB50" i="6"/>
  <c r="AD50" i="6"/>
  <c r="AF50" i="6"/>
  <c r="AH50" i="6"/>
  <c r="AA50" i="6"/>
  <c r="AE50" i="6"/>
  <c r="AC50" i="6"/>
  <c r="Y50" i="6"/>
  <c r="AG50" i="6"/>
  <c r="Z49" i="6"/>
  <c r="AB49" i="6"/>
  <c r="AA49" i="6"/>
  <c r="AD49" i="6"/>
  <c r="AF49" i="6"/>
  <c r="AH49" i="6"/>
  <c r="AC49" i="6"/>
  <c r="AG49" i="6"/>
  <c r="AE49" i="6"/>
  <c r="Y49" i="6"/>
  <c r="Z48" i="6"/>
  <c r="AB48" i="6"/>
  <c r="AD48" i="6"/>
  <c r="AF48" i="6"/>
  <c r="AH48" i="6"/>
  <c r="Y48" i="6"/>
  <c r="AC48" i="6"/>
  <c r="AG48" i="6"/>
  <c r="AE48" i="6"/>
  <c r="AA48" i="6"/>
  <c r="Z47" i="6"/>
  <c r="AB47" i="6"/>
  <c r="AD47" i="6"/>
  <c r="AF47" i="6"/>
  <c r="AH47" i="6"/>
  <c r="AA47" i="6"/>
  <c r="AE47" i="6"/>
  <c r="Y47" i="6"/>
  <c r="AG47" i="6"/>
  <c r="AC47" i="6"/>
  <c r="Z46" i="6"/>
  <c r="AB46" i="6"/>
  <c r="AD46" i="6"/>
  <c r="AF46" i="6"/>
  <c r="AH46" i="6"/>
  <c r="Y46" i="6"/>
  <c r="AC46" i="6"/>
  <c r="AG46" i="6"/>
  <c r="AA46" i="6"/>
  <c r="AE46" i="6"/>
  <c r="Z45" i="6"/>
  <c r="AB45" i="6"/>
  <c r="AD45" i="6"/>
  <c r="AF45" i="6"/>
  <c r="AH45" i="6"/>
  <c r="AA45" i="6"/>
  <c r="AE45" i="6"/>
  <c r="AC45" i="6"/>
  <c r="Y45" i="6"/>
  <c r="AG45" i="6"/>
  <c r="Z44" i="6"/>
  <c r="AB44" i="6"/>
  <c r="AD44" i="6"/>
  <c r="AF44" i="6"/>
  <c r="AH44" i="6"/>
  <c r="Y44" i="6"/>
  <c r="AC44" i="6"/>
  <c r="AG44" i="6"/>
  <c r="AE44" i="6"/>
  <c r="AA44" i="6"/>
  <c r="Z43" i="6"/>
  <c r="AB43" i="6"/>
  <c r="AD43" i="6"/>
  <c r="AF43" i="6"/>
  <c r="AH43" i="6"/>
  <c r="AA43" i="6"/>
  <c r="AE43" i="6"/>
  <c r="Y43" i="6"/>
  <c r="AG43" i="6"/>
  <c r="AC43" i="6"/>
  <c r="Z42" i="6"/>
  <c r="AB42" i="6"/>
  <c r="AD42" i="6"/>
  <c r="AF42" i="6"/>
  <c r="AH42" i="6"/>
  <c r="Y42" i="6"/>
  <c r="AC42" i="6"/>
  <c r="AG42" i="6"/>
  <c r="AA42" i="6"/>
  <c r="AE42" i="6"/>
  <c r="Z41" i="6"/>
  <c r="AB41" i="6"/>
  <c r="AD41" i="6"/>
  <c r="AF41" i="6"/>
  <c r="AH41" i="6"/>
  <c r="AA41" i="6"/>
  <c r="AE41" i="6"/>
  <c r="AC41" i="6"/>
  <c r="AG41" i="6"/>
  <c r="Y41" i="6"/>
  <c r="Z40" i="6"/>
  <c r="AB40" i="6"/>
  <c r="AD40" i="6"/>
  <c r="AF40" i="6"/>
  <c r="AH40" i="6"/>
  <c r="Y40" i="6"/>
  <c r="AC40" i="6"/>
  <c r="AG40" i="6"/>
  <c r="AE40" i="6"/>
  <c r="AA40" i="6"/>
  <c r="Z39" i="6"/>
  <c r="AB39" i="6"/>
  <c r="AD39" i="6"/>
  <c r="AF39" i="6"/>
  <c r="AH39" i="6"/>
  <c r="AA39" i="6"/>
  <c r="AE39" i="6"/>
  <c r="Y39" i="6"/>
  <c r="AG39" i="6"/>
  <c r="AC39" i="6"/>
  <c r="Z38" i="6"/>
  <c r="AB38" i="6"/>
  <c r="AD38" i="6"/>
  <c r="AF38" i="6"/>
  <c r="AH38" i="6"/>
  <c r="Y38" i="6"/>
  <c r="AC38" i="6"/>
  <c r="AG38" i="6"/>
  <c r="AA38" i="6"/>
  <c r="AE38" i="6"/>
  <c r="Z37" i="6"/>
  <c r="AB37" i="6"/>
  <c r="AD37" i="6"/>
  <c r="AF37" i="6"/>
  <c r="AH37" i="6"/>
  <c r="AA37" i="6"/>
  <c r="AE37" i="6"/>
  <c r="AC37" i="6"/>
  <c r="Y37" i="6"/>
  <c r="AG37" i="6"/>
  <c r="Z36" i="6"/>
  <c r="AB36" i="6"/>
  <c r="AD36" i="6"/>
  <c r="AF36" i="6"/>
  <c r="AH36" i="6"/>
  <c r="Y36" i="6"/>
  <c r="AC36" i="6"/>
  <c r="AG36" i="6"/>
  <c r="AE36" i="6"/>
  <c r="AA36" i="6"/>
  <c r="Z35" i="6"/>
  <c r="AB35" i="6"/>
  <c r="AD35" i="6"/>
  <c r="AF35" i="6"/>
  <c r="AH35" i="6"/>
  <c r="AA35" i="6"/>
  <c r="AE35" i="6"/>
  <c r="Y35" i="6"/>
  <c r="AG35" i="6"/>
  <c r="AC35" i="6"/>
  <c r="Z34" i="6"/>
  <c r="AB34" i="6"/>
  <c r="AD34" i="6"/>
  <c r="AF34" i="6"/>
  <c r="AH34" i="6"/>
  <c r="Y34" i="6"/>
  <c r="AC34" i="6"/>
  <c r="AG34" i="6"/>
  <c r="AA34" i="6"/>
  <c r="AE34" i="6"/>
  <c r="Z33" i="6"/>
  <c r="AB33" i="6"/>
  <c r="AD33" i="6"/>
  <c r="AF33" i="6"/>
  <c r="AH33" i="6"/>
  <c r="AA33" i="6"/>
  <c r="AE33" i="6"/>
  <c r="AC33" i="6"/>
  <c r="AG33" i="6"/>
  <c r="Y33" i="6"/>
  <c r="Z32" i="6"/>
  <c r="AB32" i="6"/>
  <c r="AD32" i="6"/>
  <c r="AF32" i="6"/>
  <c r="AH32" i="6"/>
  <c r="Y32" i="6"/>
  <c r="AC32" i="6"/>
  <c r="AG32" i="6"/>
  <c r="AE32" i="6"/>
  <c r="AA32" i="6"/>
  <c r="Z31" i="6"/>
  <c r="AB31" i="6"/>
  <c r="AD31" i="6"/>
  <c r="AF31" i="6"/>
  <c r="AH31" i="6"/>
  <c r="AA31" i="6"/>
  <c r="AE31" i="6"/>
  <c r="Y31" i="6"/>
  <c r="AG31" i="6"/>
  <c r="AC31" i="6"/>
  <c r="Z30" i="6"/>
  <c r="AB30" i="6"/>
  <c r="AD30" i="6"/>
  <c r="AF30" i="6"/>
  <c r="AH30" i="6"/>
  <c r="Y30" i="6"/>
  <c r="AC30" i="6"/>
  <c r="AG30" i="6"/>
  <c r="AA30" i="6"/>
  <c r="AE30" i="6"/>
  <c r="Z29" i="6"/>
  <c r="AB29" i="6"/>
  <c r="AD29" i="6"/>
  <c r="AF29" i="6"/>
  <c r="AH29" i="6"/>
  <c r="AA29" i="6"/>
  <c r="AE29" i="6"/>
  <c r="AC29" i="6"/>
  <c r="Y29" i="6"/>
  <c r="AG29" i="6"/>
  <c r="Z28" i="6"/>
  <c r="AB28" i="6"/>
  <c r="AD28" i="6"/>
  <c r="AF28" i="6"/>
  <c r="AH28" i="6"/>
  <c r="Y28" i="6"/>
  <c r="AC28" i="6"/>
  <c r="AG28" i="6"/>
  <c r="AE28" i="6"/>
  <c r="AA28" i="6"/>
  <c r="Z27" i="6"/>
  <c r="AB27" i="6"/>
  <c r="AD27" i="6"/>
  <c r="AF27" i="6"/>
  <c r="AH27" i="6"/>
  <c r="AA27" i="6"/>
  <c r="AE27" i="6"/>
  <c r="Y27" i="6"/>
  <c r="AG27" i="6"/>
  <c r="AC27" i="6"/>
  <c r="Z26" i="6"/>
  <c r="AB26" i="6"/>
  <c r="AD26" i="6"/>
  <c r="AF26" i="6"/>
  <c r="AH26" i="6"/>
  <c r="Y26" i="6"/>
  <c r="AC26" i="6"/>
  <c r="AG26" i="6"/>
  <c r="AA26" i="6"/>
  <c r="AE26" i="6"/>
  <c r="Z25" i="6"/>
  <c r="AB25" i="6"/>
  <c r="AD25" i="6"/>
  <c r="AF25" i="6"/>
  <c r="AH25" i="6"/>
  <c r="AA25" i="6"/>
  <c r="AE25" i="6"/>
  <c r="AC25" i="6"/>
  <c r="AG25" i="6"/>
  <c r="Y25" i="6"/>
  <c r="Z24" i="6"/>
  <c r="AB24" i="6"/>
  <c r="AD24" i="6"/>
  <c r="AF24" i="6"/>
  <c r="AH24" i="6"/>
  <c r="Y24" i="6"/>
  <c r="AC24" i="6"/>
  <c r="AG24" i="6"/>
  <c r="AE24" i="6"/>
  <c r="AA24" i="6"/>
  <c r="Y23" i="6"/>
  <c r="AA23" i="6"/>
  <c r="AC23" i="6"/>
  <c r="AE23" i="6"/>
  <c r="AG23" i="6"/>
  <c r="Z23" i="6"/>
  <c r="AD23" i="6"/>
  <c r="AH23" i="6"/>
  <c r="AB23" i="6"/>
  <c r="AF23" i="6"/>
  <c r="Y22" i="6"/>
  <c r="AA22" i="6"/>
  <c r="AC22" i="6"/>
  <c r="AE22" i="6"/>
  <c r="AG22" i="6"/>
  <c r="AB22" i="6"/>
  <c r="AF22" i="6"/>
  <c r="AD22" i="6"/>
  <c r="Z22" i="6"/>
  <c r="AH22" i="6"/>
  <c r="Y21" i="6"/>
  <c r="AA21" i="6"/>
  <c r="AC21" i="6"/>
  <c r="AE21" i="6"/>
  <c r="AG21" i="6"/>
  <c r="Z21" i="6"/>
  <c r="AD21" i="6"/>
  <c r="AH21" i="6"/>
  <c r="AF21" i="6"/>
  <c r="AB21" i="6"/>
  <c r="Y20" i="6"/>
  <c r="AA20" i="6"/>
  <c r="AC20" i="6"/>
  <c r="AE20" i="6"/>
  <c r="AG20" i="6"/>
  <c r="AB20" i="6"/>
  <c r="AF20" i="6"/>
  <c r="Z20" i="6"/>
  <c r="AH20" i="6"/>
  <c r="AD20" i="6"/>
  <c r="Y19" i="6"/>
  <c r="AA19" i="6"/>
  <c r="AC19" i="6"/>
  <c r="AE19" i="6"/>
  <c r="AG19" i="6"/>
  <c r="Z19" i="6"/>
  <c r="AD19" i="6"/>
  <c r="AH19" i="6"/>
  <c r="AB19" i="6"/>
  <c r="AF19" i="6"/>
  <c r="Y18" i="6"/>
  <c r="AA18" i="6"/>
  <c r="AC18" i="6"/>
  <c r="AE18" i="6"/>
  <c r="AG18" i="6"/>
  <c r="AB18" i="6"/>
  <c r="AF18" i="6"/>
  <c r="AD18" i="6"/>
  <c r="AH18" i="6"/>
  <c r="Z18" i="6"/>
  <c r="Y17" i="6"/>
  <c r="AA17" i="6"/>
  <c r="AC17" i="6"/>
  <c r="AE17" i="6"/>
  <c r="AG17" i="6"/>
  <c r="Z17" i="6"/>
  <c r="AD17" i="6"/>
  <c r="AH17" i="6"/>
  <c r="AF17" i="6"/>
  <c r="AB17" i="6"/>
  <c r="Y16" i="6"/>
  <c r="AA16" i="6"/>
  <c r="AC16" i="6"/>
  <c r="AE16" i="6"/>
  <c r="AG16" i="6"/>
  <c r="AB16" i="6"/>
  <c r="AF16" i="6"/>
  <c r="Z16" i="6"/>
  <c r="AH16" i="6"/>
  <c r="AD16" i="6"/>
  <c r="Y15" i="6"/>
  <c r="AA15" i="6"/>
  <c r="AC15" i="6"/>
  <c r="AE15" i="6"/>
  <c r="AG15" i="6"/>
  <c r="Z15" i="6"/>
  <c r="AD15" i="6"/>
  <c r="AH15" i="6"/>
  <c r="AB15" i="6"/>
  <c r="AF15" i="6"/>
  <c r="Y14" i="6"/>
  <c r="AA14" i="6"/>
  <c r="AC14" i="6"/>
  <c r="AE14" i="6"/>
  <c r="AG14" i="6"/>
  <c r="AB14" i="6"/>
  <c r="AF14" i="6"/>
  <c r="AD14" i="6"/>
  <c r="Z14" i="6"/>
  <c r="AH14" i="6"/>
  <c r="H80" i="33"/>
  <c r="H80" i="31"/>
  <c r="H80" i="29"/>
  <c r="H80" i="27"/>
  <c r="H80" i="25"/>
  <c r="H80" i="23"/>
  <c r="H80" i="21"/>
  <c r="H38" i="6"/>
  <c r="H38" i="31"/>
  <c r="H38" i="29"/>
  <c r="H38" i="33"/>
  <c r="H38" i="23"/>
  <c r="H38" i="27"/>
  <c r="H38" i="25"/>
  <c r="H38" i="21"/>
  <c r="H6" i="31"/>
  <c r="H6" i="33"/>
  <c r="H6" i="29"/>
  <c r="H6" i="25"/>
  <c r="H6" i="27"/>
  <c r="H6" i="23"/>
  <c r="H6" i="21"/>
  <c r="H100" i="6"/>
  <c r="AL100" i="6" s="1"/>
  <c r="H100" i="31"/>
  <c r="H100" i="29"/>
  <c r="H100" i="33"/>
  <c r="H100" i="27"/>
  <c r="H100" i="23"/>
  <c r="H100" i="25"/>
  <c r="H100" i="21"/>
  <c r="H102" i="2"/>
  <c r="H104" i="19" s="1"/>
  <c r="G104" i="33"/>
  <c r="G104" i="29"/>
  <c r="G104" i="31"/>
  <c r="G104" i="27"/>
  <c r="G104" i="25"/>
  <c r="G104" i="23"/>
  <c r="G104" i="21"/>
  <c r="H100" i="2"/>
  <c r="H102" i="15" s="1"/>
  <c r="G102" i="33"/>
  <c r="G102" i="29"/>
  <c r="G102" i="31"/>
  <c r="G102" i="27"/>
  <c r="G102" i="25"/>
  <c r="G102" i="23"/>
  <c r="G102" i="21"/>
  <c r="G99" i="33"/>
  <c r="G99" i="31"/>
  <c r="G99" i="29"/>
  <c r="G99" i="25"/>
  <c r="G99" i="23"/>
  <c r="G99" i="27"/>
  <c r="G99" i="21"/>
  <c r="G97" i="33"/>
  <c r="G97" i="31"/>
  <c r="G97" i="29"/>
  <c r="G97" i="25"/>
  <c r="G97" i="23"/>
  <c r="G97" i="27"/>
  <c r="G97" i="21"/>
  <c r="G95" i="33"/>
  <c r="G95" i="31"/>
  <c r="G95" i="29"/>
  <c r="G95" i="25"/>
  <c r="G95" i="27"/>
  <c r="G95" i="23"/>
  <c r="G95" i="21"/>
  <c r="G94" i="29"/>
  <c r="G94" i="33"/>
  <c r="G94" i="31"/>
  <c r="G94" i="25"/>
  <c r="G94" i="27"/>
  <c r="G94" i="23"/>
  <c r="G94" i="21"/>
  <c r="G92" i="33"/>
  <c r="G92" i="31"/>
  <c r="G92" i="29"/>
  <c r="G92" i="25"/>
  <c r="G92" i="27"/>
  <c r="G92" i="23"/>
  <c r="G92" i="21"/>
  <c r="G90" i="31"/>
  <c r="G90" i="29"/>
  <c r="G90" i="33"/>
  <c r="G90" i="25"/>
  <c r="G90" i="27"/>
  <c r="G90" i="23"/>
  <c r="G90" i="21"/>
  <c r="G88" i="6"/>
  <c r="G88" i="31"/>
  <c r="G88" i="33"/>
  <c r="G88" i="29"/>
  <c r="G88" i="27"/>
  <c r="G88" i="25"/>
  <c r="G88" i="23"/>
  <c r="G88" i="21"/>
  <c r="H84" i="2"/>
  <c r="H86" i="12" s="1"/>
  <c r="G86" i="31"/>
  <c r="G86" i="33"/>
  <c r="G86" i="29"/>
  <c r="G86" i="27"/>
  <c r="G86" i="25"/>
  <c r="G86" i="23"/>
  <c r="G86" i="21"/>
  <c r="G84" i="6"/>
  <c r="G84" i="31"/>
  <c r="G84" i="33"/>
  <c r="G84" i="29"/>
  <c r="G84" i="27"/>
  <c r="G84" i="25"/>
  <c r="G84" i="23"/>
  <c r="G84" i="21"/>
  <c r="G82" i="31"/>
  <c r="G82" i="29"/>
  <c r="G82" i="33"/>
  <c r="G82" i="27"/>
  <c r="G82" i="25"/>
  <c r="G82" i="23"/>
  <c r="G82" i="21"/>
  <c r="G79" i="6"/>
  <c r="G79" i="31"/>
  <c r="G79" i="29"/>
  <c r="G79" i="33"/>
  <c r="G79" i="27"/>
  <c r="G79" i="25"/>
  <c r="G79" i="23"/>
  <c r="G79" i="21"/>
  <c r="G77" i="31"/>
  <c r="G77" i="29"/>
  <c r="G77" i="33"/>
  <c r="G77" i="25"/>
  <c r="G77" i="27"/>
  <c r="G77" i="23"/>
  <c r="G77" i="21"/>
  <c r="G75" i="6"/>
  <c r="G75" i="33"/>
  <c r="G75" i="31"/>
  <c r="G75" i="29"/>
  <c r="G75" i="27"/>
  <c r="G75" i="25"/>
  <c r="G75" i="23"/>
  <c r="G75" i="21"/>
  <c r="G73" i="6"/>
  <c r="G73" i="33"/>
  <c r="G73" i="31"/>
  <c r="G73" i="29"/>
  <c r="G73" i="25"/>
  <c r="G73" i="23"/>
  <c r="G73" i="27"/>
  <c r="G73" i="21"/>
  <c r="G71" i="33"/>
  <c r="G71" i="31"/>
  <c r="G71" i="29"/>
  <c r="G71" i="27"/>
  <c r="G71" i="25"/>
  <c r="G71" i="23"/>
  <c r="G71" i="21"/>
  <c r="G69" i="6"/>
  <c r="G69" i="33"/>
  <c r="G69" i="29"/>
  <c r="G69" i="31"/>
  <c r="G69" i="23"/>
  <c r="G69" i="27"/>
  <c r="G69" i="25"/>
  <c r="G69" i="21"/>
  <c r="G67" i="33"/>
  <c r="G67" i="29"/>
  <c r="G67" i="31"/>
  <c r="G67" i="27"/>
  <c r="G67" i="23"/>
  <c r="G67" i="25"/>
  <c r="G67" i="21"/>
  <c r="G65" i="6"/>
  <c r="G65" i="33"/>
  <c r="G65" i="31"/>
  <c r="G65" i="29"/>
  <c r="G65" i="27"/>
  <c r="G65" i="23"/>
  <c r="G65" i="25"/>
  <c r="G65" i="21"/>
  <c r="G63" i="6"/>
  <c r="G63" i="33"/>
  <c r="G63" i="29"/>
  <c r="G63" i="31"/>
  <c r="G63" i="27"/>
  <c r="G63" i="23"/>
  <c r="G63" i="25"/>
  <c r="G63" i="21"/>
  <c r="G62" i="33"/>
  <c r="G62" i="31"/>
  <c r="G62" i="29"/>
  <c r="G62" i="27"/>
  <c r="G62" i="25"/>
  <c r="G62" i="23"/>
  <c r="G62" i="21"/>
  <c r="G60" i="33"/>
  <c r="G60" i="29"/>
  <c r="G60" i="31"/>
  <c r="G60" i="27"/>
  <c r="G60" i="25"/>
  <c r="G60" i="23"/>
  <c r="G60" i="21"/>
  <c r="G58" i="6"/>
  <c r="G58" i="33"/>
  <c r="G58" i="29"/>
  <c r="G58" i="31"/>
  <c r="G58" i="27"/>
  <c r="G58" i="25"/>
  <c r="G58" i="23"/>
  <c r="G58" i="21"/>
  <c r="H54" i="2"/>
  <c r="H56" i="17" s="1"/>
  <c r="G55" i="33"/>
  <c r="G55" i="29"/>
  <c r="G55" i="31"/>
  <c r="G55" i="25"/>
  <c r="G55" i="23"/>
  <c r="G55" i="21"/>
  <c r="G55" i="27"/>
  <c r="G53" i="33"/>
  <c r="G53" i="31"/>
  <c r="G53" i="29"/>
  <c r="G53" i="25"/>
  <c r="G53" i="23"/>
  <c r="G53" i="27"/>
  <c r="G53" i="21"/>
  <c r="G51" i="6"/>
  <c r="G51" i="33"/>
  <c r="G51" i="29"/>
  <c r="G51" i="31"/>
  <c r="G51" i="23"/>
  <c r="G51" i="25"/>
  <c r="G51" i="27"/>
  <c r="G51" i="21"/>
  <c r="G49" i="33"/>
  <c r="G49" i="31"/>
  <c r="G49" i="29"/>
  <c r="G49" i="23"/>
  <c r="G49" i="27"/>
  <c r="G49" i="25"/>
  <c r="G49" i="21"/>
  <c r="G47" i="6"/>
  <c r="G47" i="33"/>
  <c r="G47" i="29"/>
  <c r="G47" i="31"/>
  <c r="G47" i="25"/>
  <c r="G47" i="23"/>
  <c r="G47" i="21"/>
  <c r="G47" i="27"/>
  <c r="G45" i="33"/>
  <c r="G45" i="31"/>
  <c r="G45" i="29"/>
  <c r="G45" i="23"/>
  <c r="G45" i="27"/>
  <c r="G45" i="25"/>
  <c r="G45" i="21"/>
  <c r="G44" i="33"/>
  <c r="G44" i="29"/>
  <c r="G44" i="31"/>
  <c r="G44" i="27"/>
  <c r="G44" i="25"/>
  <c r="G44" i="23"/>
  <c r="G44" i="21"/>
  <c r="G42" i="33"/>
  <c r="G42" i="31"/>
  <c r="G42" i="29"/>
  <c r="G42" i="27"/>
  <c r="G42" i="23"/>
  <c r="G42" i="25"/>
  <c r="G42" i="21"/>
  <c r="H38" i="2"/>
  <c r="H40" i="19" s="1"/>
  <c r="G40" i="33"/>
  <c r="G40" i="29"/>
  <c r="G40" i="31"/>
  <c r="G40" i="27"/>
  <c r="G40" i="25"/>
  <c r="G40" i="23"/>
  <c r="G40" i="21"/>
  <c r="G37" i="6"/>
  <c r="G37" i="33"/>
  <c r="G37" i="31"/>
  <c r="G37" i="29"/>
  <c r="G37" i="23"/>
  <c r="G37" i="27"/>
  <c r="G37" i="25"/>
  <c r="G37" i="21"/>
  <c r="G35" i="33"/>
  <c r="G35" i="29"/>
  <c r="G35" i="31"/>
  <c r="G35" i="23"/>
  <c r="G35" i="27"/>
  <c r="G35" i="25"/>
  <c r="G35" i="21"/>
  <c r="G33" i="31"/>
  <c r="G33" i="33"/>
  <c r="G33" i="29"/>
  <c r="G33" i="23"/>
  <c r="G33" i="27"/>
  <c r="G33" i="25"/>
  <c r="G33" i="21"/>
  <c r="G32" i="33"/>
  <c r="G32" i="31"/>
  <c r="G32" i="29"/>
  <c r="G32" i="27"/>
  <c r="G32" i="25"/>
  <c r="G32" i="23"/>
  <c r="G32" i="21"/>
  <c r="G30" i="6"/>
  <c r="G30" i="33"/>
  <c r="G30" i="31"/>
  <c r="G30" i="29"/>
  <c r="G30" i="27"/>
  <c r="G30" i="25"/>
  <c r="G30" i="23"/>
  <c r="G30" i="21"/>
  <c r="H26" i="2"/>
  <c r="H28" i="19" s="1"/>
  <c r="G28" i="31"/>
  <c r="G28" i="29"/>
  <c r="G28" i="33"/>
  <c r="G28" i="27"/>
  <c r="G28" i="25"/>
  <c r="G28" i="23"/>
  <c r="G28" i="21"/>
  <c r="G26" i="31"/>
  <c r="G26" i="33"/>
  <c r="G26" i="29"/>
  <c r="G26" i="27"/>
  <c r="G26" i="25"/>
  <c r="G26" i="23"/>
  <c r="G26" i="21"/>
  <c r="G24" i="6"/>
  <c r="G24" i="31"/>
  <c r="G24" i="29"/>
  <c r="G24" i="33"/>
  <c r="G24" i="27"/>
  <c r="G24" i="25"/>
  <c r="G24" i="23"/>
  <c r="G24" i="21"/>
  <c r="H20" i="2"/>
  <c r="H22" i="17" s="1"/>
  <c r="G22" i="31"/>
  <c r="G22" i="29"/>
  <c r="G22" i="33"/>
  <c r="G22" i="27"/>
  <c r="G22" i="25"/>
  <c r="G22" i="23"/>
  <c r="G22" i="21"/>
  <c r="G20" i="31"/>
  <c r="G20" i="29"/>
  <c r="G20" i="33"/>
  <c r="G20" i="27"/>
  <c r="G20" i="23"/>
  <c r="G20" i="25"/>
  <c r="G20" i="21"/>
  <c r="G18" i="33"/>
  <c r="G18" i="31"/>
  <c r="G18" i="29"/>
  <c r="G18" i="27"/>
  <c r="G18" i="25"/>
  <c r="G18" i="23"/>
  <c r="G18" i="21"/>
  <c r="G16" i="29"/>
  <c r="G16" i="33"/>
  <c r="G16" i="31"/>
  <c r="G16" i="27"/>
  <c r="G16" i="25"/>
  <c r="G16" i="23"/>
  <c r="G16" i="21"/>
  <c r="G14" i="31"/>
  <c r="G14" i="29"/>
  <c r="G14" i="33"/>
  <c r="G14" i="27"/>
  <c r="G14" i="23"/>
  <c r="G14" i="25"/>
  <c r="G14" i="21"/>
  <c r="G12" i="31"/>
  <c r="G12" i="29"/>
  <c r="G12" i="33"/>
  <c r="G12" i="23"/>
  <c r="G12" i="25"/>
  <c r="G12" i="27"/>
  <c r="G12" i="21"/>
  <c r="G10" i="33"/>
  <c r="G10" i="31"/>
  <c r="G10" i="29"/>
  <c r="G10" i="27"/>
  <c r="G10" i="25"/>
  <c r="G10" i="23"/>
  <c r="G10" i="21"/>
  <c r="G8" i="6"/>
  <c r="G8" i="33"/>
  <c r="G8" i="31"/>
  <c r="G8" i="29"/>
  <c r="G8" i="27"/>
  <c r="G8" i="25"/>
  <c r="G8" i="23"/>
  <c r="G8" i="21"/>
  <c r="G90" i="6"/>
  <c r="G32" i="6"/>
  <c r="G26" i="6"/>
  <c r="G6" i="33"/>
  <c r="G6" i="29"/>
  <c r="G6" i="31"/>
  <c r="G6" i="27"/>
  <c r="G6" i="23"/>
  <c r="G6" i="21"/>
  <c r="G6" i="25"/>
  <c r="G105" i="33"/>
  <c r="G105" i="29"/>
  <c r="G105" i="31"/>
  <c r="G105" i="27"/>
  <c r="G105" i="25"/>
  <c r="G105" i="23"/>
  <c r="G105" i="21"/>
  <c r="G103" i="33"/>
  <c r="G103" i="29"/>
  <c r="G103" i="31"/>
  <c r="G103" i="27"/>
  <c r="G103" i="25"/>
  <c r="G103" i="23"/>
  <c r="G103" i="21"/>
  <c r="G101" i="33"/>
  <c r="G101" i="31"/>
  <c r="G101" i="29"/>
  <c r="G101" i="27"/>
  <c r="G101" i="25"/>
  <c r="G101" i="23"/>
  <c r="G101" i="21"/>
  <c r="G100" i="33"/>
  <c r="G100" i="31"/>
  <c r="G100" i="29"/>
  <c r="G100" i="25"/>
  <c r="G100" i="23"/>
  <c r="G100" i="27"/>
  <c r="G100" i="21"/>
  <c r="G98" i="6"/>
  <c r="G98" i="33"/>
  <c r="G98" i="31"/>
  <c r="G98" i="29"/>
  <c r="G98" i="25"/>
  <c r="G98" i="23"/>
  <c r="G98" i="27"/>
  <c r="G98" i="21"/>
  <c r="H94" i="2"/>
  <c r="H96" i="19" s="1"/>
  <c r="G96" i="33"/>
  <c r="G96" i="31"/>
  <c r="G96" i="29"/>
  <c r="G96" i="25"/>
  <c r="G96" i="23"/>
  <c r="G96" i="27"/>
  <c r="G96" i="21"/>
  <c r="H94" i="33"/>
  <c r="H94" i="31"/>
  <c r="H94" i="29"/>
  <c r="H94" i="27"/>
  <c r="H94" i="23"/>
  <c r="H94" i="25"/>
  <c r="H94" i="21"/>
  <c r="G93" i="6"/>
  <c r="G93" i="31"/>
  <c r="G93" i="29"/>
  <c r="G93" i="33"/>
  <c r="G93" i="25"/>
  <c r="G93" i="27"/>
  <c r="G93" i="23"/>
  <c r="G93" i="21"/>
  <c r="G91" i="6"/>
  <c r="G91" i="33"/>
  <c r="G91" i="31"/>
  <c r="G91" i="29"/>
  <c r="G91" i="25"/>
  <c r="G91" i="27"/>
  <c r="G91" i="23"/>
  <c r="G91" i="21"/>
  <c r="G89" i="31"/>
  <c r="G89" i="33"/>
  <c r="G89" i="29"/>
  <c r="G89" i="27"/>
  <c r="G89" i="25"/>
  <c r="G89" i="23"/>
  <c r="G89" i="21"/>
  <c r="G87" i="31"/>
  <c r="G87" i="29"/>
  <c r="G87" i="33"/>
  <c r="G87" i="27"/>
  <c r="G87" i="25"/>
  <c r="G87" i="23"/>
  <c r="G87" i="21"/>
  <c r="G85" i="31"/>
  <c r="G85" i="29"/>
  <c r="G85" i="33"/>
  <c r="G85" i="27"/>
  <c r="G85" i="25"/>
  <c r="G85" i="23"/>
  <c r="G85" i="21"/>
  <c r="G83" i="31"/>
  <c r="G83" i="29"/>
  <c r="G83" i="33"/>
  <c r="G83" i="27"/>
  <c r="G83" i="25"/>
  <c r="G83" i="23"/>
  <c r="G83" i="21"/>
  <c r="G81" i="31"/>
  <c r="G81" i="29"/>
  <c r="G81" i="33"/>
  <c r="G81" i="27"/>
  <c r="G81" i="25"/>
  <c r="G81" i="23"/>
  <c r="G81" i="21"/>
  <c r="G80" i="31"/>
  <c r="G80" i="29"/>
  <c r="G80" i="33"/>
  <c r="G80" i="27"/>
  <c r="G80" i="25"/>
  <c r="G80" i="23"/>
  <c r="G80" i="21"/>
  <c r="G78" i="6"/>
  <c r="G78" i="31"/>
  <c r="G78" i="29"/>
  <c r="G78" i="33"/>
  <c r="G78" i="25"/>
  <c r="G78" i="23"/>
  <c r="G78" i="27"/>
  <c r="G78" i="21"/>
  <c r="H74" i="2"/>
  <c r="H76" i="12" s="1"/>
  <c r="G76" i="29"/>
  <c r="G76" i="33"/>
  <c r="G76" i="31"/>
  <c r="G76" i="25"/>
  <c r="G76" i="23"/>
  <c r="G76" i="27"/>
  <c r="G76" i="21"/>
  <c r="G74" i="29"/>
  <c r="G74" i="33"/>
  <c r="G74" i="31"/>
  <c r="G74" i="27"/>
  <c r="G74" i="25"/>
  <c r="G74" i="23"/>
  <c r="G74" i="21"/>
  <c r="G72" i="33"/>
  <c r="G72" i="31"/>
  <c r="G72" i="29"/>
  <c r="G72" i="25"/>
  <c r="G72" i="23"/>
  <c r="G72" i="21"/>
  <c r="G72" i="27"/>
  <c r="H68" i="2"/>
  <c r="H70" i="19" s="1"/>
  <c r="G70" i="29"/>
  <c r="G70" i="33"/>
  <c r="G70" i="31"/>
  <c r="G70" i="27"/>
  <c r="G70" i="25"/>
  <c r="G70" i="23"/>
  <c r="G70" i="21"/>
  <c r="G68" i="33"/>
  <c r="G68" i="31"/>
  <c r="G68" i="29"/>
  <c r="G68" i="23"/>
  <c r="G68" i="27"/>
  <c r="G68" i="25"/>
  <c r="G68" i="21"/>
  <c r="G66" i="33"/>
  <c r="G66" i="31"/>
  <c r="G66" i="29"/>
  <c r="G66" i="27"/>
  <c r="G66" i="25"/>
  <c r="G66" i="23"/>
  <c r="G66" i="21"/>
  <c r="G64" i="6"/>
  <c r="G64" i="33"/>
  <c r="G64" i="31"/>
  <c r="G64" i="29"/>
  <c r="G64" i="27"/>
  <c r="G64" i="23"/>
  <c r="G64" i="25"/>
  <c r="G64" i="21"/>
  <c r="H62" i="6"/>
  <c r="AL62" i="6" s="1"/>
  <c r="H62" i="31"/>
  <c r="H62" i="29"/>
  <c r="H62" i="33"/>
  <c r="H62" i="25"/>
  <c r="H62" i="23"/>
  <c r="H62" i="21"/>
  <c r="H62" i="27"/>
  <c r="G61" i="33"/>
  <c r="G61" i="31"/>
  <c r="G61" i="29"/>
  <c r="G61" i="27"/>
  <c r="G61" i="25"/>
  <c r="G61" i="23"/>
  <c r="G61" i="21"/>
  <c r="G59" i="33"/>
  <c r="G59" i="31"/>
  <c r="G59" i="29"/>
  <c r="G59" i="25"/>
  <c r="G59" i="23"/>
  <c r="G59" i="27"/>
  <c r="G59" i="21"/>
  <c r="G57" i="6"/>
  <c r="G57" i="33"/>
  <c r="G57" i="29"/>
  <c r="G57" i="31"/>
  <c r="G57" i="25"/>
  <c r="G57" i="23"/>
  <c r="G57" i="27"/>
  <c r="G57" i="21"/>
  <c r="G56" i="33"/>
  <c r="G56" i="29"/>
  <c r="G56" i="31"/>
  <c r="G56" i="27"/>
  <c r="G56" i="25"/>
  <c r="G56" i="23"/>
  <c r="G56" i="21"/>
  <c r="G54" i="33"/>
  <c r="G54" i="31"/>
  <c r="G54" i="29"/>
  <c r="G54" i="27"/>
  <c r="G54" i="25"/>
  <c r="G54" i="23"/>
  <c r="G54" i="21"/>
  <c r="G52" i="33"/>
  <c r="G52" i="29"/>
  <c r="G52" i="31"/>
  <c r="G52" i="27"/>
  <c r="G52" i="25"/>
  <c r="G52" i="23"/>
  <c r="G52" i="21"/>
  <c r="G50" i="33"/>
  <c r="G50" i="31"/>
  <c r="G50" i="29"/>
  <c r="G50" i="27"/>
  <c r="G50" i="25"/>
  <c r="G50" i="23"/>
  <c r="G50" i="21"/>
  <c r="H46" i="2"/>
  <c r="H48" i="12" s="1"/>
  <c r="G48" i="33"/>
  <c r="G48" i="29"/>
  <c r="G48" i="31"/>
  <c r="G48" i="27"/>
  <c r="G48" i="25"/>
  <c r="G48" i="23"/>
  <c r="G48" i="21"/>
  <c r="H44" i="2"/>
  <c r="H46" i="19" s="1"/>
  <c r="G46" i="33"/>
  <c r="G46" i="31"/>
  <c r="G46" i="29"/>
  <c r="G46" i="27"/>
  <c r="G46" i="25"/>
  <c r="G46" i="23"/>
  <c r="G46" i="21"/>
  <c r="H44" i="6"/>
  <c r="AL44" i="6" s="1"/>
  <c r="H44" i="31"/>
  <c r="H44" i="33"/>
  <c r="H44" i="29"/>
  <c r="H44" i="27"/>
  <c r="H44" i="23"/>
  <c r="H44" i="25"/>
  <c r="H44" i="21"/>
  <c r="G43" i="33"/>
  <c r="G43" i="29"/>
  <c r="G43" i="31"/>
  <c r="G43" i="25"/>
  <c r="G43" i="23"/>
  <c r="G43" i="27"/>
  <c r="G43" i="21"/>
  <c r="G41" i="33"/>
  <c r="G41" i="31"/>
  <c r="G41" i="29"/>
  <c r="G41" i="23"/>
  <c r="G41" i="27"/>
  <c r="G41" i="25"/>
  <c r="G41" i="21"/>
  <c r="G39" i="33"/>
  <c r="G39" i="29"/>
  <c r="G39" i="31"/>
  <c r="G39" i="23"/>
  <c r="G39" i="25"/>
  <c r="G39" i="21"/>
  <c r="G39" i="27"/>
  <c r="G38" i="33"/>
  <c r="G38" i="31"/>
  <c r="G38" i="29"/>
  <c r="G38" i="27"/>
  <c r="G38" i="25"/>
  <c r="G38" i="23"/>
  <c r="G38" i="21"/>
  <c r="G36" i="6"/>
  <c r="G36" i="33"/>
  <c r="G36" i="29"/>
  <c r="G36" i="31"/>
  <c r="G36" i="27"/>
  <c r="G36" i="25"/>
  <c r="G36" i="23"/>
  <c r="G36" i="21"/>
  <c r="G34" i="33"/>
  <c r="G34" i="31"/>
  <c r="G34" i="29"/>
  <c r="G34" i="27"/>
  <c r="G34" i="23"/>
  <c r="G34" i="25"/>
  <c r="G34" i="21"/>
  <c r="H32" i="33"/>
  <c r="H32" i="31"/>
  <c r="H32" i="29"/>
  <c r="H32" i="23"/>
  <c r="H32" i="27"/>
  <c r="H32" i="21"/>
  <c r="H32" i="25"/>
  <c r="G31" i="31"/>
  <c r="G31" i="29"/>
  <c r="G31" i="33"/>
  <c r="G31" i="25"/>
  <c r="G31" i="23"/>
  <c r="G31" i="27"/>
  <c r="G31" i="21"/>
  <c r="G29" i="31"/>
  <c r="G29" i="29"/>
  <c r="G29" i="33"/>
  <c r="G29" i="25"/>
  <c r="G29" i="23"/>
  <c r="G29" i="27"/>
  <c r="G29" i="21"/>
  <c r="G27" i="6"/>
  <c r="G27" i="31"/>
  <c r="G27" i="29"/>
  <c r="G27" i="33"/>
  <c r="G27" i="23"/>
  <c r="G27" i="25"/>
  <c r="G27" i="27"/>
  <c r="G27" i="21"/>
  <c r="G25" i="31"/>
  <c r="G25" i="33"/>
  <c r="G25" i="29"/>
  <c r="G25" i="25"/>
  <c r="G25" i="23"/>
  <c r="G25" i="27"/>
  <c r="G25" i="21"/>
  <c r="G23" i="31"/>
  <c r="G23" i="29"/>
  <c r="G23" i="33"/>
  <c r="G23" i="25"/>
  <c r="G23" i="23"/>
  <c r="G23" i="27"/>
  <c r="G23" i="21"/>
  <c r="G21" i="29"/>
  <c r="G21" i="33"/>
  <c r="G21" i="31"/>
  <c r="G21" i="25"/>
  <c r="G21" i="27"/>
  <c r="G21" i="23"/>
  <c r="G21" i="21"/>
  <c r="G19" i="29"/>
  <c r="G19" i="33"/>
  <c r="G19" i="31"/>
  <c r="G19" i="23"/>
  <c r="G19" i="25"/>
  <c r="G19" i="27"/>
  <c r="G19" i="21"/>
  <c r="G17" i="33"/>
  <c r="G17" i="31"/>
  <c r="G17" i="29"/>
  <c r="G17" i="25"/>
  <c r="G17" i="27"/>
  <c r="G17" i="23"/>
  <c r="G17" i="21"/>
  <c r="G15" i="31"/>
  <c r="G15" i="29"/>
  <c r="G15" i="33"/>
  <c r="G15" i="27"/>
  <c r="G15" i="23"/>
  <c r="G15" i="25"/>
  <c r="G15" i="21"/>
  <c r="G13" i="31"/>
  <c r="G13" i="29"/>
  <c r="G13" i="33"/>
  <c r="G13" i="23"/>
  <c r="G13" i="25"/>
  <c r="G13" i="27"/>
  <c r="G13" i="21"/>
  <c r="G11" i="6"/>
  <c r="G11" i="29"/>
  <c r="G11" i="33"/>
  <c r="G11" i="31"/>
  <c r="G11" i="27"/>
  <c r="G11" i="23"/>
  <c r="G11" i="25"/>
  <c r="G11" i="21"/>
  <c r="G9" i="33"/>
  <c r="G9" i="31"/>
  <c r="G9" i="29"/>
  <c r="G9" i="27"/>
  <c r="G9" i="25"/>
  <c r="G9" i="23"/>
  <c r="G9" i="21"/>
  <c r="G7" i="31"/>
  <c r="G7" i="33"/>
  <c r="G7" i="29"/>
  <c r="G7" i="27"/>
  <c r="G7" i="23"/>
  <c r="G7" i="21"/>
  <c r="G7" i="25"/>
  <c r="G9" i="6"/>
  <c r="G102" i="6"/>
  <c r="G100" i="6"/>
  <c r="G68" i="6"/>
  <c r="G31" i="6"/>
  <c r="H96" i="12"/>
  <c r="H102" i="19"/>
  <c r="H102" i="6"/>
  <c r="AL102" i="6" s="1"/>
  <c r="H86" i="19"/>
  <c r="H86" i="6"/>
  <c r="AL86" i="6" s="1"/>
  <c r="H76" i="15"/>
  <c r="H103" i="2"/>
  <c r="G105" i="19"/>
  <c r="G105" i="17"/>
  <c r="G105" i="15"/>
  <c r="G105" i="12"/>
  <c r="G100" i="19"/>
  <c r="G100" i="17"/>
  <c r="G100" i="15"/>
  <c r="G100" i="12"/>
  <c r="G94" i="19"/>
  <c r="G94" i="15"/>
  <c r="G94" i="17"/>
  <c r="G94" i="12"/>
  <c r="G94" i="6"/>
  <c r="G90" i="19"/>
  <c r="G90" i="17"/>
  <c r="G90" i="15"/>
  <c r="G90" i="12"/>
  <c r="H81" i="2"/>
  <c r="G83" i="19"/>
  <c r="G83" i="15"/>
  <c r="G83" i="17"/>
  <c r="G83" i="12"/>
  <c r="G83" i="6"/>
  <c r="G80" i="19"/>
  <c r="G80" i="15"/>
  <c r="G80" i="17"/>
  <c r="G80" i="12"/>
  <c r="H75" i="2"/>
  <c r="G77" i="19"/>
  <c r="G77" i="15"/>
  <c r="G77" i="17"/>
  <c r="G77" i="12"/>
  <c r="G77" i="6"/>
  <c r="G74" i="19"/>
  <c r="G74" i="17"/>
  <c r="G74" i="15"/>
  <c r="G74" i="12"/>
  <c r="G74" i="6"/>
  <c r="H69" i="2"/>
  <c r="G71" i="19"/>
  <c r="G71" i="17"/>
  <c r="G71" i="15"/>
  <c r="G71" i="12"/>
  <c r="G71" i="6"/>
  <c r="H66" i="2"/>
  <c r="G68" i="19"/>
  <c r="G68" i="17"/>
  <c r="G68" i="15"/>
  <c r="G68" i="12"/>
  <c r="H62" i="2"/>
  <c r="G62" i="19"/>
  <c r="G62" i="17"/>
  <c r="G62" i="15"/>
  <c r="G62" i="12"/>
  <c r="H57" i="2"/>
  <c r="G59" i="19"/>
  <c r="G59" i="17"/>
  <c r="G59" i="15"/>
  <c r="G59" i="12"/>
  <c r="G56" i="19"/>
  <c r="G56" i="17"/>
  <c r="G56" i="15"/>
  <c r="G56" i="12"/>
  <c r="H51" i="2"/>
  <c r="G53" i="19"/>
  <c r="G53" i="17"/>
  <c r="G53" i="15"/>
  <c r="G53" i="12"/>
  <c r="G53" i="6"/>
  <c r="G49" i="19"/>
  <c r="G49" i="17"/>
  <c r="G49" i="15"/>
  <c r="G49" i="12"/>
  <c r="G49" i="6"/>
  <c r="G44" i="19"/>
  <c r="G44" i="17"/>
  <c r="G44" i="15"/>
  <c r="G44" i="12"/>
  <c r="G44" i="6"/>
  <c r="G38" i="19"/>
  <c r="G38" i="17"/>
  <c r="G38" i="15"/>
  <c r="G38" i="12"/>
  <c r="G38" i="6"/>
  <c r="H33" i="2"/>
  <c r="G35" i="19"/>
  <c r="G35" i="15"/>
  <c r="G35" i="17"/>
  <c r="G35" i="12"/>
  <c r="G35" i="6"/>
  <c r="G32" i="19"/>
  <c r="G32" i="17"/>
  <c r="G32" i="15"/>
  <c r="G32" i="12"/>
  <c r="H27" i="2"/>
  <c r="G29" i="19"/>
  <c r="G29" i="17"/>
  <c r="G29" i="15"/>
  <c r="G29" i="12"/>
  <c r="G29" i="6"/>
  <c r="G26" i="19"/>
  <c r="G26" i="15"/>
  <c r="G26" i="17"/>
  <c r="G26" i="12"/>
  <c r="H21" i="2"/>
  <c r="G23" i="19"/>
  <c r="G23" i="17"/>
  <c r="G23" i="15"/>
  <c r="G23" i="12"/>
  <c r="G23" i="6"/>
  <c r="H18" i="2"/>
  <c r="G20" i="19"/>
  <c r="G20" i="17"/>
  <c r="G20" i="15"/>
  <c r="G20" i="12"/>
  <c r="H14" i="2"/>
  <c r="G16" i="19"/>
  <c r="G16" i="17"/>
  <c r="G16" i="15"/>
  <c r="G16" i="12"/>
  <c r="G16" i="6"/>
  <c r="H11" i="2"/>
  <c r="G13" i="19"/>
  <c r="G13" i="17"/>
  <c r="G13" i="15"/>
  <c r="G13" i="12"/>
  <c r="G9" i="19"/>
  <c r="G9" i="15"/>
  <c r="G9" i="17"/>
  <c r="G9" i="12"/>
  <c r="G80" i="6"/>
  <c r="G70" i="6"/>
  <c r="G62" i="6"/>
  <c r="G59" i="6"/>
  <c r="G20" i="6"/>
  <c r="G48" i="6"/>
  <c r="G102" i="19"/>
  <c r="G102" i="17"/>
  <c r="G102" i="15"/>
  <c r="G102" i="12"/>
  <c r="H97" i="2"/>
  <c r="G99" i="19"/>
  <c r="G99" i="17"/>
  <c r="G99" i="15"/>
  <c r="G99" i="12"/>
  <c r="G99" i="6"/>
  <c r="G96" i="19"/>
  <c r="G96" i="17"/>
  <c r="G96" i="15"/>
  <c r="G96" i="12"/>
  <c r="H91" i="2"/>
  <c r="G93" i="19"/>
  <c r="G93" i="17"/>
  <c r="G93" i="15"/>
  <c r="G93" i="12"/>
  <c r="G89" i="19"/>
  <c r="G89" i="17"/>
  <c r="G89" i="15"/>
  <c r="G89" i="12"/>
  <c r="G89" i="6"/>
  <c r="G86" i="19"/>
  <c r="G86" i="17"/>
  <c r="G86" i="15"/>
  <c r="G86" i="12"/>
  <c r="H80" i="2"/>
  <c r="G82" i="19"/>
  <c r="G82" i="15"/>
  <c r="G82" i="17"/>
  <c r="G82" i="12"/>
  <c r="H77" i="2"/>
  <c r="G79" i="19"/>
  <c r="G79" i="17"/>
  <c r="G79" i="15"/>
  <c r="G79" i="12"/>
  <c r="G73" i="19"/>
  <c r="G73" i="17"/>
  <c r="G73" i="15"/>
  <c r="G73" i="12"/>
  <c r="H65" i="2"/>
  <c r="G67" i="19"/>
  <c r="G67" i="17"/>
  <c r="G67" i="15"/>
  <c r="G67" i="12"/>
  <c r="G64" i="19"/>
  <c r="G64" i="17"/>
  <c r="G64" i="15"/>
  <c r="G64" i="12"/>
  <c r="H59" i="2"/>
  <c r="G61" i="19"/>
  <c r="G61" i="15"/>
  <c r="G61" i="17"/>
  <c r="G61" i="12"/>
  <c r="G58" i="19"/>
  <c r="G58" i="17"/>
  <c r="G58" i="15"/>
  <c r="G58" i="12"/>
  <c r="G55" i="17"/>
  <c r="G55" i="15"/>
  <c r="G55" i="19"/>
  <c r="G55" i="12"/>
  <c r="G55" i="6"/>
  <c r="G52" i="19"/>
  <c r="G52" i="17"/>
  <c r="G52" i="15"/>
  <c r="G52" i="12"/>
  <c r="G46" i="19"/>
  <c r="G46" i="17"/>
  <c r="G46" i="15"/>
  <c r="G46" i="12"/>
  <c r="G46" i="6"/>
  <c r="H41" i="2"/>
  <c r="G43" i="19"/>
  <c r="G43" i="17"/>
  <c r="G43" i="15"/>
  <c r="G43" i="12"/>
  <c r="G43" i="6"/>
  <c r="G40" i="19"/>
  <c r="G40" i="17"/>
  <c r="G40" i="15"/>
  <c r="G40" i="12"/>
  <c r="G40" i="6"/>
  <c r="H35" i="2"/>
  <c r="G37" i="19"/>
  <c r="G37" i="17"/>
  <c r="G37" i="15"/>
  <c r="G37" i="12"/>
  <c r="H32" i="2"/>
  <c r="G34" i="19"/>
  <c r="G34" i="17"/>
  <c r="G34" i="15"/>
  <c r="G34" i="12"/>
  <c r="G34" i="6"/>
  <c r="H29" i="2"/>
  <c r="G31" i="19"/>
  <c r="G31" i="17"/>
  <c r="G31" i="15"/>
  <c r="G31" i="12"/>
  <c r="H23" i="2"/>
  <c r="G25" i="19"/>
  <c r="G25" i="17"/>
  <c r="G25" i="15"/>
  <c r="G25" i="12"/>
  <c r="G25" i="6"/>
  <c r="H17" i="2"/>
  <c r="G19" i="19"/>
  <c r="G19" i="17"/>
  <c r="G19" i="15"/>
  <c r="G19" i="12"/>
  <c r="G15" i="17"/>
  <c r="G15" i="19"/>
  <c r="G15" i="15"/>
  <c r="G15" i="12"/>
  <c r="G15" i="6"/>
  <c r="H10" i="2"/>
  <c r="G12" i="19"/>
  <c r="G12" i="17"/>
  <c r="G12" i="15"/>
  <c r="G12" i="12"/>
  <c r="H6" i="2"/>
  <c r="K4" i="4" s="1"/>
  <c r="G8" i="19"/>
  <c r="G8" i="15"/>
  <c r="G8" i="17"/>
  <c r="G8" i="12"/>
  <c r="G82" i="6"/>
  <c r="G61" i="6"/>
  <c r="G19" i="6"/>
  <c r="H6" i="19"/>
  <c r="H6" i="15"/>
  <c r="H6" i="17"/>
  <c r="H6" i="12"/>
  <c r="G103" i="19"/>
  <c r="G103" i="17"/>
  <c r="G103" i="15"/>
  <c r="G103" i="12"/>
  <c r="H100" i="19"/>
  <c r="H100" i="17"/>
  <c r="H100" i="15"/>
  <c r="H100" i="12"/>
  <c r="H95" i="2"/>
  <c r="G97" i="19"/>
  <c r="G97" i="17"/>
  <c r="G97" i="15"/>
  <c r="G97" i="12"/>
  <c r="G97" i="6"/>
  <c r="H94" i="19"/>
  <c r="H94" i="17"/>
  <c r="H94" i="15"/>
  <c r="H94" i="12"/>
  <c r="H89" i="2"/>
  <c r="G91" i="19"/>
  <c r="G91" i="15"/>
  <c r="G91" i="17"/>
  <c r="G91" i="12"/>
  <c r="G87" i="19"/>
  <c r="G87" i="17"/>
  <c r="G87" i="15"/>
  <c r="G87" i="12"/>
  <c r="G87" i="6"/>
  <c r="G84" i="19"/>
  <c r="G84" i="17"/>
  <c r="G84" i="15"/>
  <c r="G84" i="12"/>
  <c r="H80" i="19"/>
  <c r="H80" i="15"/>
  <c r="H80" i="17"/>
  <c r="H80" i="12"/>
  <c r="G78" i="19"/>
  <c r="G78" i="17"/>
  <c r="G78" i="15"/>
  <c r="G78" i="12"/>
  <c r="H73" i="2"/>
  <c r="G75" i="19"/>
  <c r="G75" i="17"/>
  <c r="G75" i="15"/>
  <c r="G75" i="12"/>
  <c r="G72" i="19"/>
  <c r="G72" i="17"/>
  <c r="G72" i="15"/>
  <c r="G72" i="12"/>
  <c r="H67" i="2"/>
  <c r="G69" i="19"/>
  <c r="G69" i="15"/>
  <c r="G69" i="17"/>
  <c r="G69" i="12"/>
  <c r="H63" i="2"/>
  <c r="G65" i="19"/>
  <c r="G65" i="15"/>
  <c r="G65" i="17"/>
  <c r="G65" i="12"/>
  <c r="H62" i="19"/>
  <c r="H62" i="15"/>
  <c r="H62" i="17"/>
  <c r="H62" i="12"/>
  <c r="G60" i="19"/>
  <c r="G60" i="15"/>
  <c r="G60" i="17"/>
  <c r="G60" i="12"/>
  <c r="G54" i="19"/>
  <c r="G54" i="17"/>
  <c r="G54" i="15"/>
  <c r="G54" i="12"/>
  <c r="G54" i="6"/>
  <c r="H48" i="2"/>
  <c r="G50" i="19"/>
  <c r="G50" i="17"/>
  <c r="G50" i="15"/>
  <c r="G50" i="12"/>
  <c r="G50" i="6"/>
  <c r="G47" i="19"/>
  <c r="G47" i="15"/>
  <c r="G47" i="17"/>
  <c r="G47" i="12"/>
  <c r="H44" i="19"/>
  <c r="H44" i="15"/>
  <c r="H44" i="17"/>
  <c r="H44" i="12"/>
  <c r="G41" i="19"/>
  <c r="G41" i="17"/>
  <c r="G41" i="15"/>
  <c r="G41" i="12"/>
  <c r="H38" i="19"/>
  <c r="H38" i="17"/>
  <c r="H38" i="15"/>
  <c r="H38" i="12"/>
  <c r="G36" i="19"/>
  <c r="G36" i="17"/>
  <c r="G36" i="15"/>
  <c r="G36" i="12"/>
  <c r="H32" i="19"/>
  <c r="H32" i="17"/>
  <c r="H32" i="15"/>
  <c r="H32" i="12"/>
  <c r="H32" i="6"/>
  <c r="AL32" i="6" s="1"/>
  <c r="G30" i="19"/>
  <c r="G30" i="17"/>
  <c r="G30" i="15"/>
  <c r="G30" i="12"/>
  <c r="H25" i="2"/>
  <c r="G27" i="19"/>
  <c r="G27" i="17"/>
  <c r="G27" i="15"/>
  <c r="G27" i="12"/>
  <c r="G24" i="19"/>
  <c r="G24" i="17"/>
  <c r="G24" i="15"/>
  <c r="G24" i="12"/>
  <c r="H19" i="2"/>
  <c r="G21" i="17"/>
  <c r="G21" i="19"/>
  <c r="G21" i="15"/>
  <c r="G21" i="12"/>
  <c r="G21" i="6"/>
  <c r="G17" i="19"/>
  <c r="G17" i="17"/>
  <c r="G17" i="15"/>
  <c r="G17" i="12"/>
  <c r="G17" i="6"/>
  <c r="G14" i="19"/>
  <c r="G14" i="17"/>
  <c r="G14" i="15"/>
  <c r="G14" i="12"/>
  <c r="G14" i="6"/>
  <c r="G10" i="19"/>
  <c r="G10" i="17"/>
  <c r="G10" i="15"/>
  <c r="G10" i="12"/>
  <c r="G6" i="19"/>
  <c r="G6" i="17"/>
  <c r="G6" i="15"/>
  <c r="G6" i="12"/>
  <c r="G104" i="19"/>
  <c r="G104" i="17"/>
  <c r="G104" i="15"/>
  <c r="G104" i="12"/>
  <c r="G104" i="6"/>
  <c r="H99" i="2"/>
  <c r="G101" i="19"/>
  <c r="G101" i="17"/>
  <c r="G101" i="15"/>
  <c r="G101" i="12"/>
  <c r="H96" i="2"/>
  <c r="G98" i="19"/>
  <c r="G98" i="17"/>
  <c r="G98" i="15"/>
  <c r="G98" i="12"/>
  <c r="H93" i="2"/>
  <c r="G95" i="19"/>
  <c r="G95" i="17"/>
  <c r="G95" i="15"/>
  <c r="G95" i="12"/>
  <c r="G92" i="19"/>
  <c r="G92" i="17"/>
  <c r="G92" i="15"/>
  <c r="G92" i="12"/>
  <c r="G92" i="6"/>
  <c r="H86" i="2"/>
  <c r="G88" i="19"/>
  <c r="G88" i="17"/>
  <c r="G88" i="15"/>
  <c r="G88" i="12"/>
  <c r="H83" i="2"/>
  <c r="G85" i="19"/>
  <c r="G85" i="17"/>
  <c r="G85" i="15"/>
  <c r="G85" i="12"/>
  <c r="G85" i="6"/>
  <c r="H79" i="2"/>
  <c r="G81" i="19"/>
  <c r="G81" i="15"/>
  <c r="G81" i="17"/>
  <c r="G81" i="12"/>
  <c r="G81" i="6"/>
  <c r="H76" i="2"/>
  <c r="G76" i="19"/>
  <c r="G76" i="17"/>
  <c r="G76" i="15"/>
  <c r="G76" i="12"/>
  <c r="H70" i="2"/>
  <c r="G70" i="19"/>
  <c r="G70" i="17"/>
  <c r="G70" i="15"/>
  <c r="G70" i="12"/>
  <c r="H64" i="2"/>
  <c r="G66" i="19"/>
  <c r="G66" i="15"/>
  <c r="G66" i="17"/>
  <c r="G66" i="12"/>
  <c r="H61" i="2"/>
  <c r="G63" i="17"/>
  <c r="G63" i="19"/>
  <c r="G63" i="15"/>
  <c r="G63" i="12"/>
  <c r="H58" i="2"/>
  <c r="G57" i="19"/>
  <c r="G57" i="17"/>
  <c r="G57" i="15"/>
  <c r="G57" i="12"/>
  <c r="H52" i="2"/>
  <c r="H49" i="2"/>
  <c r="G51" i="19"/>
  <c r="G51" i="17"/>
  <c r="G51" i="15"/>
  <c r="G51" i="12"/>
  <c r="G48" i="19"/>
  <c r="G48" i="15"/>
  <c r="G48" i="17"/>
  <c r="G48" i="12"/>
  <c r="H43" i="2"/>
  <c r="G45" i="19"/>
  <c r="G45" i="17"/>
  <c r="G45" i="15"/>
  <c r="G45" i="12"/>
  <c r="G45" i="6"/>
  <c r="G42" i="19"/>
  <c r="G42" i="17"/>
  <c r="G42" i="15"/>
  <c r="G42" i="12"/>
  <c r="G39" i="19"/>
  <c r="G39" i="15"/>
  <c r="G39" i="17"/>
  <c r="G39" i="12"/>
  <c r="G39" i="6"/>
  <c r="H34" i="2"/>
  <c r="H31" i="2"/>
  <c r="G33" i="19"/>
  <c r="G33" i="17"/>
  <c r="G33" i="15"/>
  <c r="G33" i="12"/>
  <c r="H28" i="2"/>
  <c r="G28" i="19"/>
  <c r="G28" i="17"/>
  <c r="G28" i="15"/>
  <c r="G28" i="12"/>
  <c r="H22" i="2"/>
  <c r="G22" i="19"/>
  <c r="G22" i="17"/>
  <c r="G22" i="15"/>
  <c r="G22" i="12"/>
  <c r="G22" i="6"/>
  <c r="G18" i="19"/>
  <c r="G18" i="17"/>
  <c r="G18" i="15"/>
  <c r="G18" i="12"/>
  <c r="G18" i="6"/>
  <c r="H12" i="2"/>
  <c r="H9" i="2"/>
  <c r="G11" i="19"/>
  <c r="G11" i="17"/>
  <c r="G11" i="15"/>
  <c r="G11" i="12"/>
  <c r="G7" i="6"/>
  <c r="G7" i="19"/>
  <c r="G7" i="15"/>
  <c r="G7" i="17"/>
  <c r="G7" i="12"/>
  <c r="G10" i="6"/>
  <c r="G103" i="6"/>
  <c r="G101" i="6"/>
  <c r="G96" i="6"/>
  <c r="G86" i="6"/>
  <c r="G72" i="6"/>
  <c r="G67" i="6"/>
  <c r="G66" i="6"/>
  <c r="G60" i="6"/>
  <c r="G42" i="6"/>
  <c r="G33" i="6"/>
  <c r="G95" i="6"/>
  <c r="H94" i="6"/>
  <c r="AL94" i="6" s="1"/>
  <c r="H80" i="6"/>
  <c r="G76" i="6"/>
  <c r="G41" i="6"/>
  <c r="AL38" i="6"/>
  <c r="G28" i="6"/>
  <c r="C3" i="13"/>
  <c r="H55" i="2"/>
  <c r="H90" i="2"/>
  <c r="H87" i="2"/>
  <c r="H72" i="2"/>
  <c r="H40" i="2"/>
  <c r="H37" i="2"/>
  <c r="H13" i="2"/>
  <c r="H88" i="2"/>
  <c r="H8" i="2"/>
  <c r="H101" i="2"/>
  <c r="H71" i="2"/>
  <c r="H45" i="2"/>
  <c r="H39" i="2"/>
  <c r="H16" i="2"/>
  <c r="H85" i="2"/>
  <c r="H82" i="2"/>
  <c r="H56" i="2"/>
  <c r="H53" i="2"/>
  <c r="H50" i="2"/>
  <c r="H47" i="2"/>
  <c r="H24" i="2"/>
  <c r="H15" i="2"/>
  <c r="H5" i="2"/>
  <c r="F693" i="5"/>
  <c r="B693" i="5"/>
  <c r="F692" i="5"/>
  <c r="B692" i="5"/>
  <c r="F691" i="5"/>
  <c r="B691" i="5"/>
  <c r="F690" i="5"/>
  <c r="B690" i="5"/>
  <c r="F689" i="5"/>
  <c r="B689" i="5"/>
  <c r="F688" i="5"/>
  <c r="B688" i="5"/>
  <c r="F687" i="5"/>
  <c r="B687" i="5"/>
  <c r="F686" i="5"/>
  <c r="B686" i="5"/>
  <c r="F685" i="5"/>
  <c r="B685" i="5"/>
  <c r="F684" i="5"/>
  <c r="B684" i="5"/>
  <c r="F683" i="5"/>
  <c r="B683" i="5"/>
  <c r="F682" i="5"/>
  <c r="B682" i="5"/>
  <c r="F681" i="5"/>
  <c r="B681" i="5"/>
  <c r="F680" i="5"/>
  <c r="B680" i="5"/>
  <c r="F679" i="5"/>
  <c r="B679" i="5"/>
  <c r="F678" i="5"/>
  <c r="B678" i="5"/>
  <c r="F677" i="5"/>
  <c r="B677" i="5"/>
  <c r="F676" i="5"/>
  <c r="B676" i="5"/>
  <c r="F675" i="5"/>
  <c r="B675" i="5"/>
  <c r="F674" i="5"/>
  <c r="B674" i="5"/>
  <c r="F673" i="5"/>
  <c r="B673" i="5"/>
  <c r="F672" i="5"/>
  <c r="B672" i="5"/>
  <c r="F671" i="5"/>
  <c r="B671" i="5"/>
  <c r="F670" i="5"/>
  <c r="B670" i="5"/>
  <c r="F669" i="5"/>
  <c r="B669" i="5"/>
  <c r="F668" i="5"/>
  <c r="B668" i="5"/>
  <c r="F667" i="5"/>
  <c r="B667" i="5"/>
  <c r="F666" i="5"/>
  <c r="B666" i="5"/>
  <c r="F665" i="5"/>
  <c r="B665" i="5"/>
  <c r="F664" i="5"/>
  <c r="B664" i="5"/>
  <c r="F663" i="5"/>
  <c r="B663" i="5"/>
  <c r="F662" i="5"/>
  <c r="B662" i="5"/>
  <c r="F661" i="5"/>
  <c r="B661" i="5"/>
  <c r="F660" i="5"/>
  <c r="B660" i="5"/>
  <c r="F659" i="5"/>
  <c r="B659" i="5"/>
  <c r="F658" i="5"/>
  <c r="B658" i="5"/>
  <c r="F657" i="5"/>
  <c r="B657" i="5"/>
  <c r="F656" i="5"/>
  <c r="B656" i="5"/>
  <c r="F655" i="5"/>
  <c r="B655" i="5"/>
  <c r="F654" i="5"/>
  <c r="B654" i="5"/>
  <c r="F653" i="5"/>
  <c r="B653" i="5"/>
  <c r="F652" i="5"/>
  <c r="B652" i="5"/>
  <c r="F651" i="5"/>
  <c r="B651" i="5"/>
  <c r="F650" i="5"/>
  <c r="B650" i="5"/>
  <c r="F649" i="5"/>
  <c r="B649" i="5"/>
  <c r="F648" i="5"/>
  <c r="B648" i="5"/>
  <c r="F647" i="5"/>
  <c r="B647" i="5"/>
  <c r="F646" i="5"/>
  <c r="B646" i="5"/>
  <c r="F645" i="5"/>
  <c r="B645" i="5"/>
  <c r="F644" i="5"/>
  <c r="B644" i="5"/>
  <c r="F643" i="5"/>
  <c r="B643" i="5"/>
  <c r="F642" i="5"/>
  <c r="B642" i="5"/>
  <c r="F641" i="5"/>
  <c r="B641" i="5"/>
  <c r="F640" i="5"/>
  <c r="B640" i="5"/>
  <c r="F639" i="5"/>
  <c r="B639" i="5"/>
  <c r="F638" i="5"/>
  <c r="B638" i="5"/>
  <c r="F637" i="5"/>
  <c r="B637" i="5"/>
  <c r="F636" i="5"/>
  <c r="B636" i="5"/>
  <c r="F635" i="5"/>
  <c r="B635" i="5"/>
  <c r="F634" i="5"/>
  <c r="B634" i="5"/>
  <c r="F633" i="5"/>
  <c r="B633" i="5"/>
  <c r="F632" i="5"/>
  <c r="B632" i="5"/>
  <c r="F631" i="5"/>
  <c r="B631" i="5"/>
  <c r="F630" i="5"/>
  <c r="B630" i="5"/>
  <c r="F629" i="5"/>
  <c r="B629" i="5"/>
  <c r="F628" i="5"/>
  <c r="B628" i="5"/>
  <c r="F627" i="5"/>
  <c r="B627" i="5"/>
  <c r="F626" i="5"/>
  <c r="B626" i="5"/>
  <c r="F625" i="5"/>
  <c r="B625" i="5"/>
  <c r="F624" i="5"/>
  <c r="B624" i="5"/>
  <c r="F623" i="5"/>
  <c r="B623" i="5"/>
  <c r="F622" i="5"/>
  <c r="B622" i="5"/>
  <c r="F621" i="5"/>
  <c r="B621" i="5"/>
  <c r="F620" i="5"/>
  <c r="B620" i="5"/>
  <c r="F619" i="5"/>
  <c r="B619" i="5"/>
  <c r="F618" i="5"/>
  <c r="B618" i="5"/>
  <c r="F617" i="5"/>
  <c r="B617" i="5"/>
  <c r="F616" i="5"/>
  <c r="B616" i="5"/>
  <c r="F615" i="5"/>
  <c r="B615" i="5"/>
  <c r="F614" i="5"/>
  <c r="B614" i="5"/>
  <c r="F613" i="5"/>
  <c r="B613" i="5"/>
  <c r="F612" i="5"/>
  <c r="B612" i="5"/>
  <c r="F611" i="5"/>
  <c r="B611" i="5"/>
  <c r="F610" i="5"/>
  <c r="B610" i="5"/>
  <c r="F609" i="5"/>
  <c r="B609" i="5"/>
  <c r="F608" i="5"/>
  <c r="B608" i="5"/>
  <c r="F607" i="5"/>
  <c r="B607" i="5"/>
  <c r="F606" i="5"/>
  <c r="B606" i="5"/>
  <c r="F605" i="5"/>
  <c r="B605" i="5"/>
  <c r="F604" i="5"/>
  <c r="B604" i="5"/>
  <c r="F603" i="5"/>
  <c r="B603" i="5"/>
  <c r="F602" i="5"/>
  <c r="B602" i="5"/>
  <c r="F601" i="5"/>
  <c r="B601" i="5"/>
  <c r="F600" i="5"/>
  <c r="B600" i="5"/>
  <c r="F599" i="5"/>
  <c r="B599" i="5"/>
  <c r="F598" i="5"/>
  <c r="B598" i="5"/>
  <c r="F597" i="5"/>
  <c r="B597" i="5"/>
  <c r="F596" i="5"/>
  <c r="B596" i="5"/>
  <c r="F595" i="5"/>
  <c r="B595" i="5"/>
  <c r="F594" i="5"/>
  <c r="B594" i="5"/>
  <c r="F593" i="5"/>
  <c r="B593" i="5"/>
  <c r="F592" i="5"/>
  <c r="B592" i="5"/>
  <c r="F591" i="5"/>
  <c r="B591" i="5"/>
  <c r="F590" i="5"/>
  <c r="B590" i="5"/>
  <c r="F589" i="5"/>
  <c r="B589" i="5"/>
  <c r="F588" i="5"/>
  <c r="B588" i="5"/>
  <c r="F587" i="5"/>
  <c r="B587" i="5"/>
  <c r="F586" i="5"/>
  <c r="B586" i="5"/>
  <c r="F585" i="5"/>
  <c r="B585" i="5"/>
  <c r="F584" i="5"/>
  <c r="B584" i="5"/>
  <c r="F583" i="5"/>
  <c r="B583" i="5"/>
  <c r="F582" i="5"/>
  <c r="B582" i="5"/>
  <c r="F581" i="5"/>
  <c r="B581" i="5"/>
  <c r="F580" i="5"/>
  <c r="B580" i="5"/>
  <c r="F579" i="5"/>
  <c r="B579" i="5"/>
  <c r="F578" i="5"/>
  <c r="B578" i="5"/>
  <c r="F577" i="5"/>
  <c r="B577" i="5"/>
  <c r="F576" i="5"/>
  <c r="B576" i="5"/>
  <c r="F575" i="5"/>
  <c r="B575" i="5"/>
  <c r="F574" i="5"/>
  <c r="B574" i="5"/>
  <c r="F573" i="5"/>
  <c r="B573" i="5"/>
  <c r="F572" i="5"/>
  <c r="B572" i="5"/>
  <c r="F571" i="5"/>
  <c r="B571" i="5"/>
  <c r="F570" i="5"/>
  <c r="B570" i="5"/>
  <c r="F569" i="5"/>
  <c r="B569" i="5"/>
  <c r="F568" i="5"/>
  <c r="B568" i="5"/>
  <c r="F567" i="5"/>
  <c r="B567" i="5"/>
  <c r="F566" i="5"/>
  <c r="B566" i="5"/>
  <c r="F565" i="5"/>
  <c r="B565" i="5"/>
  <c r="F564" i="5"/>
  <c r="B564" i="5"/>
  <c r="F563" i="5"/>
  <c r="B563" i="5"/>
  <c r="F562" i="5"/>
  <c r="B562" i="5"/>
  <c r="F561" i="5"/>
  <c r="B561" i="5"/>
  <c r="F560" i="5"/>
  <c r="B560" i="5"/>
  <c r="F559" i="5"/>
  <c r="B559" i="5"/>
  <c r="F558" i="5"/>
  <c r="B558" i="5"/>
  <c r="F557" i="5"/>
  <c r="B557" i="5"/>
  <c r="F556" i="5"/>
  <c r="B556" i="5"/>
  <c r="F555" i="5"/>
  <c r="B555" i="5"/>
  <c r="F554" i="5"/>
  <c r="B554" i="5"/>
  <c r="F553" i="5"/>
  <c r="B553" i="5"/>
  <c r="F552" i="5"/>
  <c r="B552" i="5"/>
  <c r="F551" i="5"/>
  <c r="B551" i="5"/>
  <c r="F550" i="5"/>
  <c r="B550" i="5"/>
  <c r="F549" i="5"/>
  <c r="B549" i="5"/>
  <c r="F548" i="5"/>
  <c r="B548" i="5"/>
  <c r="F547" i="5"/>
  <c r="B547" i="5"/>
  <c r="F546" i="5"/>
  <c r="B546" i="5"/>
  <c r="F545" i="5"/>
  <c r="B545" i="5"/>
  <c r="F544" i="5"/>
  <c r="B544" i="5"/>
  <c r="F543" i="5"/>
  <c r="B543" i="5"/>
  <c r="F542" i="5"/>
  <c r="B542" i="5"/>
  <c r="F541" i="5"/>
  <c r="B541" i="5"/>
  <c r="F540" i="5"/>
  <c r="B540" i="5"/>
  <c r="F539" i="5"/>
  <c r="B539" i="5"/>
  <c r="F538" i="5"/>
  <c r="B538" i="5"/>
  <c r="F537" i="5"/>
  <c r="B537" i="5"/>
  <c r="F536" i="5"/>
  <c r="B536" i="5"/>
  <c r="F535" i="5"/>
  <c r="B535" i="5"/>
  <c r="F534" i="5"/>
  <c r="B534" i="5"/>
  <c r="F533" i="5"/>
  <c r="B533" i="5"/>
  <c r="F532" i="5"/>
  <c r="B532" i="5"/>
  <c r="F531" i="5"/>
  <c r="B531" i="5"/>
  <c r="F530" i="5"/>
  <c r="B530" i="5"/>
  <c r="F529" i="5"/>
  <c r="B529" i="5"/>
  <c r="F528" i="5"/>
  <c r="B528" i="5"/>
  <c r="F527" i="5"/>
  <c r="B527" i="5"/>
  <c r="F526" i="5"/>
  <c r="B526" i="5"/>
  <c r="F525" i="5"/>
  <c r="B525" i="5"/>
  <c r="F524" i="5"/>
  <c r="B524" i="5"/>
  <c r="F523" i="5"/>
  <c r="B523" i="5"/>
  <c r="F522" i="5"/>
  <c r="B522" i="5"/>
  <c r="F521" i="5"/>
  <c r="B521" i="5"/>
  <c r="F520" i="5"/>
  <c r="B520" i="5"/>
  <c r="F519" i="5"/>
  <c r="B519" i="5"/>
  <c r="F518" i="5"/>
  <c r="B518" i="5"/>
  <c r="F517" i="5"/>
  <c r="B517" i="5"/>
  <c r="F516" i="5"/>
  <c r="B516" i="5"/>
  <c r="F515" i="5"/>
  <c r="B515" i="5"/>
  <c r="F514" i="5"/>
  <c r="B514" i="5"/>
  <c r="F513" i="5"/>
  <c r="B513" i="5"/>
  <c r="F512" i="5"/>
  <c r="B512" i="5"/>
  <c r="F511" i="5"/>
  <c r="B511" i="5"/>
  <c r="F510" i="5"/>
  <c r="B510" i="5"/>
  <c r="F509" i="5"/>
  <c r="B509" i="5"/>
  <c r="F508" i="5"/>
  <c r="B508" i="5"/>
  <c r="F507" i="5"/>
  <c r="B507" i="5"/>
  <c r="F506" i="5"/>
  <c r="B506" i="5"/>
  <c r="F505" i="5"/>
  <c r="B505" i="5"/>
  <c r="F504" i="5"/>
  <c r="B504" i="5"/>
  <c r="F503" i="5"/>
  <c r="B503" i="5"/>
  <c r="F502" i="5"/>
  <c r="B502" i="5"/>
  <c r="F501" i="5"/>
  <c r="B501" i="5"/>
  <c r="F500" i="5"/>
  <c r="B500" i="5"/>
  <c r="F499" i="5"/>
  <c r="B499" i="5"/>
  <c r="F498" i="5"/>
  <c r="B498" i="5"/>
  <c r="F497" i="5"/>
  <c r="B497" i="5"/>
  <c r="F496" i="5"/>
  <c r="B496" i="5"/>
  <c r="F495" i="5"/>
  <c r="B495" i="5"/>
  <c r="F494" i="5"/>
  <c r="B494" i="5"/>
  <c r="F493" i="5"/>
  <c r="B493" i="5"/>
  <c r="F492" i="5"/>
  <c r="B492" i="5"/>
  <c r="F491" i="5"/>
  <c r="B491" i="5"/>
  <c r="F490" i="5"/>
  <c r="B490" i="5"/>
  <c r="F489" i="5"/>
  <c r="B489" i="5"/>
  <c r="F488" i="5"/>
  <c r="B488" i="5"/>
  <c r="F487" i="5"/>
  <c r="B487" i="5"/>
  <c r="F486" i="5"/>
  <c r="B486" i="5"/>
  <c r="F485" i="5"/>
  <c r="B485" i="5"/>
  <c r="F484" i="5"/>
  <c r="B484" i="5"/>
  <c r="F483" i="5"/>
  <c r="B483" i="5"/>
  <c r="F482" i="5"/>
  <c r="B482" i="5"/>
  <c r="F481" i="5"/>
  <c r="B481" i="5"/>
  <c r="F480" i="5"/>
  <c r="B480" i="5"/>
  <c r="F479" i="5"/>
  <c r="B479" i="5"/>
  <c r="F478" i="5"/>
  <c r="B478" i="5"/>
  <c r="F477" i="5"/>
  <c r="B477" i="5"/>
  <c r="F476" i="5"/>
  <c r="B476" i="5"/>
  <c r="F475" i="5"/>
  <c r="B475" i="5"/>
  <c r="F474" i="5"/>
  <c r="B474" i="5"/>
  <c r="F473" i="5"/>
  <c r="B473" i="5"/>
  <c r="F472" i="5"/>
  <c r="B472" i="5"/>
  <c r="F471" i="5"/>
  <c r="B471" i="5"/>
  <c r="F470" i="5"/>
  <c r="B470" i="5"/>
  <c r="F469" i="5"/>
  <c r="B469" i="5"/>
  <c r="F468" i="5"/>
  <c r="B468" i="5"/>
  <c r="F467" i="5"/>
  <c r="B467" i="5"/>
  <c r="F466" i="5"/>
  <c r="B466" i="5"/>
  <c r="F465" i="5"/>
  <c r="B465" i="5"/>
  <c r="F464" i="5"/>
  <c r="B464" i="5"/>
  <c r="F463" i="5"/>
  <c r="B463" i="5"/>
  <c r="F462" i="5"/>
  <c r="B462" i="5"/>
  <c r="F461" i="5"/>
  <c r="B461" i="5"/>
  <c r="F460" i="5"/>
  <c r="B460" i="5"/>
  <c r="F459" i="5"/>
  <c r="B459" i="5"/>
  <c r="F458" i="5"/>
  <c r="B458" i="5"/>
  <c r="F457" i="5"/>
  <c r="B457" i="5"/>
  <c r="F456" i="5"/>
  <c r="B456" i="5"/>
  <c r="F455" i="5"/>
  <c r="B455" i="5"/>
  <c r="F454" i="5"/>
  <c r="B454" i="5"/>
  <c r="F453" i="5"/>
  <c r="B453" i="5"/>
  <c r="F452" i="5"/>
  <c r="B452" i="5"/>
  <c r="F451" i="5"/>
  <c r="B451" i="5"/>
  <c r="F450" i="5"/>
  <c r="B450" i="5"/>
  <c r="F449" i="5"/>
  <c r="B449" i="5"/>
  <c r="F448" i="5"/>
  <c r="B448" i="5"/>
  <c r="F447" i="5"/>
  <c r="B447" i="5"/>
  <c r="F446" i="5"/>
  <c r="B446" i="5"/>
  <c r="F445" i="5"/>
  <c r="B445" i="5"/>
  <c r="F444" i="5"/>
  <c r="B444" i="5"/>
  <c r="F443" i="5"/>
  <c r="B443" i="5"/>
  <c r="F442" i="5"/>
  <c r="B442" i="5"/>
  <c r="F441" i="5"/>
  <c r="B441" i="5"/>
  <c r="F440" i="5"/>
  <c r="B440" i="5"/>
  <c r="F439" i="5"/>
  <c r="B439" i="5"/>
  <c r="F438" i="5"/>
  <c r="B438" i="5"/>
  <c r="F437" i="5"/>
  <c r="B437" i="5"/>
  <c r="F436" i="5"/>
  <c r="B436" i="5"/>
  <c r="F435" i="5"/>
  <c r="B435" i="5"/>
  <c r="F434" i="5"/>
  <c r="B434" i="5"/>
  <c r="F433" i="5"/>
  <c r="B433" i="5"/>
  <c r="F432" i="5"/>
  <c r="B432" i="5"/>
  <c r="F431" i="5"/>
  <c r="B431" i="5"/>
  <c r="F430" i="5"/>
  <c r="B430" i="5"/>
  <c r="F429" i="5"/>
  <c r="B429" i="5"/>
  <c r="F428" i="5"/>
  <c r="B428" i="5"/>
  <c r="F427" i="5"/>
  <c r="B427" i="5"/>
  <c r="F426" i="5"/>
  <c r="B426" i="5"/>
  <c r="F425" i="5"/>
  <c r="B425" i="5"/>
  <c r="F424" i="5"/>
  <c r="B424" i="5"/>
  <c r="F423" i="5"/>
  <c r="B423" i="5"/>
  <c r="F422" i="5"/>
  <c r="B422" i="5"/>
  <c r="F421" i="5"/>
  <c r="B421" i="5"/>
  <c r="F420" i="5"/>
  <c r="B420" i="5"/>
  <c r="F419" i="5"/>
  <c r="B419" i="5"/>
  <c r="F418" i="5"/>
  <c r="B418" i="5"/>
  <c r="F417" i="5"/>
  <c r="B417" i="5"/>
  <c r="F416" i="5"/>
  <c r="B416" i="5"/>
  <c r="F415" i="5"/>
  <c r="B415" i="5"/>
  <c r="F414" i="5"/>
  <c r="B414" i="5"/>
  <c r="F413" i="5"/>
  <c r="B413" i="5"/>
  <c r="F412" i="5"/>
  <c r="B412" i="5"/>
  <c r="F411" i="5"/>
  <c r="B411" i="5"/>
  <c r="F410" i="5"/>
  <c r="B410" i="5"/>
  <c r="F409" i="5"/>
  <c r="B409" i="5"/>
  <c r="F408" i="5"/>
  <c r="B408" i="5"/>
  <c r="F407" i="5"/>
  <c r="B407" i="5"/>
  <c r="F406" i="5"/>
  <c r="B406" i="5"/>
  <c r="F405" i="5"/>
  <c r="B405" i="5"/>
  <c r="F404" i="5"/>
  <c r="B404" i="5"/>
  <c r="F403" i="5"/>
  <c r="B403" i="5"/>
  <c r="F402" i="5"/>
  <c r="B402" i="5"/>
  <c r="F401" i="5"/>
  <c r="B401" i="5"/>
  <c r="F400" i="5"/>
  <c r="B400" i="5"/>
  <c r="F399" i="5"/>
  <c r="B399" i="5"/>
  <c r="F398" i="5"/>
  <c r="B398" i="5"/>
  <c r="F397" i="5"/>
  <c r="B397" i="5"/>
  <c r="F396" i="5"/>
  <c r="B396" i="5"/>
  <c r="F395" i="5"/>
  <c r="B395" i="5"/>
  <c r="F394" i="5"/>
  <c r="B394" i="5"/>
  <c r="F393" i="5"/>
  <c r="B393" i="5"/>
  <c r="F392" i="5"/>
  <c r="B392" i="5"/>
  <c r="F391" i="5"/>
  <c r="B391" i="5"/>
  <c r="F390" i="5"/>
  <c r="B390" i="5"/>
  <c r="F389" i="5"/>
  <c r="B389" i="5"/>
  <c r="F388" i="5"/>
  <c r="B388" i="5"/>
  <c r="F387" i="5"/>
  <c r="B387" i="5"/>
  <c r="F386" i="5"/>
  <c r="B386" i="5"/>
  <c r="F385" i="5"/>
  <c r="B385" i="5"/>
  <c r="F384" i="5"/>
  <c r="B384" i="5"/>
  <c r="F383" i="5"/>
  <c r="B383" i="5"/>
  <c r="F382" i="5"/>
  <c r="B382" i="5"/>
  <c r="F381" i="5"/>
  <c r="B381" i="5"/>
  <c r="F380" i="5"/>
  <c r="B380" i="5"/>
  <c r="F379" i="5"/>
  <c r="B379" i="5"/>
  <c r="F378" i="5"/>
  <c r="B378" i="5"/>
  <c r="F377" i="5"/>
  <c r="B377" i="5"/>
  <c r="F376" i="5"/>
  <c r="B376" i="5"/>
  <c r="F375" i="5"/>
  <c r="B375" i="5"/>
  <c r="F374" i="5"/>
  <c r="B374" i="5"/>
  <c r="F373" i="5"/>
  <c r="B373" i="5"/>
  <c r="F372" i="5"/>
  <c r="B372" i="5"/>
  <c r="F371" i="5"/>
  <c r="B371" i="5"/>
  <c r="F370" i="5"/>
  <c r="B370" i="5"/>
  <c r="F369" i="5"/>
  <c r="B369" i="5"/>
  <c r="F368" i="5"/>
  <c r="B368" i="5"/>
  <c r="F367" i="5"/>
  <c r="B367" i="5"/>
  <c r="F366" i="5"/>
  <c r="B366" i="5"/>
  <c r="F365" i="5"/>
  <c r="B365" i="5"/>
  <c r="F364" i="5"/>
  <c r="B364" i="5"/>
  <c r="F363" i="5"/>
  <c r="B363" i="5"/>
  <c r="F362" i="5"/>
  <c r="B362" i="5"/>
  <c r="F361" i="5"/>
  <c r="B361" i="5"/>
  <c r="F360" i="5"/>
  <c r="B360" i="5"/>
  <c r="F359" i="5"/>
  <c r="B359" i="5"/>
  <c r="F358" i="5"/>
  <c r="B358" i="5"/>
  <c r="F357" i="5"/>
  <c r="B357" i="5"/>
  <c r="F356" i="5"/>
  <c r="B356" i="5"/>
  <c r="F355" i="5"/>
  <c r="B355" i="5"/>
  <c r="F354" i="5"/>
  <c r="B354" i="5"/>
  <c r="F353" i="5"/>
  <c r="B353" i="5"/>
  <c r="F352" i="5"/>
  <c r="B352" i="5"/>
  <c r="F351" i="5"/>
  <c r="B351" i="5"/>
  <c r="F350" i="5"/>
  <c r="B350" i="5"/>
  <c r="F349" i="5"/>
  <c r="B349" i="5"/>
  <c r="F348" i="5"/>
  <c r="B348" i="5"/>
  <c r="F347" i="5"/>
  <c r="B347" i="5"/>
  <c r="F346" i="5"/>
  <c r="B346" i="5"/>
  <c r="F345" i="5"/>
  <c r="B345" i="5"/>
  <c r="F344" i="5"/>
  <c r="B344" i="5"/>
  <c r="F343" i="5"/>
  <c r="B343" i="5"/>
  <c r="F342" i="5"/>
  <c r="B342" i="5"/>
  <c r="F341" i="5"/>
  <c r="B341" i="5"/>
  <c r="F340" i="5"/>
  <c r="B340" i="5"/>
  <c r="F339" i="5"/>
  <c r="B339" i="5"/>
  <c r="F338" i="5"/>
  <c r="B338" i="5"/>
  <c r="F337" i="5"/>
  <c r="B337" i="5"/>
  <c r="F336" i="5"/>
  <c r="B336" i="5"/>
  <c r="F335" i="5"/>
  <c r="B335" i="5"/>
  <c r="F334" i="5"/>
  <c r="B334" i="5"/>
  <c r="F333" i="5"/>
  <c r="B333" i="5"/>
  <c r="F332" i="5"/>
  <c r="B332" i="5"/>
  <c r="F331" i="5"/>
  <c r="B331" i="5"/>
  <c r="F330" i="5"/>
  <c r="B330" i="5"/>
  <c r="F329" i="5"/>
  <c r="B329" i="5"/>
  <c r="F328" i="5"/>
  <c r="B328" i="5"/>
  <c r="F327" i="5"/>
  <c r="B327" i="5"/>
  <c r="F326" i="5"/>
  <c r="B326" i="5"/>
  <c r="F325" i="5"/>
  <c r="B325" i="5"/>
  <c r="F324" i="5"/>
  <c r="B324" i="5"/>
  <c r="F323" i="5"/>
  <c r="B323" i="5"/>
  <c r="F322" i="5"/>
  <c r="B322" i="5"/>
  <c r="F321" i="5"/>
  <c r="B321" i="5"/>
  <c r="F320" i="5"/>
  <c r="B320" i="5"/>
  <c r="F319" i="5"/>
  <c r="B319" i="5"/>
  <c r="F318" i="5"/>
  <c r="B318" i="5"/>
  <c r="F317" i="5"/>
  <c r="B317" i="5"/>
  <c r="F316" i="5"/>
  <c r="B316" i="5"/>
  <c r="F315" i="5"/>
  <c r="B315" i="5"/>
  <c r="F314" i="5"/>
  <c r="B314" i="5"/>
  <c r="F313" i="5"/>
  <c r="B313" i="5"/>
  <c r="F312" i="5"/>
  <c r="B312" i="5"/>
  <c r="F311" i="5"/>
  <c r="B311" i="5"/>
  <c r="F310" i="5"/>
  <c r="B310" i="5"/>
  <c r="F309" i="5"/>
  <c r="B309" i="5"/>
  <c r="F308" i="5"/>
  <c r="B308" i="5"/>
  <c r="F307" i="5"/>
  <c r="B307" i="5"/>
  <c r="F306" i="5"/>
  <c r="B306" i="5"/>
  <c r="F305" i="5"/>
  <c r="B305" i="5"/>
  <c r="F304" i="5"/>
  <c r="B304" i="5"/>
  <c r="F303" i="5"/>
  <c r="B303" i="5"/>
  <c r="F302" i="5"/>
  <c r="B302" i="5"/>
  <c r="F301" i="5"/>
  <c r="B301" i="5"/>
  <c r="F300" i="5"/>
  <c r="B300" i="5"/>
  <c r="F299" i="5"/>
  <c r="B299" i="5"/>
  <c r="F298" i="5"/>
  <c r="B298" i="5"/>
  <c r="F297" i="5"/>
  <c r="B297" i="5"/>
  <c r="F296" i="5"/>
  <c r="B296" i="5"/>
  <c r="F295" i="5"/>
  <c r="B295" i="5"/>
  <c r="F294" i="5"/>
  <c r="B294" i="5"/>
  <c r="F293" i="5"/>
  <c r="B293" i="5"/>
  <c r="F292" i="5"/>
  <c r="B292" i="5"/>
  <c r="F291" i="5"/>
  <c r="B291" i="5"/>
  <c r="F290" i="5"/>
  <c r="B290" i="5"/>
  <c r="F289" i="5"/>
  <c r="B289" i="5"/>
  <c r="F288" i="5"/>
  <c r="B288" i="5"/>
  <c r="F287" i="5"/>
  <c r="B287" i="5"/>
  <c r="F286" i="5"/>
  <c r="B286" i="5"/>
  <c r="F285" i="5"/>
  <c r="B285" i="5"/>
  <c r="F284" i="5"/>
  <c r="B284" i="5"/>
  <c r="F283" i="5"/>
  <c r="B283" i="5"/>
  <c r="F282" i="5"/>
  <c r="B282" i="5"/>
  <c r="F281" i="5"/>
  <c r="B281" i="5"/>
  <c r="F280" i="5"/>
  <c r="B280" i="5"/>
  <c r="F279" i="5"/>
  <c r="B279" i="5"/>
  <c r="F278" i="5"/>
  <c r="B278" i="5"/>
  <c r="F277" i="5"/>
  <c r="B277" i="5"/>
  <c r="F276" i="5"/>
  <c r="B276" i="5"/>
  <c r="F275" i="5"/>
  <c r="B275" i="5"/>
  <c r="F274" i="5"/>
  <c r="B274" i="5"/>
  <c r="F273" i="5"/>
  <c r="B273" i="5"/>
  <c r="F272" i="5"/>
  <c r="B272" i="5"/>
  <c r="F271" i="5"/>
  <c r="B271" i="5"/>
  <c r="F270" i="5"/>
  <c r="B270" i="5"/>
  <c r="F269" i="5"/>
  <c r="B269" i="5"/>
  <c r="F268" i="5"/>
  <c r="B268" i="5"/>
  <c r="F267" i="5"/>
  <c r="B267" i="5"/>
  <c r="F266" i="5"/>
  <c r="B266" i="5"/>
  <c r="F265" i="5"/>
  <c r="B265" i="5"/>
  <c r="F264" i="5"/>
  <c r="B264" i="5"/>
  <c r="F263" i="5"/>
  <c r="B263" i="5"/>
  <c r="F262" i="5"/>
  <c r="B262" i="5"/>
  <c r="F261" i="5"/>
  <c r="B261" i="5"/>
  <c r="F260" i="5"/>
  <c r="B260" i="5"/>
  <c r="F259" i="5"/>
  <c r="B259" i="5"/>
  <c r="F258" i="5"/>
  <c r="B258" i="5"/>
  <c r="F257" i="5"/>
  <c r="B257" i="5"/>
  <c r="F256" i="5"/>
  <c r="B256" i="5"/>
  <c r="F255" i="5"/>
  <c r="B255" i="5"/>
  <c r="F254" i="5"/>
  <c r="B254" i="5"/>
  <c r="F253" i="5"/>
  <c r="B253" i="5"/>
  <c r="F252" i="5"/>
  <c r="B252" i="5"/>
  <c r="F251" i="5"/>
  <c r="B251" i="5"/>
  <c r="F250" i="5"/>
  <c r="B250" i="5"/>
  <c r="F249" i="5"/>
  <c r="B249" i="5"/>
  <c r="F248" i="5"/>
  <c r="B248" i="5"/>
  <c r="F247" i="5"/>
  <c r="B247" i="5"/>
  <c r="F246" i="5"/>
  <c r="B246" i="5"/>
  <c r="F245" i="5"/>
  <c r="B245" i="5"/>
  <c r="F244" i="5"/>
  <c r="B244" i="5"/>
  <c r="F243" i="5"/>
  <c r="B243" i="5"/>
  <c r="F242" i="5"/>
  <c r="B242" i="5"/>
  <c r="F241" i="5"/>
  <c r="B241" i="5"/>
  <c r="F240" i="5"/>
  <c r="B240" i="5"/>
  <c r="F239" i="5"/>
  <c r="B239" i="5"/>
  <c r="F238" i="5"/>
  <c r="B238" i="5"/>
  <c r="F237" i="5"/>
  <c r="B237" i="5"/>
  <c r="F236" i="5"/>
  <c r="B236" i="5"/>
  <c r="F235" i="5"/>
  <c r="B235" i="5"/>
  <c r="F234" i="5"/>
  <c r="B234" i="5"/>
  <c r="F233" i="5"/>
  <c r="B233" i="5"/>
  <c r="F232" i="5"/>
  <c r="B232" i="5"/>
  <c r="F231" i="5"/>
  <c r="B231" i="5"/>
  <c r="F230" i="5"/>
  <c r="B230" i="5"/>
  <c r="F229" i="5"/>
  <c r="B229" i="5"/>
  <c r="F228" i="5"/>
  <c r="B228" i="5"/>
  <c r="F227" i="5"/>
  <c r="B227" i="5"/>
  <c r="F226" i="5"/>
  <c r="B226" i="5"/>
  <c r="F225" i="5"/>
  <c r="B225" i="5"/>
  <c r="F224" i="5"/>
  <c r="B224" i="5"/>
  <c r="F223" i="5"/>
  <c r="B223" i="5"/>
  <c r="F222" i="5"/>
  <c r="B222" i="5"/>
  <c r="F221" i="5"/>
  <c r="B221" i="5"/>
  <c r="F220" i="5"/>
  <c r="B220" i="5"/>
  <c r="F219" i="5"/>
  <c r="B219" i="5"/>
  <c r="F218" i="5"/>
  <c r="B218" i="5"/>
  <c r="F217" i="5"/>
  <c r="B217" i="5"/>
  <c r="F216" i="5"/>
  <c r="B216" i="5"/>
  <c r="F215" i="5"/>
  <c r="B215" i="5"/>
  <c r="F214" i="5"/>
  <c r="B214" i="5"/>
  <c r="F213" i="5"/>
  <c r="B213" i="5"/>
  <c r="F212" i="5"/>
  <c r="B212" i="5"/>
  <c r="F211" i="5"/>
  <c r="B211" i="5"/>
  <c r="F210" i="5"/>
  <c r="B210" i="5"/>
  <c r="F209" i="5"/>
  <c r="B209" i="5"/>
  <c r="F208" i="5"/>
  <c r="B208" i="5"/>
  <c r="F207" i="5"/>
  <c r="B207" i="5"/>
  <c r="F206" i="5"/>
  <c r="B206" i="5"/>
  <c r="F205" i="5"/>
  <c r="B205" i="5"/>
  <c r="F204" i="5"/>
  <c r="B204" i="5"/>
  <c r="F203" i="5"/>
  <c r="B203" i="5"/>
  <c r="F202" i="5"/>
  <c r="B202" i="5"/>
  <c r="F201" i="5"/>
  <c r="B201" i="5"/>
  <c r="F200" i="5"/>
  <c r="B200" i="5"/>
  <c r="F199" i="5"/>
  <c r="B199" i="5"/>
  <c r="F198" i="5"/>
  <c r="B198" i="5"/>
  <c r="F197" i="5"/>
  <c r="B197" i="5"/>
  <c r="F196" i="5"/>
  <c r="B196" i="5"/>
  <c r="F195" i="5"/>
  <c r="B195" i="5"/>
  <c r="F194" i="5"/>
  <c r="B194" i="5"/>
  <c r="F193" i="5"/>
  <c r="B193" i="5"/>
  <c r="F192" i="5"/>
  <c r="B192" i="5"/>
  <c r="F191" i="5"/>
  <c r="B191" i="5"/>
  <c r="F190" i="5"/>
  <c r="B190" i="5"/>
  <c r="F189" i="5"/>
  <c r="B189" i="5"/>
  <c r="F188" i="5"/>
  <c r="B188" i="5"/>
  <c r="F187" i="5"/>
  <c r="B187" i="5"/>
  <c r="F186" i="5"/>
  <c r="B186" i="5"/>
  <c r="F185" i="5"/>
  <c r="B185" i="5"/>
  <c r="F184" i="5"/>
  <c r="B184" i="5"/>
  <c r="F183" i="5"/>
  <c r="B183" i="5"/>
  <c r="F182" i="5"/>
  <c r="B182" i="5"/>
  <c r="F181" i="5"/>
  <c r="B181" i="5"/>
  <c r="F180" i="5"/>
  <c r="B180" i="5"/>
  <c r="F179" i="5"/>
  <c r="B179" i="5"/>
  <c r="F178" i="5"/>
  <c r="B178" i="5"/>
  <c r="F177" i="5"/>
  <c r="B177" i="5"/>
  <c r="F176" i="5"/>
  <c r="B176" i="5"/>
  <c r="F175" i="5"/>
  <c r="B175" i="5"/>
  <c r="F174" i="5"/>
  <c r="B174" i="5"/>
  <c r="F173" i="5"/>
  <c r="B173" i="5"/>
  <c r="F172" i="5"/>
  <c r="B172" i="5"/>
  <c r="F171" i="5"/>
  <c r="B171" i="5"/>
  <c r="F170" i="5"/>
  <c r="B170" i="5"/>
  <c r="F169" i="5"/>
  <c r="B169" i="5"/>
  <c r="F168" i="5"/>
  <c r="B168" i="5"/>
  <c r="F167" i="5"/>
  <c r="B167" i="5"/>
  <c r="F166" i="5"/>
  <c r="B166" i="5"/>
  <c r="F165" i="5"/>
  <c r="B165" i="5"/>
  <c r="F164" i="5"/>
  <c r="B164" i="5"/>
  <c r="F163" i="5"/>
  <c r="B163" i="5"/>
  <c r="F162" i="5"/>
  <c r="B162" i="5"/>
  <c r="F161" i="5"/>
  <c r="B161" i="5"/>
  <c r="F160" i="5"/>
  <c r="B160" i="5"/>
  <c r="F159" i="5"/>
  <c r="B159" i="5"/>
  <c r="F158" i="5"/>
  <c r="B158" i="5"/>
  <c r="F157" i="5"/>
  <c r="B157" i="5"/>
  <c r="F156" i="5"/>
  <c r="B156" i="5"/>
  <c r="F155" i="5"/>
  <c r="B155" i="5"/>
  <c r="F154" i="5"/>
  <c r="B154" i="5"/>
  <c r="F153" i="5"/>
  <c r="B153" i="5"/>
  <c r="F152" i="5"/>
  <c r="B152" i="5"/>
  <c r="F151" i="5"/>
  <c r="B151" i="5"/>
  <c r="F150" i="5"/>
  <c r="B150" i="5"/>
  <c r="F149" i="5"/>
  <c r="B149" i="5"/>
  <c r="F148" i="5"/>
  <c r="B148" i="5"/>
  <c r="F147" i="5"/>
  <c r="B147" i="5"/>
  <c r="F146" i="5"/>
  <c r="B146" i="5"/>
  <c r="F145" i="5"/>
  <c r="B145" i="5"/>
  <c r="F144" i="5"/>
  <c r="B144" i="5"/>
  <c r="F143" i="5"/>
  <c r="B143" i="5"/>
  <c r="F142" i="5"/>
  <c r="B142" i="5"/>
  <c r="F141" i="5"/>
  <c r="B141" i="5"/>
  <c r="F140" i="5"/>
  <c r="B140" i="5"/>
  <c r="F139" i="5"/>
  <c r="B139" i="5"/>
  <c r="F138" i="5"/>
  <c r="B138" i="5"/>
  <c r="F137" i="5"/>
  <c r="B137" i="5"/>
  <c r="F136" i="5"/>
  <c r="B136" i="5"/>
  <c r="F135" i="5"/>
  <c r="B135" i="5"/>
  <c r="F134" i="5"/>
  <c r="B134" i="5"/>
  <c r="F133" i="5"/>
  <c r="B133" i="5"/>
  <c r="F132" i="5"/>
  <c r="B132" i="5"/>
  <c r="F131" i="5"/>
  <c r="B131" i="5"/>
  <c r="F130" i="5"/>
  <c r="B130" i="5"/>
  <c r="F129" i="5"/>
  <c r="B129" i="5"/>
  <c r="F128" i="5"/>
  <c r="B128" i="5"/>
  <c r="F127" i="5"/>
  <c r="B127" i="5"/>
  <c r="F126" i="5"/>
  <c r="B126" i="5"/>
  <c r="F125" i="5"/>
  <c r="B125" i="5"/>
  <c r="F124" i="5"/>
  <c r="B124" i="5"/>
  <c r="F123" i="5"/>
  <c r="B123" i="5"/>
  <c r="F122" i="5"/>
  <c r="B122" i="5"/>
  <c r="F121" i="5"/>
  <c r="B121" i="5"/>
  <c r="F120" i="5"/>
  <c r="B120" i="5"/>
  <c r="F119" i="5"/>
  <c r="B119" i="5"/>
  <c r="F118" i="5"/>
  <c r="B118" i="5"/>
  <c r="F117" i="5"/>
  <c r="B117" i="5"/>
  <c r="F116" i="5"/>
  <c r="B116" i="5"/>
  <c r="F115" i="5"/>
  <c r="B115" i="5"/>
  <c r="F114" i="5"/>
  <c r="B114" i="5"/>
  <c r="F113" i="5"/>
  <c r="B113" i="5"/>
  <c r="F112" i="5"/>
  <c r="B112" i="5"/>
  <c r="F111" i="5"/>
  <c r="B111" i="5"/>
  <c r="F110" i="5"/>
  <c r="B110" i="5"/>
  <c r="F109" i="5"/>
  <c r="B109" i="5"/>
  <c r="F108" i="5"/>
  <c r="B108" i="5"/>
  <c r="F107" i="5"/>
  <c r="B107" i="5"/>
  <c r="F106" i="5"/>
  <c r="B106" i="5"/>
  <c r="F105" i="5"/>
  <c r="B105" i="5"/>
  <c r="F104" i="5"/>
  <c r="B104" i="5"/>
  <c r="F103" i="5"/>
  <c r="B103" i="5"/>
  <c r="F102" i="5"/>
  <c r="B102" i="5"/>
  <c r="F101" i="5"/>
  <c r="B101" i="5"/>
  <c r="F100" i="5"/>
  <c r="B100" i="5"/>
  <c r="F99" i="5"/>
  <c r="B99" i="5"/>
  <c r="F98" i="5"/>
  <c r="B98" i="5"/>
  <c r="F97" i="5"/>
  <c r="B97" i="5"/>
  <c r="F96" i="5"/>
  <c r="B96" i="5"/>
  <c r="F95" i="5"/>
  <c r="B95" i="5"/>
  <c r="F94" i="5"/>
  <c r="B94" i="5"/>
  <c r="F93" i="5"/>
  <c r="B93" i="5"/>
  <c r="F92" i="5"/>
  <c r="B92" i="5"/>
  <c r="F91" i="5"/>
  <c r="B91" i="5"/>
  <c r="F90" i="5"/>
  <c r="B90" i="5"/>
  <c r="F89" i="5"/>
  <c r="B89" i="5"/>
  <c r="F88" i="5"/>
  <c r="B88" i="5"/>
  <c r="F87" i="5"/>
  <c r="B87" i="5"/>
  <c r="F86" i="5"/>
  <c r="B86" i="5"/>
  <c r="F85" i="5"/>
  <c r="B85" i="5"/>
  <c r="F84" i="5"/>
  <c r="B84" i="5"/>
  <c r="F83" i="5"/>
  <c r="B83" i="5"/>
  <c r="F82" i="5"/>
  <c r="B82" i="5"/>
  <c r="F81" i="5"/>
  <c r="B81" i="5"/>
  <c r="F80" i="5"/>
  <c r="B80" i="5"/>
  <c r="F79" i="5"/>
  <c r="B79" i="5"/>
  <c r="F78" i="5"/>
  <c r="B78" i="5"/>
  <c r="F77" i="5"/>
  <c r="B77" i="5"/>
  <c r="F76" i="5"/>
  <c r="B76" i="5"/>
  <c r="F75" i="5"/>
  <c r="B75" i="5"/>
  <c r="F74" i="5"/>
  <c r="B74" i="5"/>
  <c r="F73" i="5"/>
  <c r="B73" i="5"/>
  <c r="F72" i="5"/>
  <c r="B72" i="5"/>
  <c r="F71" i="5"/>
  <c r="B71" i="5"/>
  <c r="F70" i="5"/>
  <c r="B70" i="5"/>
  <c r="F69" i="5"/>
  <c r="B69" i="5"/>
  <c r="F68" i="5"/>
  <c r="B68" i="5"/>
  <c r="F67" i="5"/>
  <c r="B67" i="5"/>
  <c r="F66" i="5"/>
  <c r="B66" i="5"/>
  <c r="F65" i="5"/>
  <c r="B65" i="5"/>
  <c r="F64" i="5"/>
  <c r="B64" i="5"/>
  <c r="F63" i="5"/>
  <c r="B63" i="5"/>
  <c r="F62" i="5"/>
  <c r="B62" i="5"/>
  <c r="F61" i="5"/>
  <c r="B61" i="5"/>
  <c r="F60" i="5"/>
  <c r="B60" i="5"/>
  <c r="F59" i="5"/>
  <c r="B59" i="5"/>
  <c r="F58" i="5"/>
  <c r="B58" i="5"/>
  <c r="F57" i="5"/>
  <c r="B57" i="5"/>
  <c r="F56" i="5"/>
  <c r="B56" i="5"/>
  <c r="F55" i="5"/>
  <c r="B55" i="5"/>
  <c r="F54" i="5"/>
  <c r="B54" i="5"/>
  <c r="F53" i="5"/>
  <c r="B53" i="5"/>
  <c r="F52" i="5"/>
  <c r="B52" i="5"/>
  <c r="F51" i="5"/>
  <c r="B51" i="5"/>
  <c r="F50" i="5"/>
  <c r="B50" i="5"/>
  <c r="F49" i="5"/>
  <c r="B49" i="5"/>
  <c r="F48" i="5"/>
  <c r="B48" i="5"/>
  <c r="F47" i="5"/>
  <c r="B47" i="5"/>
  <c r="F46" i="5"/>
  <c r="B46" i="5"/>
  <c r="F45" i="5"/>
  <c r="B45" i="5"/>
  <c r="F44" i="5"/>
  <c r="B44" i="5"/>
  <c r="F43" i="5"/>
  <c r="B43" i="5"/>
  <c r="F42" i="5"/>
  <c r="B42" i="5"/>
  <c r="Z6" i="6" s="1"/>
  <c r="F41" i="5"/>
  <c r="B41" i="5"/>
  <c r="F40" i="5"/>
  <c r="B40" i="5"/>
  <c r="F39" i="5"/>
  <c r="B39" i="5"/>
  <c r="Z7" i="6" s="1"/>
  <c r="B38" i="5"/>
  <c r="F37" i="5"/>
  <c r="B37" i="5"/>
  <c r="F36" i="5"/>
  <c r="B36" i="5"/>
  <c r="F35" i="5"/>
  <c r="B35" i="5"/>
  <c r="F34" i="5"/>
  <c r="B34" i="5"/>
  <c r="F33" i="5"/>
  <c r="B33" i="5"/>
  <c r="F32" i="5"/>
  <c r="B32" i="5"/>
  <c r="F31" i="5"/>
  <c r="B31" i="5"/>
  <c r="F30" i="5"/>
  <c r="B30" i="5"/>
  <c r="F29" i="5"/>
  <c r="B29" i="5"/>
  <c r="F28" i="5"/>
  <c r="B28" i="5"/>
  <c r="F27" i="5"/>
  <c r="B27" i="5"/>
  <c r="F26" i="5"/>
  <c r="B26" i="5"/>
  <c r="F25" i="5"/>
  <c r="B25" i="5"/>
  <c r="F24" i="5"/>
  <c r="B24" i="5"/>
  <c r="F23" i="5"/>
  <c r="B23" i="5"/>
  <c r="F22" i="5"/>
  <c r="B22" i="5"/>
  <c r="F21" i="5"/>
  <c r="B21" i="5"/>
  <c r="B20" i="5"/>
  <c r="F19" i="5"/>
  <c r="B19" i="5"/>
  <c r="F18" i="5"/>
  <c r="B18" i="5"/>
  <c r="F17" i="5"/>
  <c r="B17" i="5"/>
  <c r="B16" i="5"/>
  <c r="F15" i="5"/>
  <c r="B15" i="5"/>
  <c r="F14" i="5"/>
  <c r="B14" i="5"/>
  <c r="F13" i="5"/>
  <c r="B13" i="5"/>
  <c r="F12" i="5"/>
  <c r="B12" i="5"/>
  <c r="F9" i="5"/>
  <c r="F7" i="5"/>
  <c r="B7" i="5"/>
  <c r="F6" i="5"/>
  <c r="B6" i="5"/>
  <c r="F5" i="5"/>
  <c r="B5" i="5"/>
  <c r="F4" i="5"/>
  <c r="B4" i="5"/>
  <c r="B1" i="5"/>
  <c r="B9" i="4"/>
  <c r="B10" i="4"/>
  <c r="B11" i="4"/>
  <c r="K13" i="6" s="1"/>
  <c r="B12" i="4"/>
  <c r="B13" i="4"/>
  <c r="B14" i="4"/>
  <c r="B15" i="4"/>
  <c r="N10" i="6" s="1"/>
  <c r="B16" i="4"/>
  <c r="B17" i="4"/>
  <c r="B18" i="4"/>
  <c r="B19" i="4"/>
  <c r="B20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5" i="4"/>
  <c r="B6" i="4"/>
  <c r="B7" i="4"/>
  <c r="B8" i="4"/>
  <c r="B4" i="4"/>
  <c r="B1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8" i="4"/>
  <c r="F9" i="4"/>
  <c r="F10" i="4"/>
  <c r="Y12" i="6" l="1"/>
  <c r="Y12" i="29"/>
  <c r="Y12" i="23"/>
  <c r="Y12" i="27"/>
  <c r="Y12" i="33"/>
  <c r="Y12" i="25"/>
  <c r="Y12" i="21"/>
  <c r="Y12" i="31"/>
  <c r="Y12" i="15"/>
  <c r="Y12" i="17"/>
  <c r="Y12" i="19"/>
  <c r="Y12" i="12"/>
  <c r="K10" i="6"/>
  <c r="N10" i="29"/>
  <c r="N10" i="23"/>
  <c r="N10" i="25"/>
  <c r="N10" i="33"/>
  <c r="N10" i="21"/>
  <c r="N10" i="27"/>
  <c r="N10" i="17"/>
  <c r="N10" i="19"/>
  <c r="N10" i="15"/>
  <c r="N10" i="12"/>
  <c r="N10" i="31"/>
  <c r="K10" i="4"/>
  <c r="K45" i="5"/>
  <c r="K48" i="5"/>
  <c r="K9" i="6"/>
  <c r="K44" i="5"/>
  <c r="K47" i="5"/>
  <c r="K49" i="5"/>
  <c r="K50" i="5"/>
  <c r="Y7" i="31" s="1"/>
  <c r="H104" i="12"/>
  <c r="K13" i="27"/>
  <c r="K13" i="25"/>
  <c r="K13" i="33"/>
  <c r="K13" i="21"/>
  <c r="K13" i="23"/>
  <c r="K13" i="31"/>
  <c r="K13" i="15"/>
  <c r="K13" i="17"/>
  <c r="K13" i="19"/>
  <c r="K13" i="12"/>
  <c r="Y11" i="21"/>
  <c r="Y11" i="23"/>
  <c r="Y11" i="25"/>
  <c r="Y11" i="29"/>
  <c r="Y11" i="27"/>
  <c r="Y11" i="31"/>
  <c r="Y11" i="33"/>
  <c r="Y11" i="19"/>
  <c r="Y11" i="17"/>
  <c r="Y11" i="15"/>
  <c r="Y11" i="12"/>
  <c r="Y11" i="6"/>
  <c r="Z11" i="31"/>
  <c r="Z11" i="21"/>
  <c r="Z11" i="25"/>
  <c r="Z11" i="33"/>
  <c r="Z11" i="23"/>
  <c r="Z11" i="27"/>
  <c r="Z11" i="15"/>
  <c r="Z11" i="17"/>
  <c r="Z11" i="19"/>
  <c r="Z11" i="12"/>
  <c r="Z11" i="6"/>
  <c r="H76" i="17"/>
  <c r="H86" i="17"/>
  <c r="H104" i="17"/>
  <c r="H102" i="12"/>
  <c r="H70" i="15"/>
  <c r="H76" i="6"/>
  <c r="AL76" i="6" s="1"/>
  <c r="H76" i="19"/>
  <c r="H104" i="15"/>
  <c r="H102" i="17"/>
  <c r="H56" i="12"/>
  <c r="H28" i="15"/>
  <c r="H104" i="6"/>
  <c r="AL104" i="6" s="1"/>
  <c r="H46" i="17"/>
  <c r="H48" i="6"/>
  <c r="AL48" i="6" s="1"/>
  <c r="H48" i="17"/>
  <c r="H22" i="15"/>
  <c r="H96" i="17"/>
  <c r="H22" i="19"/>
  <c r="H40" i="17"/>
  <c r="H56" i="6"/>
  <c r="AL56" i="6" s="1"/>
  <c r="H56" i="19"/>
  <c r="H46" i="15"/>
  <c r="W46" i="15" s="1"/>
  <c r="H28" i="12"/>
  <c r="H22" i="6"/>
  <c r="AL22" i="6" s="1"/>
  <c r="H70" i="17"/>
  <c r="K19" i="5"/>
  <c r="K28" i="5"/>
  <c r="K11" i="4"/>
  <c r="K13" i="29" s="1"/>
  <c r="H56" i="15"/>
  <c r="H28" i="17"/>
  <c r="W28" i="17" s="1"/>
  <c r="H48" i="15"/>
  <c r="K5" i="4"/>
  <c r="K5" i="5"/>
  <c r="Y8" i="25" s="1"/>
  <c r="K9" i="5"/>
  <c r="K13" i="5"/>
  <c r="K32" i="5"/>
  <c r="K39" i="5"/>
  <c r="K6" i="5"/>
  <c r="K10" i="5"/>
  <c r="K34" i="5"/>
  <c r="K41" i="5"/>
  <c r="K4" i="5"/>
  <c r="K6" i="4"/>
  <c r="K7" i="29" s="1"/>
  <c r="K7" i="5"/>
  <c r="K15" i="5"/>
  <c r="K21" i="5"/>
  <c r="K29" i="5"/>
  <c r="K35" i="5"/>
  <c r="K8" i="5"/>
  <c r="K12" i="5"/>
  <c r="K16" i="5"/>
  <c r="Y8" i="27" s="1"/>
  <c r="K23" i="5"/>
  <c r="K31" i="5"/>
  <c r="K17" i="5"/>
  <c r="K27" i="5"/>
  <c r="Y10" i="29" s="1"/>
  <c r="K14" i="5"/>
  <c r="K9" i="4"/>
  <c r="K11" i="5"/>
  <c r="K38" i="5"/>
  <c r="Z9" i="29" s="1"/>
  <c r="H28" i="6"/>
  <c r="AL28" i="6" s="1"/>
  <c r="Z6" i="25"/>
  <c r="Z6" i="29"/>
  <c r="Z6" i="31"/>
  <c r="Z6" i="33"/>
  <c r="Z6" i="21"/>
  <c r="Z6" i="23"/>
  <c r="Z6" i="27"/>
  <c r="Z6" i="19"/>
  <c r="Z6" i="17"/>
  <c r="Z6" i="15"/>
  <c r="Z6" i="12"/>
  <c r="K7" i="23"/>
  <c r="K7" i="27"/>
  <c r="K7" i="25"/>
  <c r="K7" i="31"/>
  <c r="K7" i="21"/>
  <c r="K7" i="33"/>
  <c r="K7" i="15"/>
  <c r="K7" i="17"/>
  <c r="K7" i="19"/>
  <c r="K7" i="12"/>
  <c r="K11" i="21"/>
  <c r="K11" i="29"/>
  <c r="K11" i="33"/>
  <c r="K11" i="23"/>
  <c r="K11" i="27"/>
  <c r="K11" i="25"/>
  <c r="K11" i="31"/>
  <c r="K11" i="19"/>
  <c r="K11" i="15"/>
  <c r="K11" i="17"/>
  <c r="K11" i="12"/>
  <c r="K9" i="23"/>
  <c r="K9" i="27"/>
  <c r="K9" i="25"/>
  <c r="K9" i="31"/>
  <c r="K9" i="21"/>
  <c r="K9" i="29"/>
  <c r="K9" i="33"/>
  <c r="K9" i="15"/>
  <c r="K9" i="17"/>
  <c r="K9" i="19"/>
  <c r="K9" i="12"/>
  <c r="K10" i="23"/>
  <c r="K10" i="27"/>
  <c r="K10" i="25"/>
  <c r="K10" i="31"/>
  <c r="K10" i="21"/>
  <c r="K10" i="29"/>
  <c r="K10" i="33"/>
  <c r="K10" i="19"/>
  <c r="K10" i="15"/>
  <c r="K10" i="17"/>
  <c r="K10" i="12"/>
  <c r="K7" i="6"/>
  <c r="K11" i="6"/>
  <c r="K6" i="6"/>
  <c r="K8" i="25"/>
  <c r="K8" i="33"/>
  <c r="K8" i="21"/>
  <c r="K8" i="23"/>
  <c r="K8" i="29"/>
  <c r="K8" i="31"/>
  <c r="K8" i="27"/>
  <c r="K8" i="15"/>
  <c r="K8" i="19"/>
  <c r="K8" i="17"/>
  <c r="K8" i="12"/>
  <c r="K8" i="6"/>
  <c r="AA10" i="25"/>
  <c r="AA10" i="21"/>
  <c r="AA10" i="31"/>
  <c r="AA10" i="33"/>
  <c r="AA10" i="23"/>
  <c r="AA10" i="27"/>
  <c r="AA10" i="29"/>
  <c r="AA10" i="19"/>
  <c r="AA10" i="15"/>
  <c r="AA10" i="17"/>
  <c r="AA10" i="12"/>
  <c r="AA10" i="6"/>
  <c r="Z10" i="21"/>
  <c r="Z10" i="31"/>
  <c r="Z10" i="33"/>
  <c r="Z10" i="23"/>
  <c r="Z10" i="25"/>
  <c r="Z10" i="15"/>
  <c r="Z10" i="19"/>
  <c r="Z10" i="17"/>
  <c r="Z10" i="12"/>
  <c r="Z10" i="6"/>
  <c r="Z10" i="27"/>
  <c r="Y13" i="6"/>
  <c r="AA7" i="31"/>
  <c r="AA7" i="21"/>
  <c r="AA7" i="23"/>
  <c r="AA7" i="33"/>
  <c r="AA7" i="27"/>
  <c r="AA7" i="29"/>
  <c r="AA7" i="17"/>
  <c r="AA7" i="19"/>
  <c r="AA7" i="15"/>
  <c r="AA7" i="12"/>
  <c r="AA7" i="6"/>
  <c r="AA9" i="29"/>
  <c r="AA9" i="31"/>
  <c r="AA9" i="25"/>
  <c r="AA9" i="27"/>
  <c r="AA9" i="33"/>
  <c r="AA9" i="21"/>
  <c r="AA9" i="23"/>
  <c r="AA9" i="19"/>
  <c r="AA9" i="17"/>
  <c r="AA9" i="15"/>
  <c r="AA9" i="12"/>
  <c r="AA9" i="6"/>
  <c r="AA7" i="25"/>
  <c r="Z9" i="23"/>
  <c r="Z9" i="25"/>
  <c r="Z9" i="27"/>
  <c r="Z9" i="33"/>
  <c r="Z9" i="21"/>
  <c r="Z9" i="31"/>
  <c r="Z9" i="15"/>
  <c r="Z9" i="19"/>
  <c r="Z9" i="17"/>
  <c r="Z9" i="12"/>
  <c r="Z9" i="6"/>
  <c r="Y10" i="21"/>
  <c r="Y10" i="31"/>
  <c r="Y10" i="23"/>
  <c r="Y10" i="33"/>
  <c r="Y10" i="17"/>
  <c r="Y10" i="19"/>
  <c r="Y10" i="15"/>
  <c r="Y10" i="12"/>
  <c r="Y10" i="6"/>
  <c r="Y10" i="25"/>
  <c r="Y13" i="25"/>
  <c r="Y13" i="31"/>
  <c r="Y13" i="23"/>
  <c r="Y13" i="27"/>
  <c r="Y13" i="33"/>
  <c r="Y13" i="21"/>
  <c r="Y13" i="15"/>
  <c r="Y13" i="19"/>
  <c r="Y13" i="17"/>
  <c r="Y13" i="12"/>
  <c r="Y9" i="31"/>
  <c r="Y9" i="29"/>
  <c r="Y9" i="33"/>
  <c r="Y9" i="21"/>
  <c r="Y9" i="23"/>
  <c r="Y9" i="19"/>
  <c r="Y9" i="15"/>
  <c r="Y9" i="17"/>
  <c r="Y9" i="12"/>
  <c r="Y9" i="27"/>
  <c r="Y9" i="6"/>
  <c r="Y9" i="25"/>
  <c r="AC6" i="31"/>
  <c r="Y7" i="23"/>
  <c r="Y7" i="21"/>
  <c r="Y7" i="33"/>
  <c r="Y7" i="17"/>
  <c r="Y7" i="19"/>
  <c r="Y7" i="15"/>
  <c r="Y7" i="12"/>
  <c r="Y7" i="6"/>
  <c r="J8" i="29"/>
  <c r="J8" i="33"/>
  <c r="J8" i="23"/>
  <c r="J8" i="21"/>
  <c r="J8" i="31"/>
  <c r="J8" i="27"/>
  <c r="J8" i="17"/>
  <c r="J8" i="19"/>
  <c r="J8" i="15"/>
  <c r="J8" i="12"/>
  <c r="J8" i="6"/>
  <c r="J8" i="25"/>
  <c r="Z7" i="25"/>
  <c r="Z7" i="21"/>
  <c r="Z7" i="31"/>
  <c r="Z7" i="33"/>
  <c r="Z7" i="27"/>
  <c r="Z7" i="23"/>
  <c r="Z7" i="29"/>
  <c r="Z7" i="19"/>
  <c r="Z7" i="17"/>
  <c r="Z7" i="15"/>
  <c r="Z7" i="12"/>
  <c r="H46" i="12"/>
  <c r="W46" i="12" s="1"/>
  <c r="H86" i="15"/>
  <c r="H48" i="19"/>
  <c r="H70" i="12"/>
  <c r="H46" i="6"/>
  <c r="AL46" i="6" s="1"/>
  <c r="H40" i="12"/>
  <c r="H70" i="6"/>
  <c r="AL70" i="6" s="1"/>
  <c r="J6" i="31"/>
  <c r="J6" i="33"/>
  <c r="J6" i="27"/>
  <c r="J6" i="25"/>
  <c r="J6" i="29"/>
  <c r="J6" i="21"/>
  <c r="J6" i="23"/>
  <c r="J6" i="19"/>
  <c r="J6" i="15"/>
  <c r="J6" i="17"/>
  <c r="J6" i="12"/>
  <c r="J6" i="6"/>
  <c r="K6" i="23"/>
  <c r="K6" i="29"/>
  <c r="K6" i="31"/>
  <c r="K6" i="21"/>
  <c r="K6" i="27"/>
  <c r="K6" i="25"/>
  <c r="K6" i="33"/>
  <c r="K6" i="17"/>
  <c r="K6" i="15"/>
  <c r="K6" i="19"/>
  <c r="K6" i="12"/>
  <c r="AC6" i="6"/>
  <c r="AC6" i="17"/>
  <c r="AC6" i="25"/>
  <c r="AC6" i="33"/>
  <c r="AC6" i="15"/>
  <c r="AC6" i="23"/>
  <c r="AC6" i="12"/>
  <c r="AC6" i="21"/>
  <c r="AC6" i="29"/>
  <c r="AC6" i="27"/>
  <c r="AC6" i="19"/>
  <c r="H22" i="12"/>
  <c r="H40" i="6"/>
  <c r="AL40" i="6" s="1"/>
  <c r="H40" i="15"/>
  <c r="H96" i="6"/>
  <c r="AL96" i="6" s="1"/>
  <c r="H96" i="15"/>
  <c r="H17" i="33"/>
  <c r="H17" i="31"/>
  <c r="H17" i="29"/>
  <c r="H17" i="27"/>
  <c r="H17" i="23"/>
  <c r="H17" i="25"/>
  <c r="H17" i="21"/>
  <c r="H49" i="31"/>
  <c r="H49" i="29"/>
  <c r="H49" i="33"/>
  <c r="H49" i="27"/>
  <c r="H49" i="25"/>
  <c r="H49" i="23"/>
  <c r="H49" i="21"/>
  <c r="H55" i="31"/>
  <c r="H55" i="33"/>
  <c r="H55" i="29"/>
  <c r="H55" i="27"/>
  <c r="H55" i="23"/>
  <c r="H55" i="25"/>
  <c r="H55" i="21"/>
  <c r="H84" i="33"/>
  <c r="H84" i="29"/>
  <c r="H84" i="31"/>
  <c r="H84" i="23"/>
  <c r="H84" i="21"/>
  <c r="H84" i="27"/>
  <c r="H84" i="25"/>
  <c r="H18" i="33"/>
  <c r="H18" i="31"/>
  <c r="H18" i="29"/>
  <c r="H18" i="23"/>
  <c r="H18" i="27"/>
  <c r="H18" i="21"/>
  <c r="H18" i="25"/>
  <c r="H47" i="31"/>
  <c r="H47" i="33"/>
  <c r="H47" i="29"/>
  <c r="H47" i="27"/>
  <c r="H47" i="25"/>
  <c r="H47" i="23"/>
  <c r="H47" i="21"/>
  <c r="H103" i="31"/>
  <c r="H103" i="33"/>
  <c r="H103" i="29"/>
  <c r="H103" i="27"/>
  <c r="H103" i="25"/>
  <c r="H103" i="21"/>
  <c r="H103" i="23"/>
  <c r="H90" i="33"/>
  <c r="H90" i="31"/>
  <c r="H90" i="29"/>
  <c r="H90" i="27"/>
  <c r="H90" i="23"/>
  <c r="H90" i="25"/>
  <c r="H90" i="21"/>
  <c r="H15" i="33"/>
  <c r="H15" i="31"/>
  <c r="H15" i="29"/>
  <c r="H15" i="25"/>
  <c r="H15" i="23"/>
  <c r="H15" i="21"/>
  <c r="H15" i="27"/>
  <c r="H42" i="31"/>
  <c r="H42" i="29"/>
  <c r="H42" i="33"/>
  <c r="H42" i="25"/>
  <c r="H42" i="27"/>
  <c r="H42" i="23"/>
  <c r="H42" i="21"/>
  <c r="H89" i="33"/>
  <c r="H89" i="29"/>
  <c r="H89" i="31"/>
  <c r="H89" i="27"/>
  <c r="H89" i="25"/>
  <c r="H89" i="23"/>
  <c r="H89" i="21"/>
  <c r="H57" i="31"/>
  <c r="H57" i="33"/>
  <c r="H57" i="29"/>
  <c r="H57" i="27"/>
  <c r="H57" i="23"/>
  <c r="H57" i="25"/>
  <c r="H57" i="21"/>
  <c r="H14" i="33"/>
  <c r="H14" i="31"/>
  <c r="H14" i="29"/>
  <c r="H14" i="25"/>
  <c r="H14" i="21"/>
  <c r="H14" i="27"/>
  <c r="H14" i="23"/>
  <c r="H30" i="33"/>
  <c r="H30" i="31"/>
  <c r="H30" i="29"/>
  <c r="H30" i="23"/>
  <c r="H30" i="21"/>
  <c r="H30" i="27"/>
  <c r="H30" i="25"/>
  <c r="H36" i="31"/>
  <c r="H36" i="33"/>
  <c r="H36" i="29"/>
  <c r="H36" i="27"/>
  <c r="H36" i="25"/>
  <c r="H36" i="23"/>
  <c r="H36" i="21"/>
  <c r="H51" i="31"/>
  <c r="H51" i="33"/>
  <c r="H51" i="29"/>
  <c r="H51" i="27"/>
  <c r="H51" i="25"/>
  <c r="H51" i="23"/>
  <c r="H51" i="21"/>
  <c r="H60" i="31"/>
  <c r="H60" i="33"/>
  <c r="H60" i="29"/>
  <c r="H60" i="25"/>
  <c r="H60" i="23"/>
  <c r="H60" i="21"/>
  <c r="H60" i="27"/>
  <c r="H66" i="33"/>
  <c r="H66" i="31"/>
  <c r="H66" i="29"/>
  <c r="H66" i="25"/>
  <c r="H66" i="23"/>
  <c r="H66" i="21"/>
  <c r="H66" i="27"/>
  <c r="H78" i="33"/>
  <c r="H78" i="31"/>
  <c r="H78" i="29"/>
  <c r="H78" i="27"/>
  <c r="H78" i="23"/>
  <c r="H78" i="25"/>
  <c r="H78" i="21"/>
  <c r="H81" i="33"/>
  <c r="H81" i="31"/>
  <c r="H81" i="29"/>
  <c r="H81" i="23"/>
  <c r="H81" i="27"/>
  <c r="H81" i="25"/>
  <c r="H81" i="21"/>
  <c r="H85" i="33"/>
  <c r="H85" i="31"/>
  <c r="H85" i="29"/>
  <c r="H85" i="23"/>
  <c r="H85" i="27"/>
  <c r="H85" i="25"/>
  <c r="H85" i="21"/>
  <c r="H98" i="31"/>
  <c r="H98" i="29"/>
  <c r="H98" i="33"/>
  <c r="H98" i="27"/>
  <c r="H98" i="23"/>
  <c r="H98" i="25"/>
  <c r="H98" i="21"/>
  <c r="H27" i="33"/>
  <c r="H27" i="31"/>
  <c r="H27" i="29"/>
  <c r="H27" i="27"/>
  <c r="H27" i="25"/>
  <c r="H27" i="21"/>
  <c r="H27" i="23"/>
  <c r="H65" i="31"/>
  <c r="H65" i="29"/>
  <c r="H65" i="33"/>
  <c r="H65" i="25"/>
  <c r="H65" i="23"/>
  <c r="H65" i="27"/>
  <c r="H65" i="21"/>
  <c r="H75" i="33"/>
  <c r="H75" i="31"/>
  <c r="H75" i="29"/>
  <c r="H75" i="25"/>
  <c r="H75" i="27"/>
  <c r="H75" i="23"/>
  <c r="H75" i="21"/>
  <c r="H91" i="31"/>
  <c r="H91" i="29"/>
  <c r="H91" i="33"/>
  <c r="H91" i="27"/>
  <c r="H91" i="23"/>
  <c r="H91" i="25"/>
  <c r="H91" i="21"/>
  <c r="H97" i="33"/>
  <c r="H97" i="31"/>
  <c r="H97" i="29"/>
  <c r="H97" i="27"/>
  <c r="H97" i="25"/>
  <c r="H97" i="23"/>
  <c r="H97" i="21"/>
  <c r="H12" i="33"/>
  <c r="H12" i="31"/>
  <c r="H12" i="29"/>
  <c r="H12" i="27"/>
  <c r="H12" i="25"/>
  <c r="H12" i="21"/>
  <c r="H12" i="23"/>
  <c r="H19" i="33"/>
  <c r="H19" i="31"/>
  <c r="H19" i="29"/>
  <c r="H19" i="27"/>
  <c r="H19" i="25"/>
  <c r="H19" i="23"/>
  <c r="H19" i="21"/>
  <c r="H25" i="33"/>
  <c r="H25" i="29"/>
  <c r="H25" i="31"/>
  <c r="H25" i="27"/>
  <c r="H25" i="25"/>
  <c r="H25" i="23"/>
  <c r="H25" i="21"/>
  <c r="H37" i="31"/>
  <c r="H37" i="29"/>
  <c r="H37" i="33"/>
  <c r="H37" i="27"/>
  <c r="H37" i="25"/>
  <c r="H37" i="23"/>
  <c r="H37" i="21"/>
  <c r="H61" i="31"/>
  <c r="H61" i="29"/>
  <c r="H61" i="33"/>
  <c r="H61" i="23"/>
  <c r="H61" i="27"/>
  <c r="H61" i="25"/>
  <c r="H61" i="21"/>
  <c r="H79" i="33"/>
  <c r="H79" i="31"/>
  <c r="H79" i="29"/>
  <c r="H79" i="25"/>
  <c r="H79" i="23"/>
  <c r="H79" i="21"/>
  <c r="H79" i="27"/>
  <c r="H13" i="33"/>
  <c r="H13" i="31"/>
  <c r="H13" i="29"/>
  <c r="H13" i="27"/>
  <c r="H13" i="25"/>
  <c r="H13" i="23"/>
  <c r="H13" i="21"/>
  <c r="H16" i="33"/>
  <c r="H16" i="31"/>
  <c r="H16" i="29"/>
  <c r="H16" i="27"/>
  <c r="H16" i="25"/>
  <c r="H16" i="23"/>
  <c r="H16" i="21"/>
  <c r="H53" i="31"/>
  <c r="H53" i="29"/>
  <c r="H53" i="33"/>
  <c r="H53" i="27"/>
  <c r="H53" i="25"/>
  <c r="H53" i="23"/>
  <c r="H53" i="21"/>
  <c r="H64" i="31"/>
  <c r="H64" i="29"/>
  <c r="H64" i="33"/>
  <c r="H64" i="25"/>
  <c r="H64" i="23"/>
  <c r="H64" i="21"/>
  <c r="H64" i="27"/>
  <c r="H77" i="33"/>
  <c r="H77" i="31"/>
  <c r="H77" i="29"/>
  <c r="H77" i="27"/>
  <c r="H77" i="23"/>
  <c r="H77" i="25"/>
  <c r="H77" i="21"/>
  <c r="H83" i="33"/>
  <c r="H83" i="31"/>
  <c r="H83" i="29"/>
  <c r="H83" i="27"/>
  <c r="H83" i="25"/>
  <c r="H83" i="21"/>
  <c r="H83" i="23"/>
  <c r="H105" i="31"/>
  <c r="H105" i="33"/>
  <c r="H105" i="29"/>
  <c r="H105" i="27"/>
  <c r="H105" i="25"/>
  <c r="H105" i="21"/>
  <c r="H105" i="23"/>
  <c r="U7" i="25"/>
  <c r="AJ7" i="25"/>
  <c r="AJ7" i="23"/>
  <c r="U7" i="23"/>
  <c r="AJ7" i="29"/>
  <c r="U7" i="29"/>
  <c r="U7" i="31"/>
  <c r="AJ7" i="31"/>
  <c r="U9" i="23"/>
  <c r="AJ9" i="23"/>
  <c r="AJ9" i="27"/>
  <c r="U9" i="27"/>
  <c r="U9" i="31"/>
  <c r="AJ9" i="31"/>
  <c r="U11" i="21"/>
  <c r="AJ11" i="21"/>
  <c r="U11" i="23"/>
  <c r="AJ11" i="23"/>
  <c r="U11" i="31"/>
  <c r="AJ11" i="31"/>
  <c r="AJ11" i="29"/>
  <c r="U11" i="29"/>
  <c r="U13" i="21"/>
  <c r="AJ13" i="21"/>
  <c r="U13" i="25"/>
  <c r="AJ13" i="25"/>
  <c r="AJ13" i="33"/>
  <c r="U13" i="33"/>
  <c r="U13" i="31"/>
  <c r="AJ13" i="31"/>
  <c r="AJ15" i="25"/>
  <c r="U15" i="25"/>
  <c r="U15" i="27"/>
  <c r="AJ15" i="27"/>
  <c r="AJ15" i="29"/>
  <c r="U15" i="29"/>
  <c r="U17" i="21"/>
  <c r="AJ17" i="21"/>
  <c r="AJ17" i="27"/>
  <c r="U17" i="27"/>
  <c r="U17" i="29"/>
  <c r="AJ17" i="29"/>
  <c r="AJ17" i="33"/>
  <c r="U17" i="33"/>
  <c r="U19" i="27"/>
  <c r="AJ19" i="27"/>
  <c r="AJ19" i="23"/>
  <c r="U19" i="23"/>
  <c r="U19" i="33"/>
  <c r="AJ19" i="33"/>
  <c r="U21" i="21"/>
  <c r="AJ21" i="21"/>
  <c r="U21" i="27"/>
  <c r="AJ21" i="27"/>
  <c r="U21" i="31"/>
  <c r="AJ21" i="31"/>
  <c r="U21" i="29"/>
  <c r="AJ21" i="29"/>
  <c r="U23" i="27"/>
  <c r="AJ23" i="27"/>
  <c r="U23" i="25"/>
  <c r="AJ23" i="25"/>
  <c r="U23" i="29"/>
  <c r="AJ23" i="29"/>
  <c r="U25" i="21"/>
  <c r="AJ25" i="21"/>
  <c r="U25" i="23"/>
  <c r="AJ25" i="23"/>
  <c r="U25" i="29"/>
  <c r="AJ25" i="29"/>
  <c r="U25" i="31"/>
  <c r="AJ25" i="31"/>
  <c r="AJ27" i="27"/>
  <c r="U27" i="27"/>
  <c r="U27" i="23"/>
  <c r="AJ27" i="23"/>
  <c r="AJ27" i="29"/>
  <c r="U27" i="29"/>
  <c r="U29" i="27"/>
  <c r="AJ29" i="27"/>
  <c r="U29" i="25"/>
  <c r="AJ29" i="25"/>
  <c r="AJ29" i="29"/>
  <c r="U29" i="29"/>
  <c r="U31" i="21"/>
  <c r="AJ31" i="21"/>
  <c r="U31" i="23"/>
  <c r="AJ31" i="23"/>
  <c r="AJ31" i="33"/>
  <c r="U31" i="33"/>
  <c r="U31" i="31"/>
  <c r="AJ31" i="31"/>
  <c r="W32" i="21"/>
  <c r="AL32" i="21"/>
  <c r="AL32" i="23"/>
  <c r="W32" i="23"/>
  <c r="W32" i="31"/>
  <c r="AL32" i="31"/>
  <c r="AJ34" i="21"/>
  <c r="U34" i="21"/>
  <c r="AJ34" i="23"/>
  <c r="U34" i="23"/>
  <c r="AJ34" i="29"/>
  <c r="U34" i="29"/>
  <c r="U34" i="33"/>
  <c r="AJ34" i="33"/>
  <c r="AJ36" i="23"/>
  <c r="U36" i="23"/>
  <c r="AJ36" i="27"/>
  <c r="U36" i="27"/>
  <c r="U36" i="29"/>
  <c r="AJ36" i="29"/>
  <c r="AJ38" i="23"/>
  <c r="U38" i="23"/>
  <c r="AJ38" i="27"/>
  <c r="U38" i="27"/>
  <c r="U38" i="31"/>
  <c r="AJ38" i="31"/>
  <c r="U39" i="27"/>
  <c r="AJ39" i="27"/>
  <c r="U39" i="25"/>
  <c r="AJ39" i="25"/>
  <c r="AJ39" i="31"/>
  <c r="U39" i="31"/>
  <c r="AJ39" i="33"/>
  <c r="U39" i="33"/>
  <c r="U41" i="25"/>
  <c r="AJ41" i="25"/>
  <c r="AJ41" i="23"/>
  <c r="U41" i="23"/>
  <c r="U41" i="31"/>
  <c r="AJ41" i="31"/>
  <c r="U43" i="21"/>
  <c r="AJ43" i="21"/>
  <c r="U43" i="23"/>
  <c r="AJ43" i="23"/>
  <c r="U43" i="31"/>
  <c r="AJ43" i="31"/>
  <c r="AJ43" i="33"/>
  <c r="U43" i="33"/>
  <c r="AL44" i="25"/>
  <c r="W44" i="25"/>
  <c r="AL44" i="27"/>
  <c r="W44" i="27"/>
  <c r="W44" i="33"/>
  <c r="AL44" i="33"/>
  <c r="AJ46" i="23"/>
  <c r="U46" i="23"/>
  <c r="U46" i="27"/>
  <c r="AJ46" i="27"/>
  <c r="AJ46" i="31"/>
  <c r="U46" i="31"/>
  <c r="H46" i="31"/>
  <c r="H46" i="29"/>
  <c r="H46" i="33"/>
  <c r="H46" i="23"/>
  <c r="H46" i="27"/>
  <c r="H46" i="25"/>
  <c r="H46" i="21"/>
  <c r="AJ48" i="23"/>
  <c r="U48" i="23"/>
  <c r="AJ48" i="27"/>
  <c r="U48" i="27"/>
  <c r="AJ48" i="29"/>
  <c r="U48" i="29"/>
  <c r="H48" i="31"/>
  <c r="H48" i="33"/>
  <c r="H48" i="29"/>
  <c r="H48" i="23"/>
  <c r="H48" i="25"/>
  <c r="H48" i="27"/>
  <c r="H48" i="21"/>
  <c r="AJ50" i="23"/>
  <c r="U50" i="23"/>
  <c r="U50" i="27"/>
  <c r="AJ50" i="27"/>
  <c r="AJ50" i="31"/>
  <c r="U50" i="31"/>
  <c r="AJ52" i="21"/>
  <c r="U52" i="21"/>
  <c r="U52" i="25"/>
  <c r="AJ52" i="25"/>
  <c r="AJ52" i="31"/>
  <c r="U52" i="31"/>
  <c r="U52" i="33"/>
  <c r="AJ52" i="33"/>
  <c r="U54" i="23"/>
  <c r="AJ54" i="23"/>
  <c r="U54" i="27"/>
  <c r="AJ54" i="27"/>
  <c r="AJ54" i="31"/>
  <c r="U54" i="31"/>
  <c r="AJ56" i="21"/>
  <c r="U56" i="21"/>
  <c r="U56" i="25"/>
  <c r="AJ56" i="25"/>
  <c r="AJ56" i="31"/>
  <c r="U56" i="31"/>
  <c r="U56" i="33"/>
  <c r="AJ56" i="33"/>
  <c r="U57" i="27"/>
  <c r="AJ57" i="27"/>
  <c r="U57" i="25"/>
  <c r="AJ57" i="25"/>
  <c r="U57" i="29"/>
  <c r="AJ57" i="29"/>
  <c r="AJ59" i="27"/>
  <c r="U59" i="27"/>
  <c r="U59" i="25"/>
  <c r="AJ59" i="25"/>
  <c r="AJ59" i="31"/>
  <c r="U59" i="31"/>
  <c r="AJ61" i="21"/>
  <c r="U61" i="21"/>
  <c r="AJ61" i="25"/>
  <c r="U61" i="25"/>
  <c r="U61" i="29"/>
  <c r="AJ61" i="29"/>
  <c r="AJ61" i="33"/>
  <c r="U61" i="33"/>
  <c r="W62" i="21"/>
  <c r="AL62" i="21"/>
  <c r="W62" i="25"/>
  <c r="AL62" i="25"/>
  <c r="W62" i="29"/>
  <c r="AL62" i="29"/>
  <c r="AJ64" i="25"/>
  <c r="U64" i="25"/>
  <c r="U64" i="27"/>
  <c r="AJ64" i="27"/>
  <c r="AJ64" i="31"/>
  <c r="U64" i="31"/>
  <c r="U66" i="23"/>
  <c r="AJ66" i="23"/>
  <c r="U66" i="27"/>
  <c r="AJ66" i="27"/>
  <c r="U66" i="31"/>
  <c r="AJ66" i="31"/>
  <c r="AJ68" i="21"/>
  <c r="U68" i="21"/>
  <c r="U68" i="27"/>
  <c r="AJ68" i="27"/>
  <c r="U68" i="29"/>
  <c r="AJ68" i="29"/>
  <c r="U68" i="33"/>
  <c r="AJ68" i="33"/>
  <c r="AJ70" i="23"/>
  <c r="U70" i="23"/>
  <c r="U70" i="27"/>
  <c r="AJ70" i="27"/>
  <c r="U70" i="33"/>
  <c r="AJ70" i="33"/>
  <c r="H70" i="33"/>
  <c r="H70" i="31"/>
  <c r="H70" i="29"/>
  <c r="H70" i="23"/>
  <c r="H70" i="21"/>
  <c r="H70" i="27"/>
  <c r="H70" i="25"/>
  <c r="U72" i="21"/>
  <c r="AJ72" i="21"/>
  <c r="U72" i="25"/>
  <c r="AJ72" i="25"/>
  <c r="U72" i="31"/>
  <c r="AJ72" i="31"/>
  <c r="AJ74" i="21"/>
  <c r="U74" i="21"/>
  <c r="U74" i="25"/>
  <c r="AJ74" i="25"/>
  <c r="U74" i="31"/>
  <c r="AJ74" i="31"/>
  <c r="U74" i="29"/>
  <c r="AJ74" i="29"/>
  <c r="AJ76" i="27"/>
  <c r="U76" i="27"/>
  <c r="AJ76" i="25"/>
  <c r="U76" i="25"/>
  <c r="U76" i="33"/>
  <c r="AJ76" i="33"/>
  <c r="H76" i="33"/>
  <c r="H76" i="31"/>
  <c r="H76" i="29"/>
  <c r="H76" i="27"/>
  <c r="H76" i="23"/>
  <c r="H76" i="25"/>
  <c r="H76" i="21"/>
  <c r="U78" i="27"/>
  <c r="AJ78" i="27"/>
  <c r="AJ78" i="25"/>
  <c r="U78" i="25"/>
  <c r="U78" i="29"/>
  <c r="AJ78" i="29"/>
  <c r="U80" i="23"/>
  <c r="AJ80" i="23"/>
  <c r="AJ80" i="27"/>
  <c r="U80" i="27"/>
  <c r="U80" i="29"/>
  <c r="AJ80" i="29"/>
  <c r="U81" i="21"/>
  <c r="AJ81" i="21"/>
  <c r="U81" i="25"/>
  <c r="AJ81" i="25"/>
  <c r="AJ81" i="33"/>
  <c r="U81" i="33"/>
  <c r="U81" i="31"/>
  <c r="AJ81" i="31"/>
  <c r="AJ83" i="23"/>
  <c r="U83" i="23"/>
  <c r="AJ83" i="27"/>
  <c r="U83" i="27"/>
  <c r="U83" i="29"/>
  <c r="AJ83" i="29"/>
  <c r="AJ85" i="21"/>
  <c r="U85" i="21"/>
  <c r="U85" i="25"/>
  <c r="AJ85" i="25"/>
  <c r="AJ85" i="33"/>
  <c r="U85" i="33"/>
  <c r="U85" i="31"/>
  <c r="AJ85" i="31"/>
  <c r="AJ87" i="23"/>
  <c r="U87" i="23"/>
  <c r="AJ87" i="27"/>
  <c r="U87" i="27"/>
  <c r="U87" i="29"/>
  <c r="AJ87" i="29"/>
  <c r="U89" i="21"/>
  <c r="AJ89" i="21"/>
  <c r="U89" i="25"/>
  <c r="AJ89" i="25"/>
  <c r="AJ89" i="29"/>
  <c r="U89" i="29"/>
  <c r="U89" i="31"/>
  <c r="AJ89" i="31"/>
  <c r="AJ91" i="23"/>
  <c r="U91" i="23"/>
  <c r="U91" i="25"/>
  <c r="AJ91" i="25"/>
  <c r="AJ91" i="31"/>
  <c r="U91" i="31"/>
  <c r="U93" i="23"/>
  <c r="AJ93" i="23"/>
  <c r="U93" i="25"/>
  <c r="AJ93" i="25"/>
  <c r="U93" i="29"/>
  <c r="AJ93" i="29"/>
  <c r="W94" i="25"/>
  <c r="AL94" i="25"/>
  <c r="AL94" i="27"/>
  <c r="W94" i="27"/>
  <c r="AL94" i="31"/>
  <c r="W94" i="31"/>
  <c r="U96" i="21"/>
  <c r="AJ96" i="21"/>
  <c r="U96" i="23"/>
  <c r="AJ96" i="23"/>
  <c r="U96" i="29"/>
  <c r="AJ96" i="29"/>
  <c r="U96" i="33"/>
  <c r="AJ96" i="33"/>
  <c r="U98" i="21"/>
  <c r="AJ98" i="21"/>
  <c r="AJ98" i="23"/>
  <c r="U98" i="23"/>
  <c r="AJ98" i="29"/>
  <c r="U98" i="29"/>
  <c r="U98" i="33"/>
  <c r="AJ98" i="33"/>
  <c r="AJ100" i="21"/>
  <c r="U100" i="21"/>
  <c r="AJ100" i="23"/>
  <c r="U100" i="23"/>
  <c r="U100" i="29"/>
  <c r="AJ100" i="29"/>
  <c r="U100" i="33"/>
  <c r="AJ100" i="33"/>
  <c r="U101" i="23"/>
  <c r="AJ101" i="23"/>
  <c r="AJ101" i="27"/>
  <c r="U101" i="27"/>
  <c r="AJ101" i="31"/>
  <c r="U101" i="31"/>
  <c r="AJ103" i="21"/>
  <c r="U103" i="21"/>
  <c r="AJ103" i="25"/>
  <c r="U103" i="25"/>
  <c r="AJ103" i="31"/>
  <c r="U103" i="31"/>
  <c r="AJ103" i="33"/>
  <c r="U103" i="33"/>
  <c r="U105" i="23"/>
  <c r="AJ105" i="23"/>
  <c r="AJ105" i="27"/>
  <c r="U105" i="27"/>
  <c r="AJ105" i="29"/>
  <c r="U105" i="29"/>
  <c r="AJ6" i="25"/>
  <c r="U6" i="25"/>
  <c r="AJ6" i="23"/>
  <c r="U6" i="23"/>
  <c r="U6" i="31"/>
  <c r="AJ6" i="31"/>
  <c r="AJ6" i="33"/>
  <c r="U6" i="33"/>
  <c r="AJ8" i="23"/>
  <c r="U8" i="23"/>
  <c r="U8" i="27"/>
  <c r="AJ8" i="27"/>
  <c r="AJ8" i="31"/>
  <c r="U8" i="31"/>
  <c r="AJ10" i="23"/>
  <c r="U10" i="23"/>
  <c r="AJ10" i="27"/>
  <c r="U10" i="27"/>
  <c r="AJ10" i="31"/>
  <c r="U10" i="31"/>
  <c r="AJ12" i="21"/>
  <c r="U12" i="21"/>
  <c r="AJ12" i="25"/>
  <c r="U12" i="25"/>
  <c r="AJ12" i="33"/>
  <c r="U12" i="33"/>
  <c r="U12" i="31"/>
  <c r="AJ12" i="31"/>
  <c r="U14" i="25"/>
  <c r="AJ14" i="25"/>
  <c r="U14" i="27"/>
  <c r="AJ14" i="27"/>
  <c r="U14" i="29"/>
  <c r="AJ14" i="29"/>
  <c r="U16" i="21"/>
  <c r="AJ16" i="21"/>
  <c r="AJ16" i="25"/>
  <c r="U16" i="25"/>
  <c r="AJ16" i="31"/>
  <c r="U16" i="31"/>
  <c r="U16" i="29"/>
  <c r="AJ16" i="29"/>
  <c r="U18" i="23"/>
  <c r="AJ18" i="23"/>
  <c r="AJ18" i="27"/>
  <c r="U18" i="27"/>
  <c r="AJ18" i="31"/>
  <c r="U18" i="31"/>
  <c r="AJ20" i="21"/>
  <c r="U20" i="21"/>
  <c r="U20" i="23"/>
  <c r="AJ20" i="23"/>
  <c r="AJ20" i="33"/>
  <c r="U20" i="33"/>
  <c r="AJ20" i="31"/>
  <c r="U20" i="31"/>
  <c r="U22" i="23"/>
  <c r="AJ22" i="23"/>
  <c r="U22" i="27"/>
  <c r="AJ22" i="27"/>
  <c r="AJ22" i="29"/>
  <c r="U22" i="29"/>
  <c r="H22" i="33"/>
  <c r="H22" i="31"/>
  <c r="H22" i="29"/>
  <c r="H22" i="23"/>
  <c r="H22" i="25"/>
  <c r="H22" i="21"/>
  <c r="H22" i="27"/>
  <c r="U24" i="23"/>
  <c r="AJ24" i="23"/>
  <c r="U24" i="27"/>
  <c r="AJ24" i="27"/>
  <c r="U24" i="29"/>
  <c r="AJ24" i="29"/>
  <c r="AJ26" i="23"/>
  <c r="U26" i="23"/>
  <c r="U26" i="27"/>
  <c r="AJ26" i="27"/>
  <c r="U26" i="33"/>
  <c r="AJ26" i="33"/>
  <c r="U28" i="21"/>
  <c r="AJ28" i="21"/>
  <c r="U28" i="25"/>
  <c r="AJ28" i="25"/>
  <c r="AJ28" i="33"/>
  <c r="U28" i="33"/>
  <c r="AJ28" i="31"/>
  <c r="U28" i="31"/>
  <c r="U30" i="21"/>
  <c r="AJ30" i="21"/>
  <c r="U30" i="25"/>
  <c r="AJ30" i="25"/>
  <c r="U30" i="29"/>
  <c r="AJ30" i="29"/>
  <c r="U30" i="33"/>
  <c r="AJ30" i="33"/>
  <c r="U32" i="21"/>
  <c r="AJ32" i="21"/>
  <c r="U32" i="25"/>
  <c r="AJ32" i="25"/>
  <c r="U32" i="29"/>
  <c r="AJ32" i="29"/>
  <c r="U32" i="33"/>
  <c r="AJ32" i="33"/>
  <c r="U33" i="25"/>
  <c r="AJ33" i="25"/>
  <c r="AJ33" i="23"/>
  <c r="U33" i="23"/>
  <c r="AJ33" i="33"/>
  <c r="U33" i="33"/>
  <c r="U35" i="21"/>
  <c r="AJ35" i="21"/>
  <c r="U35" i="27"/>
  <c r="AJ35" i="27"/>
  <c r="U35" i="31"/>
  <c r="AJ35" i="31"/>
  <c r="AJ35" i="33"/>
  <c r="U35" i="33"/>
  <c r="U37" i="25"/>
  <c r="AJ37" i="25"/>
  <c r="U37" i="23"/>
  <c r="AJ37" i="23"/>
  <c r="AJ37" i="31"/>
  <c r="U37" i="31"/>
  <c r="AJ40" i="23"/>
  <c r="U40" i="23"/>
  <c r="AJ40" i="27"/>
  <c r="U40" i="27"/>
  <c r="AJ40" i="29"/>
  <c r="U40" i="29"/>
  <c r="H40" i="31"/>
  <c r="H40" i="33"/>
  <c r="H40" i="29"/>
  <c r="H40" i="23"/>
  <c r="H40" i="27"/>
  <c r="H40" i="25"/>
  <c r="H40" i="21"/>
  <c r="U42" i="25"/>
  <c r="AJ42" i="25"/>
  <c r="U42" i="27"/>
  <c r="AJ42" i="27"/>
  <c r="U42" i="31"/>
  <c r="AJ42" i="31"/>
  <c r="AJ44" i="21"/>
  <c r="U44" i="21"/>
  <c r="U44" i="25"/>
  <c r="AJ44" i="25"/>
  <c r="U44" i="31"/>
  <c r="AJ44" i="31"/>
  <c r="U44" i="33"/>
  <c r="AJ44" i="33"/>
  <c r="AJ45" i="25"/>
  <c r="U45" i="25"/>
  <c r="AJ45" i="23"/>
  <c r="U45" i="23"/>
  <c r="AJ45" i="31"/>
  <c r="U45" i="31"/>
  <c r="U47" i="27"/>
  <c r="AJ47" i="27"/>
  <c r="AJ47" i="23"/>
  <c r="U47" i="23"/>
  <c r="AJ47" i="31"/>
  <c r="U47" i="31"/>
  <c r="AJ47" i="33"/>
  <c r="U47" i="33"/>
  <c r="AJ49" i="21"/>
  <c r="U49" i="21"/>
  <c r="U49" i="27"/>
  <c r="AJ49" i="27"/>
  <c r="AJ49" i="29"/>
  <c r="U49" i="29"/>
  <c r="AJ49" i="33"/>
  <c r="U49" i="33"/>
  <c r="U51" i="27"/>
  <c r="AJ51" i="27"/>
  <c r="AJ51" i="23"/>
  <c r="U51" i="23"/>
  <c r="U51" i="29"/>
  <c r="AJ51" i="29"/>
  <c r="U53" i="27"/>
  <c r="AJ53" i="27"/>
  <c r="U53" i="25"/>
  <c r="AJ53" i="25"/>
  <c r="AJ53" i="31"/>
  <c r="U53" i="31"/>
  <c r="U55" i="27"/>
  <c r="AJ55" i="27"/>
  <c r="AJ55" i="23"/>
  <c r="U55" i="23"/>
  <c r="AJ55" i="31"/>
  <c r="U55" i="31"/>
  <c r="AJ55" i="33"/>
  <c r="U55" i="33"/>
  <c r="U58" i="21"/>
  <c r="AJ58" i="21"/>
  <c r="U58" i="25"/>
  <c r="AJ58" i="25"/>
  <c r="AJ58" i="31"/>
  <c r="U58" i="31"/>
  <c r="U58" i="33"/>
  <c r="AJ58" i="33"/>
  <c r="AJ60" i="21"/>
  <c r="U60" i="21"/>
  <c r="U60" i="25"/>
  <c r="AJ60" i="25"/>
  <c r="AJ60" i="31"/>
  <c r="U60" i="31"/>
  <c r="U60" i="33"/>
  <c r="AJ60" i="33"/>
  <c r="AJ62" i="23"/>
  <c r="U62" i="23"/>
  <c r="U62" i="27"/>
  <c r="AJ62" i="27"/>
  <c r="AJ62" i="31"/>
  <c r="U62" i="31"/>
  <c r="U63" i="21"/>
  <c r="AJ63" i="21"/>
  <c r="U63" i="23"/>
  <c r="AJ63" i="23"/>
  <c r="AJ63" i="31"/>
  <c r="U63" i="31"/>
  <c r="AJ63" i="33"/>
  <c r="U63" i="33"/>
  <c r="AJ65" i="21"/>
  <c r="U65" i="21"/>
  <c r="U65" i="23"/>
  <c r="AJ65" i="23"/>
  <c r="U65" i="29"/>
  <c r="AJ65" i="29"/>
  <c r="AJ65" i="33"/>
  <c r="U65" i="33"/>
  <c r="AJ67" i="21"/>
  <c r="U67" i="21"/>
  <c r="AJ67" i="23"/>
  <c r="U67" i="23"/>
  <c r="AJ67" i="31"/>
  <c r="U67" i="31"/>
  <c r="AJ67" i="33"/>
  <c r="U67" i="33"/>
  <c r="U69" i="25"/>
  <c r="AJ69" i="25"/>
  <c r="U69" i="23"/>
  <c r="AJ69" i="23"/>
  <c r="AJ69" i="29"/>
  <c r="U69" i="29"/>
  <c r="AJ71" i="23"/>
  <c r="U71" i="23"/>
  <c r="AJ71" i="27"/>
  <c r="U71" i="27"/>
  <c r="AJ71" i="31"/>
  <c r="U71" i="31"/>
  <c r="U73" i="21"/>
  <c r="AJ73" i="21"/>
  <c r="U73" i="23"/>
  <c r="AJ73" i="23"/>
  <c r="AJ73" i="29"/>
  <c r="U73" i="29"/>
  <c r="AJ73" i="33"/>
  <c r="U73" i="33"/>
  <c r="U75" i="21"/>
  <c r="AJ75" i="21"/>
  <c r="AJ75" i="25"/>
  <c r="U75" i="25"/>
  <c r="AJ75" i="29"/>
  <c r="U75" i="29"/>
  <c r="AJ75" i="33"/>
  <c r="U75" i="33"/>
  <c r="U77" i="21"/>
  <c r="AJ77" i="21"/>
  <c r="AJ77" i="27"/>
  <c r="U77" i="27"/>
  <c r="AJ77" i="33"/>
  <c r="U77" i="33"/>
  <c r="U77" i="31"/>
  <c r="AJ77" i="31"/>
  <c r="AJ79" i="23"/>
  <c r="U79" i="23"/>
  <c r="AJ79" i="27"/>
  <c r="U79" i="27"/>
  <c r="U79" i="29"/>
  <c r="AJ79" i="29"/>
  <c r="AJ82" i="23"/>
  <c r="U82" i="23"/>
  <c r="U82" i="27"/>
  <c r="AJ82" i="27"/>
  <c r="U82" i="29"/>
  <c r="AJ82" i="29"/>
  <c r="AJ84" i="21"/>
  <c r="U84" i="21"/>
  <c r="U84" i="25"/>
  <c r="AJ84" i="25"/>
  <c r="AJ84" i="29"/>
  <c r="U84" i="29"/>
  <c r="AJ84" i="31"/>
  <c r="U84" i="31"/>
  <c r="U86" i="21"/>
  <c r="AJ86" i="21"/>
  <c r="U86" i="25"/>
  <c r="AJ86" i="25"/>
  <c r="AJ86" i="29"/>
  <c r="U86" i="29"/>
  <c r="AJ86" i="31"/>
  <c r="U86" i="31"/>
  <c r="U88" i="21"/>
  <c r="AJ88" i="21"/>
  <c r="U88" i="25"/>
  <c r="AJ88" i="25"/>
  <c r="AJ88" i="29"/>
  <c r="U88" i="29"/>
  <c r="AJ88" i="31"/>
  <c r="U88" i="31"/>
  <c r="AJ90" i="21"/>
  <c r="U90" i="21"/>
  <c r="U90" i="27"/>
  <c r="AJ90" i="27"/>
  <c r="U90" i="33"/>
  <c r="AJ90" i="33"/>
  <c r="AJ90" i="31"/>
  <c r="U90" i="31"/>
  <c r="U92" i="23"/>
  <c r="AJ92" i="23"/>
  <c r="U92" i="25"/>
  <c r="AJ92" i="25"/>
  <c r="AJ92" i="31"/>
  <c r="U92" i="31"/>
  <c r="U94" i="21"/>
  <c r="AJ94" i="21"/>
  <c r="AJ94" i="27"/>
  <c r="AM94" i="27" s="1"/>
  <c r="U94" i="27"/>
  <c r="X94" i="27" s="1"/>
  <c r="AJ94" i="31"/>
  <c r="AM94" i="31" s="1"/>
  <c r="U94" i="31"/>
  <c r="X94" i="31" s="1"/>
  <c r="U94" i="29"/>
  <c r="AJ94" i="29"/>
  <c r="U95" i="23"/>
  <c r="AJ95" i="23"/>
  <c r="AJ95" i="25"/>
  <c r="U95" i="25"/>
  <c r="AJ95" i="31"/>
  <c r="U95" i="31"/>
  <c r="U97" i="21"/>
  <c r="AJ97" i="21"/>
  <c r="U97" i="23"/>
  <c r="AJ97" i="23"/>
  <c r="U97" i="29"/>
  <c r="AJ97" i="29"/>
  <c r="AJ97" i="33"/>
  <c r="U97" i="33"/>
  <c r="AJ99" i="27"/>
  <c r="U99" i="27"/>
  <c r="AJ99" i="25"/>
  <c r="U99" i="25"/>
  <c r="AJ99" i="31"/>
  <c r="U99" i="31"/>
  <c r="AJ102" i="21"/>
  <c r="U102" i="21"/>
  <c r="AJ102" i="25"/>
  <c r="U102" i="25"/>
  <c r="AJ102" i="31"/>
  <c r="U102" i="31"/>
  <c r="U102" i="33"/>
  <c r="AJ102" i="33"/>
  <c r="U104" i="21"/>
  <c r="AJ104" i="21"/>
  <c r="AJ104" i="25"/>
  <c r="U104" i="25"/>
  <c r="AJ104" i="31"/>
  <c r="U104" i="31"/>
  <c r="U104" i="33"/>
  <c r="AJ104" i="33"/>
  <c r="AL100" i="21"/>
  <c r="W100" i="21"/>
  <c r="AL100" i="23"/>
  <c r="W100" i="23"/>
  <c r="AL100" i="33"/>
  <c r="W100" i="33"/>
  <c r="W100" i="31"/>
  <c r="AL100" i="31"/>
  <c r="AL6" i="21"/>
  <c r="W6" i="21"/>
  <c r="AL6" i="27"/>
  <c r="W6" i="27"/>
  <c r="AL6" i="29"/>
  <c r="W6" i="29"/>
  <c r="AL6" i="31"/>
  <c r="W6" i="31"/>
  <c r="AL38" i="25"/>
  <c r="W38" i="25"/>
  <c r="W38" i="23"/>
  <c r="AL38" i="23"/>
  <c r="AL38" i="29"/>
  <c r="W38" i="29"/>
  <c r="W80" i="23"/>
  <c r="AL80" i="23"/>
  <c r="AL80" i="27"/>
  <c r="W80" i="27"/>
  <c r="W80" i="31"/>
  <c r="AL80" i="31"/>
  <c r="H7" i="33"/>
  <c r="H7" i="29"/>
  <c r="H7" i="31"/>
  <c r="H7" i="25"/>
  <c r="H7" i="23"/>
  <c r="H7" i="27"/>
  <c r="H7" i="21"/>
  <c r="H26" i="33"/>
  <c r="H26" i="29"/>
  <c r="H26" i="31"/>
  <c r="H26" i="25"/>
  <c r="H26" i="23"/>
  <c r="H26" i="21"/>
  <c r="H26" i="27"/>
  <c r="H52" i="31"/>
  <c r="H52" i="33"/>
  <c r="H52" i="29"/>
  <c r="H52" i="25"/>
  <c r="H52" i="21"/>
  <c r="H52" i="27"/>
  <c r="H52" i="23"/>
  <c r="H58" i="31"/>
  <c r="H58" i="33"/>
  <c r="H58" i="29"/>
  <c r="H58" i="27"/>
  <c r="H58" i="25"/>
  <c r="H58" i="23"/>
  <c r="H58" i="21"/>
  <c r="H87" i="33"/>
  <c r="H87" i="31"/>
  <c r="H87" i="29"/>
  <c r="H87" i="27"/>
  <c r="H87" i="25"/>
  <c r="H87" i="23"/>
  <c r="H87" i="21"/>
  <c r="H41" i="31"/>
  <c r="H41" i="29"/>
  <c r="H41" i="33"/>
  <c r="H41" i="27"/>
  <c r="H41" i="25"/>
  <c r="H41" i="23"/>
  <c r="H41" i="21"/>
  <c r="H73" i="31"/>
  <c r="H73" i="29"/>
  <c r="H73" i="33"/>
  <c r="H73" i="27"/>
  <c r="H73" i="25"/>
  <c r="H73" i="23"/>
  <c r="H73" i="21"/>
  <c r="H10" i="31"/>
  <c r="H10" i="29"/>
  <c r="H10" i="33"/>
  <c r="H10" i="25"/>
  <c r="H10" i="23"/>
  <c r="H10" i="27"/>
  <c r="H10" i="21"/>
  <c r="H9" i="31"/>
  <c r="H9" i="29"/>
  <c r="H9" i="33"/>
  <c r="H9" i="27"/>
  <c r="H9" i="25"/>
  <c r="H9" i="23"/>
  <c r="H9" i="21"/>
  <c r="H39" i="31"/>
  <c r="H39" i="33"/>
  <c r="H39" i="29"/>
  <c r="H39" i="27"/>
  <c r="H39" i="25"/>
  <c r="H39" i="23"/>
  <c r="H39" i="21"/>
  <c r="H74" i="33"/>
  <c r="H74" i="31"/>
  <c r="H74" i="29"/>
  <c r="H74" i="27"/>
  <c r="H74" i="23"/>
  <c r="H74" i="25"/>
  <c r="H74" i="21"/>
  <c r="H92" i="33"/>
  <c r="H92" i="31"/>
  <c r="H92" i="29"/>
  <c r="H92" i="27"/>
  <c r="H92" i="23"/>
  <c r="H92" i="25"/>
  <c r="H92" i="21"/>
  <c r="H11" i="33"/>
  <c r="H11" i="31"/>
  <c r="H11" i="29"/>
  <c r="H11" i="25"/>
  <c r="H11" i="27"/>
  <c r="H11" i="23"/>
  <c r="H11" i="21"/>
  <c r="H24" i="33"/>
  <c r="H24" i="31"/>
  <c r="H24" i="29"/>
  <c r="H24" i="23"/>
  <c r="H24" i="27"/>
  <c r="H24" i="21"/>
  <c r="H24" i="25"/>
  <c r="H33" i="33"/>
  <c r="H33" i="29"/>
  <c r="H33" i="31"/>
  <c r="H33" i="27"/>
  <c r="H33" i="25"/>
  <c r="H33" i="23"/>
  <c r="H33" i="21"/>
  <c r="H45" i="31"/>
  <c r="H45" i="29"/>
  <c r="H45" i="33"/>
  <c r="H45" i="27"/>
  <c r="H45" i="25"/>
  <c r="H45" i="23"/>
  <c r="H45" i="21"/>
  <c r="H54" i="31"/>
  <c r="H54" i="29"/>
  <c r="H54" i="33"/>
  <c r="H54" i="27"/>
  <c r="H54" i="25"/>
  <c r="H54" i="23"/>
  <c r="H54" i="21"/>
  <c r="H63" i="31"/>
  <c r="H63" i="33"/>
  <c r="H63" i="29"/>
  <c r="H63" i="25"/>
  <c r="H63" i="23"/>
  <c r="H63" i="27"/>
  <c r="H63" i="21"/>
  <c r="H72" i="33"/>
  <c r="H72" i="31"/>
  <c r="H72" i="29"/>
  <c r="H72" i="27"/>
  <c r="H72" i="23"/>
  <c r="H72" i="25"/>
  <c r="H72" i="21"/>
  <c r="H88" i="33"/>
  <c r="H88" i="29"/>
  <c r="H88" i="31"/>
  <c r="H88" i="27"/>
  <c r="H88" i="25"/>
  <c r="H88" i="23"/>
  <c r="H88" i="21"/>
  <c r="H95" i="31"/>
  <c r="H95" i="29"/>
  <c r="H95" i="33"/>
  <c r="H95" i="27"/>
  <c r="H95" i="23"/>
  <c r="H95" i="25"/>
  <c r="H95" i="21"/>
  <c r="H101" i="31"/>
  <c r="H101" i="29"/>
  <c r="H101" i="33"/>
  <c r="H101" i="27"/>
  <c r="H101" i="25"/>
  <c r="H101" i="23"/>
  <c r="H101" i="21"/>
  <c r="H21" i="33"/>
  <c r="H21" i="31"/>
  <c r="H21" i="29"/>
  <c r="H21" i="27"/>
  <c r="H21" i="23"/>
  <c r="H21" i="21"/>
  <c r="H21" i="25"/>
  <c r="H50" i="31"/>
  <c r="H50" i="29"/>
  <c r="H50" i="33"/>
  <c r="H50" i="27"/>
  <c r="H50" i="23"/>
  <c r="H50" i="25"/>
  <c r="H50" i="21"/>
  <c r="H69" i="31"/>
  <c r="H69" i="33"/>
  <c r="H69" i="29"/>
  <c r="H69" i="27"/>
  <c r="H69" i="25"/>
  <c r="H69" i="21"/>
  <c r="H69" i="23"/>
  <c r="H8" i="33"/>
  <c r="H8" i="31"/>
  <c r="H8" i="29"/>
  <c r="H8" i="27"/>
  <c r="H8" i="25"/>
  <c r="H8" i="23"/>
  <c r="H8" i="21"/>
  <c r="H31" i="33"/>
  <c r="H31" i="31"/>
  <c r="H31" i="29"/>
  <c r="H31" i="27"/>
  <c r="H31" i="21"/>
  <c r="H31" i="25"/>
  <c r="H31" i="23"/>
  <c r="H34" i="29"/>
  <c r="H34" i="33"/>
  <c r="H34" i="31"/>
  <c r="H34" i="27"/>
  <c r="H34" i="25"/>
  <c r="H34" i="23"/>
  <c r="H34" i="21"/>
  <c r="H43" i="31"/>
  <c r="H43" i="33"/>
  <c r="H43" i="29"/>
  <c r="H43" i="27"/>
  <c r="H43" i="23"/>
  <c r="H43" i="25"/>
  <c r="H43" i="21"/>
  <c r="H67" i="31"/>
  <c r="H67" i="33"/>
  <c r="H67" i="29"/>
  <c r="H67" i="25"/>
  <c r="H67" i="21"/>
  <c r="H67" i="27"/>
  <c r="H67" i="23"/>
  <c r="H82" i="33"/>
  <c r="H82" i="31"/>
  <c r="H82" i="29"/>
  <c r="H82" i="23"/>
  <c r="H82" i="21"/>
  <c r="H82" i="27"/>
  <c r="H82" i="25"/>
  <c r="H93" i="33"/>
  <c r="H93" i="31"/>
  <c r="H93" i="29"/>
  <c r="H93" i="27"/>
  <c r="H93" i="23"/>
  <c r="H93" i="25"/>
  <c r="H93" i="21"/>
  <c r="H99" i="31"/>
  <c r="H99" i="29"/>
  <c r="H99" i="33"/>
  <c r="H99" i="27"/>
  <c r="H99" i="25"/>
  <c r="H99" i="21"/>
  <c r="H99" i="23"/>
  <c r="H20" i="33"/>
  <c r="H20" i="31"/>
  <c r="H20" i="29"/>
  <c r="H20" i="25"/>
  <c r="H20" i="27"/>
  <c r="H20" i="21"/>
  <c r="H20" i="23"/>
  <c r="H23" i="33"/>
  <c r="H23" i="31"/>
  <c r="H23" i="29"/>
  <c r="H23" i="27"/>
  <c r="H23" i="23"/>
  <c r="H23" i="21"/>
  <c r="H23" i="25"/>
  <c r="H29" i="33"/>
  <c r="H29" i="31"/>
  <c r="H29" i="29"/>
  <c r="H29" i="27"/>
  <c r="H29" i="23"/>
  <c r="H29" i="21"/>
  <c r="H29" i="25"/>
  <c r="H35" i="31"/>
  <c r="H35" i="33"/>
  <c r="H35" i="29"/>
  <c r="H35" i="27"/>
  <c r="H35" i="25"/>
  <c r="H35" i="23"/>
  <c r="H35" i="21"/>
  <c r="H59" i="31"/>
  <c r="H59" i="29"/>
  <c r="H59" i="33"/>
  <c r="H59" i="27"/>
  <c r="H59" i="23"/>
  <c r="H59" i="25"/>
  <c r="H59" i="21"/>
  <c r="H68" i="33"/>
  <c r="H68" i="31"/>
  <c r="H68" i="29"/>
  <c r="H68" i="27"/>
  <c r="H68" i="25"/>
  <c r="H68" i="23"/>
  <c r="H68" i="21"/>
  <c r="H71" i="31"/>
  <c r="H71" i="29"/>
  <c r="H71" i="33"/>
  <c r="H71" i="27"/>
  <c r="H71" i="25"/>
  <c r="H71" i="23"/>
  <c r="H71" i="21"/>
  <c r="AJ7" i="21"/>
  <c r="U7" i="21"/>
  <c r="U7" i="27"/>
  <c r="AJ7" i="27"/>
  <c r="U7" i="33"/>
  <c r="AJ7" i="33"/>
  <c r="U9" i="21"/>
  <c r="AJ9" i="21"/>
  <c r="AJ9" i="25"/>
  <c r="U9" i="25"/>
  <c r="AJ9" i="29"/>
  <c r="U9" i="29"/>
  <c r="U9" i="33"/>
  <c r="AJ9" i="33"/>
  <c r="U11" i="25"/>
  <c r="AJ11" i="25"/>
  <c r="U11" i="27"/>
  <c r="AJ11" i="27"/>
  <c r="U11" i="33"/>
  <c r="AJ11" i="33"/>
  <c r="U13" i="27"/>
  <c r="AJ13" i="27"/>
  <c r="U13" i="23"/>
  <c r="AJ13" i="23"/>
  <c r="U13" i="29"/>
  <c r="AJ13" i="29"/>
  <c r="AJ15" i="21"/>
  <c r="U15" i="21"/>
  <c r="U15" i="23"/>
  <c r="AJ15" i="23"/>
  <c r="U15" i="33"/>
  <c r="AJ15" i="33"/>
  <c r="U15" i="31"/>
  <c r="AJ15" i="31"/>
  <c r="AJ17" i="23"/>
  <c r="U17" i="23"/>
  <c r="U17" i="25"/>
  <c r="AJ17" i="25"/>
  <c r="AJ17" i="31"/>
  <c r="U17" i="31"/>
  <c r="U19" i="21"/>
  <c r="AJ19" i="21"/>
  <c r="AJ19" i="25"/>
  <c r="U19" i="25"/>
  <c r="U19" i="31"/>
  <c r="AJ19" i="31"/>
  <c r="U19" i="29"/>
  <c r="AJ19" i="29"/>
  <c r="AJ21" i="23"/>
  <c r="U21" i="23"/>
  <c r="AJ21" i="25"/>
  <c r="U21" i="25"/>
  <c r="AJ21" i="33"/>
  <c r="U21" i="33"/>
  <c r="AJ23" i="21"/>
  <c r="U23" i="21"/>
  <c r="AJ23" i="23"/>
  <c r="U23" i="23"/>
  <c r="U23" i="33"/>
  <c r="AJ23" i="33"/>
  <c r="U23" i="31"/>
  <c r="AJ23" i="31"/>
  <c r="AJ25" i="27"/>
  <c r="U25" i="27"/>
  <c r="AJ25" i="25"/>
  <c r="U25" i="25"/>
  <c r="AJ25" i="33"/>
  <c r="U25" i="33"/>
  <c r="U27" i="21"/>
  <c r="AJ27" i="21"/>
  <c r="U27" i="25"/>
  <c r="AJ27" i="25"/>
  <c r="U27" i="33"/>
  <c r="AJ27" i="33"/>
  <c r="U27" i="31"/>
  <c r="AJ27" i="31"/>
  <c r="U29" i="21"/>
  <c r="AJ29" i="21"/>
  <c r="U29" i="23"/>
  <c r="AJ29" i="23"/>
  <c r="AJ29" i="33"/>
  <c r="U29" i="33"/>
  <c r="U29" i="31"/>
  <c r="AJ29" i="31"/>
  <c r="U31" i="27"/>
  <c r="AJ31" i="27"/>
  <c r="U31" i="25"/>
  <c r="AJ31" i="25"/>
  <c r="AJ31" i="29"/>
  <c r="U31" i="29"/>
  <c r="W32" i="25"/>
  <c r="AL32" i="25"/>
  <c r="W32" i="27"/>
  <c r="AL32" i="27"/>
  <c r="W32" i="29"/>
  <c r="AL32" i="29"/>
  <c r="W32" i="33"/>
  <c r="AL32" i="33"/>
  <c r="U34" i="25"/>
  <c r="AJ34" i="25"/>
  <c r="AJ34" i="27"/>
  <c r="U34" i="27"/>
  <c r="U34" i="31"/>
  <c r="AJ34" i="31"/>
  <c r="AJ36" i="21"/>
  <c r="U36" i="21"/>
  <c r="AJ36" i="25"/>
  <c r="U36" i="25"/>
  <c r="U36" i="31"/>
  <c r="AJ36" i="31"/>
  <c r="U36" i="33"/>
  <c r="AJ36" i="33"/>
  <c r="AJ38" i="21"/>
  <c r="U38" i="21"/>
  <c r="U38" i="25"/>
  <c r="AJ38" i="25"/>
  <c r="AM38" i="25" s="1"/>
  <c r="U38" i="29"/>
  <c r="AJ38" i="29"/>
  <c r="U38" i="33"/>
  <c r="AJ38" i="33"/>
  <c r="U39" i="21"/>
  <c r="AJ39" i="21"/>
  <c r="U39" i="23"/>
  <c r="AJ39" i="23"/>
  <c r="U39" i="29"/>
  <c r="AJ39" i="29"/>
  <c r="AJ41" i="21"/>
  <c r="U41" i="21"/>
  <c r="AJ41" i="27"/>
  <c r="U41" i="27"/>
  <c r="U41" i="29"/>
  <c r="AJ41" i="29"/>
  <c r="AJ41" i="33"/>
  <c r="U41" i="33"/>
  <c r="U43" i="27"/>
  <c r="AJ43" i="27"/>
  <c r="U43" i="25"/>
  <c r="AJ43" i="25"/>
  <c r="AJ43" i="29"/>
  <c r="U43" i="29"/>
  <c r="AL44" i="21"/>
  <c r="W44" i="21"/>
  <c r="AL44" i="23"/>
  <c r="W44" i="23"/>
  <c r="AL44" i="29"/>
  <c r="W44" i="29"/>
  <c r="W44" i="31"/>
  <c r="AL44" i="31"/>
  <c r="U46" i="21"/>
  <c r="AJ46" i="21"/>
  <c r="U46" i="25"/>
  <c r="AJ46" i="25"/>
  <c r="AJ46" i="29"/>
  <c r="U46" i="29"/>
  <c r="U46" i="33"/>
  <c r="AJ46" i="33"/>
  <c r="AJ48" i="21"/>
  <c r="U48" i="21"/>
  <c r="AJ48" i="25"/>
  <c r="U48" i="25"/>
  <c r="AJ48" i="31"/>
  <c r="U48" i="31"/>
  <c r="U48" i="33"/>
  <c r="AJ48" i="33"/>
  <c r="U50" i="21"/>
  <c r="AJ50" i="21"/>
  <c r="AJ50" i="25"/>
  <c r="U50" i="25"/>
  <c r="AJ50" i="29"/>
  <c r="U50" i="29"/>
  <c r="U50" i="33"/>
  <c r="AJ50" i="33"/>
  <c r="AJ52" i="23"/>
  <c r="U52" i="23"/>
  <c r="U52" i="27"/>
  <c r="AJ52" i="27"/>
  <c r="U52" i="29"/>
  <c r="AJ52" i="29"/>
  <c r="AJ54" i="21"/>
  <c r="U54" i="21"/>
  <c r="U54" i="25"/>
  <c r="AJ54" i="25"/>
  <c r="U54" i="29"/>
  <c r="AJ54" i="29"/>
  <c r="U54" i="33"/>
  <c r="AJ54" i="33"/>
  <c r="U56" i="23"/>
  <c r="AJ56" i="23"/>
  <c r="AJ56" i="27"/>
  <c r="U56" i="27"/>
  <c r="U56" i="29"/>
  <c r="AJ56" i="29"/>
  <c r="U57" i="21"/>
  <c r="AJ57" i="21"/>
  <c r="AJ57" i="23"/>
  <c r="U57" i="23"/>
  <c r="AJ57" i="31"/>
  <c r="U57" i="31"/>
  <c r="AJ57" i="33"/>
  <c r="U57" i="33"/>
  <c r="U59" i="21"/>
  <c r="AJ59" i="21"/>
  <c r="U59" i="23"/>
  <c r="AJ59" i="23"/>
  <c r="U59" i="29"/>
  <c r="AJ59" i="29"/>
  <c r="AJ59" i="33"/>
  <c r="U59" i="33"/>
  <c r="AJ61" i="23"/>
  <c r="U61" i="23"/>
  <c r="U61" i="27"/>
  <c r="AJ61" i="27"/>
  <c r="AJ61" i="31"/>
  <c r="U61" i="31"/>
  <c r="W62" i="27"/>
  <c r="AL62" i="27"/>
  <c r="AL62" i="23"/>
  <c r="W62" i="23"/>
  <c r="AL62" i="33"/>
  <c r="W62" i="33"/>
  <c r="AL62" i="31"/>
  <c r="W62" i="31"/>
  <c r="AJ64" i="21"/>
  <c r="U64" i="21"/>
  <c r="AJ64" i="23"/>
  <c r="U64" i="23"/>
  <c r="AJ64" i="29"/>
  <c r="U64" i="29"/>
  <c r="U64" i="33"/>
  <c r="AJ64" i="33"/>
  <c r="AJ66" i="21"/>
  <c r="U66" i="21"/>
  <c r="U66" i="25"/>
  <c r="AJ66" i="25"/>
  <c r="U66" i="29"/>
  <c r="AJ66" i="29"/>
  <c r="U66" i="33"/>
  <c r="AJ66" i="33"/>
  <c r="U68" i="25"/>
  <c r="AJ68" i="25"/>
  <c r="U68" i="23"/>
  <c r="AJ68" i="23"/>
  <c r="U68" i="31"/>
  <c r="AJ68" i="31"/>
  <c r="AJ70" i="21"/>
  <c r="U70" i="21"/>
  <c r="U70" i="25"/>
  <c r="AJ70" i="25"/>
  <c r="U70" i="31"/>
  <c r="AJ70" i="31"/>
  <c r="U70" i="29"/>
  <c r="AJ70" i="29"/>
  <c r="U72" i="27"/>
  <c r="AJ72" i="27"/>
  <c r="U72" i="23"/>
  <c r="AJ72" i="23"/>
  <c r="U72" i="29"/>
  <c r="AJ72" i="29"/>
  <c r="U72" i="33"/>
  <c r="AJ72" i="33"/>
  <c r="AJ74" i="23"/>
  <c r="U74" i="23"/>
  <c r="U74" i="27"/>
  <c r="AJ74" i="27"/>
  <c r="U74" i="33"/>
  <c r="AJ74" i="33"/>
  <c r="AJ76" i="21"/>
  <c r="U76" i="21"/>
  <c r="U76" i="23"/>
  <c r="AJ76" i="23"/>
  <c r="U76" i="31"/>
  <c r="AJ76" i="31"/>
  <c r="U76" i="29"/>
  <c r="AJ76" i="29"/>
  <c r="U78" i="21"/>
  <c r="AJ78" i="21"/>
  <c r="AJ78" i="23"/>
  <c r="U78" i="23"/>
  <c r="U78" i="33"/>
  <c r="AJ78" i="33"/>
  <c r="AJ78" i="31"/>
  <c r="U78" i="31"/>
  <c r="U80" i="21"/>
  <c r="AJ80" i="21"/>
  <c r="U80" i="25"/>
  <c r="AJ80" i="25"/>
  <c r="U80" i="33"/>
  <c r="AJ80" i="33"/>
  <c r="AJ80" i="31"/>
  <c r="U80" i="31"/>
  <c r="U81" i="23"/>
  <c r="AJ81" i="23"/>
  <c r="AJ81" i="27"/>
  <c r="U81" i="27"/>
  <c r="AJ81" i="29"/>
  <c r="U81" i="29"/>
  <c r="U83" i="21"/>
  <c r="AJ83" i="21"/>
  <c r="U83" i="25"/>
  <c r="AJ83" i="25"/>
  <c r="AJ83" i="33"/>
  <c r="U83" i="33"/>
  <c r="U83" i="31"/>
  <c r="AJ83" i="31"/>
  <c r="U85" i="23"/>
  <c r="AJ85" i="23"/>
  <c r="AJ85" i="27"/>
  <c r="U85" i="27"/>
  <c r="AJ85" i="29"/>
  <c r="U85" i="29"/>
  <c r="AJ87" i="21"/>
  <c r="U87" i="21"/>
  <c r="U87" i="25"/>
  <c r="AJ87" i="25"/>
  <c r="AJ87" i="33"/>
  <c r="U87" i="33"/>
  <c r="U87" i="31"/>
  <c r="AJ87" i="31"/>
  <c r="U89" i="23"/>
  <c r="AJ89" i="23"/>
  <c r="AJ89" i="27"/>
  <c r="U89" i="27"/>
  <c r="AJ89" i="33"/>
  <c r="U89" i="33"/>
  <c r="U91" i="21"/>
  <c r="AJ91" i="21"/>
  <c r="AJ91" i="27"/>
  <c r="U91" i="27"/>
  <c r="U91" i="29"/>
  <c r="AJ91" i="29"/>
  <c r="AJ91" i="33"/>
  <c r="U91" i="33"/>
  <c r="U93" i="21"/>
  <c r="AJ93" i="21"/>
  <c r="AJ93" i="27"/>
  <c r="U93" i="27"/>
  <c r="AJ93" i="33"/>
  <c r="U93" i="33"/>
  <c r="U93" i="31"/>
  <c r="AJ93" i="31"/>
  <c r="AL94" i="21"/>
  <c r="W94" i="21"/>
  <c r="W94" i="23"/>
  <c r="AL94" i="23"/>
  <c r="AL94" i="29"/>
  <c r="W94" i="29"/>
  <c r="AL94" i="33"/>
  <c r="W94" i="33"/>
  <c r="U96" i="27"/>
  <c r="AJ96" i="27"/>
  <c r="AJ96" i="25"/>
  <c r="U96" i="25"/>
  <c r="AJ96" i="31"/>
  <c r="U96" i="31"/>
  <c r="H96" i="29"/>
  <c r="H96" i="33"/>
  <c r="H96" i="31"/>
  <c r="H96" i="27"/>
  <c r="H96" i="23"/>
  <c r="H96" i="25"/>
  <c r="H96" i="21"/>
  <c r="U98" i="27"/>
  <c r="AJ98" i="27"/>
  <c r="AJ98" i="25"/>
  <c r="U98" i="25"/>
  <c r="AJ98" i="31"/>
  <c r="U98" i="31"/>
  <c r="AJ100" i="27"/>
  <c r="U100" i="27"/>
  <c r="AJ100" i="25"/>
  <c r="U100" i="25"/>
  <c r="AJ100" i="31"/>
  <c r="AM100" i="31" s="1"/>
  <c r="U100" i="31"/>
  <c r="U101" i="21"/>
  <c r="AJ101" i="21"/>
  <c r="AJ101" i="25"/>
  <c r="U101" i="25"/>
  <c r="U101" i="29"/>
  <c r="AJ101" i="29"/>
  <c r="AJ101" i="33"/>
  <c r="U101" i="33"/>
  <c r="U103" i="23"/>
  <c r="AJ103" i="23"/>
  <c r="AJ103" i="27"/>
  <c r="U103" i="27"/>
  <c r="U103" i="29"/>
  <c r="AJ103" i="29"/>
  <c r="U105" i="21"/>
  <c r="AJ105" i="21"/>
  <c r="AJ105" i="25"/>
  <c r="U105" i="25"/>
  <c r="AJ105" i="31"/>
  <c r="U105" i="31"/>
  <c r="AJ105" i="33"/>
  <c r="U105" i="33"/>
  <c r="AJ6" i="21"/>
  <c r="U6" i="21"/>
  <c r="U6" i="27"/>
  <c r="AJ6" i="27"/>
  <c r="U6" i="29"/>
  <c r="AJ6" i="29"/>
  <c r="U8" i="21"/>
  <c r="AJ8" i="21"/>
  <c r="U8" i="25"/>
  <c r="AJ8" i="25"/>
  <c r="U8" i="29"/>
  <c r="AJ8" i="29"/>
  <c r="AJ8" i="33"/>
  <c r="U8" i="33"/>
  <c r="U10" i="21"/>
  <c r="AJ10" i="21"/>
  <c r="AJ10" i="25"/>
  <c r="U10" i="25"/>
  <c r="U10" i="29"/>
  <c r="AJ10" i="29"/>
  <c r="AJ10" i="33"/>
  <c r="U10" i="33"/>
  <c r="U12" i="27"/>
  <c r="AJ12" i="27"/>
  <c r="U12" i="23"/>
  <c r="AJ12" i="23"/>
  <c r="AJ12" i="29"/>
  <c r="U12" i="29"/>
  <c r="U14" i="21"/>
  <c r="AJ14" i="21"/>
  <c r="U14" i="23"/>
  <c r="AJ14" i="23"/>
  <c r="U14" i="33"/>
  <c r="AJ14" i="33"/>
  <c r="U14" i="31"/>
  <c r="AJ14" i="31"/>
  <c r="U16" i="23"/>
  <c r="AJ16" i="23"/>
  <c r="U16" i="27"/>
  <c r="AJ16" i="27"/>
  <c r="AJ16" i="33"/>
  <c r="U16" i="33"/>
  <c r="U18" i="21"/>
  <c r="AJ18" i="21"/>
  <c r="U18" i="25"/>
  <c r="AJ18" i="25"/>
  <c r="AJ18" i="29"/>
  <c r="U18" i="29"/>
  <c r="U18" i="33"/>
  <c r="AJ18" i="33"/>
  <c r="U20" i="25"/>
  <c r="AJ20" i="25"/>
  <c r="U20" i="27"/>
  <c r="AJ20" i="27"/>
  <c r="AJ20" i="29"/>
  <c r="U20" i="29"/>
  <c r="AJ22" i="21"/>
  <c r="U22" i="21"/>
  <c r="U22" i="25"/>
  <c r="AJ22" i="25"/>
  <c r="U22" i="33"/>
  <c r="AJ22" i="33"/>
  <c r="AJ22" i="31"/>
  <c r="U22" i="31"/>
  <c r="U24" i="21"/>
  <c r="AJ24" i="21"/>
  <c r="U24" i="25"/>
  <c r="AJ24" i="25"/>
  <c r="AJ24" i="33"/>
  <c r="U24" i="33"/>
  <c r="AJ24" i="31"/>
  <c r="U24" i="31"/>
  <c r="U26" i="21"/>
  <c r="AJ26" i="21"/>
  <c r="AJ26" i="25"/>
  <c r="U26" i="25"/>
  <c r="AJ26" i="29"/>
  <c r="U26" i="29"/>
  <c r="AJ26" i="31"/>
  <c r="U26" i="31"/>
  <c r="AJ28" i="23"/>
  <c r="U28" i="23"/>
  <c r="AJ28" i="27"/>
  <c r="U28" i="27"/>
  <c r="U28" i="29"/>
  <c r="AJ28" i="29"/>
  <c r="H28" i="33"/>
  <c r="H28" i="31"/>
  <c r="H28" i="29"/>
  <c r="H28" i="25"/>
  <c r="H28" i="23"/>
  <c r="H28" i="27"/>
  <c r="H28" i="21"/>
  <c r="AJ30" i="23"/>
  <c r="U30" i="23"/>
  <c r="U30" i="27"/>
  <c r="AJ30" i="27"/>
  <c r="AJ30" i="31"/>
  <c r="U30" i="31"/>
  <c r="AJ32" i="23"/>
  <c r="AM32" i="23" s="1"/>
  <c r="U32" i="23"/>
  <c r="X32" i="23" s="1"/>
  <c r="U32" i="27"/>
  <c r="X32" i="27" s="1"/>
  <c r="AJ32" i="27"/>
  <c r="AJ32" i="31"/>
  <c r="U32" i="31"/>
  <c r="U33" i="21"/>
  <c r="AJ33" i="21"/>
  <c r="U33" i="27"/>
  <c r="AJ33" i="27"/>
  <c r="AJ33" i="29"/>
  <c r="U33" i="29"/>
  <c r="U33" i="31"/>
  <c r="AJ33" i="31"/>
  <c r="AJ35" i="25"/>
  <c r="U35" i="25"/>
  <c r="AJ35" i="23"/>
  <c r="U35" i="23"/>
  <c r="U35" i="29"/>
  <c r="AJ35" i="29"/>
  <c r="AJ37" i="21"/>
  <c r="U37" i="21"/>
  <c r="AJ37" i="27"/>
  <c r="U37" i="27"/>
  <c r="U37" i="29"/>
  <c r="AJ37" i="29"/>
  <c r="AJ37" i="33"/>
  <c r="U37" i="33"/>
  <c r="AJ40" i="21"/>
  <c r="U40" i="21"/>
  <c r="U40" i="25"/>
  <c r="AJ40" i="25"/>
  <c r="U40" i="31"/>
  <c r="AJ40" i="31"/>
  <c r="U40" i="33"/>
  <c r="AJ40" i="33"/>
  <c r="AJ42" i="21"/>
  <c r="U42" i="21"/>
  <c r="U42" i="23"/>
  <c r="AJ42" i="23"/>
  <c r="U42" i="29"/>
  <c r="AJ42" i="29"/>
  <c r="U42" i="33"/>
  <c r="AJ42" i="33"/>
  <c r="AJ44" i="23"/>
  <c r="U44" i="23"/>
  <c r="X44" i="23" s="1"/>
  <c r="AJ44" i="27"/>
  <c r="AM44" i="27" s="1"/>
  <c r="U44" i="27"/>
  <c r="X44" i="27" s="1"/>
  <c r="AJ44" i="29"/>
  <c r="U44" i="29"/>
  <c r="U45" i="21"/>
  <c r="AJ45" i="21"/>
  <c r="U45" i="27"/>
  <c r="AJ45" i="27"/>
  <c r="AJ45" i="29"/>
  <c r="U45" i="29"/>
  <c r="AJ45" i="33"/>
  <c r="U45" i="33"/>
  <c r="U47" i="21"/>
  <c r="AJ47" i="21"/>
  <c r="AJ47" i="25"/>
  <c r="U47" i="25"/>
  <c r="AJ47" i="29"/>
  <c r="U47" i="29"/>
  <c r="U49" i="25"/>
  <c r="AJ49" i="25"/>
  <c r="U49" i="23"/>
  <c r="AJ49" i="23"/>
  <c r="AJ49" i="31"/>
  <c r="U49" i="31"/>
  <c r="U51" i="21"/>
  <c r="AJ51" i="21"/>
  <c r="U51" i="25"/>
  <c r="AJ51" i="25"/>
  <c r="AJ51" i="31"/>
  <c r="U51" i="31"/>
  <c r="AJ51" i="33"/>
  <c r="U51" i="33"/>
  <c r="U53" i="21"/>
  <c r="AJ53" i="21"/>
  <c r="AJ53" i="23"/>
  <c r="U53" i="23"/>
  <c r="U53" i="29"/>
  <c r="AJ53" i="29"/>
  <c r="AJ53" i="33"/>
  <c r="U53" i="33"/>
  <c r="U55" i="21"/>
  <c r="AJ55" i="21"/>
  <c r="U55" i="25"/>
  <c r="AJ55" i="25"/>
  <c r="U55" i="29"/>
  <c r="AJ55" i="29"/>
  <c r="H56" i="31"/>
  <c r="H56" i="33"/>
  <c r="H56" i="29"/>
  <c r="H56" i="25"/>
  <c r="H56" i="23"/>
  <c r="H56" i="27"/>
  <c r="H56" i="21"/>
  <c r="AJ58" i="23"/>
  <c r="U58" i="23"/>
  <c r="U58" i="27"/>
  <c r="AJ58" i="27"/>
  <c r="AJ58" i="29"/>
  <c r="U58" i="29"/>
  <c r="AJ60" i="23"/>
  <c r="U60" i="23"/>
  <c r="U60" i="27"/>
  <c r="AJ60" i="27"/>
  <c r="U60" i="29"/>
  <c r="AJ60" i="29"/>
  <c r="U62" i="21"/>
  <c r="AJ62" i="21"/>
  <c r="AJ62" i="25"/>
  <c r="AM62" i="25" s="1"/>
  <c r="U62" i="25"/>
  <c r="X62" i="25" s="1"/>
  <c r="U62" i="29"/>
  <c r="AJ62" i="29"/>
  <c r="U62" i="33"/>
  <c r="X62" i="33" s="1"/>
  <c r="AJ62" i="33"/>
  <c r="U63" i="25"/>
  <c r="AJ63" i="25"/>
  <c r="AJ63" i="27"/>
  <c r="U63" i="27"/>
  <c r="U63" i="29"/>
  <c r="AJ63" i="29"/>
  <c r="U65" i="25"/>
  <c r="AJ65" i="25"/>
  <c r="U65" i="27"/>
  <c r="AJ65" i="27"/>
  <c r="AJ65" i="31"/>
  <c r="U65" i="31"/>
  <c r="U67" i="25"/>
  <c r="AJ67" i="25"/>
  <c r="U67" i="27"/>
  <c r="AJ67" i="27"/>
  <c r="U67" i="29"/>
  <c r="AJ67" i="29"/>
  <c r="AJ69" i="21"/>
  <c r="U69" i="21"/>
  <c r="U69" i="27"/>
  <c r="AJ69" i="27"/>
  <c r="U69" i="31"/>
  <c r="AJ69" i="31"/>
  <c r="AJ69" i="33"/>
  <c r="U69" i="33"/>
  <c r="AJ71" i="21"/>
  <c r="U71" i="21"/>
  <c r="U71" i="25"/>
  <c r="AJ71" i="25"/>
  <c r="AJ71" i="29"/>
  <c r="U71" i="29"/>
  <c r="AJ71" i="33"/>
  <c r="U71" i="33"/>
  <c r="U73" i="27"/>
  <c r="AJ73" i="27"/>
  <c r="AJ73" i="25"/>
  <c r="U73" i="25"/>
  <c r="U73" i="31"/>
  <c r="AJ73" i="31"/>
  <c r="AJ75" i="23"/>
  <c r="U75" i="23"/>
  <c r="U75" i="27"/>
  <c r="AJ75" i="27"/>
  <c r="AJ75" i="31"/>
  <c r="U75" i="31"/>
  <c r="U77" i="23"/>
  <c r="AJ77" i="23"/>
  <c r="U77" i="25"/>
  <c r="AJ77" i="25"/>
  <c r="AJ77" i="29"/>
  <c r="U77" i="29"/>
  <c r="AJ79" i="21"/>
  <c r="U79" i="21"/>
  <c r="U79" i="25"/>
  <c r="AJ79" i="25"/>
  <c r="AJ79" i="33"/>
  <c r="U79" i="33"/>
  <c r="U79" i="31"/>
  <c r="AJ79" i="31"/>
  <c r="U82" i="21"/>
  <c r="AJ82" i="21"/>
  <c r="U82" i="25"/>
  <c r="AJ82" i="25"/>
  <c r="U82" i="33"/>
  <c r="AJ82" i="33"/>
  <c r="AJ82" i="31"/>
  <c r="U82" i="31"/>
  <c r="U84" i="23"/>
  <c r="AJ84" i="23"/>
  <c r="U84" i="27"/>
  <c r="AJ84" i="27"/>
  <c r="U84" i="33"/>
  <c r="AJ84" i="33"/>
  <c r="AJ86" i="23"/>
  <c r="U86" i="23"/>
  <c r="AJ86" i="27"/>
  <c r="U86" i="27"/>
  <c r="U86" i="33"/>
  <c r="AJ86" i="33"/>
  <c r="H86" i="33"/>
  <c r="H86" i="29"/>
  <c r="H86" i="31"/>
  <c r="H86" i="23"/>
  <c r="H86" i="27"/>
  <c r="H86" i="25"/>
  <c r="H86" i="21"/>
  <c r="U88" i="23"/>
  <c r="AJ88" i="23"/>
  <c r="U88" i="27"/>
  <c r="AJ88" i="27"/>
  <c r="U88" i="33"/>
  <c r="AJ88" i="33"/>
  <c r="U90" i="23"/>
  <c r="AJ90" i="23"/>
  <c r="U90" i="25"/>
  <c r="AJ90" i="25"/>
  <c r="U90" i="29"/>
  <c r="AJ90" i="29"/>
  <c r="AJ92" i="21"/>
  <c r="U92" i="21"/>
  <c r="AJ92" i="27"/>
  <c r="U92" i="27"/>
  <c r="U92" i="29"/>
  <c r="AJ92" i="29"/>
  <c r="U92" i="33"/>
  <c r="AJ92" i="33"/>
  <c r="AJ94" i="23"/>
  <c r="U94" i="23"/>
  <c r="AJ94" i="25"/>
  <c r="AM94" i="25" s="1"/>
  <c r="U94" i="25"/>
  <c r="U94" i="33"/>
  <c r="AJ94" i="33"/>
  <c r="AJ95" i="21"/>
  <c r="U95" i="21"/>
  <c r="AJ95" i="27"/>
  <c r="U95" i="27"/>
  <c r="U95" i="29"/>
  <c r="AJ95" i="29"/>
  <c r="AJ95" i="33"/>
  <c r="U95" i="33"/>
  <c r="AJ97" i="27"/>
  <c r="U97" i="27"/>
  <c r="AJ97" i="25"/>
  <c r="U97" i="25"/>
  <c r="U97" i="31"/>
  <c r="AJ97" i="31"/>
  <c r="U99" i="21"/>
  <c r="AJ99" i="21"/>
  <c r="U99" i="23"/>
  <c r="AJ99" i="23"/>
  <c r="U99" i="29"/>
  <c r="AJ99" i="29"/>
  <c r="AJ99" i="33"/>
  <c r="U99" i="33"/>
  <c r="AJ102" i="23"/>
  <c r="U102" i="23"/>
  <c r="U102" i="27"/>
  <c r="AJ102" i="27"/>
  <c r="U102" i="29"/>
  <c r="AJ102" i="29"/>
  <c r="H102" i="31"/>
  <c r="H102" i="33"/>
  <c r="H102" i="29"/>
  <c r="H102" i="23"/>
  <c r="H102" i="21"/>
  <c r="H102" i="27"/>
  <c r="H102" i="25"/>
  <c r="AJ104" i="23"/>
  <c r="U104" i="23"/>
  <c r="U104" i="27"/>
  <c r="AJ104" i="27"/>
  <c r="U104" i="29"/>
  <c r="AJ104" i="29"/>
  <c r="H104" i="31"/>
  <c r="H104" i="33"/>
  <c r="H104" i="29"/>
  <c r="H104" i="23"/>
  <c r="H104" i="21"/>
  <c r="H104" i="27"/>
  <c r="H104" i="25"/>
  <c r="W100" i="25"/>
  <c r="AL100" i="25"/>
  <c r="W100" i="27"/>
  <c r="AL100" i="27"/>
  <c r="W100" i="29"/>
  <c r="AL100" i="29"/>
  <c r="AL6" i="23"/>
  <c r="W6" i="23"/>
  <c r="AL6" i="25"/>
  <c r="W6" i="25"/>
  <c r="AL6" i="33"/>
  <c r="W6" i="33"/>
  <c r="AL38" i="21"/>
  <c r="W38" i="21"/>
  <c r="W38" i="27"/>
  <c r="AL38" i="27"/>
  <c r="AL38" i="33"/>
  <c r="W38" i="33"/>
  <c r="AL38" i="31"/>
  <c r="W38" i="31"/>
  <c r="AL80" i="21"/>
  <c r="W80" i="21"/>
  <c r="AL80" i="25"/>
  <c r="W80" i="25"/>
  <c r="AL80" i="29"/>
  <c r="W80" i="29"/>
  <c r="AL80" i="33"/>
  <c r="W80" i="33"/>
  <c r="H26" i="19"/>
  <c r="H26" i="17"/>
  <c r="H26" i="15"/>
  <c r="H26" i="12"/>
  <c r="H26" i="6"/>
  <c r="H58" i="19"/>
  <c r="H58" i="17"/>
  <c r="H58" i="15"/>
  <c r="H58" i="12"/>
  <c r="H58" i="6"/>
  <c r="H41" i="19"/>
  <c r="H41" i="15"/>
  <c r="H41" i="17"/>
  <c r="H41" i="12"/>
  <c r="H41" i="6"/>
  <c r="H10" i="19"/>
  <c r="H10" i="17"/>
  <c r="H10" i="15"/>
  <c r="H10" i="12"/>
  <c r="H10" i="6"/>
  <c r="H39" i="19"/>
  <c r="H39" i="17"/>
  <c r="H39" i="15"/>
  <c r="H39" i="12"/>
  <c r="H39" i="6"/>
  <c r="H92" i="19"/>
  <c r="H92" i="15"/>
  <c r="H92" i="17"/>
  <c r="H92" i="12"/>
  <c r="H92" i="6"/>
  <c r="U7" i="12"/>
  <c r="AJ7" i="12"/>
  <c r="U11" i="19"/>
  <c r="AJ11" i="19"/>
  <c r="U18" i="12"/>
  <c r="AJ18" i="12"/>
  <c r="U22" i="19"/>
  <c r="AJ22" i="19"/>
  <c r="AJ28" i="17"/>
  <c r="U28" i="17"/>
  <c r="U33" i="15"/>
  <c r="AJ33" i="15"/>
  <c r="H36" i="19"/>
  <c r="H36" i="17"/>
  <c r="H36" i="15"/>
  <c r="H36" i="12"/>
  <c r="H36" i="6"/>
  <c r="U39" i="15"/>
  <c r="AJ39" i="15"/>
  <c r="AJ42" i="17"/>
  <c r="U42" i="17"/>
  <c r="U45" i="15"/>
  <c r="AJ45" i="15"/>
  <c r="U48" i="12"/>
  <c r="AJ48" i="12"/>
  <c r="U51" i="12"/>
  <c r="AJ51" i="12"/>
  <c r="H51" i="19"/>
  <c r="H51" i="17"/>
  <c r="H51" i="15"/>
  <c r="H51" i="12"/>
  <c r="H51" i="6"/>
  <c r="AJ57" i="17"/>
  <c r="U57" i="17"/>
  <c r="U63" i="15"/>
  <c r="AJ63" i="15"/>
  <c r="U66" i="12"/>
  <c r="AJ66" i="12"/>
  <c r="H66" i="19"/>
  <c r="H66" i="17"/>
  <c r="H66" i="15"/>
  <c r="H66" i="12"/>
  <c r="H66" i="6"/>
  <c r="AJ70" i="19"/>
  <c r="U70" i="19"/>
  <c r="AJ76" i="17"/>
  <c r="U76" i="17"/>
  <c r="U81" i="12"/>
  <c r="AJ81" i="12"/>
  <c r="H81" i="19"/>
  <c r="H81" i="17"/>
  <c r="H81" i="15"/>
  <c r="H81" i="12"/>
  <c r="H81" i="6"/>
  <c r="AJ85" i="17"/>
  <c r="U85" i="17"/>
  <c r="U88" i="15"/>
  <c r="AJ88" i="15"/>
  <c r="AJ92" i="19"/>
  <c r="U92" i="19"/>
  <c r="U95" i="19"/>
  <c r="AJ95" i="19"/>
  <c r="U98" i="17"/>
  <c r="AJ98" i="17"/>
  <c r="AJ101" i="15"/>
  <c r="U101" i="15"/>
  <c r="AJ104" i="19"/>
  <c r="U104" i="19"/>
  <c r="U6" i="19"/>
  <c r="AJ6" i="19"/>
  <c r="U10" i="19"/>
  <c r="AJ10" i="19"/>
  <c r="U14" i="17"/>
  <c r="AJ14" i="17"/>
  <c r="AJ17" i="15"/>
  <c r="U17" i="15"/>
  <c r="U21" i="12"/>
  <c r="AJ21" i="12"/>
  <c r="H21" i="19"/>
  <c r="H21" i="15"/>
  <c r="H21" i="17"/>
  <c r="H21" i="12"/>
  <c r="H21" i="6"/>
  <c r="U24" i="19"/>
  <c r="AJ24" i="19"/>
  <c r="U27" i="19"/>
  <c r="AJ27" i="19"/>
  <c r="AJ30" i="17"/>
  <c r="U30" i="17"/>
  <c r="W32" i="15"/>
  <c r="AL32" i="15"/>
  <c r="U36" i="15"/>
  <c r="AJ36" i="15"/>
  <c r="W38" i="15"/>
  <c r="AL38" i="15"/>
  <c r="U41" i="15"/>
  <c r="AJ41" i="15"/>
  <c r="AL44" i="17"/>
  <c r="W44" i="17"/>
  <c r="U47" i="17"/>
  <c r="AJ47" i="17"/>
  <c r="U50" i="12"/>
  <c r="AJ50" i="12"/>
  <c r="H50" i="19"/>
  <c r="H50" i="17"/>
  <c r="H50" i="15"/>
  <c r="H50" i="12"/>
  <c r="H50" i="6"/>
  <c r="AJ54" i="17"/>
  <c r="U54" i="17"/>
  <c r="AL56" i="15"/>
  <c r="W56" i="15"/>
  <c r="AJ60" i="17"/>
  <c r="U60" i="17"/>
  <c r="AL62" i="17"/>
  <c r="W62" i="17"/>
  <c r="U65" i="17"/>
  <c r="AJ65" i="17"/>
  <c r="U69" i="12"/>
  <c r="AJ69" i="12"/>
  <c r="H69" i="19"/>
  <c r="H69" i="17"/>
  <c r="H69" i="15"/>
  <c r="H69" i="12"/>
  <c r="H69" i="6"/>
  <c r="U72" i="19"/>
  <c r="AJ72" i="19"/>
  <c r="AJ75" i="19"/>
  <c r="U75" i="19"/>
  <c r="AJ78" i="17"/>
  <c r="U78" i="17"/>
  <c r="W80" i="15"/>
  <c r="AL80" i="15"/>
  <c r="U84" i="17"/>
  <c r="AJ84" i="17"/>
  <c r="U87" i="15"/>
  <c r="AJ87" i="15"/>
  <c r="AJ91" i="17"/>
  <c r="U91" i="17"/>
  <c r="AL94" i="12"/>
  <c r="W94" i="12"/>
  <c r="AJ97" i="19"/>
  <c r="U97" i="19"/>
  <c r="W100" i="17"/>
  <c r="AL100" i="17"/>
  <c r="AJ103" i="17"/>
  <c r="U103" i="17"/>
  <c r="AL6" i="15"/>
  <c r="W6" i="15"/>
  <c r="AJ8" i="15"/>
  <c r="U8" i="15"/>
  <c r="AJ12" i="15"/>
  <c r="U12" i="15"/>
  <c r="U15" i="17"/>
  <c r="AJ15" i="17"/>
  <c r="U19" i="19"/>
  <c r="AJ19" i="19"/>
  <c r="U25" i="15"/>
  <c r="AJ25" i="15"/>
  <c r="U31" i="12"/>
  <c r="AJ31" i="12"/>
  <c r="H31" i="19"/>
  <c r="H31" i="17"/>
  <c r="H31" i="15"/>
  <c r="H31" i="12"/>
  <c r="H31" i="6"/>
  <c r="AJ34" i="17"/>
  <c r="U34" i="17"/>
  <c r="AJ37" i="15"/>
  <c r="U37" i="15"/>
  <c r="AJ40" i="19"/>
  <c r="U40" i="19"/>
  <c r="AJ43" i="17"/>
  <c r="U43" i="17"/>
  <c r="U46" i="12"/>
  <c r="AJ46" i="12"/>
  <c r="U52" i="12"/>
  <c r="AJ52" i="12"/>
  <c r="U55" i="17"/>
  <c r="AJ55" i="17"/>
  <c r="AJ58" i="19"/>
  <c r="U58" i="19"/>
  <c r="U61" i="19"/>
  <c r="AJ61" i="19"/>
  <c r="U64" i="17"/>
  <c r="AJ64" i="17"/>
  <c r="AJ67" i="17"/>
  <c r="U67" i="17"/>
  <c r="AJ73" i="15"/>
  <c r="U73" i="15"/>
  <c r="U79" i="15"/>
  <c r="AJ79" i="15"/>
  <c r="U82" i="12"/>
  <c r="AJ82" i="12"/>
  <c r="H82" i="19"/>
  <c r="H82" i="17"/>
  <c r="H82" i="15"/>
  <c r="H82" i="12"/>
  <c r="H82" i="6"/>
  <c r="AJ86" i="19"/>
  <c r="U86" i="19"/>
  <c r="AJ89" i="17"/>
  <c r="U89" i="17"/>
  <c r="AJ93" i="17"/>
  <c r="U93" i="17"/>
  <c r="AJ96" i="15"/>
  <c r="U96" i="15"/>
  <c r="U99" i="12"/>
  <c r="AJ99" i="12"/>
  <c r="H99" i="19"/>
  <c r="H99" i="15"/>
  <c r="H99" i="17"/>
  <c r="H99" i="12"/>
  <c r="H99" i="6"/>
  <c r="AJ102" i="19"/>
  <c r="U102" i="19"/>
  <c r="U9" i="12"/>
  <c r="AJ9" i="12"/>
  <c r="U13" i="12"/>
  <c r="AJ13" i="12"/>
  <c r="H13" i="19"/>
  <c r="H13" i="17"/>
  <c r="H13" i="15"/>
  <c r="H13" i="12"/>
  <c r="H13" i="6"/>
  <c r="AJ16" i="17"/>
  <c r="U16" i="17"/>
  <c r="U20" i="15"/>
  <c r="AJ20" i="15"/>
  <c r="AJ23" i="19"/>
  <c r="U23" i="19"/>
  <c r="U26" i="15"/>
  <c r="AJ26" i="15"/>
  <c r="U29" i="15"/>
  <c r="AJ29" i="15"/>
  <c r="U32" i="12"/>
  <c r="AJ32" i="12"/>
  <c r="U35" i="19"/>
  <c r="AJ35" i="19"/>
  <c r="AJ38" i="15"/>
  <c r="U38" i="15"/>
  <c r="U44" i="12"/>
  <c r="AJ44" i="12"/>
  <c r="U49" i="19"/>
  <c r="AJ49" i="19"/>
  <c r="U53" i="17"/>
  <c r="AJ53" i="17"/>
  <c r="AJ56" i="15"/>
  <c r="U56" i="15"/>
  <c r="AJ59" i="15"/>
  <c r="U59" i="15"/>
  <c r="U62" i="12"/>
  <c r="AJ62" i="12"/>
  <c r="H64" i="19"/>
  <c r="H64" i="17"/>
  <c r="H64" i="15"/>
  <c r="H64" i="12"/>
  <c r="H64" i="6"/>
  <c r="AJ68" i="19"/>
  <c r="U68" i="19"/>
  <c r="U71" i="15"/>
  <c r="AJ71" i="15"/>
  <c r="U74" i="19"/>
  <c r="AJ74" i="19"/>
  <c r="U77" i="15"/>
  <c r="AJ77" i="15"/>
  <c r="U80" i="17"/>
  <c r="AJ80" i="17"/>
  <c r="U83" i="12"/>
  <c r="AJ83" i="12"/>
  <c r="H83" i="19"/>
  <c r="H83" i="17"/>
  <c r="H83" i="15"/>
  <c r="H83" i="12"/>
  <c r="H83" i="6"/>
  <c r="AJ90" i="19"/>
  <c r="U90" i="19"/>
  <c r="U94" i="15"/>
  <c r="AJ94" i="15"/>
  <c r="AJ100" i="17"/>
  <c r="U100" i="17"/>
  <c r="AJ105" i="17"/>
  <c r="U105" i="17"/>
  <c r="AL46" i="17"/>
  <c r="W46" i="17"/>
  <c r="AL76" i="15"/>
  <c r="W76" i="15"/>
  <c r="AL28" i="12"/>
  <c r="W28" i="12"/>
  <c r="AL86" i="19"/>
  <c r="W86" i="19"/>
  <c r="AL104" i="15"/>
  <c r="W104" i="15"/>
  <c r="W22" i="15"/>
  <c r="AL22" i="15"/>
  <c r="AL40" i="12"/>
  <c r="W40" i="12"/>
  <c r="AL102" i="19"/>
  <c r="W102" i="19"/>
  <c r="AL48" i="15"/>
  <c r="W48" i="15"/>
  <c r="AL70" i="17"/>
  <c r="W70" i="17"/>
  <c r="W96" i="12"/>
  <c r="AL96" i="12"/>
  <c r="H49" i="19"/>
  <c r="H49" i="17"/>
  <c r="H49" i="15"/>
  <c r="H49" i="12"/>
  <c r="H49" i="6"/>
  <c r="H84" i="19"/>
  <c r="H84" i="17"/>
  <c r="H84" i="15"/>
  <c r="H84" i="12"/>
  <c r="H84" i="6"/>
  <c r="H47" i="19"/>
  <c r="H47" i="15"/>
  <c r="H47" i="17"/>
  <c r="H47" i="12"/>
  <c r="H47" i="6"/>
  <c r="H90" i="19"/>
  <c r="H90" i="17"/>
  <c r="H90" i="15"/>
  <c r="H90" i="12"/>
  <c r="H90" i="6"/>
  <c r="H42" i="19"/>
  <c r="H42" i="17"/>
  <c r="H42" i="15"/>
  <c r="H42" i="12"/>
  <c r="H42" i="6"/>
  <c r="H57" i="19"/>
  <c r="H57" i="17"/>
  <c r="H57" i="15"/>
  <c r="H57" i="12"/>
  <c r="H57" i="6"/>
  <c r="AJ7" i="17"/>
  <c r="U7" i="17"/>
  <c r="U11" i="12"/>
  <c r="AJ11" i="12"/>
  <c r="H11" i="19"/>
  <c r="H11" i="17"/>
  <c r="H11" i="15"/>
  <c r="H11" i="12"/>
  <c r="H11" i="6"/>
  <c r="U18" i="15"/>
  <c r="AJ18" i="15"/>
  <c r="U22" i="12"/>
  <c r="AJ22" i="12"/>
  <c r="H24" i="19"/>
  <c r="H24" i="17"/>
  <c r="H24" i="15"/>
  <c r="H24" i="12"/>
  <c r="H24" i="6"/>
  <c r="U28" i="19"/>
  <c r="AJ28" i="19"/>
  <c r="U33" i="17"/>
  <c r="AJ33" i="17"/>
  <c r="U39" i="19"/>
  <c r="AJ39" i="19"/>
  <c r="AJ42" i="19"/>
  <c r="U42" i="19"/>
  <c r="U45" i="17"/>
  <c r="AJ45" i="17"/>
  <c r="AJ48" i="17"/>
  <c r="U48" i="17"/>
  <c r="U51" i="15"/>
  <c r="AJ51" i="15"/>
  <c r="H54" i="19"/>
  <c r="H54" i="17"/>
  <c r="H54" i="15"/>
  <c r="H54" i="12"/>
  <c r="H54" i="6"/>
  <c r="AJ57" i="19"/>
  <c r="U57" i="19"/>
  <c r="U63" i="19"/>
  <c r="AJ63" i="19"/>
  <c r="AJ66" i="17"/>
  <c r="U66" i="17"/>
  <c r="U70" i="12"/>
  <c r="AJ70" i="12"/>
  <c r="H72" i="19"/>
  <c r="H72" i="17"/>
  <c r="H72" i="15"/>
  <c r="H72" i="12"/>
  <c r="H72" i="6"/>
  <c r="U76" i="19"/>
  <c r="AJ76" i="19"/>
  <c r="AJ81" i="17"/>
  <c r="U81" i="17"/>
  <c r="AJ85" i="19"/>
  <c r="U85" i="19"/>
  <c r="AJ88" i="17"/>
  <c r="U88" i="17"/>
  <c r="U92" i="12"/>
  <c r="AJ92" i="12"/>
  <c r="U95" i="12"/>
  <c r="AJ95" i="12"/>
  <c r="H95" i="19"/>
  <c r="H95" i="17"/>
  <c r="H95" i="15"/>
  <c r="H95" i="12"/>
  <c r="H95" i="6"/>
  <c r="U98" i="19"/>
  <c r="AJ98" i="19"/>
  <c r="AJ101" i="17"/>
  <c r="U101" i="17"/>
  <c r="U104" i="12"/>
  <c r="AJ104" i="12"/>
  <c r="AJ6" i="12"/>
  <c r="U6" i="12"/>
  <c r="U10" i="12"/>
  <c r="AJ10" i="12"/>
  <c r="U14" i="19"/>
  <c r="AJ14" i="19"/>
  <c r="AJ17" i="17"/>
  <c r="U17" i="17"/>
  <c r="U21" i="15"/>
  <c r="AJ21" i="15"/>
  <c r="U24" i="12"/>
  <c r="AJ24" i="12"/>
  <c r="U27" i="12"/>
  <c r="AJ27" i="12"/>
  <c r="H27" i="19"/>
  <c r="H27" i="17"/>
  <c r="H27" i="15"/>
  <c r="H27" i="12"/>
  <c r="H27" i="6"/>
  <c r="U30" i="19"/>
  <c r="AJ30" i="19"/>
  <c r="AL32" i="17"/>
  <c r="W32" i="17"/>
  <c r="AJ36" i="17"/>
  <c r="U36" i="17"/>
  <c r="AL38" i="17"/>
  <c r="W38" i="17"/>
  <c r="U41" i="17"/>
  <c r="AJ41" i="17"/>
  <c r="AL44" i="15"/>
  <c r="W44" i="15"/>
  <c r="U47" i="15"/>
  <c r="AJ47" i="15"/>
  <c r="U50" i="15"/>
  <c r="AJ50" i="15"/>
  <c r="AJ54" i="19"/>
  <c r="U54" i="19"/>
  <c r="AL56" i="17"/>
  <c r="W56" i="17"/>
  <c r="AJ60" i="15"/>
  <c r="U60" i="15"/>
  <c r="W62" i="15"/>
  <c r="AL62" i="15"/>
  <c r="U65" i="15"/>
  <c r="AJ65" i="15"/>
  <c r="U69" i="17"/>
  <c r="AJ69" i="17"/>
  <c r="U72" i="12"/>
  <c r="AJ72" i="12"/>
  <c r="U75" i="12"/>
  <c r="AJ75" i="12"/>
  <c r="H75" i="19"/>
  <c r="H75" i="17"/>
  <c r="H75" i="15"/>
  <c r="H75" i="12"/>
  <c r="H75" i="6"/>
  <c r="U78" i="19"/>
  <c r="AJ78" i="19"/>
  <c r="W80" i="19"/>
  <c r="AL80" i="19"/>
  <c r="U84" i="19"/>
  <c r="AJ84" i="19"/>
  <c r="AJ87" i="17"/>
  <c r="U87" i="17"/>
  <c r="AJ91" i="15"/>
  <c r="U91" i="15"/>
  <c r="W94" i="15"/>
  <c r="AL94" i="15"/>
  <c r="U97" i="12"/>
  <c r="AJ97" i="12"/>
  <c r="H97" i="19"/>
  <c r="H97" i="17"/>
  <c r="H97" i="15"/>
  <c r="H97" i="12"/>
  <c r="H97" i="6"/>
  <c r="AL100" i="19"/>
  <c r="W100" i="19"/>
  <c r="AJ103" i="19"/>
  <c r="U103" i="19"/>
  <c r="W6" i="19"/>
  <c r="AL6" i="19"/>
  <c r="AJ8" i="19"/>
  <c r="U8" i="19"/>
  <c r="AJ12" i="17"/>
  <c r="U12" i="17"/>
  <c r="U15" i="12"/>
  <c r="AJ15" i="12"/>
  <c r="U19" i="12"/>
  <c r="AJ19" i="12"/>
  <c r="H19" i="19"/>
  <c r="H19" i="17"/>
  <c r="H19" i="15"/>
  <c r="H19" i="12"/>
  <c r="H19" i="6"/>
  <c r="AJ25" i="17"/>
  <c r="U25" i="17"/>
  <c r="U31" i="15"/>
  <c r="AJ31" i="15"/>
  <c r="AJ34" i="19"/>
  <c r="U34" i="19"/>
  <c r="AJ37" i="17"/>
  <c r="U37" i="17"/>
  <c r="U40" i="12"/>
  <c r="AJ40" i="12"/>
  <c r="AJ43" i="19"/>
  <c r="U43" i="19"/>
  <c r="U46" i="15"/>
  <c r="AJ46" i="15"/>
  <c r="AJ52" i="15"/>
  <c r="U52" i="15"/>
  <c r="U55" i="12"/>
  <c r="AJ55" i="12"/>
  <c r="U58" i="12"/>
  <c r="AJ58" i="12"/>
  <c r="U61" i="12"/>
  <c r="AJ61" i="12"/>
  <c r="H61" i="19"/>
  <c r="H61" i="17"/>
  <c r="H61" i="15"/>
  <c r="H61" i="12"/>
  <c r="H61" i="6"/>
  <c r="AJ64" i="19"/>
  <c r="U64" i="19"/>
  <c r="AJ67" i="19"/>
  <c r="U67" i="19"/>
  <c r="U73" i="17"/>
  <c r="AJ73" i="17"/>
  <c r="AJ79" i="17"/>
  <c r="U79" i="17"/>
  <c r="U82" i="17"/>
  <c r="AJ82" i="17"/>
  <c r="U86" i="12"/>
  <c r="AJ86" i="12"/>
  <c r="AJ89" i="19"/>
  <c r="U89" i="19"/>
  <c r="U93" i="19"/>
  <c r="AJ93" i="19"/>
  <c r="AJ96" i="17"/>
  <c r="U96" i="17"/>
  <c r="U99" i="15"/>
  <c r="AJ99" i="15"/>
  <c r="U102" i="12"/>
  <c r="AJ102" i="12"/>
  <c r="AJ9" i="17"/>
  <c r="U9" i="17"/>
  <c r="AJ13" i="15"/>
  <c r="U13" i="15"/>
  <c r="AJ16" i="19"/>
  <c r="U16" i="19"/>
  <c r="AJ20" i="17"/>
  <c r="U20" i="17"/>
  <c r="U23" i="12"/>
  <c r="AJ23" i="12"/>
  <c r="H23" i="19"/>
  <c r="H23" i="17"/>
  <c r="H23" i="15"/>
  <c r="H23" i="12"/>
  <c r="H23" i="6"/>
  <c r="U26" i="19"/>
  <c r="AJ26" i="19"/>
  <c r="U29" i="17"/>
  <c r="AJ29" i="17"/>
  <c r="AJ32" i="15"/>
  <c r="AM32" i="15" s="1"/>
  <c r="U32" i="15"/>
  <c r="U35" i="12"/>
  <c r="AJ35" i="12"/>
  <c r="H35" i="19"/>
  <c r="H35" i="15"/>
  <c r="H35" i="17"/>
  <c r="H35" i="12"/>
  <c r="H35" i="6"/>
  <c r="U38" i="17"/>
  <c r="AJ38" i="17"/>
  <c r="AJ44" i="15"/>
  <c r="AM44" i="15" s="1"/>
  <c r="U44" i="15"/>
  <c r="X44" i="15" s="1"/>
  <c r="U49" i="12"/>
  <c r="AJ49" i="12"/>
  <c r="U53" i="19"/>
  <c r="AJ53" i="19"/>
  <c r="AJ56" i="17"/>
  <c r="U56" i="17"/>
  <c r="AJ59" i="17"/>
  <c r="U59" i="17"/>
  <c r="U62" i="15"/>
  <c r="AJ62" i="15"/>
  <c r="U68" i="12"/>
  <c r="AJ68" i="12"/>
  <c r="H68" i="15"/>
  <c r="H68" i="19"/>
  <c r="H68" i="17"/>
  <c r="H68" i="12"/>
  <c r="H68" i="6"/>
  <c r="U71" i="17"/>
  <c r="AJ71" i="17"/>
  <c r="U74" i="12"/>
  <c r="AJ74" i="12"/>
  <c r="AJ77" i="19"/>
  <c r="U77" i="19"/>
  <c r="AJ80" i="15"/>
  <c r="AM80" i="15" s="1"/>
  <c r="U80" i="15"/>
  <c r="U83" i="17"/>
  <c r="AJ83" i="17"/>
  <c r="U90" i="12"/>
  <c r="AJ90" i="12"/>
  <c r="AJ94" i="19"/>
  <c r="U94" i="19"/>
  <c r="AJ100" i="19"/>
  <c r="U100" i="19"/>
  <c r="X100" i="19" s="1"/>
  <c r="AJ105" i="19"/>
  <c r="U105" i="19"/>
  <c r="AL46" i="19"/>
  <c r="W46" i="19"/>
  <c r="AL76" i="17"/>
  <c r="W76" i="17"/>
  <c r="AL28" i="15"/>
  <c r="W28" i="15"/>
  <c r="AL86" i="12"/>
  <c r="W86" i="12"/>
  <c r="AL104" i="19"/>
  <c r="W104" i="19"/>
  <c r="AL22" i="17"/>
  <c r="W22" i="17"/>
  <c r="AL40" i="15"/>
  <c r="W40" i="15"/>
  <c r="AL102" i="12"/>
  <c r="W102" i="12"/>
  <c r="AL48" i="17"/>
  <c r="W48" i="17"/>
  <c r="W70" i="15"/>
  <c r="AL70" i="15"/>
  <c r="W96" i="15"/>
  <c r="AL96" i="15"/>
  <c r="U7" i="15"/>
  <c r="AJ7" i="15"/>
  <c r="U11" i="15"/>
  <c r="AJ11" i="15"/>
  <c r="H14" i="19"/>
  <c r="H14" i="17"/>
  <c r="H14" i="15"/>
  <c r="H14" i="12"/>
  <c r="H14" i="6"/>
  <c r="AJ18" i="17"/>
  <c r="U18" i="17"/>
  <c r="AJ22" i="15"/>
  <c r="U22" i="15"/>
  <c r="U28" i="12"/>
  <c r="AJ28" i="12"/>
  <c r="H30" i="19"/>
  <c r="H30" i="17"/>
  <c r="H30" i="15"/>
  <c r="H30" i="12"/>
  <c r="H30" i="6"/>
  <c r="U33" i="19"/>
  <c r="AJ33" i="19"/>
  <c r="U39" i="12"/>
  <c r="AJ39" i="12"/>
  <c r="U42" i="12"/>
  <c r="AJ42" i="12"/>
  <c r="U45" i="19"/>
  <c r="AJ45" i="19"/>
  <c r="AJ48" i="15"/>
  <c r="U48" i="15"/>
  <c r="X48" i="15" s="1"/>
  <c r="U51" i="17"/>
  <c r="AJ51" i="17"/>
  <c r="AJ57" i="12"/>
  <c r="U57" i="12"/>
  <c r="H60" i="19"/>
  <c r="H60" i="17"/>
  <c r="H60" i="15"/>
  <c r="H60" i="12"/>
  <c r="H60" i="6"/>
  <c r="AJ63" i="17"/>
  <c r="U63" i="17"/>
  <c r="U66" i="15"/>
  <c r="AJ66" i="15"/>
  <c r="U70" i="15"/>
  <c r="X70" i="15" s="1"/>
  <c r="AJ70" i="15"/>
  <c r="U76" i="12"/>
  <c r="AJ76" i="12"/>
  <c r="H78" i="19"/>
  <c r="H78" i="17"/>
  <c r="H78" i="15"/>
  <c r="H78" i="12"/>
  <c r="H78" i="6"/>
  <c r="AJ81" i="15"/>
  <c r="U81" i="15"/>
  <c r="U85" i="12"/>
  <c r="AJ85" i="12"/>
  <c r="H85" i="19"/>
  <c r="H85" i="17"/>
  <c r="H85" i="15"/>
  <c r="H85" i="12"/>
  <c r="H85" i="6"/>
  <c r="U88" i="19"/>
  <c r="AJ88" i="19"/>
  <c r="AJ92" i="15"/>
  <c r="U92" i="15"/>
  <c r="U95" i="15"/>
  <c r="AJ95" i="15"/>
  <c r="U98" i="12"/>
  <c r="AJ98" i="12"/>
  <c r="H98" i="19"/>
  <c r="H98" i="17"/>
  <c r="H98" i="15"/>
  <c r="H98" i="12"/>
  <c r="H98" i="6"/>
  <c r="AJ101" i="19"/>
  <c r="U101" i="19"/>
  <c r="AJ104" i="15"/>
  <c r="U104" i="15"/>
  <c r="X104" i="15" s="1"/>
  <c r="U6" i="15"/>
  <c r="AJ6" i="15"/>
  <c r="AJ10" i="15"/>
  <c r="U10" i="15"/>
  <c r="U14" i="12"/>
  <c r="AJ14" i="12"/>
  <c r="AJ17" i="19"/>
  <c r="U17" i="19"/>
  <c r="U21" i="19"/>
  <c r="AJ21" i="19"/>
  <c r="U24" i="15"/>
  <c r="AJ24" i="15"/>
  <c r="AJ27" i="15"/>
  <c r="U27" i="15"/>
  <c r="U30" i="12"/>
  <c r="AJ30" i="12"/>
  <c r="W32" i="19"/>
  <c r="AL32" i="19"/>
  <c r="AJ36" i="19"/>
  <c r="U36" i="19"/>
  <c r="AL38" i="19"/>
  <c r="W38" i="19"/>
  <c r="U41" i="19"/>
  <c r="AJ41" i="19"/>
  <c r="W44" i="19"/>
  <c r="AL44" i="19"/>
  <c r="U47" i="19"/>
  <c r="AJ47" i="19"/>
  <c r="U50" i="17"/>
  <c r="AJ50" i="17"/>
  <c r="U54" i="12"/>
  <c r="AJ54" i="12"/>
  <c r="AL56" i="19"/>
  <c r="W56" i="19"/>
  <c r="AJ60" i="19"/>
  <c r="U60" i="19"/>
  <c r="W62" i="19"/>
  <c r="AL62" i="19"/>
  <c r="U65" i="19"/>
  <c r="AJ65" i="19"/>
  <c r="U69" i="15"/>
  <c r="AJ69" i="15"/>
  <c r="U72" i="15"/>
  <c r="AJ72" i="15"/>
  <c r="AJ75" i="15"/>
  <c r="U75" i="15"/>
  <c r="U78" i="12"/>
  <c r="AJ78" i="12"/>
  <c r="AL80" i="12"/>
  <c r="W80" i="12"/>
  <c r="U84" i="12"/>
  <c r="AJ84" i="12"/>
  <c r="AJ87" i="19"/>
  <c r="U87" i="19"/>
  <c r="U91" i="19"/>
  <c r="AJ91" i="19"/>
  <c r="W94" i="17"/>
  <c r="AL94" i="17"/>
  <c r="AJ97" i="15"/>
  <c r="U97" i="15"/>
  <c r="AL100" i="12"/>
  <c r="W100" i="12"/>
  <c r="U103" i="12"/>
  <c r="AJ103" i="12"/>
  <c r="AL6" i="12"/>
  <c r="W6" i="12"/>
  <c r="AL80" i="6"/>
  <c r="U8" i="12"/>
  <c r="AJ8" i="12"/>
  <c r="H8" i="19"/>
  <c r="H8" i="15"/>
  <c r="H8" i="17"/>
  <c r="H8" i="12"/>
  <c r="H8" i="6"/>
  <c r="AJ12" i="19"/>
  <c r="U12" i="19"/>
  <c r="U15" i="15"/>
  <c r="AJ15" i="15"/>
  <c r="U19" i="15"/>
  <c r="AJ19" i="15"/>
  <c r="AJ25" i="19"/>
  <c r="U25" i="19"/>
  <c r="AJ31" i="17"/>
  <c r="U31" i="17"/>
  <c r="U34" i="12"/>
  <c r="AJ34" i="12"/>
  <c r="H34" i="19"/>
  <c r="H34" i="17"/>
  <c r="H34" i="15"/>
  <c r="H34" i="12"/>
  <c r="H34" i="6"/>
  <c r="U37" i="19"/>
  <c r="AJ37" i="19"/>
  <c r="U40" i="15"/>
  <c r="X40" i="15" s="1"/>
  <c r="AJ40" i="15"/>
  <c r="U43" i="12"/>
  <c r="AJ43" i="12"/>
  <c r="H43" i="19"/>
  <c r="H43" i="17"/>
  <c r="H43" i="15"/>
  <c r="H43" i="12"/>
  <c r="H43" i="6"/>
  <c r="AJ46" i="17"/>
  <c r="U46" i="17"/>
  <c r="X46" i="17" s="1"/>
  <c r="AJ52" i="17"/>
  <c r="U52" i="17"/>
  <c r="U55" i="19"/>
  <c r="AJ55" i="19"/>
  <c r="U58" i="15"/>
  <c r="AJ58" i="15"/>
  <c r="AJ61" i="17"/>
  <c r="U61" i="17"/>
  <c r="U64" i="12"/>
  <c r="AJ64" i="12"/>
  <c r="U67" i="12"/>
  <c r="AJ67" i="12"/>
  <c r="H67" i="19"/>
  <c r="H67" i="17"/>
  <c r="H67" i="15"/>
  <c r="H67" i="12"/>
  <c r="H67" i="6"/>
  <c r="AJ73" i="19"/>
  <c r="U73" i="19"/>
  <c r="AJ79" i="19"/>
  <c r="U79" i="19"/>
  <c r="U82" i="15"/>
  <c r="AJ82" i="15"/>
  <c r="AJ86" i="15"/>
  <c r="U86" i="15"/>
  <c r="U89" i="12"/>
  <c r="AJ89" i="12"/>
  <c r="U93" i="12"/>
  <c r="AJ93" i="12"/>
  <c r="H93" i="19"/>
  <c r="H93" i="17"/>
  <c r="H93" i="15"/>
  <c r="H93" i="12"/>
  <c r="H93" i="6"/>
  <c r="AJ96" i="19"/>
  <c r="U96" i="19"/>
  <c r="AJ99" i="17"/>
  <c r="U99" i="17"/>
  <c r="U102" i="15"/>
  <c r="AJ102" i="15"/>
  <c r="U9" i="15"/>
  <c r="AJ9" i="15"/>
  <c r="U13" i="17"/>
  <c r="AJ13" i="17"/>
  <c r="U16" i="12"/>
  <c r="AJ16" i="12"/>
  <c r="H16" i="17"/>
  <c r="H16" i="19"/>
  <c r="H16" i="15"/>
  <c r="H16" i="12"/>
  <c r="H16" i="6"/>
  <c r="U20" i="19"/>
  <c r="AJ20" i="19"/>
  <c r="U23" i="15"/>
  <c r="AJ23" i="15"/>
  <c r="U26" i="12"/>
  <c r="AJ26" i="12"/>
  <c r="AJ29" i="19"/>
  <c r="U29" i="19"/>
  <c r="U32" i="17"/>
  <c r="AJ32" i="17"/>
  <c r="AJ35" i="17"/>
  <c r="U35" i="17"/>
  <c r="AJ38" i="19"/>
  <c r="U38" i="19"/>
  <c r="AJ44" i="17"/>
  <c r="AM44" i="17" s="1"/>
  <c r="U44" i="17"/>
  <c r="U49" i="15"/>
  <c r="AJ49" i="15"/>
  <c r="U53" i="12"/>
  <c r="AJ53" i="12"/>
  <c r="H53" i="19"/>
  <c r="H53" i="17"/>
  <c r="H53" i="15"/>
  <c r="H53" i="12"/>
  <c r="H53" i="6"/>
  <c r="U56" i="19"/>
  <c r="AJ56" i="19"/>
  <c r="U59" i="19"/>
  <c r="AJ59" i="19"/>
  <c r="U62" i="17"/>
  <c r="AJ62" i="17"/>
  <c r="AJ68" i="15"/>
  <c r="U68" i="15"/>
  <c r="U71" i="19"/>
  <c r="AJ71" i="19"/>
  <c r="AJ74" i="15"/>
  <c r="U74" i="15"/>
  <c r="U77" i="12"/>
  <c r="AJ77" i="12"/>
  <c r="H77" i="19"/>
  <c r="H77" i="17"/>
  <c r="H77" i="15"/>
  <c r="H77" i="12"/>
  <c r="H77" i="6"/>
  <c r="U80" i="19"/>
  <c r="AJ80" i="19"/>
  <c r="U83" i="15"/>
  <c r="AJ83" i="15"/>
  <c r="AJ90" i="15"/>
  <c r="U90" i="15"/>
  <c r="U94" i="12"/>
  <c r="AJ94" i="12"/>
  <c r="U100" i="12"/>
  <c r="AJ100" i="12"/>
  <c r="AM100" i="12" s="1"/>
  <c r="U105" i="12"/>
  <c r="AJ105" i="12"/>
  <c r="H105" i="19"/>
  <c r="H105" i="17"/>
  <c r="H105" i="15"/>
  <c r="H105" i="12"/>
  <c r="H105" i="6"/>
  <c r="W76" i="19"/>
  <c r="AL76" i="19"/>
  <c r="AL28" i="17"/>
  <c r="AL86" i="15"/>
  <c r="W86" i="15"/>
  <c r="AL104" i="12"/>
  <c r="W104" i="12"/>
  <c r="W22" i="19"/>
  <c r="AL22" i="19"/>
  <c r="AL40" i="17"/>
  <c r="W40" i="17"/>
  <c r="W102" i="17"/>
  <c r="AL102" i="17"/>
  <c r="AL48" i="12"/>
  <c r="W48" i="12"/>
  <c r="AL70" i="19"/>
  <c r="W70" i="19"/>
  <c r="W96" i="17"/>
  <c r="AL96" i="17"/>
  <c r="H7" i="6"/>
  <c r="AL7" i="6" s="1"/>
  <c r="H7" i="19"/>
  <c r="H7" i="17"/>
  <c r="H7" i="15"/>
  <c r="H7" i="12"/>
  <c r="H52" i="19"/>
  <c r="H52" i="17"/>
  <c r="H52" i="15"/>
  <c r="H52" i="12"/>
  <c r="H52" i="6"/>
  <c r="H87" i="19"/>
  <c r="H87" i="17"/>
  <c r="H87" i="15"/>
  <c r="H87" i="12"/>
  <c r="H87" i="6"/>
  <c r="H73" i="19"/>
  <c r="H73" i="17"/>
  <c r="H73" i="15"/>
  <c r="H73" i="12"/>
  <c r="H73" i="6"/>
  <c r="H9" i="19"/>
  <c r="H9" i="17"/>
  <c r="H9" i="15"/>
  <c r="H9" i="12"/>
  <c r="H9" i="6"/>
  <c r="H74" i="19"/>
  <c r="H74" i="17"/>
  <c r="H74" i="15"/>
  <c r="H74" i="12"/>
  <c r="H74" i="6"/>
  <c r="H17" i="17"/>
  <c r="H17" i="19"/>
  <c r="H17" i="15"/>
  <c r="H17" i="12"/>
  <c r="H17" i="6"/>
  <c r="H55" i="19"/>
  <c r="H55" i="15"/>
  <c r="H55" i="17"/>
  <c r="H55" i="12"/>
  <c r="H55" i="6"/>
  <c r="H18" i="19"/>
  <c r="H18" i="17"/>
  <c r="H18" i="15"/>
  <c r="H18" i="12"/>
  <c r="H18" i="6"/>
  <c r="H103" i="19"/>
  <c r="H103" i="17"/>
  <c r="H103" i="15"/>
  <c r="H103" i="12"/>
  <c r="H103" i="6"/>
  <c r="H15" i="19"/>
  <c r="H15" i="17"/>
  <c r="H15" i="15"/>
  <c r="H15" i="12"/>
  <c r="H15" i="6"/>
  <c r="H89" i="19"/>
  <c r="H89" i="15"/>
  <c r="H89" i="17"/>
  <c r="H89" i="12"/>
  <c r="H89" i="6"/>
  <c r="U7" i="19"/>
  <c r="AJ7" i="19"/>
  <c r="U11" i="17"/>
  <c r="AJ11" i="17"/>
  <c r="U18" i="19"/>
  <c r="AJ18" i="19"/>
  <c r="U22" i="17"/>
  <c r="AJ22" i="17"/>
  <c r="AM22" i="17" s="1"/>
  <c r="U28" i="15"/>
  <c r="AJ28" i="15"/>
  <c r="U33" i="12"/>
  <c r="AJ33" i="12"/>
  <c r="H33" i="19"/>
  <c r="H33" i="17"/>
  <c r="H33" i="15"/>
  <c r="H33" i="12"/>
  <c r="H33" i="6"/>
  <c r="AJ39" i="17"/>
  <c r="U39" i="17"/>
  <c r="U42" i="15"/>
  <c r="AJ42" i="15"/>
  <c r="U45" i="12"/>
  <c r="AJ45" i="12"/>
  <c r="H45" i="19"/>
  <c r="H45" i="17"/>
  <c r="H45" i="15"/>
  <c r="H45" i="12"/>
  <c r="H45" i="6"/>
  <c r="U48" i="19"/>
  <c r="AJ48" i="19"/>
  <c r="U51" i="19"/>
  <c r="AJ51" i="19"/>
  <c r="U57" i="15"/>
  <c r="AJ57" i="15"/>
  <c r="U63" i="12"/>
  <c r="AJ63" i="12"/>
  <c r="H63" i="19"/>
  <c r="H63" i="17"/>
  <c r="H63" i="15"/>
  <c r="H63" i="12"/>
  <c r="H63" i="6"/>
  <c r="AJ66" i="19"/>
  <c r="U66" i="19"/>
  <c r="U70" i="17"/>
  <c r="AJ70" i="17"/>
  <c r="AM70" i="17" s="1"/>
  <c r="AJ76" i="15"/>
  <c r="AM76" i="15" s="1"/>
  <c r="U76" i="15"/>
  <c r="X76" i="15" s="1"/>
  <c r="U81" i="19"/>
  <c r="AJ81" i="19"/>
  <c r="AJ85" i="15"/>
  <c r="U85" i="15"/>
  <c r="U88" i="12"/>
  <c r="AJ88" i="12"/>
  <c r="H88" i="19"/>
  <c r="H88" i="17"/>
  <c r="H88" i="15"/>
  <c r="H88" i="12"/>
  <c r="H88" i="6"/>
  <c r="U92" i="17"/>
  <c r="AJ92" i="17"/>
  <c r="AJ95" i="17"/>
  <c r="U95" i="17"/>
  <c r="AJ98" i="15"/>
  <c r="U98" i="15"/>
  <c r="U101" i="12"/>
  <c r="AJ101" i="12"/>
  <c r="H101" i="19"/>
  <c r="H101" i="17"/>
  <c r="H101" i="15"/>
  <c r="H101" i="12"/>
  <c r="H101" i="6"/>
  <c r="AJ104" i="17"/>
  <c r="U104" i="17"/>
  <c r="U6" i="17"/>
  <c r="AJ6" i="17"/>
  <c r="U10" i="17"/>
  <c r="AJ10" i="17"/>
  <c r="U14" i="15"/>
  <c r="AJ14" i="15"/>
  <c r="U17" i="12"/>
  <c r="AJ17" i="12"/>
  <c r="AJ21" i="17"/>
  <c r="U21" i="17"/>
  <c r="AJ24" i="17"/>
  <c r="U24" i="17"/>
  <c r="AJ27" i="17"/>
  <c r="U27" i="17"/>
  <c r="U30" i="15"/>
  <c r="AJ30" i="15"/>
  <c r="AL32" i="12"/>
  <c r="W32" i="12"/>
  <c r="U36" i="12"/>
  <c r="AJ36" i="12"/>
  <c r="W38" i="12"/>
  <c r="AL38" i="12"/>
  <c r="AJ41" i="12"/>
  <c r="U41" i="12"/>
  <c r="AL44" i="12"/>
  <c r="W44" i="12"/>
  <c r="AJ47" i="12"/>
  <c r="U47" i="12"/>
  <c r="AJ50" i="19"/>
  <c r="U50" i="19"/>
  <c r="U54" i="15"/>
  <c r="AJ54" i="15"/>
  <c r="AL56" i="12"/>
  <c r="W56" i="12"/>
  <c r="U60" i="12"/>
  <c r="AJ60" i="12"/>
  <c r="AL62" i="12"/>
  <c r="W62" i="12"/>
  <c r="U65" i="12"/>
  <c r="AJ65" i="12"/>
  <c r="H65" i="19"/>
  <c r="H65" i="17"/>
  <c r="H65" i="15"/>
  <c r="H65" i="12"/>
  <c r="H65" i="6"/>
  <c r="U69" i="19"/>
  <c r="AJ69" i="19"/>
  <c r="U72" i="17"/>
  <c r="AJ72" i="17"/>
  <c r="U75" i="17"/>
  <c r="AJ75" i="17"/>
  <c r="U78" i="15"/>
  <c r="AJ78" i="15"/>
  <c r="AL80" i="17"/>
  <c r="W80" i="17"/>
  <c r="U84" i="15"/>
  <c r="AJ84" i="15"/>
  <c r="U87" i="12"/>
  <c r="AJ87" i="12"/>
  <c r="U91" i="12"/>
  <c r="AJ91" i="12"/>
  <c r="H91" i="19"/>
  <c r="H91" i="17"/>
  <c r="H91" i="15"/>
  <c r="H91" i="12"/>
  <c r="H91" i="6"/>
  <c r="AL94" i="19"/>
  <c r="W94" i="19"/>
  <c r="AJ97" i="17"/>
  <c r="U97" i="17"/>
  <c r="AL100" i="15"/>
  <c r="W100" i="15"/>
  <c r="U103" i="15"/>
  <c r="AJ103" i="15"/>
  <c r="AL6" i="17"/>
  <c r="W6" i="17"/>
  <c r="AJ8" i="17"/>
  <c r="U8" i="17"/>
  <c r="U12" i="12"/>
  <c r="AJ12" i="12"/>
  <c r="H12" i="19"/>
  <c r="H12" i="17"/>
  <c r="H12" i="15"/>
  <c r="H12" i="12"/>
  <c r="H12" i="6"/>
  <c r="AJ15" i="19"/>
  <c r="U15" i="19"/>
  <c r="AJ19" i="17"/>
  <c r="U19" i="17"/>
  <c r="U25" i="12"/>
  <c r="AJ25" i="12"/>
  <c r="H25" i="19"/>
  <c r="H25" i="17"/>
  <c r="H25" i="15"/>
  <c r="H25" i="12"/>
  <c r="H25" i="6"/>
  <c r="U31" i="19"/>
  <c r="AJ31" i="19"/>
  <c r="AJ34" i="15"/>
  <c r="U34" i="15"/>
  <c r="U37" i="12"/>
  <c r="AJ37" i="12"/>
  <c r="H37" i="19"/>
  <c r="H37" i="17"/>
  <c r="H37" i="15"/>
  <c r="H37" i="12"/>
  <c r="H37" i="6"/>
  <c r="AJ40" i="17"/>
  <c r="U40" i="17"/>
  <c r="AJ43" i="15"/>
  <c r="U43" i="15"/>
  <c r="AJ46" i="19"/>
  <c r="U46" i="19"/>
  <c r="U52" i="19"/>
  <c r="AJ52" i="19"/>
  <c r="U55" i="15"/>
  <c r="AJ55" i="15"/>
  <c r="U58" i="17"/>
  <c r="AJ58" i="17"/>
  <c r="U61" i="15"/>
  <c r="AJ61" i="15"/>
  <c r="AJ64" i="15"/>
  <c r="U64" i="15"/>
  <c r="U67" i="15"/>
  <c r="AJ67" i="15"/>
  <c r="U73" i="12"/>
  <c r="AJ73" i="12"/>
  <c r="U79" i="12"/>
  <c r="AJ79" i="12"/>
  <c r="H79" i="19"/>
  <c r="H79" i="15"/>
  <c r="H79" i="17"/>
  <c r="H79" i="12"/>
  <c r="H79" i="6"/>
  <c r="U82" i="19"/>
  <c r="AJ82" i="19"/>
  <c r="U86" i="17"/>
  <c r="AJ86" i="17"/>
  <c r="AJ89" i="15"/>
  <c r="U89" i="15"/>
  <c r="U93" i="15"/>
  <c r="AJ93" i="15"/>
  <c r="U96" i="12"/>
  <c r="AJ96" i="12"/>
  <c r="AM96" i="12" s="1"/>
  <c r="AJ99" i="19"/>
  <c r="U99" i="19"/>
  <c r="U102" i="17"/>
  <c r="AJ102" i="17"/>
  <c r="U9" i="19"/>
  <c r="AJ9" i="19"/>
  <c r="U13" i="19"/>
  <c r="AJ13" i="19"/>
  <c r="U16" i="15"/>
  <c r="AJ16" i="15"/>
  <c r="U20" i="12"/>
  <c r="AJ20" i="12"/>
  <c r="H20" i="19"/>
  <c r="H20" i="17"/>
  <c r="H20" i="15"/>
  <c r="H20" i="12"/>
  <c r="H20" i="6"/>
  <c r="AJ23" i="17"/>
  <c r="U23" i="17"/>
  <c r="U26" i="17"/>
  <c r="AJ26" i="17"/>
  <c r="U29" i="12"/>
  <c r="AJ29" i="12"/>
  <c r="H29" i="19"/>
  <c r="H29" i="17"/>
  <c r="H29" i="15"/>
  <c r="H29" i="12"/>
  <c r="H29" i="6"/>
  <c r="U32" i="19"/>
  <c r="AJ32" i="19"/>
  <c r="AJ35" i="15"/>
  <c r="U35" i="15"/>
  <c r="U38" i="12"/>
  <c r="X38" i="12" s="1"/>
  <c r="AJ38" i="12"/>
  <c r="AJ44" i="19"/>
  <c r="AM44" i="19" s="1"/>
  <c r="U44" i="19"/>
  <c r="AJ49" i="17"/>
  <c r="U49" i="17"/>
  <c r="U53" i="15"/>
  <c r="AJ53" i="15"/>
  <c r="U56" i="12"/>
  <c r="AJ56" i="12"/>
  <c r="U59" i="12"/>
  <c r="AJ59" i="12"/>
  <c r="H59" i="19"/>
  <c r="H59" i="15"/>
  <c r="H59" i="17"/>
  <c r="H59" i="12"/>
  <c r="H59" i="6"/>
  <c r="AJ62" i="19"/>
  <c r="U62" i="19"/>
  <c r="U68" i="17"/>
  <c r="AJ68" i="17"/>
  <c r="U71" i="12"/>
  <c r="AJ71" i="12"/>
  <c r="H71" i="19"/>
  <c r="H71" i="15"/>
  <c r="H71" i="17"/>
  <c r="H71" i="12"/>
  <c r="H71" i="6"/>
  <c r="U74" i="17"/>
  <c r="AJ74" i="17"/>
  <c r="U77" i="17"/>
  <c r="AJ77" i="17"/>
  <c r="U80" i="12"/>
  <c r="AJ80" i="12"/>
  <c r="U83" i="19"/>
  <c r="AJ83" i="19"/>
  <c r="U90" i="17"/>
  <c r="AJ90" i="17"/>
  <c r="U94" i="17"/>
  <c r="AJ94" i="17"/>
  <c r="U100" i="15"/>
  <c r="AJ100" i="15"/>
  <c r="U105" i="15"/>
  <c r="AJ105" i="15"/>
  <c r="AL46" i="15"/>
  <c r="W76" i="12"/>
  <c r="AL76" i="12"/>
  <c r="W28" i="19"/>
  <c r="AL28" i="19"/>
  <c r="W86" i="17"/>
  <c r="AL86" i="17"/>
  <c r="W104" i="17"/>
  <c r="AL104" i="17"/>
  <c r="W22" i="12"/>
  <c r="AL22" i="12"/>
  <c r="W40" i="19"/>
  <c r="AL40" i="19"/>
  <c r="W102" i="15"/>
  <c r="AL102" i="15"/>
  <c r="W48" i="19"/>
  <c r="AL48" i="19"/>
  <c r="W70" i="12"/>
  <c r="AL70" i="12"/>
  <c r="W96" i="19"/>
  <c r="AL96" i="19"/>
  <c r="F4" i="4"/>
  <c r="F5" i="4"/>
  <c r="F6" i="4"/>
  <c r="F7" i="4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8" i="3"/>
  <c r="B8" i="3"/>
  <c r="A9" i="3"/>
  <c r="B9" i="3"/>
  <c r="A10" i="3"/>
  <c r="B10" i="3"/>
  <c r="A11" i="3"/>
  <c r="B11" i="3"/>
  <c r="A12" i="3"/>
  <c r="B12" i="3"/>
  <c r="A13" i="3"/>
  <c r="B13" i="3"/>
  <c r="B7" i="3"/>
  <c r="A7" i="3"/>
  <c r="C1" i="3"/>
  <c r="B9" i="34"/>
  <c r="D6" i="34"/>
  <c r="D16" i="34"/>
  <c r="D9" i="34"/>
  <c r="B6" i="34"/>
  <c r="B5" i="34"/>
  <c r="B16" i="34"/>
  <c r="D7" i="34"/>
  <c r="D5" i="34"/>
  <c r="B15" i="34"/>
  <c r="Y13" i="29" l="1"/>
  <c r="AL46" i="12"/>
  <c r="Y7" i="25"/>
  <c r="AM44" i="29"/>
  <c r="AM96" i="17"/>
  <c r="X94" i="25"/>
  <c r="AN94" i="25" s="1"/>
  <c r="AM44" i="23"/>
  <c r="AN44" i="23" s="1"/>
  <c r="Y10" i="27"/>
  <c r="AM38" i="12"/>
  <c r="AN38" i="12" s="1"/>
  <c r="Y7" i="27"/>
  <c r="Y7" i="29"/>
  <c r="Z10" i="29"/>
  <c r="Z11" i="29"/>
  <c r="AM11" i="29" s="1"/>
  <c r="X38" i="25"/>
  <c r="AN38" i="25" s="1"/>
  <c r="X38" i="29"/>
  <c r="X62" i="15"/>
  <c r="AM56" i="17"/>
  <c r="X32" i="15"/>
  <c r="X38" i="21"/>
  <c r="X44" i="29"/>
  <c r="AN44" i="29" s="1"/>
  <c r="AM94" i="33"/>
  <c r="AN94" i="33" s="1"/>
  <c r="X94" i="23"/>
  <c r="X62" i="29"/>
  <c r="X62" i="21"/>
  <c r="X94" i="29"/>
  <c r="X80" i="31"/>
  <c r="AM44" i="25"/>
  <c r="X44" i="19"/>
  <c r="AN44" i="19" s="1"/>
  <c r="AM46" i="19"/>
  <c r="AM40" i="17"/>
  <c r="X44" i="17"/>
  <c r="AN44" i="17" s="1"/>
  <c r="AM62" i="33"/>
  <c r="AN62" i="33" s="1"/>
  <c r="X6" i="21"/>
  <c r="X100" i="31"/>
  <c r="AN100" i="31" s="1"/>
  <c r="X44" i="33"/>
  <c r="AM62" i="17"/>
  <c r="AM22" i="15"/>
  <c r="AN22" i="15" s="1"/>
  <c r="AM56" i="15"/>
  <c r="AM38" i="15"/>
  <c r="X32" i="31"/>
  <c r="X32" i="21"/>
  <c r="AM94" i="17"/>
  <c r="X94" i="33"/>
  <c r="AM94" i="23"/>
  <c r="AM80" i="31"/>
  <c r="X44" i="25"/>
  <c r="AM62" i="19"/>
  <c r="AM32" i="19"/>
  <c r="X62" i="17"/>
  <c r="AM62" i="29"/>
  <c r="AM32" i="31"/>
  <c r="X80" i="12"/>
  <c r="X46" i="19"/>
  <c r="AN46" i="19" s="1"/>
  <c r="X40" i="17"/>
  <c r="X100" i="12"/>
  <c r="AM38" i="29"/>
  <c r="AM44" i="33"/>
  <c r="X6" i="31"/>
  <c r="AM6" i="21"/>
  <c r="AM6" i="29"/>
  <c r="X6" i="15"/>
  <c r="AM6" i="27"/>
  <c r="X6" i="27"/>
  <c r="X6" i="29"/>
  <c r="AM100" i="15"/>
  <c r="AM56" i="12"/>
  <c r="AM102" i="17"/>
  <c r="AN76" i="15"/>
  <c r="X28" i="15"/>
  <c r="X22" i="17"/>
  <c r="AN22" i="17" s="1"/>
  <c r="AM80" i="19"/>
  <c r="X56" i="19"/>
  <c r="X38" i="19"/>
  <c r="AM32" i="17"/>
  <c r="AM70" i="15"/>
  <c r="AN70" i="15" s="1"/>
  <c r="AM28" i="12"/>
  <c r="X22" i="15"/>
  <c r="AM100" i="19"/>
  <c r="AM38" i="17"/>
  <c r="X38" i="15"/>
  <c r="AN44" i="27"/>
  <c r="AN32" i="23"/>
  <c r="AN94" i="31"/>
  <c r="AN94" i="27"/>
  <c r="W104" i="25"/>
  <c r="X104" i="25" s="1"/>
  <c r="AL104" i="25"/>
  <c r="AL104" i="21"/>
  <c r="W104" i="21"/>
  <c r="AL104" i="29"/>
  <c r="AM104" i="29" s="1"/>
  <c r="W104" i="29"/>
  <c r="W104" i="31"/>
  <c r="AL104" i="31"/>
  <c r="X104" i="29"/>
  <c r="W102" i="27"/>
  <c r="AL102" i="27"/>
  <c r="W102" i="23"/>
  <c r="X102" i="23" s="1"/>
  <c r="AL102" i="23"/>
  <c r="AM102" i="23" s="1"/>
  <c r="AL102" i="33"/>
  <c r="W102" i="33"/>
  <c r="AM102" i="27"/>
  <c r="W86" i="21"/>
  <c r="AL86" i="21"/>
  <c r="AL86" i="27"/>
  <c r="AM86" i="27" s="1"/>
  <c r="W86" i="27"/>
  <c r="AL86" i="31"/>
  <c r="AM86" i="31" s="1"/>
  <c r="W86" i="31"/>
  <c r="AL86" i="33"/>
  <c r="W86" i="33"/>
  <c r="X86" i="33" s="1"/>
  <c r="W56" i="27"/>
  <c r="X56" i="27" s="1"/>
  <c r="AL56" i="27"/>
  <c r="AL56" i="25"/>
  <c r="W56" i="25"/>
  <c r="AL56" i="33"/>
  <c r="AM56" i="33" s="1"/>
  <c r="W56" i="33"/>
  <c r="W28" i="21"/>
  <c r="AL28" i="21"/>
  <c r="AM28" i="21" s="1"/>
  <c r="AL28" i="23"/>
  <c r="AM28" i="23" s="1"/>
  <c r="W28" i="23"/>
  <c r="AL28" i="29"/>
  <c r="W28" i="29"/>
  <c r="X28" i="29" s="1"/>
  <c r="AL28" i="33"/>
  <c r="AM28" i="33" s="1"/>
  <c r="W28" i="33"/>
  <c r="AM100" i="25"/>
  <c r="AM100" i="27"/>
  <c r="W96" i="25"/>
  <c r="X96" i="25" s="1"/>
  <c r="AL96" i="25"/>
  <c r="W96" i="27"/>
  <c r="AL96" i="27"/>
  <c r="AM96" i="27" s="1"/>
  <c r="AL96" i="33"/>
  <c r="AM96" i="33" s="1"/>
  <c r="W96" i="33"/>
  <c r="AM80" i="33"/>
  <c r="AM80" i="25"/>
  <c r="AM80" i="21"/>
  <c r="AM38" i="33"/>
  <c r="AM32" i="27"/>
  <c r="AN32" i="27" s="1"/>
  <c r="W71" i="21"/>
  <c r="AL71" i="21"/>
  <c r="AM71" i="21" s="1"/>
  <c r="AL71" i="25"/>
  <c r="W71" i="25"/>
  <c r="X71" i="25" s="1"/>
  <c r="AL71" i="33"/>
  <c r="AM71" i="33" s="1"/>
  <c r="W71" i="33"/>
  <c r="W71" i="31"/>
  <c r="AL71" i="31"/>
  <c r="W68" i="23"/>
  <c r="AL68" i="23"/>
  <c r="AM68" i="23" s="1"/>
  <c r="AL68" i="27"/>
  <c r="W68" i="27"/>
  <c r="W68" i="31"/>
  <c r="AL68" i="31"/>
  <c r="AM68" i="31" s="1"/>
  <c r="AL59" i="21"/>
  <c r="AM59" i="21" s="1"/>
  <c r="W59" i="21"/>
  <c r="AL59" i="23"/>
  <c r="AM59" i="23" s="1"/>
  <c r="W59" i="23"/>
  <c r="X59" i="23" s="1"/>
  <c r="AL59" i="33"/>
  <c r="W59" i="33"/>
  <c r="X59" i="33" s="1"/>
  <c r="W59" i="31"/>
  <c r="AL59" i="31"/>
  <c r="AL35" i="23"/>
  <c r="W35" i="23"/>
  <c r="X35" i="23" s="1"/>
  <c r="AL35" i="27"/>
  <c r="W35" i="27"/>
  <c r="X35" i="27" s="1"/>
  <c r="AL35" i="33"/>
  <c r="W35" i="33"/>
  <c r="W29" i="25"/>
  <c r="AL29" i="25"/>
  <c r="AL29" i="23"/>
  <c r="AM29" i="23" s="1"/>
  <c r="W29" i="23"/>
  <c r="X29" i="23" s="1"/>
  <c r="AL29" i="29"/>
  <c r="W29" i="29"/>
  <c r="X29" i="29" s="1"/>
  <c r="W29" i="33"/>
  <c r="X29" i="33" s="1"/>
  <c r="AL29" i="33"/>
  <c r="AM29" i="33" s="1"/>
  <c r="AL23" i="21"/>
  <c r="W23" i="21"/>
  <c r="X23" i="21" s="1"/>
  <c r="W23" i="27"/>
  <c r="AL23" i="27"/>
  <c r="W23" i="31"/>
  <c r="AL23" i="31"/>
  <c r="AM23" i="31" s="1"/>
  <c r="W20" i="23"/>
  <c r="AL20" i="23"/>
  <c r="AM20" i="23" s="1"/>
  <c r="W20" i="27"/>
  <c r="X20" i="27" s="1"/>
  <c r="AL20" i="27"/>
  <c r="AM20" i="27" s="1"/>
  <c r="AL20" i="29"/>
  <c r="AM20" i="29" s="1"/>
  <c r="W20" i="29"/>
  <c r="X20" i="29" s="1"/>
  <c r="AL20" i="33"/>
  <c r="W20" i="33"/>
  <c r="W99" i="21"/>
  <c r="AL99" i="21"/>
  <c r="AM99" i="21" s="1"/>
  <c r="AL99" i="27"/>
  <c r="W99" i="27"/>
  <c r="X99" i="27" s="1"/>
  <c r="AL99" i="29"/>
  <c r="AM99" i="29" s="1"/>
  <c r="W99" i="29"/>
  <c r="X99" i="29" s="1"/>
  <c r="W93" i="21"/>
  <c r="AL93" i="21"/>
  <c r="AM93" i="21" s="1"/>
  <c r="AL93" i="23"/>
  <c r="W93" i="23"/>
  <c r="AL93" i="29"/>
  <c r="W93" i="29"/>
  <c r="X93" i="29" s="1"/>
  <c r="W93" i="33"/>
  <c r="X93" i="33" s="1"/>
  <c r="AL93" i="33"/>
  <c r="AM93" i="33" s="1"/>
  <c r="W82" i="27"/>
  <c r="AL82" i="27"/>
  <c r="AM82" i="27" s="1"/>
  <c r="W82" i="23"/>
  <c r="AL82" i="23"/>
  <c r="AL82" i="31"/>
  <c r="AM82" i="31" s="1"/>
  <c r="W82" i="31"/>
  <c r="AL67" i="23"/>
  <c r="W67" i="23"/>
  <c r="X67" i="23" s="1"/>
  <c r="W67" i="21"/>
  <c r="X67" i="21" s="1"/>
  <c r="AL67" i="21"/>
  <c r="AL67" i="29"/>
  <c r="W67" i="29"/>
  <c r="X67" i="29" s="1"/>
  <c r="W67" i="31"/>
  <c r="X67" i="31" s="1"/>
  <c r="AL67" i="31"/>
  <c r="W43" i="25"/>
  <c r="AL43" i="25"/>
  <c r="AM43" i="25" s="1"/>
  <c r="AL43" i="27"/>
  <c r="AM43" i="27" s="1"/>
  <c r="W43" i="27"/>
  <c r="X43" i="27" s="1"/>
  <c r="AL43" i="33"/>
  <c r="W43" i="33"/>
  <c r="X43" i="33" s="1"/>
  <c r="AL34" i="21"/>
  <c r="W34" i="21"/>
  <c r="X34" i="21" s="1"/>
  <c r="AL34" i="25"/>
  <c r="AM34" i="25" s="1"/>
  <c r="W34" i="25"/>
  <c r="AL34" i="31"/>
  <c r="AM34" i="31" s="1"/>
  <c r="W34" i="31"/>
  <c r="X34" i="31" s="1"/>
  <c r="AL34" i="29"/>
  <c r="W34" i="29"/>
  <c r="X34" i="29" s="1"/>
  <c r="W31" i="25"/>
  <c r="AL31" i="25"/>
  <c r="AM31" i="25" s="1"/>
  <c r="W31" i="27"/>
  <c r="AL31" i="27"/>
  <c r="AM31" i="27" s="1"/>
  <c r="W31" i="31"/>
  <c r="AL31" i="31"/>
  <c r="AM31" i="31" s="1"/>
  <c r="AL8" i="21"/>
  <c r="W8" i="21"/>
  <c r="X8" i="21" s="1"/>
  <c r="W8" i="25"/>
  <c r="X8" i="25" s="1"/>
  <c r="AL8" i="25"/>
  <c r="W8" i="29"/>
  <c r="X8" i="29" s="1"/>
  <c r="AL8" i="29"/>
  <c r="AM8" i="29" s="1"/>
  <c r="AL8" i="33"/>
  <c r="AM8" i="33" s="1"/>
  <c r="W8" i="33"/>
  <c r="X8" i="33" s="1"/>
  <c r="AL69" i="21"/>
  <c r="AM69" i="21" s="1"/>
  <c r="W69" i="21"/>
  <c r="X69" i="21" s="1"/>
  <c r="W69" i="27"/>
  <c r="X69" i="27" s="1"/>
  <c r="AL69" i="27"/>
  <c r="AL69" i="33"/>
  <c r="AM69" i="33" s="1"/>
  <c r="W69" i="33"/>
  <c r="W50" i="21"/>
  <c r="AL50" i="21"/>
  <c r="AM50" i="21" s="1"/>
  <c r="AL50" i="23"/>
  <c r="W50" i="23"/>
  <c r="X50" i="23" s="1"/>
  <c r="W50" i="33"/>
  <c r="AL50" i="33"/>
  <c r="AM50" i="33" s="1"/>
  <c r="AL50" i="31"/>
  <c r="W50" i="31"/>
  <c r="X50" i="31" s="1"/>
  <c r="AL21" i="21"/>
  <c r="AM21" i="21" s="1"/>
  <c r="W21" i="21"/>
  <c r="W21" i="27"/>
  <c r="AL21" i="27"/>
  <c r="AM21" i="27" s="1"/>
  <c r="W21" i="31"/>
  <c r="AL21" i="31"/>
  <c r="AL101" i="21"/>
  <c r="W101" i="21"/>
  <c r="X101" i="21" s="1"/>
  <c r="W101" i="25"/>
  <c r="AL101" i="25"/>
  <c r="AM101" i="25" s="1"/>
  <c r="AL101" i="33"/>
  <c r="AM101" i="33" s="1"/>
  <c r="W101" i="33"/>
  <c r="X101" i="33" s="1"/>
  <c r="W101" i="31"/>
  <c r="AL101" i="31"/>
  <c r="W95" i="25"/>
  <c r="AL95" i="25"/>
  <c r="W95" i="27"/>
  <c r="X95" i="27" s="1"/>
  <c r="AL95" i="27"/>
  <c r="AM95" i="27" s="1"/>
  <c r="AL95" i="29"/>
  <c r="AM95" i="29" s="1"/>
  <c r="W95" i="29"/>
  <c r="X95" i="29" s="1"/>
  <c r="AL88" i="21"/>
  <c r="AM88" i="21" s="1"/>
  <c r="W88" i="21"/>
  <c r="AL88" i="25"/>
  <c r="W88" i="25"/>
  <c r="W88" i="31"/>
  <c r="AL88" i="31"/>
  <c r="AL88" i="33"/>
  <c r="AM88" i="33" s="1"/>
  <c r="W88" i="33"/>
  <c r="X88" i="33" s="1"/>
  <c r="AL72" i="25"/>
  <c r="W72" i="25"/>
  <c r="AL72" i="27"/>
  <c r="AM72" i="27" s="1"/>
  <c r="W72" i="27"/>
  <c r="X72" i="27" s="1"/>
  <c r="W72" i="31"/>
  <c r="X72" i="31" s="1"/>
  <c r="AL72" i="31"/>
  <c r="AL63" i="21"/>
  <c r="W63" i="21"/>
  <c r="AL63" i="23"/>
  <c r="W63" i="23"/>
  <c r="W63" i="29"/>
  <c r="X63" i="29" s="1"/>
  <c r="AL63" i="29"/>
  <c r="AM63" i="29" s="1"/>
  <c r="W63" i="31"/>
  <c r="X63" i="31" s="1"/>
  <c r="AL63" i="31"/>
  <c r="W54" i="23"/>
  <c r="AL54" i="23"/>
  <c r="AM54" i="23" s="1"/>
  <c r="W54" i="27"/>
  <c r="AL54" i="27"/>
  <c r="AM54" i="27" s="1"/>
  <c r="AL54" i="29"/>
  <c r="AM54" i="29" s="1"/>
  <c r="W54" i="29"/>
  <c r="X54" i="29" s="1"/>
  <c r="AL45" i="21"/>
  <c r="AM45" i="21" s="1"/>
  <c r="W45" i="21"/>
  <c r="W45" i="25"/>
  <c r="AL45" i="25"/>
  <c r="W45" i="33"/>
  <c r="X45" i="33" s="1"/>
  <c r="AL45" i="33"/>
  <c r="W45" i="31"/>
  <c r="AL45" i="31"/>
  <c r="AL33" i="23"/>
  <c r="W33" i="23"/>
  <c r="X33" i="23" s="1"/>
  <c r="W33" i="27"/>
  <c r="AL33" i="27"/>
  <c r="AM33" i="27" s="1"/>
  <c r="W33" i="29"/>
  <c r="X33" i="29" s="1"/>
  <c r="AL33" i="29"/>
  <c r="AM33" i="29" s="1"/>
  <c r="AL24" i="25"/>
  <c r="W24" i="25"/>
  <c r="X24" i="25" s="1"/>
  <c r="W24" i="27"/>
  <c r="AL24" i="27"/>
  <c r="AM24" i="27" s="1"/>
  <c r="AL24" i="29"/>
  <c r="W24" i="29"/>
  <c r="X24" i="29" s="1"/>
  <c r="AL24" i="33"/>
  <c r="AM24" i="33" s="1"/>
  <c r="W24" i="33"/>
  <c r="W11" i="23"/>
  <c r="AL11" i="23"/>
  <c r="AM11" i="23" s="1"/>
  <c r="AL11" i="25"/>
  <c r="AM11" i="25" s="1"/>
  <c r="W11" i="25"/>
  <c r="X11" i="25" s="1"/>
  <c r="W11" i="31"/>
  <c r="X11" i="31" s="1"/>
  <c r="AL11" i="31"/>
  <c r="W92" i="21"/>
  <c r="X92" i="21" s="1"/>
  <c r="AL92" i="21"/>
  <c r="AL92" i="23"/>
  <c r="W92" i="23"/>
  <c r="AL92" i="29"/>
  <c r="AM92" i="29" s="1"/>
  <c r="W92" i="29"/>
  <c r="X92" i="29" s="1"/>
  <c r="W92" i="33"/>
  <c r="AL92" i="33"/>
  <c r="AM92" i="33" s="1"/>
  <c r="AL74" i="25"/>
  <c r="W74" i="25"/>
  <c r="W74" i="27"/>
  <c r="AL74" i="27"/>
  <c r="AM74" i="27" s="1"/>
  <c r="AL74" i="31"/>
  <c r="W74" i="31"/>
  <c r="X74" i="31" s="1"/>
  <c r="AL39" i="21"/>
  <c r="AM39" i="21" s="1"/>
  <c r="W39" i="21"/>
  <c r="X39" i="21" s="1"/>
  <c r="W39" i="25"/>
  <c r="AL39" i="25"/>
  <c r="AL39" i="29"/>
  <c r="AM39" i="29" s="1"/>
  <c r="W39" i="29"/>
  <c r="X39" i="29" s="1"/>
  <c r="W39" i="31"/>
  <c r="X39" i="31" s="1"/>
  <c r="AL39" i="31"/>
  <c r="AM39" i="31" s="1"/>
  <c r="AL9" i="23"/>
  <c r="W9" i="23"/>
  <c r="W9" i="27"/>
  <c r="X9" i="27" s="1"/>
  <c r="AL9" i="27"/>
  <c r="AM9" i="27" s="1"/>
  <c r="AL9" i="29"/>
  <c r="AM9" i="29" s="1"/>
  <c r="W9" i="29"/>
  <c r="X9" i="29" s="1"/>
  <c r="W10" i="21"/>
  <c r="X10" i="21" s="1"/>
  <c r="AL10" i="21"/>
  <c r="AM10" i="21" s="1"/>
  <c r="W10" i="23"/>
  <c r="AL10" i="23"/>
  <c r="AL10" i="33"/>
  <c r="AM10" i="33" s="1"/>
  <c r="W10" i="33"/>
  <c r="X10" i="33" s="1"/>
  <c r="AL10" i="31"/>
  <c r="AM10" i="31" s="1"/>
  <c r="W10" i="31"/>
  <c r="X10" i="31" s="1"/>
  <c r="AL73" i="23"/>
  <c r="W73" i="23"/>
  <c r="X73" i="23" s="1"/>
  <c r="AL73" i="27"/>
  <c r="W73" i="27"/>
  <c r="X73" i="27" s="1"/>
  <c r="W73" i="29"/>
  <c r="X73" i="29" s="1"/>
  <c r="AL73" i="29"/>
  <c r="AL41" i="21"/>
  <c r="W41" i="21"/>
  <c r="X41" i="21" s="1"/>
  <c r="AL41" i="25"/>
  <c r="AM41" i="25" s="1"/>
  <c r="W41" i="25"/>
  <c r="AL41" i="33"/>
  <c r="W41" i="33"/>
  <c r="X41" i="33" s="1"/>
  <c r="W41" i="31"/>
  <c r="AL41" i="31"/>
  <c r="AL87" i="23"/>
  <c r="W87" i="23"/>
  <c r="X87" i="23" s="1"/>
  <c r="W87" i="27"/>
  <c r="X87" i="27" s="1"/>
  <c r="AL87" i="27"/>
  <c r="W87" i="31"/>
  <c r="AL87" i="31"/>
  <c r="AM87" i="31" s="1"/>
  <c r="W58" i="21"/>
  <c r="AL58" i="21"/>
  <c r="AM58" i="21" s="1"/>
  <c r="W58" i="25"/>
  <c r="AL58" i="25"/>
  <c r="AM58" i="25" s="1"/>
  <c r="AL58" i="29"/>
  <c r="AM58" i="29" s="1"/>
  <c r="W58" i="29"/>
  <c r="X58" i="29" s="1"/>
  <c r="AL58" i="31"/>
  <c r="W58" i="31"/>
  <c r="X58" i="31" s="1"/>
  <c r="W52" i="27"/>
  <c r="AL52" i="27"/>
  <c r="AM52" i="27" s="1"/>
  <c r="AL52" i="25"/>
  <c r="W52" i="25"/>
  <c r="AL52" i="33"/>
  <c r="AM52" i="33" s="1"/>
  <c r="W52" i="33"/>
  <c r="W26" i="27"/>
  <c r="AL26" i="27"/>
  <c r="AM26" i="27" s="1"/>
  <c r="W26" i="23"/>
  <c r="AL26" i="23"/>
  <c r="AL26" i="31"/>
  <c r="AM26" i="31" s="1"/>
  <c r="W26" i="31"/>
  <c r="X26" i="31" s="1"/>
  <c r="W26" i="33"/>
  <c r="X26" i="33" s="1"/>
  <c r="AL26" i="33"/>
  <c r="AM26" i="33" s="1"/>
  <c r="W7" i="27"/>
  <c r="X7" i="27" s="1"/>
  <c r="AL7" i="27"/>
  <c r="AL7" i="25"/>
  <c r="AM7" i="25" s="1"/>
  <c r="W7" i="25"/>
  <c r="X7" i="25" s="1"/>
  <c r="AL7" i="29"/>
  <c r="W7" i="29"/>
  <c r="X7" i="29" s="1"/>
  <c r="X104" i="31"/>
  <c r="AM104" i="21"/>
  <c r="AM102" i="33"/>
  <c r="X95" i="25"/>
  <c r="AM94" i="29"/>
  <c r="AM94" i="21"/>
  <c r="AM92" i="23"/>
  <c r="X88" i="31"/>
  <c r="AM88" i="25"/>
  <c r="X86" i="31"/>
  <c r="AM86" i="21"/>
  <c r="X82" i="23"/>
  <c r="AM73" i="23"/>
  <c r="X71" i="31"/>
  <c r="AM63" i="23"/>
  <c r="AM63" i="21"/>
  <c r="X62" i="31"/>
  <c r="AM62" i="27"/>
  <c r="X62" i="23"/>
  <c r="X45" i="31"/>
  <c r="X45" i="25"/>
  <c r="AM44" i="31"/>
  <c r="X44" i="21"/>
  <c r="AL40" i="21"/>
  <c r="W40" i="21"/>
  <c r="X40" i="21" s="1"/>
  <c r="W40" i="27"/>
  <c r="AL40" i="27"/>
  <c r="AM40" i="27" s="1"/>
  <c r="AL40" i="29"/>
  <c r="W40" i="29"/>
  <c r="W40" i="31"/>
  <c r="AL40" i="31"/>
  <c r="AM40" i="31" s="1"/>
  <c r="AM40" i="29"/>
  <c r="AM35" i="33"/>
  <c r="AM33" i="23"/>
  <c r="X32" i="33"/>
  <c r="X32" i="29"/>
  <c r="X32" i="25"/>
  <c r="X28" i="21"/>
  <c r="X26" i="27"/>
  <c r="AM26" i="23"/>
  <c r="X24" i="27"/>
  <c r="W22" i="21"/>
  <c r="AL22" i="21"/>
  <c r="AM22" i="21" s="1"/>
  <c r="AL22" i="23"/>
  <c r="W22" i="23"/>
  <c r="AL22" i="31"/>
  <c r="AM22" i="31" s="1"/>
  <c r="W22" i="31"/>
  <c r="AM22" i="23"/>
  <c r="X20" i="33"/>
  <c r="X10" i="23"/>
  <c r="X6" i="33"/>
  <c r="AM6" i="31"/>
  <c r="X6" i="23"/>
  <c r="X6" i="25"/>
  <c r="X101" i="31"/>
  <c r="AM100" i="33"/>
  <c r="AM100" i="29"/>
  <c r="X100" i="23"/>
  <c r="X100" i="21"/>
  <c r="AM93" i="29"/>
  <c r="AM93" i="23"/>
  <c r="AM80" i="29"/>
  <c r="X80" i="27"/>
  <c r="AM80" i="23"/>
  <c r="W76" i="21"/>
  <c r="X76" i="21" s="1"/>
  <c r="AL76" i="21"/>
  <c r="W76" i="23"/>
  <c r="AL76" i="23"/>
  <c r="AM76" i="23" s="1"/>
  <c r="W76" i="29"/>
  <c r="AL76" i="29"/>
  <c r="AM76" i="29" s="1"/>
  <c r="AL76" i="33"/>
  <c r="AM76" i="33" s="1"/>
  <c r="W76" i="33"/>
  <c r="X76" i="33" s="1"/>
  <c r="X74" i="25"/>
  <c r="X72" i="25"/>
  <c r="AL70" i="27"/>
  <c r="AM70" i="27" s="1"/>
  <c r="W70" i="27"/>
  <c r="W70" i="23"/>
  <c r="X70" i="23" s="1"/>
  <c r="AL70" i="23"/>
  <c r="AL70" i="31"/>
  <c r="AM70" i="31" s="1"/>
  <c r="W70" i="31"/>
  <c r="AM68" i="27"/>
  <c r="AM62" i="21"/>
  <c r="X59" i="31"/>
  <c r="AM56" i="25"/>
  <c r="AM52" i="25"/>
  <c r="W48" i="21"/>
  <c r="X48" i="21" s="1"/>
  <c r="AL48" i="21"/>
  <c r="W48" i="25"/>
  <c r="X48" i="25" s="1"/>
  <c r="AL48" i="25"/>
  <c r="AM48" i="25" s="1"/>
  <c r="AL48" i="29"/>
  <c r="AM48" i="29" s="1"/>
  <c r="W48" i="29"/>
  <c r="W48" i="31"/>
  <c r="X48" i="31" s="1"/>
  <c r="AL48" i="31"/>
  <c r="AL46" i="25"/>
  <c r="AM46" i="25" s="1"/>
  <c r="W46" i="25"/>
  <c r="W46" i="23"/>
  <c r="X46" i="23" s="1"/>
  <c r="AL46" i="23"/>
  <c r="AL46" i="29"/>
  <c r="AM46" i="29" s="1"/>
  <c r="W46" i="29"/>
  <c r="X46" i="29" s="1"/>
  <c r="AM41" i="31"/>
  <c r="AM39" i="25"/>
  <c r="AM38" i="31"/>
  <c r="X38" i="27"/>
  <c r="X38" i="23"/>
  <c r="AM32" i="21"/>
  <c r="AM29" i="25"/>
  <c r="AM23" i="27"/>
  <c r="AM21" i="31"/>
  <c r="AM11" i="31"/>
  <c r="AM9" i="23"/>
  <c r="AL105" i="23"/>
  <c r="AM105" i="23" s="1"/>
  <c r="W105" i="23"/>
  <c r="W105" i="25"/>
  <c r="AL105" i="25"/>
  <c r="AM105" i="25" s="1"/>
  <c r="W105" i="29"/>
  <c r="X105" i="29" s="1"/>
  <c r="AL105" i="29"/>
  <c r="W105" i="31"/>
  <c r="AL105" i="31"/>
  <c r="AM105" i="31" s="1"/>
  <c r="AL83" i="21"/>
  <c r="AM83" i="21" s="1"/>
  <c r="W83" i="21"/>
  <c r="X83" i="21" s="1"/>
  <c r="W83" i="27"/>
  <c r="X83" i="27" s="1"/>
  <c r="AL83" i="27"/>
  <c r="W83" i="31"/>
  <c r="AL83" i="31"/>
  <c r="AM83" i="31" s="1"/>
  <c r="AL77" i="21"/>
  <c r="AM77" i="21" s="1"/>
  <c r="W77" i="21"/>
  <c r="AL77" i="23"/>
  <c r="W77" i="23"/>
  <c r="X77" i="23" s="1"/>
  <c r="AL77" i="29"/>
  <c r="AM77" i="29" s="1"/>
  <c r="W77" i="29"/>
  <c r="X77" i="29" s="1"/>
  <c r="AL77" i="33"/>
  <c r="AM77" i="33" s="1"/>
  <c r="W77" i="33"/>
  <c r="X77" i="33" s="1"/>
  <c r="AL64" i="21"/>
  <c r="W64" i="21"/>
  <c r="X64" i="21" s="1"/>
  <c r="W64" i="25"/>
  <c r="X64" i="25" s="1"/>
  <c r="AL64" i="25"/>
  <c r="AL64" i="29"/>
  <c r="W64" i="29"/>
  <c r="X64" i="29" s="1"/>
  <c r="AL53" i="21"/>
  <c r="AM53" i="21" s="1"/>
  <c r="W53" i="21"/>
  <c r="X53" i="21" s="1"/>
  <c r="W53" i="25"/>
  <c r="AL53" i="25"/>
  <c r="AM53" i="25" s="1"/>
  <c r="AL53" i="33"/>
  <c r="AM53" i="33" s="1"/>
  <c r="W53" i="33"/>
  <c r="X53" i="33" s="1"/>
  <c r="W53" i="31"/>
  <c r="X53" i="31" s="1"/>
  <c r="AL53" i="31"/>
  <c r="AL16" i="23"/>
  <c r="AM16" i="23" s="1"/>
  <c r="W16" i="23"/>
  <c r="X16" i="23" s="1"/>
  <c r="AL16" i="27"/>
  <c r="AM16" i="27" s="1"/>
  <c r="W16" i="27"/>
  <c r="X16" i="27" s="1"/>
  <c r="AL16" i="31"/>
  <c r="AM16" i="31" s="1"/>
  <c r="W16" i="31"/>
  <c r="X16" i="31" s="1"/>
  <c r="W13" i="21"/>
  <c r="AL13" i="21"/>
  <c r="AM13" i="21" s="1"/>
  <c r="AL13" i="25"/>
  <c r="AM13" i="25" s="1"/>
  <c r="W13" i="25"/>
  <c r="AL13" i="29"/>
  <c r="W13" i="29"/>
  <c r="X13" i="29" s="1"/>
  <c r="AL13" i="33"/>
  <c r="W13" i="33"/>
  <c r="X13" i="33" s="1"/>
  <c r="W79" i="21"/>
  <c r="AL79" i="21"/>
  <c r="AM79" i="21" s="1"/>
  <c r="AL79" i="25"/>
  <c r="W79" i="25"/>
  <c r="X79" i="25" s="1"/>
  <c r="W79" i="31"/>
  <c r="X79" i="31" s="1"/>
  <c r="AL79" i="31"/>
  <c r="AL61" i="21"/>
  <c r="W61" i="21"/>
  <c r="X61" i="21" s="1"/>
  <c r="AL61" i="27"/>
  <c r="AM61" i="27" s="1"/>
  <c r="W61" i="27"/>
  <c r="AL61" i="33"/>
  <c r="W61" i="33"/>
  <c r="X61" i="33" s="1"/>
  <c r="W61" i="31"/>
  <c r="X61" i="31" s="1"/>
  <c r="AL61" i="31"/>
  <c r="AL37" i="23"/>
  <c r="W37" i="23"/>
  <c r="X37" i="23" s="1"/>
  <c r="W37" i="27"/>
  <c r="X37" i="27" s="1"/>
  <c r="AL37" i="27"/>
  <c r="AM37" i="27" s="1"/>
  <c r="AL37" i="29"/>
  <c r="AM37" i="29" s="1"/>
  <c r="W37" i="29"/>
  <c r="X37" i="29" s="1"/>
  <c r="W25" i="21"/>
  <c r="AL25" i="21"/>
  <c r="AM25" i="21" s="1"/>
  <c r="AL25" i="25"/>
  <c r="W25" i="25"/>
  <c r="X25" i="25" s="1"/>
  <c r="W25" i="31"/>
  <c r="AL25" i="31"/>
  <c r="AM25" i="31" s="1"/>
  <c r="W25" i="33"/>
  <c r="X25" i="33" s="1"/>
  <c r="AL25" i="33"/>
  <c r="AM25" i="33" s="1"/>
  <c r="AL19" i="23"/>
  <c r="W19" i="23"/>
  <c r="X19" i="23" s="1"/>
  <c r="W19" i="27"/>
  <c r="AL19" i="27"/>
  <c r="AM19" i="27" s="1"/>
  <c r="AL19" i="31"/>
  <c r="AM19" i="31" s="1"/>
  <c r="W19" i="31"/>
  <c r="X19" i="31" s="1"/>
  <c r="W12" i="23"/>
  <c r="X12" i="23" s="1"/>
  <c r="AL12" i="23"/>
  <c r="AM12" i="23" s="1"/>
  <c r="AL12" i="25"/>
  <c r="W12" i="25"/>
  <c r="X12" i="25" s="1"/>
  <c r="AL12" i="29"/>
  <c r="AM12" i="29" s="1"/>
  <c r="W12" i="29"/>
  <c r="AL12" i="33"/>
  <c r="AM12" i="33" s="1"/>
  <c r="W12" i="33"/>
  <c r="X12" i="33" s="1"/>
  <c r="AL97" i="23"/>
  <c r="AM97" i="23" s="1"/>
  <c r="W97" i="23"/>
  <c r="X97" i="23" s="1"/>
  <c r="AL97" i="27"/>
  <c r="W97" i="27"/>
  <c r="X97" i="27" s="1"/>
  <c r="W97" i="31"/>
  <c r="X97" i="31" s="1"/>
  <c r="AL97" i="31"/>
  <c r="AM97" i="31" s="1"/>
  <c r="AL91" i="21"/>
  <c r="AM91" i="21" s="1"/>
  <c r="W91" i="21"/>
  <c r="X91" i="21" s="1"/>
  <c r="W91" i="23"/>
  <c r="X91" i="23" s="1"/>
  <c r="AL91" i="23"/>
  <c r="AM91" i="23" s="1"/>
  <c r="W91" i="33"/>
  <c r="X91" i="33" s="1"/>
  <c r="AL91" i="33"/>
  <c r="W91" i="31"/>
  <c r="X91" i="31" s="1"/>
  <c r="AL91" i="31"/>
  <c r="AL75" i="23"/>
  <c r="AM75" i="23" s="1"/>
  <c r="W75" i="23"/>
  <c r="X75" i="23" s="1"/>
  <c r="W75" i="25"/>
  <c r="X75" i="25" s="1"/>
  <c r="AL75" i="25"/>
  <c r="AM75" i="25" s="1"/>
  <c r="W75" i="31"/>
  <c r="AL75" i="31"/>
  <c r="AM75" i="31" s="1"/>
  <c r="AL65" i="21"/>
  <c r="W65" i="21"/>
  <c r="X65" i="21" s="1"/>
  <c r="W65" i="23"/>
  <c r="AL65" i="23"/>
  <c r="AM65" i="23" s="1"/>
  <c r="AL65" i="33"/>
  <c r="W65" i="33"/>
  <c r="X65" i="33" s="1"/>
  <c r="W65" i="31"/>
  <c r="AL65" i="31"/>
  <c r="AM65" i="31" s="1"/>
  <c r="AL27" i="21"/>
  <c r="AM27" i="21" s="1"/>
  <c r="W27" i="21"/>
  <c r="X27" i="21" s="1"/>
  <c r="W27" i="27"/>
  <c r="X27" i="27" s="1"/>
  <c r="AL27" i="27"/>
  <c r="W27" i="31"/>
  <c r="X27" i="31" s="1"/>
  <c r="AL27" i="31"/>
  <c r="AM27" i="31" s="1"/>
  <c r="AL98" i="21"/>
  <c r="AM98" i="21" s="1"/>
  <c r="W98" i="21"/>
  <c r="W98" i="23"/>
  <c r="X98" i="23" s="1"/>
  <c r="AL98" i="23"/>
  <c r="AM98" i="23" s="1"/>
  <c r="W98" i="33"/>
  <c r="AL98" i="33"/>
  <c r="AM98" i="33" s="1"/>
  <c r="AL98" i="31"/>
  <c r="AM98" i="31" s="1"/>
  <c r="W98" i="31"/>
  <c r="X98" i="31" s="1"/>
  <c r="AL85" i="25"/>
  <c r="AM85" i="25" s="1"/>
  <c r="W85" i="25"/>
  <c r="AL85" i="23"/>
  <c r="AM85" i="23" s="1"/>
  <c r="W85" i="23"/>
  <c r="W85" i="31"/>
  <c r="X85" i="31" s="1"/>
  <c r="AL85" i="31"/>
  <c r="AM85" i="31" s="1"/>
  <c r="W81" i="21"/>
  <c r="AL81" i="21"/>
  <c r="AM81" i="21" s="1"/>
  <c r="AL81" i="27"/>
  <c r="W81" i="27"/>
  <c r="X81" i="27" s="1"/>
  <c r="W81" i="29"/>
  <c r="X81" i="29" s="1"/>
  <c r="AL81" i="29"/>
  <c r="AM81" i="29" s="1"/>
  <c r="AL81" i="33"/>
  <c r="W81" i="33"/>
  <c r="X81" i="33" s="1"/>
  <c r="W78" i="25"/>
  <c r="X78" i="25" s="1"/>
  <c r="AL78" i="25"/>
  <c r="AL78" i="27"/>
  <c r="AM78" i="27" s="1"/>
  <c r="W78" i="27"/>
  <c r="AL78" i="31"/>
  <c r="AM78" i="31" s="1"/>
  <c r="W78" i="31"/>
  <c r="X78" i="31" s="1"/>
  <c r="W66" i="27"/>
  <c r="AL66" i="27"/>
  <c r="AM66" i="27" s="1"/>
  <c r="AL66" i="23"/>
  <c r="AM66" i="23" s="1"/>
  <c r="W66" i="23"/>
  <c r="X66" i="23" s="1"/>
  <c r="W66" i="29"/>
  <c r="X66" i="29" s="1"/>
  <c r="AL66" i="29"/>
  <c r="AM66" i="29" s="1"/>
  <c r="AL66" i="33"/>
  <c r="AM66" i="33" s="1"/>
  <c r="W66" i="33"/>
  <c r="X66" i="33" s="1"/>
  <c r="W60" i="21"/>
  <c r="X60" i="21" s="1"/>
  <c r="AL60" i="21"/>
  <c r="AM60" i="21" s="1"/>
  <c r="AL60" i="25"/>
  <c r="AM60" i="25" s="1"/>
  <c r="W60" i="25"/>
  <c r="X60" i="25" s="1"/>
  <c r="AL60" i="33"/>
  <c r="AM60" i="33" s="1"/>
  <c r="W60" i="33"/>
  <c r="AL51" i="21"/>
  <c r="AM51" i="21" s="1"/>
  <c r="W51" i="21"/>
  <c r="W51" i="25"/>
  <c r="X51" i="25" s="1"/>
  <c r="AL51" i="25"/>
  <c r="AM51" i="25" s="1"/>
  <c r="AL51" i="29"/>
  <c r="AM51" i="29" s="1"/>
  <c r="W51" i="29"/>
  <c r="X51" i="29" s="1"/>
  <c r="W51" i="31"/>
  <c r="X51" i="31" s="1"/>
  <c r="AL51" i="31"/>
  <c r="AM51" i="31" s="1"/>
  <c r="AL36" i="23"/>
  <c r="W36" i="23"/>
  <c r="X36" i="23" s="1"/>
  <c r="AL36" i="27"/>
  <c r="AM36" i="27" s="1"/>
  <c r="W36" i="27"/>
  <c r="X36" i="27" s="1"/>
  <c r="AL36" i="33"/>
  <c r="AM36" i="33" s="1"/>
  <c r="W36" i="33"/>
  <c r="X36" i="33" s="1"/>
  <c r="AL30" i="25"/>
  <c r="W30" i="25"/>
  <c r="X30" i="25" s="1"/>
  <c r="W30" i="21"/>
  <c r="X30" i="21" s="1"/>
  <c r="AL30" i="21"/>
  <c r="AM30" i="21" s="1"/>
  <c r="W30" i="29"/>
  <c r="X30" i="29" s="1"/>
  <c r="AL30" i="29"/>
  <c r="W30" i="33"/>
  <c r="X30" i="33" s="1"/>
  <c r="AL30" i="33"/>
  <c r="AM30" i="33" s="1"/>
  <c r="AL14" i="27"/>
  <c r="AM14" i="27" s="1"/>
  <c r="W14" i="27"/>
  <c r="AL14" i="25"/>
  <c r="AM14" i="25" s="1"/>
  <c r="W14" i="25"/>
  <c r="X14" i="25" s="1"/>
  <c r="AL14" i="31"/>
  <c r="AM14" i="31" s="1"/>
  <c r="W14" i="31"/>
  <c r="X14" i="31" s="1"/>
  <c r="W57" i="21"/>
  <c r="X57" i="21" s="1"/>
  <c r="AL57" i="21"/>
  <c r="AM57" i="21" s="1"/>
  <c r="W57" i="23"/>
  <c r="X57" i="23" s="1"/>
  <c r="AL57" i="23"/>
  <c r="W57" i="29"/>
  <c r="AL57" i="29"/>
  <c r="AM57" i="29" s="1"/>
  <c r="W57" i="31"/>
  <c r="X57" i="31" s="1"/>
  <c r="AL57" i="31"/>
  <c r="AM57" i="31" s="1"/>
  <c r="AL89" i="23"/>
  <c r="AM89" i="23" s="1"/>
  <c r="W89" i="23"/>
  <c r="X89" i="23" s="1"/>
  <c r="AL89" i="27"/>
  <c r="AM89" i="27" s="1"/>
  <c r="W89" i="27"/>
  <c r="X89" i="27" s="1"/>
  <c r="AL89" i="29"/>
  <c r="W89" i="29"/>
  <c r="X89" i="29" s="1"/>
  <c r="AL42" i="21"/>
  <c r="AM42" i="21" s="1"/>
  <c r="W42" i="21"/>
  <c r="X42" i="21" s="1"/>
  <c r="AL42" i="27"/>
  <c r="AM42" i="27" s="1"/>
  <c r="W42" i="27"/>
  <c r="X42" i="27" s="1"/>
  <c r="AL42" i="33"/>
  <c r="AM42" i="33" s="1"/>
  <c r="W42" i="33"/>
  <c r="X42" i="33" s="1"/>
  <c r="AL42" i="31"/>
  <c r="AM42" i="31" s="1"/>
  <c r="W42" i="31"/>
  <c r="X42" i="31" s="1"/>
  <c r="W15" i="21"/>
  <c r="X15" i="21" s="1"/>
  <c r="AL15" i="21"/>
  <c r="AM15" i="21" s="1"/>
  <c r="W15" i="25"/>
  <c r="X15" i="25" s="1"/>
  <c r="AL15" i="25"/>
  <c r="AM15" i="25" s="1"/>
  <c r="AL15" i="31"/>
  <c r="AM15" i="31" s="1"/>
  <c r="W15" i="31"/>
  <c r="AL90" i="21"/>
  <c r="W90" i="21"/>
  <c r="X90" i="21" s="1"/>
  <c r="W90" i="23"/>
  <c r="X90" i="23" s="1"/>
  <c r="AL90" i="23"/>
  <c r="AM90" i="23" s="1"/>
  <c r="W90" i="29"/>
  <c r="X90" i="29" s="1"/>
  <c r="AL90" i="29"/>
  <c r="AM90" i="29" s="1"/>
  <c r="W90" i="33"/>
  <c r="AL90" i="33"/>
  <c r="AM90" i="33" s="1"/>
  <c r="AL103" i="21"/>
  <c r="W103" i="21"/>
  <c r="X103" i="21" s="1"/>
  <c r="AL103" i="27"/>
  <c r="AM103" i="27" s="1"/>
  <c r="W103" i="27"/>
  <c r="X103" i="27" s="1"/>
  <c r="AL103" i="33"/>
  <c r="AM103" i="33" s="1"/>
  <c r="W103" i="33"/>
  <c r="X103" i="33" s="1"/>
  <c r="AL47" i="21"/>
  <c r="AM47" i="21" s="1"/>
  <c r="W47" i="21"/>
  <c r="AL47" i="25"/>
  <c r="AM47" i="25" s="1"/>
  <c r="W47" i="25"/>
  <c r="X47" i="25" s="1"/>
  <c r="AL47" i="29"/>
  <c r="AM47" i="29" s="1"/>
  <c r="W47" i="29"/>
  <c r="X47" i="29" s="1"/>
  <c r="W47" i="31"/>
  <c r="X47" i="31" s="1"/>
  <c r="AL47" i="31"/>
  <c r="AL18" i="21"/>
  <c r="W18" i="21"/>
  <c r="X18" i="21" s="1"/>
  <c r="W18" i="23"/>
  <c r="AL18" i="23"/>
  <c r="AM18" i="23" s="1"/>
  <c r="AL18" i="31"/>
  <c r="AM18" i="31" s="1"/>
  <c r="W18" i="31"/>
  <c r="X18" i="31" s="1"/>
  <c r="AL84" i="25"/>
  <c r="AM84" i="25" s="1"/>
  <c r="W84" i="25"/>
  <c r="X84" i="25" s="1"/>
  <c r="W84" i="21"/>
  <c r="X84" i="21" s="1"/>
  <c r="AL84" i="21"/>
  <c r="W84" i="31"/>
  <c r="X84" i="31" s="1"/>
  <c r="AL84" i="31"/>
  <c r="AM84" i="31" s="1"/>
  <c r="AL84" i="33"/>
  <c r="AM84" i="33" s="1"/>
  <c r="W84" i="33"/>
  <c r="X84" i="33" s="1"/>
  <c r="AL55" i="25"/>
  <c r="AM55" i="25" s="1"/>
  <c r="W55" i="25"/>
  <c r="AL55" i="27"/>
  <c r="AM55" i="27" s="1"/>
  <c r="W55" i="27"/>
  <c r="AL55" i="33"/>
  <c r="W55" i="33"/>
  <c r="X55" i="33" s="1"/>
  <c r="AL49" i="21"/>
  <c r="AM49" i="21" s="1"/>
  <c r="W49" i="21"/>
  <c r="X49" i="21" s="1"/>
  <c r="W49" i="25"/>
  <c r="X49" i="25" s="1"/>
  <c r="AL49" i="25"/>
  <c r="AM49" i="25" s="1"/>
  <c r="W49" i="33"/>
  <c r="X49" i="33" s="1"/>
  <c r="AL49" i="33"/>
  <c r="W49" i="31"/>
  <c r="X49" i="31" s="1"/>
  <c r="AL49" i="31"/>
  <c r="AM49" i="31" s="1"/>
  <c r="W17" i="25"/>
  <c r="X17" i="25" s="1"/>
  <c r="AL17" i="25"/>
  <c r="AM17" i="25" s="1"/>
  <c r="AL17" i="27"/>
  <c r="AM17" i="27" s="1"/>
  <c r="W17" i="27"/>
  <c r="X17" i="27" s="1"/>
  <c r="W17" i="31"/>
  <c r="X17" i="31" s="1"/>
  <c r="AL17" i="31"/>
  <c r="W104" i="27"/>
  <c r="X104" i="27" s="1"/>
  <c r="AL104" i="27"/>
  <c r="AM104" i="27" s="1"/>
  <c r="AL104" i="23"/>
  <c r="AM104" i="23" s="1"/>
  <c r="W104" i="23"/>
  <c r="X104" i="23" s="1"/>
  <c r="AL104" i="33"/>
  <c r="AM104" i="33" s="1"/>
  <c r="W104" i="33"/>
  <c r="X104" i="33" s="1"/>
  <c r="W102" i="25"/>
  <c r="X102" i="25" s="1"/>
  <c r="AL102" i="25"/>
  <c r="AM102" i="25" s="1"/>
  <c r="W102" i="21"/>
  <c r="X102" i="21" s="1"/>
  <c r="AL102" i="21"/>
  <c r="AL102" i="29"/>
  <c r="AM102" i="29" s="1"/>
  <c r="W102" i="29"/>
  <c r="X102" i="29" s="1"/>
  <c r="AL102" i="31"/>
  <c r="AM102" i="31" s="1"/>
  <c r="W102" i="31"/>
  <c r="X102" i="31" s="1"/>
  <c r="X102" i="27"/>
  <c r="X99" i="21"/>
  <c r="AM97" i="27"/>
  <c r="X92" i="33"/>
  <c r="AM92" i="21"/>
  <c r="AL86" i="25"/>
  <c r="AM86" i="25" s="1"/>
  <c r="W86" i="25"/>
  <c r="W86" i="23"/>
  <c r="X86" i="23" s="1"/>
  <c r="AL86" i="23"/>
  <c r="AM86" i="23" s="1"/>
  <c r="W86" i="29"/>
  <c r="X86" i="29" s="1"/>
  <c r="AL86" i="29"/>
  <c r="AM86" i="29" s="1"/>
  <c r="AM86" i="33"/>
  <c r="X86" i="27"/>
  <c r="X82" i="31"/>
  <c r="AM79" i="31"/>
  <c r="AM79" i="25"/>
  <c r="X79" i="21"/>
  <c r="AM77" i="23"/>
  <c r="X75" i="31"/>
  <c r="AM73" i="27"/>
  <c r="X71" i="33"/>
  <c r="AM71" i="25"/>
  <c r="X71" i="21"/>
  <c r="X69" i="33"/>
  <c r="AM69" i="27"/>
  <c r="AM67" i="29"/>
  <c r="X65" i="31"/>
  <c r="AN62" i="25"/>
  <c r="W56" i="21"/>
  <c r="X56" i="21" s="1"/>
  <c r="AL56" i="21"/>
  <c r="AM56" i="21" s="1"/>
  <c r="W56" i="23"/>
  <c r="X56" i="23" s="1"/>
  <c r="AL56" i="23"/>
  <c r="AM56" i="23" s="1"/>
  <c r="W56" i="29"/>
  <c r="AL56" i="29"/>
  <c r="AM56" i="29" s="1"/>
  <c r="W56" i="31"/>
  <c r="X56" i="31" s="1"/>
  <c r="AL56" i="31"/>
  <c r="X55" i="25"/>
  <c r="X51" i="21"/>
  <c r="X47" i="21"/>
  <c r="AM45" i="33"/>
  <c r="X45" i="21"/>
  <c r="X40" i="31"/>
  <c r="AM40" i="21"/>
  <c r="AM35" i="23"/>
  <c r="X33" i="27"/>
  <c r="W28" i="27"/>
  <c r="X28" i="27" s="1"/>
  <c r="AL28" i="27"/>
  <c r="AM28" i="27" s="1"/>
  <c r="W28" i="25"/>
  <c r="X28" i="25" s="1"/>
  <c r="AL28" i="25"/>
  <c r="AM28" i="25" s="1"/>
  <c r="W28" i="31"/>
  <c r="AL28" i="31"/>
  <c r="AM28" i="31" s="1"/>
  <c r="AM28" i="29"/>
  <c r="X28" i="23"/>
  <c r="X24" i="33"/>
  <c r="AM24" i="25"/>
  <c r="X22" i="31"/>
  <c r="X22" i="21"/>
  <c r="AM18" i="21"/>
  <c r="X12" i="29"/>
  <c r="AM8" i="25"/>
  <c r="AM8" i="21"/>
  <c r="X105" i="31"/>
  <c r="X105" i="25"/>
  <c r="X101" i="25"/>
  <c r="AM101" i="21"/>
  <c r="X100" i="25"/>
  <c r="X100" i="27"/>
  <c r="AL96" i="21"/>
  <c r="AM96" i="21" s="1"/>
  <c r="W96" i="21"/>
  <c r="X96" i="21" s="1"/>
  <c r="AL96" i="23"/>
  <c r="AM96" i="23" s="1"/>
  <c r="W96" i="23"/>
  <c r="W96" i="31"/>
  <c r="X96" i="31" s="1"/>
  <c r="AL96" i="31"/>
  <c r="AM96" i="31" s="1"/>
  <c r="W96" i="29"/>
  <c r="X96" i="29" s="1"/>
  <c r="AL96" i="29"/>
  <c r="AM96" i="29" s="1"/>
  <c r="AM96" i="25"/>
  <c r="X96" i="27"/>
  <c r="X93" i="21"/>
  <c r="AM91" i="33"/>
  <c r="X87" i="31"/>
  <c r="X85" i="23"/>
  <c r="X83" i="31"/>
  <c r="AM81" i="27"/>
  <c r="X80" i="33"/>
  <c r="X80" i="25"/>
  <c r="X80" i="21"/>
  <c r="X76" i="29"/>
  <c r="X76" i="23"/>
  <c r="AM76" i="21"/>
  <c r="X74" i="27"/>
  <c r="X70" i="31"/>
  <c r="X68" i="31"/>
  <c r="X68" i="23"/>
  <c r="AM64" i="29"/>
  <c r="AM64" i="21"/>
  <c r="AM61" i="31"/>
  <c r="X61" i="27"/>
  <c r="AM59" i="33"/>
  <c r="X59" i="21"/>
  <c r="AM57" i="23"/>
  <c r="X56" i="29"/>
  <c r="AM56" i="27"/>
  <c r="X52" i="27"/>
  <c r="X50" i="33"/>
  <c r="X50" i="21"/>
  <c r="AM48" i="31"/>
  <c r="AM48" i="21"/>
  <c r="X46" i="25"/>
  <c r="X43" i="25"/>
  <c r="AM41" i="33"/>
  <c r="AM41" i="21"/>
  <c r="X38" i="33"/>
  <c r="AM38" i="21"/>
  <c r="AN38" i="21" s="1"/>
  <c r="X34" i="25"/>
  <c r="X31" i="25"/>
  <c r="X31" i="27"/>
  <c r="AM25" i="25"/>
  <c r="X23" i="31"/>
  <c r="AM23" i="21"/>
  <c r="AM17" i="31"/>
  <c r="X15" i="31"/>
  <c r="AL71" i="23"/>
  <c r="W71" i="23"/>
  <c r="X71" i="23" s="1"/>
  <c r="AL71" i="27"/>
  <c r="AM71" i="27" s="1"/>
  <c r="W71" i="27"/>
  <c r="X71" i="27" s="1"/>
  <c r="AL71" i="29"/>
  <c r="AM71" i="29" s="1"/>
  <c r="W71" i="29"/>
  <c r="X71" i="29" s="1"/>
  <c r="AL68" i="21"/>
  <c r="AM68" i="21" s="1"/>
  <c r="W68" i="21"/>
  <c r="X68" i="21" s="1"/>
  <c r="W68" i="25"/>
  <c r="X68" i="25" s="1"/>
  <c r="AL68" i="25"/>
  <c r="AM68" i="25" s="1"/>
  <c r="AL68" i="29"/>
  <c r="AM68" i="29" s="1"/>
  <c r="W68" i="29"/>
  <c r="X68" i="29" s="1"/>
  <c r="AL68" i="33"/>
  <c r="AM68" i="33" s="1"/>
  <c r="W68" i="33"/>
  <c r="X68" i="33" s="1"/>
  <c r="AL59" i="25"/>
  <c r="AM59" i="25" s="1"/>
  <c r="W59" i="25"/>
  <c r="X59" i="25" s="1"/>
  <c r="AL59" i="27"/>
  <c r="W59" i="27"/>
  <c r="X59" i="27" s="1"/>
  <c r="W59" i="29"/>
  <c r="X59" i="29" s="1"/>
  <c r="AL59" i="29"/>
  <c r="AM59" i="29" s="1"/>
  <c r="AL35" i="21"/>
  <c r="W35" i="21"/>
  <c r="X35" i="21" s="1"/>
  <c r="AL35" i="25"/>
  <c r="AM35" i="25" s="1"/>
  <c r="W35" i="25"/>
  <c r="X35" i="25" s="1"/>
  <c r="AL35" i="29"/>
  <c r="AM35" i="29" s="1"/>
  <c r="W35" i="29"/>
  <c r="X35" i="29" s="1"/>
  <c r="W35" i="31"/>
  <c r="X35" i="31" s="1"/>
  <c r="AL35" i="31"/>
  <c r="AM35" i="31" s="1"/>
  <c r="AL29" i="21"/>
  <c r="AM29" i="21" s="1"/>
  <c r="W29" i="21"/>
  <c r="X29" i="21" s="1"/>
  <c r="W29" i="27"/>
  <c r="X29" i="27" s="1"/>
  <c r="AL29" i="27"/>
  <c r="AM29" i="27" s="1"/>
  <c r="W29" i="31"/>
  <c r="X29" i="31" s="1"/>
  <c r="AL29" i="31"/>
  <c r="AM29" i="31" s="1"/>
  <c r="AL23" i="25"/>
  <c r="AM23" i="25" s="1"/>
  <c r="W23" i="25"/>
  <c r="X23" i="25" s="1"/>
  <c r="AL23" i="23"/>
  <c r="AM23" i="23" s="1"/>
  <c r="W23" i="23"/>
  <c r="X23" i="23" s="1"/>
  <c r="AL23" i="29"/>
  <c r="AM23" i="29" s="1"/>
  <c r="W23" i="29"/>
  <c r="X23" i="29" s="1"/>
  <c r="W23" i="33"/>
  <c r="X23" i="33" s="1"/>
  <c r="AL23" i="33"/>
  <c r="AM23" i="33" s="1"/>
  <c r="AL20" i="21"/>
  <c r="AM20" i="21" s="1"/>
  <c r="W20" i="21"/>
  <c r="X20" i="21" s="1"/>
  <c r="AL20" i="25"/>
  <c r="AM20" i="25" s="1"/>
  <c r="W20" i="25"/>
  <c r="X20" i="25" s="1"/>
  <c r="W20" i="31"/>
  <c r="X20" i="31" s="1"/>
  <c r="AL20" i="31"/>
  <c r="AM20" i="31" s="1"/>
  <c r="AL99" i="23"/>
  <c r="AM99" i="23" s="1"/>
  <c r="W99" i="23"/>
  <c r="X99" i="23" s="1"/>
  <c r="W99" i="25"/>
  <c r="X99" i="25" s="1"/>
  <c r="AL99" i="25"/>
  <c r="AM99" i="25" s="1"/>
  <c r="W99" i="33"/>
  <c r="X99" i="33" s="1"/>
  <c r="AL99" i="33"/>
  <c r="AM99" i="33" s="1"/>
  <c r="W99" i="31"/>
  <c r="X99" i="31" s="1"/>
  <c r="AL99" i="31"/>
  <c r="AM99" i="31" s="1"/>
  <c r="AL93" i="25"/>
  <c r="AM93" i="25" s="1"/>
  <c r="W93" i="25"/>
  <c r="AL93" i="27"/>
  <c r="AM93" i="27" s="1"/>
  <c r="W93" i="27"/>
  <c r="X93" i="27" s="1"/>
  <c r="W93" i="31"/>
  <c r="X93" i="31" s="1"/>
  <c r="AL93" i="31"/>
  <c r="AM93" i="31" s="1"/>
  <c r="W82" i="25"/>
  <c r="X82" i="25" s="1"/>
  <c r="AL82" i="25"/>
  <c r="AM82" i="25" s="1"/>
  <c r="AL82" i="21"/>
  <c r="AM82" i="21" s="1"/>
  <c r="W82" i="21"/>
  <c r="X82" i="21" s="1"/>
  <c r="AL82" i="29"/>
  <c r="AM82" i="29" s="1"/>
  <c r="W82" i="29"/>
  <c r="X82" i="29" s="1"/>
  <c r="AL82" i="33"/>
  <c r="AM82" i="33" s="1"/>
  <c r="W82" i="33"/>
  <c r="X82" i="33" s="1"/>
  <c r="W67" i="27"/>
  <c r="X67" i="27" s="1"/>
  <c r="AL67" i="27"/>
  <c r="AM67" i="27" s="1"/>
  <c r="W67" i="25"/>
  <c r="X67" i="25" s="1"/>
  <c r="AL67" i="25"/>
  <c r="AM67" i="25" s="1"/>
  <c r="AL67" i="33"/>
  <c r="AM67" i="33" s="1"/>
  <c r="W67" i="33"/>
  <c r="X67" i="33" s="1"/>
  <c r="AL43" i="21"/>
  <c r="AM43" i="21" s="1"/>
  <c r="W43" i="21"/>
  <c r="AL43" i="23"/>
  <c r="AM43" i="23" s="1"/>
  <c r="W43" i="23"/>
  <c r="X43" i="23" s="1"/>
  <c r="AL43" i="29"/>
  <c r="AM43" i="29" s="1"/>
  <c r="W43" i="29"/>
  <c r="X43" i="29" s="1"/>
  <c r="W43" i="31"/>
  <c r="X43" i="31" s="1"/>
  <c r="AL43" i="31"/>
  <c r="AM43" i="31" s="1"/>
  <c r="W34" i="23"/>
  <c r="X34" i="23" s="1"/>
  <c r="AL34" i="23"/>
  <c r="AM34" i="23" s="1"/>
  <c r="W34" i="27"/>
  <c r="X34" i="27" s="1"/>
  <c r="AL34" i="27"/>
  <c r="AM34" i="27" s="1"/>
  <c r="AL34" i="33"/>
  <c r="AM34" i="33" s="1"/>
  <c r="W34" i="33"/>
  <c r="AL31" i="23"/>
  <c r="AM31" i="23" s="1"/>
  <c r="W31" i="23"/>
  <c r="X31" i="23" s="1"/>
  <c r="AL31" i="21"/>
  <c r="AM31" i="21" s="1"/>
  <c r="W31" i="21"/>
  <c r="AL31" i="29"/>
  <c r="AM31" i="29" s="1"/>
  <c r="W31" i="29"/>
  <c r="X31" i="29" s="1"/>
  <c r="W31" i="33"/>
  <c r="X31" i="33" s="1"/>
  <c r="AL31" i="33"/>
  <c r="W8" i="23"/>
  <c r="X8" i="23" s="1"/>
  <c r="AL8" i="23"/>
  <c r="AL8" i="27"/>
  <c r="AM8" i="27" s="1"/>
  <c r="W8" i="27"/>
  <c r="X8" i="27" s="1"/>
  <c r="W8" i="31"/>
  <c r="X8" i="31" s="1"/>
  <c r="AL8" i="31"/>
  <c r="AM8" i="31" s="1"/>
  <c r="AL69" i="23"/>
  <c r="AM69" i="23" s="1"/>
  <c r="W69" i="23"/>
  <c r="AL69" i="25"/>
  <c r="AM69" i="25" s="1"/>
  <c r="W69" i="25"/>
  <c r="X69" i="25" s="1"/>
  <c r="AL69" i="29"/>
  <c r="W69" i="29"/>
  <c r="X69" i="29" s="1"/>
  <c r="W69" i="31"/>
  <c r="X69" i="31" s="1"/>
  <c r="AL69" i="31"/>
  <c r="AM69" i="31" s="1"/>
  <c r="W50" i="25"/>
  <c r="X50" i="25" s="1"/>
  <c r="AL50" i="25"/>
  <c r="AM50" i="25" s="1"/>
  <c r="AL50" i="27"/>
  <c r="AM50" i="27" s="1"/>
  <c r="W50" i="27"/>
  <c r="X50" i="27" s="1"/>
  <c r="AL50" i="29"/>
  <c r="AM50" i="29" s="1"/>
  <c r="W50" i="29"/>
  <c r="X50" i="29" s="1"/>
  <c r="W21" i="25"/>
  <c r="X21" i="25" s="1"/>
  <c r="AL21" i="25"/>
  <c r="AM21" i="25" s="1"/>
  <c r="W21" i="23"/>
  <c r="X21" i="23" s="1"/>
  <c r="AL21" i="23"/>
  <c r="AM21" i="23" s="1"/>
  <c r="AL21" i="29"/>
  <c r="AM21" i="29" s="1"/>
  <c r="W21" i="29"/>
  <c r="X21" i="29" s="1"/>
  <c r="W21" i="33"/>
  <c r="X21" i="33" s="1"/>
  <c r="AL21" i="33"/>
  <c r="AM21" i="33" s="1"/>
  <c r="AL101" i="23"/>
  <c r="AM101" i="23" s="1"/>
  <c r="W101" i="23"/>
  <c r="X101" i="23" s="1"/>
  <c r="W101" i="27"/>
  <c r="X101" i="27" s="1"/>
  <c r="AL101" i="27"/>
  <c r="AL101" i="29"/>
  <c r="AM101" i="29" s="1"/>
  <c r="W101" i="29"/>
  <c r="X101" i="29" s="1"/>
  <c r="W95" i="21"/>
  <c r="X95" i="21" s="1"/>
  <c r="AL95" i="21"/>
  <c r="AM95" i="21" s="1"/>
  <c r="AL95" i="23"/>
  <c r="AM95" i="23" s="1"/>
  <c r="W95" i="23"/>
  <c r="X95" i="23" s="1"/>
  <c r="AL95" i="33"/>
  <c r="AM95" i="33" s="1"/>
  <c r="W95" i="33"/>
  <c r="X95" i="33" s="1"/>
  <c r="W95" i="31"/>
  <c r="X95" i="31" s="1"/>
  <c r="AL95" i="31"/>
  <c r="AM95" i="31" s="1"/>
  <c r="W88" i="23"/>
  <c r="X88" i="23" s="1"/>
  <c r="AL88" i="23"/>
  <c r="AM88" i="23" s="1"/>
  <c r="AL88" i="27"/>
  <c r="AM88" i="27" s="1"/>
  <c r="W88" i="27"/>
  <c r="X88" i="27" s="1"/>
  <c r="W88" i="29"/>
  <c r="X88" i="29" s="1"/>
  <c r="AL88" i="29"/>
  <c r="AL72" i="21"/>
  <c r="W72" i="21"/>
  <c r="X72" i="21" s="1"/>
  <c r="W72" i="23"/>
  <c r="X72" i="23" s="1"/>
  <c r="AL72" i="23"/>
  <c r="AM72" i="23" s="1"/>
  <c r="W72" i="29"/>
  <c r="X72" i="29" s="1"/>
  <c r="AL72" i="29"/>
  <c r="AM72" i="29" s="1"/>
  <c r="AL72" i="33"/>
  <c r="AM72" i="33" s="1"/>
  <c r="W72" i="33"/>
  <c r="X72" i="33" s="1"/>
  <c r="AL63" i="27"/>
  <c r="AM63" i="27" s="1"/>
  <c r="W63" i="27"/>
  <c r="X63" i="27" s="1"/>
  <c r="W63" i="25"/>
  <c r="X63" i="25" s="1"/>
  <c r="AL63" i="25"/>
  <c r="AM63" i="25" s="1"/>
  <c r="AL63" i="33"/>
  <c r="AM63" i="33" s="1"/>
  <c r="W63" i="33"/>
  <c r="X63" i="33" s="1"/>
  <c r="W54" i="21"/>
  <c r="X54" i="21" s="1"/>
  <c r="AL54" i="21"/>
  <c r="AM54" i="21" s="1"/>
  <c r="AL54" i="25"/>
  <c r="AM54" i="25" s="1"/>
  <c r="W54" i="25"/>
  <c r="X54" i="25" s="1"/>
  <c r="AL54" i="33"/>
  <c r="AM54" i="33" s="1"/>
  <c r="W54" i="33"/>
  <c r="X54" i="33" s="1"/>
  <c r="AL54" i="31"/>
  <c r="AM54" i="31" s="1"/>
  <c r="W54" i="31"/>
  <c r="X54" i="31" s="1"/>
  <c r="AL45" i="23"/>
  <c r="W45" i="23"/>
  <c r="X45" i="23" s="1"/>
  <c r="W45" i="27"/>
  <c r="X45" i="27" s="1"/>
  <c r="AL45" i="27"/>
  <c r="AM45" i="27" s="1"/>
  <c r="AL45" i="29"/>
  <c r="AM45" i="29" s="1"/>
  <c r="W45" i="29"/>
  <c r="X45" i="29" s="1"/>
  <c r="AL33" i="21"/>
  <c r="AM33" i="21" s="1"/>
  <c r="W33" i="21"/>
  <c r="X33" i="21" s="1"/>
  <c r="AL33" i="25"/>
  <c r="W33" i="25"/>
  <c r="X33" i="25" s="1"/>
  <c r="W33" i="31"/>
  <c r="X33" i="31" s="1"/>
  <c r="AL33" i="31"/>
  <c r="AM33" i="31" s="1"/>
  <c r="W33" i="33"/>
  <c r="AL33" i="33"/>
  <c r="AM33" i="33" s="1"/>
  <c r="W24" i="21"/>
  <c r="X24" i="21" s="1"/>
  <c r="AL24" i="21"/>
  <c r="AM24" i="21" s="1"/>
  <c r="W24" i="23"/>
  <c r="X24" i="23" s="1"/>
  <c r="AL24" i="23"/>
  <c r="W24" i="31"/>
  <c r="X24" i="31" s="1"/>
  <c r="AL24" i="31"/>
  <c r="AM24" i="31" s="1"/>
  <c r="AL11" i="21"/>
  <c r="AM11" i="21" s="1"/>
  <c r="W11" i="21"/>
  <c r="X11" i="21" s="1"/>
  <c r="AL11" i="27"/>
  <c r="AM11" i="27" s="1"/>
  <c r="W11" i="27"/>
  <c r="X11" i="27" s="1"/>
  <c r="AL11" i="29"/>
  <c r="W11" i="29"/>
  <c r="X11" i="29" s="1"/>
  <c r="W11" i="33"/>
  <c r="X11" i="33" s="1"/>
  <c r="AL11" i="33"/>
  <c r="AM11" i="33" s="1"/>
  <c r="AL92" i="25"/>
  <c r="AM92" i="25" s="1"/>
  <c r="W92" i="25"/>
  <c r="X92" i="25" s="1"/>
  <c r="AL92" i="27"/>
  <c r="AM92" i="27" s="1"/>
  <c r="W92" i="27"/>
  <c r="X92" i="27" s="1"/>
  <c r="W92" i="31"/>
  <c r="X92" i="31" s="1"/>
  <c r="AL92" i="31"/>
  <c r="AM92" i="31" s="1"/>
  <c r="AL74" i="21"/>
  <c r="AM74" i="21" s="1"/>
  <c r="W74" i="21"/>
  <c r="X74" i="21" s="1"/>
  <c r="W74" i="23"/>
  <c r="X74" i="23" s="1"/>
  <c r="AL74" i="23"/>
  <c r="AM74" i="23" s="1"/>
  <c r="W74" i="29"/>
  <c r="X74" i="29" s="1"/>
  <c r="AL74" i="29"/>
  <c r="AM74" i="29" s="1"/>
  <c r="AL74" i="33"/>
  <c r="AM74" i="33" s="1"/>
  <c r="W74" i="33"/>
  <c r="X74" i="33" s="1"/>
  <c r="AL39" i="23"/>
  <c r="AM39" i="23" s="1"/>
  <c r="W39" i="23"/>
  <c r="X39" i="23" s="1"/>
  <c r="AL39" i="27"/>
  <c r="AM39" i="27" s="1"/>
  <c r="W39" i="27"/>
  <c r="X39" i="27" s="1"/>
  <c r="AL39" i="33"/>
  <c r="AM39" i="33" s="1"/>
  <c r="W39" i="33"/>
  <c r="X39" i="33" s="1"/>
  <c r="AL9" i="21"/>
  <c r="AM9" i="21" s="1"/>
  <c r="W9" i="21"/>
  <c r="X9" i="21" s="1"/>
  <c r="W9" i="25"/>
  <c r="X9" i="25" s="1"/>
  <c r="AL9" i="25"/>
  <c r="AM9" i="25" s="1"/>
  <c r="W9" i="33"/>
  <c r="X9" i="33" s="1"/>
  <c r="AL9" i="33"/>
  <c r="AM9" i="33" s="1"/>
  <c r="W9" i="31"/>
  <c r="X9" i="31" s="1"/>
  <c r="AL9" i="31"/>
  <c r="AM9" i="31" s="1"/>
  <c r="AL10" i="27"/>
  <c r="W10" i="27"/>
  <c r="X10" i="27" s="1"/>
  <c r="AL10" i="25"/>
  <c r="AM10" i="25" s="1"/>
  <c r="W10" i="25"/>
  <c r="X10" i="25" s="1"/>
  <c r="W10" i="29"/>
  <c r="X10" i="29" s="1"/>
  <c r="AL10" i="29"/>
  <c r="W73" i="21"/>
  <c r="X73" i="21" s="1"/>
  <c r="AL73" i="21"/>
  <c r="AM73" i="21" s="1"/>
  <c r="AL73" i="25"/>
  <c r="AM73" i="25" s="1"/>
  <c r="W73" i="25"/>
  <c r="X73" i="25" s="1"/>
  <c r="AL73" i="33"/>
  <c r="AM73" i="33" s="1"/>
  <c r="W73" i="33"/>
  <c r="X73" i="33" s="1"/>
  <c r="W73" i="31"/>
  <c r="X73" i="31" s="1"/>
  <c r="AL73" i="31"/>
  <c r="AM73" i="31" s="1"/>
  <c r="AL41" i="23"/>
  <c r="AM41" i="23" s="1"/>
  <c r="W41" i="23"/>
  <c r="X41" i="23" s="1"/>
  <c r="W41" i="27"/>
  <c r="X41" i="27" s="1"/>
  <c r="AL41" i="27"/>
  <c r="AM41" i="27" s="1"/>
  <c r="AL41" i="29"/>
  <c r="AM41" i="29" s="1"/>
  <c r="W41" i="29"/>
  <c r="X41" i="29" s="1"/>
  <c r="W87" i="21"/>
  <c r="X87" i="21" s="1"/>
  <c r="AL87" i="21"/>
  <c r="AM87" i="21" s="1"/>
  <c r="W87" i="25"/>
  <c r="X87" i="25" s="1"/>
  <c r="AL87" i="25"/>
  <c r="AM87" i="25" s="1"/>
  <c r="AL87" i="29"/>
  <c r="AM87" i="29" s="1"/>
  <c r="W87" i="29"/>
  <c r="X87" i="29" s="1"/>
  <c r="AL87" i="33"/>
  <c r="AM87" i="33" s="1"/>
  <c r="W87" i="33"/>
  <c r="X87" i="33" s="1"/>
  <c r="W58" i="23"/>
  <c r="X58" i="23" s="1"/>
  <c r="AL58" i="23"/>
  <c r="AM58" i="23" s="1"/>
  <c r="W58" i="27"/>
  <c r="X58" i="27" s="1"/>
  <c r="AL58" i="27"/>
  <c r="AM58" i="27" s="1"/>
  <c r="AL58" i="33"/>
  <c r="AM58" i="33" s="1"/>
  <c r="W58" i="33"/>
  <c r="W52" i="23"/>
  <c r="X52" i="23" s="1"/>
  <c r="AL52" i="23"/>
  <c r="AM52" i="23" s="1"/>
  <c r="W52" i="21"/>
  <c r="X52" i="21" s="1"/>
  <c r="AL52" i="21"/>
  <c r="AM52" i="21" s="1"/>
  <c r="W52" i="29"/>
  <c r="X52" i="29" s="1"/>
  <c r="AL52" i="29"/>
  <c r="AM52" i="29" s="1"/>
  <c r="W52" i="31"/>
  <c r="X52" i="31" s="1"/>
  <c r="AL52" i="31"/>
  <c r="AL26" i="21"/>
  <c r="AM26" i="21" s="1"/>
  <c r="W26" i="21"/>
  <c r="X26" i="21" s="1"/>
  <c r="W26" i="25"/>
  <c r="X26" i="25" s="1"/>
  <c r="AL26" i="25"/>
  <c r="AM26" i="25" s="1"/>
  <c r="W26" i="29"/>
  <c r="X26" i="29" s="1"/>
  <c r="AL26" i="29"/>
  <c r="AM26" i="29" s="1"/>
  <c r="W7" i="21"/>
  <c r="X7" i="21" s="1"/>
  <c r="AL7" i="21"/>
  <c r="AM7" i="21" s="1"/>
  <c r="AL7" i="23"/>
  <c r="AM7" i="23" s="1"/>
  <c r="W7" i="23"/>
  <c r="X7" i="23" s="1"/>
  <c r="AL7" i="31"/>
  <c r="AM7" i="31" s="1"/>
  <c r="W7" i="31"/>
  <c r="X7" i="31" s="1"/>
  <c r="W7" i="33"/>
  <c r="X7" i="33" s="1"/>
  <c r="AL7" i="33"/>
  <c r="AM7" i="33" s="1"/>
  <c r="AM104" i="31"/>
  <c r="AM104" i="25"/>
  <c r="X104" i="21"/>
  <c r="X102" i="33"/>
  <c r="AM102" i="21"/>
  <c r="AM99" i="27"/>
  <c r="AM95" i="25"/>
  <c r="X94" i="21"/>
  <c r="X92" i="23"/>
  <c r="X90" i="33"/>
  <c r="AM90" i="21"/>
  <c r="AM88" i="31"/>
  <c r="AM88" i="29"/>
  <c r="X88" i="25"/>
  <c r="X88" i="21"/>
  <c r="X86" i="25"/>
  <c r="X86" i="21"/>
  <c r="AM84" i="21"/>
  <c r="X82" i="27"/>
  <c r="AM82" i="23"/>
  <c r="X77" i="21"/>
  <c r="AM73" i="29"/>
  <c r="AM71" i="31"/>
  <c r="AM71" i="23"/>
  <c r="AM69" i="29"/>
  <c r="X69" i="23"/>
  <c r="AM67" i="31"/>
  <c r="AM67" i="23"/>
  <c r="AM67" i="21"/>
  <c r="AM65" i="33"/>
  <c r="X65" i="23"/>
  <c r="AM65" i="21"/>
  <c r="AM63" i="31"/>
  <c r="X63" i="23"/>
  <c r="X63" i="21"/>
  <c r="AM62" i="31"/>
  <c r="X62" i="27"/>
  <c r="AM62" i="23"/>
  <c r="X60" i="33"/>
  <c r="X58" i="33"/>
  <c r="AM58" i="31"/>
  <c r="X58" i="25"/>
  <c r="X58" i="21"/>
  <c r="AM55" i="33"/>
  <c r="X55" i="27"/>
  <c r="AM53" i="31"/>
  <c r="X53" i="25"/>
  <c r="AM49" i="33"/>
  <c r="AM47" i="31"/>
  <c r="AM45" i="31"/>
  <c r="AM45" i="23"/>
  <c r="AM45" i="25"/>
  <c r="X44" i="31"/>
  <c r="AM44" i="21"/>
  <c r="AL40" i="25"/>
  <c r="AM40" i="25" s="1"/>
  <c r="W40" i="25"/>
  <c r="X40" i="25" s="1"/>
  <c r="AL40" i="23"/>
  <c r="AM40" i="23" s="1"/>
  <c r="W40" i="23"/>
  <c r="X40" i="23" s="1"/>
  <c r="AL40" i="33"/>
  <c r="AM40" i="33" s="1"/>
  <c r="W40" i="33"/>
  <c r="X40" i="33" s="1"/>
  <c r="X40" i="29"/>
  <c r="X40" i="27"/>
  <c r="AM37" i="23"/>
  <c r="X35" i="33"/>
  <c r="AM35" i="27"/>
  <c r="AM35" i="21"/>
  <c r="X33" i="33"/>
  <c r="AM33" i="25"/>
  <c r="AM32" i="33"/>
  <c r="AM32" i="29"/>
  <c r="AM32" i="25"/>
  <c r="AM30" i="29"/>
  <c r="AM30" i="25"/>
  <c r="X28" i="31"/>
  <c r="X28" i="33"/>
  <c r="X26" i="23"/>
  <c r="AM24" i="29"/>
  <c r="AM24" i="23"/>
  <c r="W22" i="27"/>
  <c r="AL22" i="27"/>
  <c r="AM22" i="27" s="1"/>
  <c r="W22" i="25"/>
  <c r="X22" i="25" s="1"/>
  <c r="AL22" i="25"/>
  <c r="AM22" i="25" s="1"/>
  <c r="W22" i="29"/>
  <c r="X22" i="29" s="1"/>
  <c r="AL22" i="29"/>
  <c r="AM22" i="29" s="1"/>
  <c r="W22" i="33"/>
  <c r="X22" i="33" s="1"/>
  <c r="AL22" i="33"/>
  <c r="AM22" i="33" s="1"/>
  <c r="X22" i="27"/>
  <c r="X22" i="23"/>
  <c r="AM20" i="33"/>
  <c r="X20" i="23"/>
  <c r="X18" i="23"/>
  <c r="X14" i="27"/>
  <c r="AM12" i="25"/>
  <c r="AM10" i="23"/>
  <c r="AM8" i="23"/>
  <c r="AM6" i="33"/>
  <c r="AM6" i="23"/>
  <c r="AM6" i="25"/>
  <c r="AM105" i="29"/>
  <c r="X105" i="23"/>
  <c r="AM103" i="21"/>
  <c r="AM101" i="31"/>
  <c r="AM101" i="27"/>
  <c r="X100" i="33"/>
  <c r="X100" i="29"/>
  <c r="AM100" i="23"/>
  <c r="AM100" i="21"/>
  <c r="X98" i="33"/>
  <c r="X98" i="21"/>
  <c r="X96" i="33"/>
  <c r="X96" i="23"/>
  <c r="X93" i="25"/>
  <c r="X93" i="23"/>
  <c r="AM91" i="31"/>
  <c r="AM89" i="29"/>
  <c r="AM87" i="27"/>
  <c r="AM87" i="23"/>
  <c r="X85" i="25"/>
  <c r="AM83" i="27"/>
  <c r="AM81" i="33"/>
  <c r="X81" i="21"/>
  <c r="X80" i="29"/>
  <c r="AM80" i="27"/>
  <c r="X80" i="23"/>
  <c r="AM78" i="25"/>
  <c r="X78" i="27"/>
  <c r="W76" i="25"/>
  <c r="X76" i="25" s="1"/>
  <c r="AL76" i="25"/>
  <c r="AM76" i="25" s="1"/>
  <c r="AL76" i="27"/>
  <c r="AM76" i="27" s="1"/>
  <c r="W76" i="27"/>
  <c r="X76" i="27" s="1"/>
  <c r="W76" i="31"/>
  <c r="X76" i="31" s="1"/>
  <c r="AL76" i="31"/>
  <c r="AM76" i="31" s="1"/>
  <c r="AM74" i="31"/>
  <c r="AM74" i="25"/>
  <c r="AM72" i="31"/>
  <c r="AM72" i="25"/>
  <c r="AM72" i="21"/>
  <c r="W70" i="25"/>
  <c r="X70" i="25" s="1"/>
  <c r="AL70" i="25"/>
  <c r="AM70" i="25" s="1"/>
  <c r="W70" i="21"/>
  <c r="X70" i="21" s="1"/>
  <c r="AL70" i="21"/>
  <c r="AM70" i="21" s="1"/>
  <c r="W70" i="29"/>
  <c r="X70" i="29" s="1"/>
  <c r="AL70" i="29"/>
  <c r="AM70" i="29" s="1"/>
  <c r="AL70" i="33"/>
  <c r="AM70" i="33" s="1"/>
  <c r="W70" i="33"/>
  <c r="X70" i="33" s="1"/>
  <c r="X70" i="27"/>
  <c r="AM70" i="23"/>
  <c r="X68" i="27"/>
  <c r="X66" i="27"/>
  <c r="AM64" i="25"/>
  <c r="AM61" i="33"/>
  <c r="AM61" i="21"/>
  <c r="AM59" i="31"/>
  <c r="AM59" i="27"/>
  <c r="X57" i="29"/>
  <c r="X56" i="33"/>
  <c r="AM56" i="31"/>
  <c r="X56" i="25"/>
  <c r="X54" i="27"/>
  <c r="X54" i="23"/>
  <c r="X52" i="33"/>
  <c r="AM52" i="31"/>
  <c r="X52" i="25"/>
  <c r="AM50" i="31"/>
  <c r="AM50" i="23"/>
  <c r="AL48" i="27"/>
  <c r="AM48" i="27" s="1"/>
  <c r="W48" i="27"/>
  <c r="X48" i="27" s="1"/>
  <c r="AL48" i="23"/>
  <c r="AM48" i="23" s="1"/>
  <c r="W48" i="23"/>
  <c r="X48" i="23" s="1"/>
  <c r="W48" i="33"/>
  <c r="X48" i="33" s="1"/>
  <c r="AL48" i="33"/>
  <c r="AM48" i="33" s="1"/>
  <c r="X48" i="29"/>
  <c r="AL46" i="21"/>
  <c r="AM46" i="21" s="1"/>
  <c r="W46" i="21"/>
  <c r="X46" i="21" s="1"/>
  <c r="AL46" i="27"/>
  <c r="AM46" i="27" s="1"/>
  <c r="W46" i="27"/>
  <c r="X46" i="27" s="1"/>
  <c r="W46" i="33"/>
  <c r="X46" i="33" s="1"/>
  <c r="AL46" i="33"/>
  <c r="AM46" i="33" s="1"/>
  <c r="AL46" i="31"/>
  <c r="AM46" i="31" s="1"/>
  <c r="W46" i="31"/>
  <c r="X46" i="31" s="1"/>
  <c r="AM46" i="23"/>
  <c r="AM43" i="33"/>
  <c r="X43" i="21"/>
  <c r="X41" i="31"/>
  <c r="X41" i="25"/>
  <c r="X39" i="25"/>
  <c r="X38" i="31"/>
  <c r="AM38" i="27"/>
  <c r="AM38" i="23"/>
  <c r="AM36" i="23"/>
  <c r="X34" i="33"/>
  <c r="AM34" i="29"/>
  <c r="AM34" i="21"/>
  <c r="X31" i="31"/>
  <c r="AM31" i="33"/>
  <c r="X31" i="21"/>
  <c r="AM29" i="29"/>
  <c r="X29" i="25"/>
  <c r="AM27" i="27"/>
  <c r="X25" i="31"/>
  <c r="X25" i="21"/>
  <c r="X23" i="27"/>
  <c r="X21" i="31"/>
  <c r="X21" i="27"/>
  <c r="X21" i="21"/>
  <c r="AM19" i="23"/>
  <c r="X19" i="27"/>
  <c r="AM13" i="33"/>
  <c r="X13" i="25"/>
  <c r="X13" i="21"/>
  <c r="X11" i="23"/>
  <c r="X9" i="23"/>
  <c r="AL105" i="21"/>
  <c r="AM105" i="21" s="1"/>
  <c r="W105" i="21"/>
  <c r="X105" i="21" s="1"/>
  <c r="AL105" i="27"/>
  <c r="AM105" i="27" s="1"/>
  <c r="W105" i="27"/>
  <c r="X105" i="27" s="1"/>
  <c r="AL105" i="33"/>
  <c r="AM105" i="33" s="1"/>
  <c r="W105" i="33"/>
  <c r="X105" i="33" s="1"/>
  <c r="AL83" i="23"/>
  <c r="AM83" i="23" s="1"/>
  <c r="W83" i="23"/>
  <c r="X83" i="23" s="1"/>
  <c r="AL83" i="25"/>
  <c r="AM83" i="25" s="1"/>
  <c r="W83" i="25"/>
  <c r="X83" i="25" s="1"/>
  <c r="AL83" i="29"/>
  <c r="AM83" i="29" s="1"/>
  <c r="W83" i="29"/>
  <c r="X83" i="29" s="1"/>
  <c r="AL83" i="33"/>
  <c r="AM83" i="33" s="1"/>
  <c r="W83" i="33"/>
  <c r="X83" i="33" s="1"/>
  <c r="AL77" i="25"/>
  <c r="AM77" i="25" s="1"/>
  <c r="W77" i="25"/>
  <c r="X77" i="25" s="1"/>
  <c r="W77" i="27"/>
  <c r="X77" i="27" s="1"/>
  <c r="AL77" i="27"/>
  <c r="AM77" i="27" s="1"/>
  <c r="W77" i="31"/>
  <c r="X77" i="31" s="1"/>
  <c r="AL77" i="31"/>
  <c r="AM77" i="31" s="1"/>
  <c r="W64" i="27"/>
  <c r="X64" i="27" s="1"/>
  <c r="AL64" i="27"/>
  <c r="AM64" i="27" s="1"/>
  <c r="W64" i="23"/>
  <c r="X64" i="23" s="1"/>
  <c r="AL64" i="23"/>
  <c r="AM64" i="23" s="1"/>
  <c r="AL64" i="33"/>
  <c r="AM64" i="33" s="1"/>
  <c r="W64" i="33"/>
  <c r="X64" i="33" s="1"/>
  <c r="W64" i="31"/>
  <c r="X64" i="31" s="1"/>
  <c r="AL64" i="31"/>
  <c r="AM64" i="31" s="1"/>
  <c r="AL53" i="23"/>
  <c r="AM53" i="23" s="1"/>
  <c r="W53" i="23"/>
  <c r="X53" i="23" s="1"/>
  <c r="AL53" i="27"/>
  <c r="AM53" i="27" s="1"/>
  <c r="W53" i="27"/>
  <c r="X53" i="27" s="1"/>
  <c r="AL53" i="29"/>
  <c r="AM53" i="29" s="1"/>
  <c r="W53" i="29"/>
  <c r="X53" i="29" s="1"/>
  <c r="AL16" i="21"/>
  <c r="AM16" i="21" s="1"/>
  <c r="W16" i="21"/>
  <c r="X16" i="21" s="1"/>
  <c r="W16" i="25"/>
  <c r="X16" i="25" s="1"/>
  <c r="AL16" i="25"/>
  <c r="AM16" i="25" s="1"/>
  <c r="W16" i="29"/>
  <c r="X16" i="29" s="1"/>
  <c r="AL16" i="29"/>
  <c r="AM16" i="29" s="1"/>
  <c r="AL16" i="33"/>
  <c r="W16" i="33"/>
  <c r="AL13" i="23"/>
  <c r="AM13" i="23" s="1"/>
  <c r="W13" i="23"/>
  <c r="X13" i="23" s="1"/>
  <c r="W13" i="27"/>
  <c r="X13" i="27" s="1"/>
  <c r="AL13" i="27"/>
  <c r="AM13" i="27" s="1"/>
  <c r="AL13" i="31"/>
  <c r="AM13" i="31" s="1"/>
  <c r="W13" i="31"/>
  <c r="X13" i="31" s="1"/>
  <c r="AL79" i="27"/>
  <c r="AM79" i="27" s="1"/>
  <c r="W79" i="27"/>
  <c r="X79" i="27" s="1"/>
  <c r="AL79" i="23"/>
  <c r="AM79" i="23" s="1"/>
  <c r="W79" i="23"/>
  <c r="X79" i="23" s="1"/>
  <c r="AL79" i="29"/>
  <c r="AM79" i="29" s="1"/>
  <c r="W79" i="29"/>
  <c r="X79" i="29" s="1"/>
  <c r="AL79" i="33"/>
  <c r="AM79" i="33" s="1"/>
  <c r="W79" i="33"/>
  <c r="X79" i="33" s="1"/>
  <c r="AL61" i="25"/>
  <c r="AM61" i="25" s="1"/>
  <c r="W61" i="25"/>
  <c r="X61" i="25" s="1"/>
  <c r="AL61" i="23"/>
  <c r="AM61" i="23" s="1"/>
  <c r="W61" i="23"/>
  <c r="X61" i="23" s="1"/>
  <c r="AL61" i="29"/>
  <c r="AM61" i="29" s="1"/>
  <c r="W61" i="29"/>
  <c r="X61" i="29" s="1"/>
  <c r="AL37" i="21"/>
  <c r="AM37" i="21" s="1"/>
  <c r="W37" i="21"/>
  <c r="X37" i="21" s="1"/>
  <c r="W37" i="25"/>
  <c r="X37" i="25" s="1"/>
  <c r="AL37" i="25"/>
  <c r="AM37" i="25" s="1"/>
  <c r="AL37" i="33"/>
  <c r="AM37" i="33" s="1"/>
  <c r="W37" i="33"/>
  <c r="X37" i="33" s="1"/>
  <c r="W37" i="31"/>
  <c r="X37" i="31" s="1"/>
  <c r="AL37" i="31"/>
  <c r="AM37" i="31" s="1"/>
  <c r="AL25" i="23"/>
  <c r="AM25" i="23" s="1"/>
  <c r="W25" i="23"/>
  <c r="X25" i="23" s="1"/>
  <c r="W25" i="27"/>
  <c r="X25" i="27" s="1"/>
  <c r="AL25" i="27"/>
  <c r="AM25" i="27" s="1"/>
  <c r="AL25" i="29"/>
  <c r="AM25" i="29" s="1"/>
  <c r="W25" i="29"/>
  <c r="X25" i="29" s="1"/>
  <c r="W19" i="21"/>
  <c r="X19" i="21" s="1"/>
  <c r="AL19" i="21"/>
  <c r="AM19" i="21" s="1"/>
  <c r="W19" i="25"/>
  <c r="X19" i="25" s="1"/>
  <c r="AL19" i="25"/>
  <c r="AM19" i="25" s="1"/>
  <c r="AL19" i="29"/>
  <c r="AM19" i="29" s="1"/>
  <c r="W19" i="29"/>
  <c r="X19" i="29" s="1"/>
  <c r="W19" i="33"/>
  <c r="X19" i="33" s="1"/>
  <c r="AL19" i="33"/>
  <c r="AM19" i="33" s="1"/>
  <c r="W12" i="21"/>
  <c r="X12" i="21" s="1"/>
  <c r="AL12" i="21"/>
  <c r="AM12" i="21" s="1"/>
  <c r="AL12" i="27"/>
  <c r="AM12" i="27" s="1"/>
  <c r="W12" i="27"/>
  <c r="X12" i="27" s="1"/>
  <c r="W12" i="31"/>
  <c r="X12" i="31" s="1"/>
  <c r="AL12" i="31"/>
  <c r="AM12" i="31" s="1"/>
  <c r="W97" i="21"/>
  <c r="X97" i="21" s="1"/>
  <c r="AL97" i="21"/>
  <c r="AM97" i="21" s="1"/>
  <c r="W97" i="25"/>
  <c r="X97" i="25" s="1"/>
  <c r="AL97" i="25"/>
  <c r="AM97" i="25" s="1"/>
  <c r="W97" i="29"/>
  <c r="X97" i="29" s="1"/>
  <c r="AL97" i="29"/>
  <c r="AM97" i="29" s="1"/>
  <c r="AL97" i="33"/>
  <c r="AM97" i="33" s="1"/>
  <c r="W97" i="33"/>
  <c r="X97" i="33" s="1"/>
  <c r="W91" i="25"/>
  <c r="X91" i="25" s="1"/>
  <c r="AL91" i="25"/>
  <c r="AM91" i="25" s="1"/>
  <c r="AL91" i="27"/>
  <c r="AM91" i="27" s="1"/>
  <c r="W91" i="27"/>
  <c r="X91" i="27" s="1"/>
  <c r="AL91" i="29"/>
  <c r="AM91" i="29" s="1"/>
  <c r="W91" i="29"/>
  <c r="X91" i="29" s="1"/>
  <c r="AL75" i="21"/>
  <c r="AM75" i="21" s="1"/>
  <c r="W75" i="21"/>
  <c r="X75" i="21" s="1"/>
  <c r="W75" i="27"/>
  <c r="X75" i="27" s="1"/>
  <c r="AL75" i="27"/>
  <c r="AM75" i="27" s="1"/>
  <c r="AL75" i="29"/>
  <c r="AM75" i="29" s="1"/>
  <c r="W75" i="29"/>
  <c r="X75" i="29" s="1"/>
  <c r="AL75" i="33"/>
  <c r="AM75" i="33" s="1"/>
  <c r="W75" i="33"/>
  <c r="X75" i="33" s="1"/>
  <c r="W65" i="27"/>
  <c r="X65" i="27" s="1"/>
  <c r="AL65" i="27"/>
  <c r="AM65" i="27" s="1"/>
  <c r="W65" i="25"/>
  <c r="X65" i="25" s="1"/>
  <c r="AL65" i="25"/>
  <c r="AM65" i="25" s="1"/>
  <c r="AL65" i="29"/>
  <c r="AM65" i="29" s="1"/>
  <c r="W65" i="29"/>
  <c r="X65" i="29" s="1"/>
  <c r="AL27" i="23"/>
  <c r="AM27" i="23" s="1"/>
  <c r="W27" i="23"/>
  <c r="X27" i="23" s="1"/>
  <c r="AL27" i="25"/>
  <c r="AM27" i="25" s="1"/>
  <c r="W27" i="25"/>
  <c r="X27" i="25" s="1"/>
  <c r="AL27" i="29"/>
  <c r="AM27" i="29" s="1"/>
  <c r="W27" i="29"/>
  <c r="X27" i="29" s="1"/>
  <c r="W27" i="33"/>
  <c r="X27" i="33" s="1"/>
  <c r="AL27" i="33"/>
  <c r="AM27" i="33" s="1"/>
  <c r="W98" i="25"/>
  <c r="X98" i="25" s="1"/>
  <c r="AL98" i="25"/>
  <c r="AM98" i="25" s="1"/>
  <c r="W98" i="27"/>
  <c r="X98" i="27" s="1"/>
  <c r="AL98" i="27"/>
  <c r="AM98" i="27" s="1"/>
  <c r="W98" i="29"/>
  <c r="X98" i="29" s="1"/>
  <c r="AL98" i="29"/>
  <c r="AM98" i="29" s="1"/>
  <c r="AL85" i="21"/>
  <c r="AM85" i="21" s="1"/>
  <c r="W85" i="21"/>
  <c r="X85" i="21" s="1"/>
  <c r="W85" i="27"/>
  <c r="X85" i="27" s="1"/>
  <c r="AL85" i="27"/>
  <c r="AM85" i="27" s="1"/>
  <c r="AL85" i="29"/>
  <c r="AM85" i="29" s="1"/>
  <c r="W85" i="29"/>
  <c r="X85" i="29" s="1"/>
  <c r="AL85" i="33"/>
  <c r="AM85" i="33" s="1"/>
  <c r="W85" i="33"/>
  <c r="X85" i="33" s="1"/>
  <c r="AL81" i="25"/>
  <c r="AM81" i="25" s="1"/>
  <c r="W81" i="25"/>
  <c r="X81" i="25" s="1"/>
  <c r="AL81" i="23"/>
  <c r="AM81" i="23" s="1"/>
  <c r="W81" i="23"/>
  <c r="X81" i="23" s="1"/>
  <c r="W81" i="31"/>
  <c r="X81" i="31" s="1"/>
  <c r="AL81" i="31"/>
  <c r="AM81" i="31" s="1"/>
  <c r="W78" i="21"/>
  <c r="X78" i="21" s="1"/>
  <c r="AL78" i="21"/>
  <c r="AM78" i="21" s="1"/>
  <c r="W78" i="23"/>
  <c r="X78" i="23" s="1"/>
  <c r="AL78" i="23"/>
  <c r="AM78" i="23" s="1"/>
  <c r="AL78" i="29"/>
  <c r="AM78" i="29" s="1"/>
  <c r="W78" i="29"/>
  <c r="X78" i="29" s="1"/>
  <c r="AL78" i="33"/>
  <c r="AM78" i="33" s="1"/>
  <c r="W78" i="33"/>
  <c r="X78" i="33" s="1"/>
  <c r="W66" i="21"/>
  <c r="X66" i="21" s="1"/>
  <c r="AL66" i="21"/>
  <c r="AM66" i="21" s="1"/>
  <c r="AL66" i="25"/>
  <c r="AM66" i="25" s="1"/>
  <c r="W66" i="25"/>
  <c r="X66" i="25" s="1"/>
  <c r="AL66" i="31"/>
  <c r="AM66" i="31" s="1"/>
  <c r="W66" i="31"/>
  <c r="X66" i="31" s="1"/>
  <c r="W60" i="27"/>
  <c r="X60" i="27" s="1"/>
  <c r="AL60" i="27"/>
  <c r="AM60" i="27" s="1"/>
  <c r="W60" i="23"/>
  <c r="X60" i="23" s="1"/>
  <c r="AL60" i="23"/>
  <c r="AM60" i="23" s="1"/>
  <c r="W60" i="29"/>
  <c r="X60" i="29" s="1"/>
  <c r="AL60" i="29"/>
  <c r="AM60" i="29" s="1"/>
  <c r="W60" i="31"/>
  <c r="X60" i="31" s="1"/>
  <c r="AL60" i="31"/>
  <c r="AM60" i="31" s="1"/>
  <c r="W51" i="23"/>
  <c r="X51" i="23" s="1"/>
  <c r="AL51" i="23"/>
  <c r="AM51" i="23" s="1"/>
  <c r="W51" i="27"/>
  <c r="X51" i="27" s="1"/>
  <c r="AL51" i="27"/>
  <c r="AM51" i="27" s="1"/>
  <c r="W51" i="33"/>
  <c r="X51" i="33" s="1"/>
  <c r="AL51" i="33"/>
  <c r="AM51" i="33" s="1"/>
  <c r="W36" i="21"/>
  <c r="X36" i="21" s="1"/>
  <c r="AL36" i="21"/>
  <c r="AM36" i="21" s="1"/>
  <c r="W36" i="25"/>
  <c r="X36" i="25" s="1"/>
  <c r="AL36" i="25"/>
  <c r="AM36" i="25" s="1"/>
  <c r="AL36" i="29"/>
  <c r="AM36" i="29" s="1"/>
  <c r="W36" i="29"/>
  <c r="X36" i="29" s="1"/>
  <c r="W36" i="31"/>
  <c r="X36" i="31" s="1"/>
  <c r="AL36" i="31"/>
  <c r="AM36" i="31" s="1"/>
  <c r="W30" i="27"/>
  <c r="X30" i="27" s="1"/>
  <c r="AL30" i="27"/>
  <c r="AM30" i="27" s="1"/>
  <c r="AL30" i="23"/>
  <c r="AM30" i="23" s="1"/>
  <c r="W30" i="23"/>
  <c r="X30" i="23" s="1"/>
  <c r="AL30" i="31"/>
  <c r="AM30" i="31" s="1"/>
  <c r="W30" i="31"/>
  <c r="X30" i="31" s="1"/>
  <c r="W14" i="23"/>
  <c r="X14" i="23" s="1"/>
  <c r="AL14" i="23"/>
  <c r="AM14" i="23" s="1"/>
  <c r="AL14" i="21"/>
  <c r="AM14" i="21" s="1"/>
  <c r="W14" i="21"/>
  <c r="X14" i="21" s="1"/>
  <c r="AL14" i="29"/>
  <c r="AM14" i="29" s="1"/>
  <c r="W14" i="29"/>
  <c r="X14" i="29" s="1"/>
  <c r="W14" i="33"/>
  <c r="X14" i="33" s="1"/>
  <c r="AL14" i="33"/>
  <c r="AM14" i="33" s="1"/>
  <c r="W57" i="25"/>
  <c r="X57" i="25" s="1"/>
  <c r="AL57" i="25"/>
  <c r="AM57" i="25" s="1"/>
  <c r="W57" i="27"/>
  <c r="X57" i="27" s="1"/>
  <c r="AL57" i="27"/>
  <c r="AM57" i="27" s="1"/>
  <c r="AL57" i="33"/>
  <c r="AM57" i="33" s="1"/>
  <c r="W57" i="33"/>
  <c r="X57" i="33" s="1"/>
  <c r="W89" i="21"/>
  <c r="X89" i="21" s="1"/>
  <c r="AL89" i="21"/>
  <c r="AM89" i="21" s="1"/>
  <c r="AL89" i="25"/>
  <c r="AM89" i="25" s="1"/>
  <c r="W89" i="25"/>
  <c r="X89" i="25" s="1"/>
  <c r="W89" i="31"/>
  <c r="X89" i="31" s="1"/>
  <c r="AL89" i="31"/>
  <c r="AM89" i="31" s="1"/>
  <c r="AL89" i="33"/>
  <c r="AM89" i="33" s="1"/>
  <c r="W89" i="33"/>
  <c r="X89" i="33" s="1"/>
  <c r="W42" i="23"/>
  <c r="X42" i="23" s="1"/>
  <c r="AL42" i="23"/>
  <c r="AM42" i="23" s="1"/>
  <c r="W42" i="25"/>
  <c r="X42" i="25" s="1"/>
  <c r="AL42" i="25"/>
  <c r="AM42" i="25" s="1"/>
  <c r="W42" i="29"/>
  <c r="X42" i="29" s="1"/>
  <c r="AL42" i="29"/>
  <c r="AM42" i="29" s="1"/>
  <c r="W15" i="27"/>
  <c r="X15" i="27" s="1"/>
  <c r="AL15" i="27"/>
  <c r="AM15" i="27" s="1"/>
  <c r="W15" i="23"/>
  <c r="X15" i="23" s="1"/>
  <c r="AL15" i="23"/>
  <c r="AM15" i="23" s="1"/>
  <c r="AL15" i="29"/>
  <c r="AM15" i="29" s="1"/>
  <c r="W15" i="29"/>
  <c r="X15" i="29" s="1"/>
  <c r="W15" i="33"/>
  <c r="X15" i="33" s="1"/>
  <c r="AL15" i="33"/>
  <c r="AM15" i="33" s="1"/>
  <c r="AL90" i="25"/>
  <c r="AM90" i="25" s="1"/>
  <c r="W90" i="25"/>
  <c r="X90" i="25" s="1"/>
  <c r="AL90" i="27"/>
  <c r="AM90" i="27" s="1"/>
  <c r="W90" i="27"/>
  <c r="X90" i="27" s="1"/>
  <c r="AL90" i="31"/>
  <c r="AM90" i="31" s="1"/>
  <c r="W90" i="31"/>
  <c r="X90" i="31" s="1"/>
  <c r="AL103" i="23"/>
  <c r="AM103" i="23" s="1"/>
  <c r="W103" i="23"/>
  <c r="X103" i="23" s="1"/>
  <c r="W103" i="25"/>
  <c r="X103" i="25" s="1"/>
  <c r="AL103" i="25"/>
  <c r="AM103" i="25" s="1"/>
  <c r="AL103" i="29"/>
  <c r="AM103" i="29" s="1"/>
  <c r="W103" i="29"/>
  <c r="X103" i="29" s="1"/>
  <c r="W103" i="31"/>
  <c r="X103" i="31" s="1"/>
  <c r="AL103" i="31"/>
  <c r="AM103" i="31" s="1"/>
  <c r="AL47" i="23"/>
  <c r="AM47" i="23" s="1"/>
  <c r="W47" i="23"/>
  <c r="X47" i="23" s="1"/>
  <c r="AL47" i="27"/>
  <c r="AM47" i="27" s="1"/>
  <c r="W47" i="27"/>
  <c r="X47" i="27" s="1"/>
  <c r="W47" i="33"/>
  <c r="X47" i="33" s="1"/>
  <c r="AL47" i="33"/>
  <c r="AM47" i="33" s="1"/>
  <c r="AL18" i="25"/>
  <c r="AM18" i="25" s="1"/>
  <c r="W18" i="25"/>
  <c r="X18" i="25" s="1"/>
  <c r="W18" i="27"/>
  <c r="X18" i="27" s="1"/>
  <c r="AL18" i="27"/>
  <c r="AM18" i="27" s="1"/>
  <c r="W18" i="29"/>
  <c r="X18" i="29" s="1"/>
  <c r="AL18" i="29"/>
  <c r="AM18" i="29" s="1"/>
  <c r="W18" i="33"/>
  <c r="X18" i="33" s="1"/>
  <c r="AL18" i="33"/>
  <c r="AM18" i="33" s="1"/>
  <c r="W84" i="27"/>
  <c r="X84" i="27" s="1"/>
  <c r="AL84" i="27"/>
  <c r="AM84" i="27" s="1"/>
  <c r="W84" i="23"/>
  <c r="X84" i="23" s="1"/>
  <c r="AL84" i="23"/>
  <c r="AM84" i="23" s="1"/>
  <c r="AL84" i="29"/>
  <c r="AM84" i="29" s="1"/>
  <c r="W84" i="29"/>
  <c r="X84" i="29" s="1"/>
  <c r="AL55" i="21"/>
  <c r="AM55" i="21" s="1"/>
  <c r="W55" i="21"/>
  <c r="X55" i="21" s="1"/>
  <c r="AL55" i="23"/>
  <c r="AM55" i="23" s="1"/>
  <c r="W55" i="23"/>
  <c r="X55" i="23" s="1"/>
  <c r="AL55" i="29"/>
  <c r="AM55" i="29" s="1"/>
  <c r="W55" i="29"/>
  <c r="X55" i="29" s="1"/>
  <c r="W55" i="31"/>
  <c r="X55" i="31" s="1"/>
  <c r="AL55" i="31"/>
  <c r="AM55" i="31" s="1"/>
  <c r="W49" i="23"/>
  <c r="X49" i="23" s="1"/>
  <c r="AL49" i="23"/>
  <c r="AM49" i="23" s="1"/>
  <c r="AL49" i="27"/>
  <c r="AM49" i="27" s="1"/>
  <c r="W49" i="27"/>
  <c r="X49" i="27" s="1"/>
  <c r="AL49" i="29"/>
  <c r="AM49" i="29" s="1"/>
  <c r="W49" i="29"/>
  <c r="X49" i="29" s="1"/>
  <c r="W17" i="21"/>
  <c r="X17" i="21" s="1"/>
  <c r="AL17" i="21"/>
  <c r="AM17" i="21" s="1"/>
  <c r="W17" i="23"/>
  <c r="X17" i="23" s="1"/>
  <c r="AL17" i="23"/>
  <c r="AM17" i="23" s="1"/>
  <c r="W17" i="29"/>
  <c r="X17" i="29" s="1"/>
  <c r="AL17" i="29"/>
  <c r="AM17" i="29" s="1"/>
  <c r="W17" i="33"/>
  <c r="X17" i="33" s="1"/>
  <c r="AL17" i="33"/>
  <c r="AM17" i="33" s="1"/>
  <c r="X28" i="12"/>
  <c r="X94" i="12"/>
  <c r="X40" i="12"/>
  <c r="AM94" i="12"/>
  <c r="AM46" i="17"/>
  <c r="AN46" i="17" s="1"/>
  <c r="AM40" i="15"/>
  <c r="AN40" i="15" s="1"/>
  <c r="AM104" i="15"/>
  <c r="AN104" i="15" s="1"/>
  <c r="AM48" i="15"/>
  <c r="AN48" i="15" s="1"/>
  <c r="AM62" i="15"/>
  <c r="X56" i="17"/>
  <c r="AM80" i="12"/>
  <c r="AN80" i="12" s="1"/>
  <c r="X100" i="15"/>
  <c r="X56" i="12"/>
  <c r="X32" i="19"/>
  <c r="AM28" i="15"/>
  <c r="AM56" i="19"/>
  <c r="AM6" i="15"/>
  <c r="AN100" i="19"/>
  <c r="X80" i="15"/>
  <c r="AN80" i="15" s="1"/>
  <c r="X38" i="17"/>
  <c r="AM40" i="12"/>
  <c r="X100" i="17"/>
  <c r="X56" i="15"/>
  <c r="AN56" i="15" s="1"/>
  <c r="X94" i="17"/>
  <c r="AN94" i="17" s="1"/>
  <c r="X62" i="19"/>
  <c r="AN62" i="19" s="1"/>
  <c r="X102" i="17"/>
  <c r="AN102" i="17" s="1"/>
  <c r="X96" i="12"/>
  <c r="AN96" i="12" s="1"/>
  <c r="AN100" i="12"/>
  <c r="X80" i="19"/>
  <c r="AM38" i="19"/>
  <c r="X32" i="17"/>
  <c r="W71" i="17"/>
  <c r="AL71" i="17"/>
  <c r="AM71" i="17" s="1"/>
  <c r="AL59" i="15"/>
  <c r="W59" i="15"/>
  <c r="X59" i="15" s="1"/>
  <c r="W29" i="15"/>
  <c r="X29" i="15" s="1"/>
  <c r="AL29" i="15"/>
  <c r="AM29" i="15" s="1"/>
  <c r="AL20" i="17"/>
  <c r="W20" i="17"/>
  <c r="X20" i="17" s="1"/>
  <c r="W79" i="17"/>
  <c r="AL79" i="17"/>
  <c r="AM79" i="17" s="1"/>
  <c r="W37" i="17"/>
  <c r="X37" i="17" s="1"/>
  <c r="AL37" i="17"/>
  <c r="AM37" i="17" s="1"/>
  <c r="AL25" i="6"/>
  <c r="W25" i="19"/>
  <c r="X25" i="19" s="1"/>
  <c r="AL25" i="19"/>
  <c r="AL12" i="12"/>
  <c r="AM12" i="12" s="1"/>
  <c r="W12" i="12"/>
  <c r="X12" i="12" s="1"/>
  <c r="AL91" i="6"/>
  <c r="W91" i="19"/>
  <c r="AL91" i="19"/>
  <c r="AM91" i="19" s="1"/>
  <c r="W65" i="17"/>
  <c r="X65" i="17" s="1"/>
  <c r="AL65" i="17"/>
  <c r="AM6" i="17"/>
  <c r="AL101" i="6"/>
  <c r="W101" i="19"/>
  <c r="X101" i="19" s="1"/>
  <c r="AL101" i="19"/>
  <c r="AM101" i="19" s="1"/>
  <c r="W88" i="17"/>
  <c r="AL88" i="17"/>
  <c r="AM88" i="17" s="1"/>
  <c r="W63" i="15"/>
  <c r="X63" i="15" s="1"/>
  <c r="AL63" i="15"/>
  <c r="AM63" i="15" s="1"/>
  <c r="W45" i="12"/>
  <c r="X45" i="12" s="1"/>
  <c r="AL45" i="12"/>
  <c r="AM45" i="12" s="1"/>
  <c r="AL33" i="15"/>
  <c r="AM33" i="15" s="1"/>
  <c r="W33" i="15"/>
  <c r="W89" i="15"/>
  <c r="X89" i="15" s="1"/>
  <c r="AL89" i="15"/>
  <c r="AM89" i="15" s="1"/>
  <c r="AL15" i="15"/>
  <c r="W15" i="15"/>
  <c r="X15" i="15" s="1"/>
  <c r="AL103" i="12"/>
  <c r="AM103" i="12" s="1"/>
  <c r="W103" i="12"/>
  <c r="AL18" i="6"/>
  <c r="AL18" i="19"/>
  <c r="AM18" i="19" s="1"/>
  <c r="W18" i="19"/>
  <c r="W55" i="15"/>
  <c r="X55" i="15" s="1"/>
  <c r="AL55" i="15"/>
  <c r="AL17" i="15"/>
  <c r="AM17" i="15" s="1"/>
  <c r="W17" i="15"/>
  <c r="AL74" i="12"/>
  <c r="W74" i="12"/>
  <c r="X74" i="12" s="1"/>
  <c r="AL9" i="6"/>
  <c r="AL9" i="19"/>
  <c r="AM9" i="19" s="1"/>
  <c r="W9" i="19"/>
  <c r="X9" i="19" s="1"/>
  <c r="AL73" i="17"/>
  <c r="W73" i="17"/>
  <c r="X73" i="17" s="1"/>
  <c r="W87" i="15"/>
  <c r="X87" i="15" s="1"/>
  <c r="AL87" i="15"/>
  <c r="AM87" i="15" s="1"/>
  <c r="AL52" i="12"/>
  <c r="W52" i="12"/>
  <c r="X52" i="12" s="1"/>
  <c r="AL7" i="12"/>
  <c r="W7" i="12"/>
  <c r="X7" i="12" s="1"/>
  <c r="AL105" i="12"/>
  <c r="AM105" i="12" s="1"/>
  <c r="W105" i="12"/>
  <c r="X105" i="12" s="1"/>
  <c r="AL77" i="6"/>
  <c r="W77" i="19"/>
  <c r="X77" i="19" s="1"/>
  <c r="AL77" i="19"/>
  <c r="AL53" i="12"/>
  <c r="AM53" i="12" s="1"/>
  <c r="W53" i="12"/>
  <c r="AL16" i="6"/>
  <c r="W16" i="17"/>
  <c r="AL16" i="17"/>
  <c r="AM16" i="17" s="1"/>
  <c r="AM102" i="15"/>
  <c r="X96" i="19"/>
  <c r="AL93" i="15"/>
  <c r="W93" i="15"/>
  <c r="X93" i="15" s="1"/>
  <c r="AM86" i="15"/>
  <c r="AL67" i="12"/>
  <c r="AM67" i="12" s="1"/>
  <c r="W67" i="12"/>
  <c r="AL43" i="15"/>
  <c r="AM43" i="15" s="1"/>
  <c r="W43" i="15"/>
  <c r="X43" i="15" s="1"/>
  <c r="AL34" i="17"/>
  <c r="W34" i="17"/>
  <c r="X34" i="17" s="1"/>
  <c r="AL8" i="17"/>
  <c r="AM8" i="17" s="1"/>
  <c r="W8" i="17"/>
  <c r="X8" i="17" s="1"/>
  <c r="AL98" i="12"/>
  <c r="AM98" i="12" s="1"/>
  <c r="W98" i="12"/>
  <c r="AL85" i="6"/>
  <c r="W85" i="19"/>
  <c r="X85" i="19" s="1"/>
  <c r="AL85" i="19"/>
  <c r="AL78" i="17"/>
  <c r="W78" i="17"/>
  <c r="X78" i="17" s="1"/>
  <c r="AL60" i="15"/>
  <c r="AM60" i="15" s="1"/>
  <c r="W60" i="15"/>
  <c r="X60" i="15" s="1"/>
  <c r="AL30" i="17"/>
  <c r="W30" i="17"/>
  <c r="X30" i="17" s="1"/>
  <c r="AL14" i="6"/>
  <c r="W14" i="19"/>
  <c r="AL14" i="19"/>
  <c r="AM14" i="19" s="1"/>
  <c r="AM74" i="12"/>
  <c r="AL68" i="6"/>
  <c r="AL68" i="15"/>
  <c r="AM68" i="15" s="1"/>
  <c r="W68" i="15"/>
  <c r="AL35" i="12"/>
  <c r="AM35" i="12" s="1"/>
  <c r="W35" i="12"/>
  <c r="X35" i="12" s="1"/>
  <c r="AL23" i="6"/>
  <c r="W23" i="19"/>
  <c r="X23" i="19" s="1"/>
  <c r="AL23" i="19"/>
  <c r="AM23" i="19" s="1"/>
  <c r="AM20" i="17"/>
  <c r="X102" i="12"/>
  <c r="AL61" i="17"/>
  <c r="W61" i="17"/>
  <c r="X61" i="17" s="1"/>
  <c r="AL19" i="6"/>
  <c r="W19" i="19"/>
  <c r="X19" i="19" s="1"/>
  <c r="AL19" i="19"/>
  <c r="AL97" i="6"/>
  <c r="W97" i="19"/>
  <c r="X97" i="19" s="1"/>
  <c r="AL97" i="19"/>
  <c r="AM97" i="19" s="1"/>
  <c r="W75" i="12"/>
  <c r="AL75" i="12"/>
  <c r="AM75" i="12" s="1"/>
  <c r="AL27" i="6"/>
  <c r="W27" i="19"/>
  <c r="AL27" i="19"/>
  <c r="X104" i="12"/>
  <c r="W95" i="17"/>
  <c r="X95" i="17" s="1"/>
  <c r="AL95" i="17"/>
  <c r="AM76" i="19"/>
  <c r="W72" i="15"/>
  <c r="X72" i="15" s="1"/>
  <c r="AL72" i="15"/>
  <c r="AM72" i="15" s="1"/>
  <c r="X70" i="12"/>
  <c r="AL54" i="12"/>
  <c r="W54" i="12"/>
  <c r="X54" i="12" s="1"/>
  <c r="AM28" i="19"/>
  <c r="AL24" i="15"/>
  <c r="W24" i="15"/>
  <c r="X24" i="15" s="1"/>
  <c r="X22" i="12"/>
  <c r="W11" i="12"/>
  <c r="X11" i="12" s="1"/>
  <c r="AL11" i="12"/>
  <c r="AM11" i="12" s="1"/>
  <c r="AL57" i="17"/>
  <c r="AM57" i="17" s="1"/>
  <c r="W57" i="17"/>
  <c r="X57" i="17" s="1"/>
  <c r="W42" i="15"/>
  <c r="X42" i="15" s="1"/>
  <c r="AL42" i="15"/>
  <c r="AL90" i="12"/>
  <c r="AM90" i="12" s="1"/>
  <c r="W90" i="12"/>
  <c r="AL47" i="6"/>
  <c r="W47" i="19"/>
  <c r="X47" i="19" s="1"/>
  <c r="AL47" i="19"/>
  <c r="AM47" i="19" s="1"/>
  <c r="AL84" i="17"/>
  <c r="AM84" i="17" s="1"/>
  <c r="W84" i="17"/>
  <c r="X84" i="17" s="1"/>
  <c r="AL49" i="15"/>
  <c r="W49" i="15"/>
  <c r="X49" i="15" s="1"/>
  <c r="AL83" i="17"/>
  <c r="AM83" i="17" s="1"/>
  <c r="W83" i="17"/>
  <c r="X83" i="17" s="1"/>
  <c r="AM80" i="17"/>
  <c r="AL64" i="15"/>
  <c r="AM64" i="15" s="1"/>
  <c r="W64" i="15"/>
  <c r="X64" i="15" s="1"/>
  <c r="X62" i="12"/>
  <c r="X32" i="12"/>
  <c r="W13" i="12"/>
  <c r="X13" i="12" s="1"/>
  <c r="AL13" i="12"/>
  <c r="AM13" i="12" s="1"/>
  <c r="X102" i="19"/>
  <c r="AL99" i="17"/>
  <c r="W99" i="17"/>
  <c r="X99" i="17" s="1"/>
  <c r="AM86" i="19"/>
  <c r="AL82" i="17"/>
  <c r="AM82" i="17" s="1"/>
  <c r="W82" i="17"/>
  <c r="X82" i="17" s="1"/>
  <c r="AM46" i="12"/>
  <c r="X40" i="19"/>
  <c r="W31" i="15"/>
  <c r="X31" i="15" s="1"/>
  <c r="AL31" i="15"/>
  <c r="AM31" i="15" s="1"/>
  <c r="AM100" i="17"/>
  <c r="AL69" i="6"/>
  <c r="AL69" i="19"/>
  <c r="AM69" i="19" s="1"/>
  <c r="W69" i="19"/>
  <c r="X69" i="19" s="1"/>
  <c r="AL50" i="17"/>
  <c r="AM50" i="17" s="1"/>
  <c r="W50" i="17"/>
  <c r="X50" i="17" s="1"/>
  <c r="AL21" i="17"/>
  <c r="AM21" i="17" s="1"/>
  <c r="W21" i="17"/>
  <c r="X21" i="17" s="1"/>
  <c r="X6" i="19"/>
  <c r="AL81" i="12"/>
  <c r="AM81" i="12" s="1"/>
  <c r="W81" i="12"/>
  <c r="X81" i="12" s="1"/>
  <c r="X70" i="19"/>
  <c r="W66" i="15"/>
  <c r="X66" i="15" s="1"/>
  <c r="AL66" i="15"/>
  <c r="AL51" i="17"/>
  <c r="AM51" i="17" s="1"/>
  <c r="W51" i="17"/>
  <c r="AM48" i="12"/>
  <c r="AL36" i="6"/>
  <c r="AL36" i="19"/>
  <c r="AM36" i="19" s="1"/>
  <c r="W36" i="19"/>
  <c r="AM28" i="17"/>
  <c r="AL92" i="17"/>
  <c r="W92" i="17"/>
  <c r="X92" i="17" s="1"/>
  <c r="AL39" i="12"/>
  <c r="AM39" i="12" s="1"/>
  <c r="W39" i="12"/>
  <c r="X39" i="12" s="1"/>
  <c r="AL10" i="6"/>
  <c r="W10" i="19"/>
  <c r="AL10" i="19"/>
  <c r="AM10" i="19" s="1"/>
  <c r="W41" i="15"/>
  <c r="AL41" i="15"/>
  <c r="AM41" i="15" s="1"/>
  <c r="W58" i="15"/>
  <c r="AL58" i="15"/>
  <c r="AM58" i="15" s="1"/>
  <c r="AL26" i="12"/>
  <c r="AM26" i="12" s="1"/>
  <c r="W26" i="12"/>
  <c r="W71" i="15"/>
  <c r="AL71" i="15"/>
  <c r="AM71" i="15" s="1"/>
  <c r="AL59" i="6"/>
  <c r="W59" i="19"/>
  <c r="X59" i="19" s="1"/>
  <c r="AL59" i="19"/>
  <c r="AL29" i="17"/>
  <c r="AM29" i="17" s="1"/>
  <c r="W29" i="17"/>
  <c r="X29" i="17" s="1"/>
  <c r="AL20" i="6"/>
  <c r="W20" i="19"/>
  <c r="X20" i="19" s="1"/>
  <c r="AL20" i="19"/>
  <c r="AM20" i="19" s="1"/>
  <c r="W79" i="15"/>
  <c r="X79" i="15" s="1"/>
  <c r="AL79" i="15"/>
  <c r="AM79" i="15" s="1"/>
  <c r="AL37" i="6"/>
  <c r="W37" i="19"/>
  <c r="X37" i="19" s="1"/>
  <c r="AL37" i="19"/>
  <c r="AM37" i="19" s="1"/>
  <c r="AL25" i="12"/>
  <c r="AM25" i="12" s="1"/>
  <c r="W25" i="12"/>
  <c r="X25" i="12" s="1"/>
  <c r="AL12" i="15"/>
  <c r="AM12" i="15" s="1"/>
  <c r="W12" i="15"/>
  <c r="AL91" i="12"/>
  <c r="AM91" i="12" s="1"/>
  <c r="W91" i="12"/>
  <c r="X91" i="12" s="1"/>
  <c r="AL65" i="6"/>
  <c r="W65" i="19"/>
  <c r="X65" i="19" s="1"/>
  <c r="AL65" i="19"/>
  <c r="AM65" i="19" s="1"/>
  <c r="X6" i="17"/>
  <c r="AL101" i="12"/>
  <c r="AM101" i="12" s="1"/>
  <c r="W101" i="12"/>
  <c r="X101" i="12" s="1"/>
  <c r="AL88" i="6"/>
  <c r="W88" i="19"/>
  <c r="X88" i="19" s="1"/>
  <c r="AL88" i="19"/>
  <c r="AL63" i="17"/>
  <c r="W63" i="17"/>
  <c r="X63" i="17" s="1"/>
  <c r="AM48" i="19"/>
  <c r="AL45" i="15"/>
  <c r="W45" i="15"/>
  <c r="W33" i="17"/>
  <c r="X33" i="17" s="1"/>
  <c r="AL33" i="17"/>
  <c r="AM33" i="17" s="1"/>
  <c r="AL89" i="6"/>
  <c r="W89" i="19"/>
  <c r="X89" i="19" s="1"/>
  <c r="AL89" i="19"/>
  <c r="AM89" i="19" s="1"/>
  <c r="AL15" i="17"/>
  <c r="W15" i="17"/>
  <c r="W103" i="15"/>
  <c r="X103" i="15" s="1"/>
  <c r="AL103" i="15"/>
  <c r="AM103" i="15" s="1"/>
  <c r="W18" i="12"/>
  <c r="X18" i="12" s="1"/>
  <c r="AL18" i="12"/>
  <c r="AL55" i="6"/>
  <c r="AL55" i="19"/>
  <c r="AM55" i="19" s="1"/>
  <c r="W55" i="19"/>
  <c r="X55" i="19" s="1"/>
  <c r="AL17" i="19"/>
  <c r="AM17" i="19" s="1"/>
  <c r="W17" i="19"/>
  <c r="AL74" i="15"/>
  <c r="AM74" i="15" s="1"/>
  <c r="W74" i="15"/>
  <c r="X74" i="15" s="1"/>
  <c r="W9" i="12"/>
  <c r="X9" i="12" s="1"/>
  <c r="AL9" i="12"/>
  <c r="AM9" i="12" s="1"/>
  <c r="AL73" i="6"/>
  <c r="AL73" i="19"/>
  <c r="W73" i="19"/>
  <c r="X73" i="19" s="1"/>
  <c r="W87" i="17"/>
  <c r="AL87" i="17"/>
  <c r="AM87" i="17" s="1"/>
  <c r="AL52" i="15"/>
  <c r="W52" i="15"/>
  <c r="X52" i="15" s="1"/>
  <c r="AL7" i="15"/>
  <c r="W7" i="15"/>
  <c r="X7" i="15" s="1"/>
  <c r="W105" i="15"/>
  <c r="X105" i="15" s="1"/>
  <c r="AL105" i="15"/>
  <c r="AM105" i="15" s="1"/>
  <c r="AL77" i="12"/>
  <c r="AM77" i="12" s="1"/>
  <c r="W77" i="12"/>
  <c r="AL53" i="15"/>
  <c r="AM53" i="15" s="1"/>
  <c r="W53" i="15"/>
  <c r="X53" i="15" s="1"/>
  <c r="X53" i="12"/>
  <c r="AL16" i="12"/>
  <c r="AM16" i="12" s="1"/>
  <c r="W16" i="12"/>
  <c r="X102" i="15"/>
  <c r="AM96" i="19"/>
  <c r="AL93" i="17"/>
  <c r="AM93" i="17" s="1"/>
  <c r="W93" i="17"/>
  <c r="AL67" i="15"/>
  <c r="W67" i="15"/>
  <c r="X67" i="15" s="1"/>
  <c r="X67" i="12"/>
  <c r="AM61" i="17"/>
  <c r="W43" i="17"/>
  <c r="AL43" i="17"/>
  <c r="AM43" i="17" s="1"/>
  <c r="AL34" i="6"/>
  <c r="W34" i="19"/>
  <c r="X34" i="19" s="1"/>
  <c r="AL34" i="19"/>
  <c r="AM34" i="19" s="1"/>
  <c r="W8" i="15"/>
  <c r="X8" i="15" s="1"/>
  <c r="AL8" i="15"/>
  <c r="AM8" i="15" s="1"/>
  <c r="AL98" i="15"/>
  <c r="AM98" i="15" s="1"/>
  <c r="W98" i="15"/>
  <c r="X98" i="15" s="1"/>
  <c r="X98" i="12"/>
  <c r="AL85" i="12"/>
  <c r="AM85" i="12" s="1"/>
  <c r="W85" i="12"/>
  <c r="AL78" i="6"/>
  <c r="W78" i="19"/>
  <c r="AL78" i="19"/>
  <c r="AM78" i="19" s="1"/>
  <c r="AM63" i="17"/>
  <c r="AL60" i="17"/>
  <c r="AM60" i="17" s="1"/>
  <c r="W60" i="17"/>
  <c r="AL30" i="6"/>
  <c r="W30" i="19"/>
  <c r="X30" i="19" s="1"/>
  <c r="AL30" i="19"/>
  <c r="AM30" i="19" s="1"/>
  <c r="W14" i="12"/>
  <c r="X14" i="12" s="1"/>
  <c r="AL14" i="12"/>
  <c r="AM14" i="12" s="1"/>
  <c r="X90" i="12"/>
  <c r="AL68" i="12"/>
  <c r="AM68" i="12" s="1"/>
  <c r="W68" i="12"/>
  <c r="X68" i="12" s="1"/>
  <c r="AL35" i="17"/>
  <c r="AM35" i="17" s="1"/>
  <c r="W35" i="17"/>
  <c r="X35" i="17" s="1"/>
  <c r="AL23" i="12"/>
  <c r="AM23" i="12" s="1"/>
  <c r="W23" i="12"/>
  <c r="AM86" i="12"/>
  <c r="X79" i="17"/>
  <c r="AL61" i="6"/>
  <c r="W61" i="19"/>
  <c r="X61" i="19" s="1"/>
  <c r="AL61" i="19"/>
  <c r="AM61" i="19" s="1"/>
  <c r="AM52" i="15"/>
  <c r="AL19" i="12"/>
  <c r="AM19" i="12" s="1"/>
  <c r="W19" i="12"/>
  <c r="AL97" i="12"/>
  <c r="AM97" i="12" s="1"/>
  <c r="W97" i="12"/>
  <c r="X97" i="12" s="1"/>
  <c r="AL75" i="15"/>
  <c r="AM75" i="15" s="1"/>
  <c r="W75" i="15"/>
  <c r="X75" i="15" s="1"/>
  <c r="X75" i="12"/>
  <c r="AL27" i="12"/>
  <c r="AM27" i="12" s="1"/>
  <c r="W27" i="12"/>
  <c r="X6" i="12"/>
  <c r="AL95" i="6"/>
  <c r="W95" i="19"/>
  <c r="X95" i="19" s="1"/>
  <c r="AL95" i="19"/>
  <c r="AM85" i="19"/>
  <c r="X76" i="19"/>
  <c r="AL72" i="17"/>
  <c r="AM72" i="17" s="1"/>
  <c r="W72" i="17"/>
  <c r="W54" i="15"/>
  <c r="X54" i="15" s="1"/>
  <c r="AL54" i="15"/>
  <c r="AM54" i="15" s="1"/>
  <c r="X28" i="19"/>
  <c r="AL24" i="17"/>
  <c r="W24" i="17"/>
  <c r="X24" i="17" s="1"/>
  <c r="W11" i="15"/>
  <c r="X11" i="15" s="1"/>
  <c r="AL11" i="15"/>
  <c r="AM11" i="15" s="1"/>
  <c r="AL57" i="6"/>
  <c r="W57" i="19"/>
  <c r="X57" i="19" s="1"/>
  <c r="AL57" i="19"/>
  <c r="AL42" i="17"/>
  <c r="W42" i="17"/>
  <c r="X42" i="17" s="1"/>
  <c r="AL90" i="15"/>
  <c r="AM90" i="15" s="1"/>
  <c r="W90" i="15"/>
  <c r="X90" i="15" s="1"/>
  <c r="AL47" i="12"/>
  <c r="W47" i="12"/>
  <c r="X47" i="12" s="1"/>
  <c r="AL84" i="6"/>
  <c r="W84" i="19"/>
  <c r="X84" i="19" s="1"/>
  <c r="AL84" i="19"/>
  <c r="AM84" i="19" s="1"/>
  <c r="W49" i="17"/>
  <c r="X49" i="17" s="1"/>
  <c r="AL49" i="17"/>
  <c r="AM49" i="17" s="1"/>
  <c r="X70" i="17"/>
  <c r="AN70" i="17" s="1"/>
  <c r="AM94" i="15"/>
  <c r="AL83" i="6"/>
  <c r="W83" i="19"/>
  <c r="AL83" i="19"/>
  <c r="AM83" i="19" s="1"/>
  <c r="X80" i="17"/>
  <c r="AL64" i="17"/>
  <c r="AM64" i="17" s="1"/>
  <c r="W64" i="17"/>
  <c r="X64" i="17" s="1"/>
  <c r="AM44" i="12"/>
  <c r="X16" i="17"/>
  <c r="W13" i="15"/>
  <c r="X13" i="15" s="1"/>
  <c r="AL13" i="15"/>
  <c r="AM13" i="15" s="1"/>
  <c r="AM102" i="19"/>
  <c r="W99" i="15"/>
  <c r="AL99" i="15"/>
  <c r="AM99" i="15" s="1"/>
  <c r="X96" i="15"/>
  <c r="AL82" i="6"/>
  <c r="AL82" i="19"/>
  <c r="AM82" i="19" s="1"/>
  <c r="W82" i="19"/>
  <c r="X82" i="19" s="1"/>
  <c r="X46" i="12"/>
  <c r="AM40" i="19"/>
  <c r="AM34" i="17"/>
  <c r="W31" i="17"/>
  <c r="X31" i="17" s="1"/>
  <c r="AL31" i="17"/>
  <c r="AM31" i="17" s="1"/>
  <c r="AM15" i="17"/>
  <c r="AL69" i="12"/>
  <c r="AM69" i="12" s="1"/>
  <c r="W69" i="12"/>
  <c r="X69" i="12" s="1"/>
  <c r="AL50" i="6"/>
  <c r="AL50" i="19"/>
  <c r="AM50" i="19" s="1"/>
  <c r="W50" i="19"/>
  <c r="X50" i="19" s="1"/>
  <c r="X41" i="15"/>
  <c r="AM30" i="17"/>
  <c r="W21" i="15"/>
  <c r="AL21" i="15"/>
  <c r="AM21" i="15" s="1"/>
  <c r="X17" i="15"/>
  <c r="X104" i="19"/>
  <c r="AL81" i="15"/>
  <c r="AM81" i="15" s="1"/>
  <c r="W81" i="15"/>
  <c r="X81" i="15" s="1"/>
  <c r="AM70" i="19"/>
  <c r="AL66" i="17"/>
  <c r="AM66" i="17" s="1"/>
  <c r="W66" i="17"/>
  <c r="X66" i="17" s="1"/>
  <c r="AL51" i="6"/>
  <c r="W51" i="19"/>
  <c r="X51" i="19" s="1"/>
  <c r="AL51" i="19"/>
  <c r="AM51" i="19" s="1"/>
  <c r="X48" i="12"/>
  <c r="AM42" i="17"/>
  <c r="AL36" i="12"/>
  <c r="AM36" i="12" s="1"/>
  <c r="W36" i="12"/>
  <c r="X36" i="12" s="1"/>
  <c r="AM22" i="19"/>
  <c r="AL92" i="15"/>
  <c r="AM92" i="15" s="1"/>
  <c r="W92" i="15"/>
  <c r="X92" i="15" s="1"/>
  <c r="W39" i="15"/>
  <c r="X39" i="15" s="1"/>
  <c r="AL39" i="15"/>
  <c r="AM39" i="15" s="1"/>
  <c r="W10" i="12"/>
  <c r="X10" i="12" s="1"/>
  <c r="AL10" i="12"/>
  <c r="AM10" i="12" s="1"/>
  <c r="AL41" i="6"/>
  <c r="W41" i="19"/>
  <c r="X41" i="19" s="1"/>
  <c r="AL41" i="19"/>
  <c r="AM41" i="19" s="1"/>
  <c r="AL58" i="17"/>
  <c r="AM58" i="17" s="1"/>
  <c r="W58" i="17"/>
  <c r="X58" i="17" s="1"/>
  <c r="W26" i="15"/>
  <c r="X26" i="15" s="1"/>
  <c r="AL26" i="15"/>
  <c r="AM26" i="15" s="1"/>
  <c r="AL71" i="6"/>
  <c r="AL71" i="19"/>
  <c r="AM71" i="19" s="1"/>
  <c r="W71" i="19"/>
  <c r="X71" i="19" s="1"/>
  <c r="AL59" i="12"/>
  <c r="AM59" i="12" s="1"/>
  <c r="W59" i="12"/>
  <c r="X59" i="12" s="1"/>
  <c r="AL29" i="6"/>
  <c r="AL29" i="19"/>
  <c r="AM29" i="19" s="1"/>
  <c r="W29" i="19"/>
  <c r="X29" i="19" s="1"/>
  <c r="AL20" i="12"/>
  <c r="AM20" i="12" s="1"/>
  <c r="W20" i="12"/>
  <c r="AM93" i="15"/>
  <c r="AM86" i="17"/>
  <c r="AL79" i="6"/>
  <c r="W79" i="19"/>
  <c r="X79" i="19" s="1"/>
  <c r="AL79" i="19"/>
  <c r="AM79" i="19" s="1"/>
  <c r="W37" i="12"/>
  <c r="AL37" i="12"/>
  <c r="AM37" i="12" s="1"/>
  <c r="W25" i="15"/>
  <c r="X25" i="15" s="1"/>
  <c r="AL25" i="15"/>
  <c r="AM25" i="15" s="1"/>
  <c r="AL12" i="17"/>
  <c r="AM12" i="17" s="1"/>
  <c r="W12" i="17"/>
  <c r="X12" i="17" s="1"/>
  <c r="AL91" i="15"/>
  <c r="AM91" i="15" s="1"/>
  <c r="W91" i="15"/>
  <c r="X91" i="15" s="1"/>
  <c r="X72" i="17"/>
  <c r="W65" i="12"/>
  <c r="X65" i="12" s="1"/>
  <c r="AL65" i="12"/>
  <c r="AM65" i="12" s="1"/>
  <c r="X104" i="17"/>
  <c r="W101" i="15"/>
  <c r="AL101" i="15"/>
  <c r="AM101" i="15" s="1"/>
  <c r="AM95" i="17"/>
  <c r="W88" i="12"/>
  <c r="AL88" i="12"/>
  <c r="AM88" i="12" s="1"/>
  <c r="AL63" i="6"/>
  <c r="AL63" i="19"/>
  <c r="W63" i="19"/>
  <c r="X63" i="19" s="1"/>
  <c r="X48" i="19"/>
  <c r="AL45" i="17"/>
  <c r="AM45" i="17" s="1"/>
  <c r="W45" i="17"/>
  <c r="X45" i="17" s="1"/>
  <c r="AM42" i="15"/>
  <c r="AL33" i="6"/>
  <c r="W33" i="19"/>
  <c r="X33" i="19" s="1"/>
  <c r="AL33" i="19"/>
  <c r="X18" i="19"/>
  <c r="W89" i="12"/>
  <c r="X89" i="12" s="1"/>
  <c r="AL89" i="12"/>
  <c r="AM89" i="12" s="1"/>
  <c r="AL15" i="6"/>
  <c r="W15" i="19"/>
  <c r="X15" i="19" s="1"/>
  <c r="AL15" i="19"/>
  <c r="AM15" i="19" s="1"/>
  <c r="AL103" i="17"/>
  <c r="AM103" i="17" s="1"/>
  <c r="W103" i="17"/>
  <c r="AL18" i="15"/>
  <c r="AM18" i="15" s="1"/>
  <c r="W18" i="15"/>
  <c r="X18" i="15" s="1"/>
  <c r="AL55" i="12"/>
  <c r="AM55" i="12" s="1"/>
  <c r="W55" i="12"/>
  <c r="X55" i="12" s="1"/>
  <c r="AL17" i="6"/>
  <c r="AL17" i="17"/>
  <c r="AM17" i="17" s="1"/>
  <c r="W17" i="17"/>
  <c r="X17" i="17" s="1"/>
  <c r="AL74" i="17"/>
  <c r="AM74" i="17" s="1"/>
  <c r="W74" i="17"/>
  <c r="X74" i="17" s="1"/>
  <c r="W9" i="15"/>
  <c r="X9" i="15" s="1"/>
  <c r="AL9" i="15"/>
  <c r="AM9" i="15" s="1"/>
  <c r="W73" i="12"/>
  <c r="X73" i="12" s="1"/>
  <c r="AL73" i="12"/>
  <c r="AM73" i="12" s="1"/>
  <c r="AL87" i="6"/>
  <c r="W87" i="19"/>
  <c r="AL87" i="19"/>
  <c r="AM87" i="19" s="1"/>
  <c r="AL52" i="17"/>
  <c r="AM52" i="17" s="1"/>
  <c r="W52" i="17"/>
  <c r="X52" i="17" s="1"/>
  <c r="AL7" i="17"/>
  <c r="AM7" i="17" s="1"/>
  <c r="W7" i="17"/>
  <c r="X7" i="17" s="1"/>
  <c r="AL105" i="17"/>
  <c r="AM105" i="17" s="1"/>
  <c r="W105" i="17"/>
  <c r="X105" i="17" s="1"/>
  <c r="AL77" i="15"/>
  <c r="AM77" i="15" s="1"/>
  <c r="W77" i="15"/>
  <c r="X77" i="15" s="1"/>
  <c r="X77" i="12"/>
  <c r="AL53" i="17"/>
  <c r="AM53" i="17" s="1"/>
  <c r="W53" i="17"/>
  <c r="X53" i="17" s="1"/>
  <c r="AM49" i="15"/>
  <c r="W16" i="15"/>
  <c r="X16" i="15" s="1"/>
  <c r="AL16" i="15"/>
  <c r="AM16" i="15" s="1"/>
  <c r="X16" i="12"/>
  <c r="AL93" i="6"/>
  <c r="W93" i="19"/>
  <c r="X93" i="19" s="1"/>
  <c r="AL93" i="19"/>
  <c r="AM93" i="19" s="1"/>
  <c r="AM73" i="19"/>
  <c r="AL67" i="17"/>
  <c r="AM67" i="17" s="1"/>
  <c r="W67" i="17"/>
  <c r="X67" i="17" s="1"/>
  <c r="AL43" i="6"/>
  <c r="W43" i="19"/>
  <c r="X43" i="19" s="1"/>
  <c r="AL43" i="19"/>
  <c r="AM43" i="19" s="1"/>
  <c r="AL34" i="12"/>
  <c r="AM34" i="12" s="1"/>
  <c r="W34" i="12"/>
  <c r="AM15" i="15"/>
  <c r="AL8" i="6"/>
  <c r="W8" i="19"/>
  <c r="X8" i="19" s="1"/>
  <c r="AL8" i="19"/>
  <c r="AM8" i="19" s="1"/>
  <c r="X103" i="12"/>
  <c r="X91" i="19"/>
  <c r="AL98" i="17"/>
  <c r="AM98" i="17" s="1"/>
  <c r="W98" i="17"/>
  <c r="X98" i="17" s="1"/>
  <c r="AM88" i="19"/>
  <c r="W85" i="15"/>
  <c r="X85" i="15" s="1"/>
  <c r="AL85" i="15"/>
  <c r="AM85" i="15" s="1"/>
  <c r="X85" i="12"/>
  <c r="W78" i="12"/>
  <c r="X78" i="12" s="1"/>
  <c r="AL78" i="12"/>
  <c r="AM78" i="12" s="1"/>
  <c r="AM76" i="12"/>
  <c r="AM66" i="15"/>
  <c r="AL60" i="6"/>
  <c r="AL60" i="19"/>
  <c r="AM60" i="19" s="1"/>
  <c r="W60" i="19"/>
  <c r="X60" i="19" s="1"/>
  <c r="X51" i="17"/>
  <c r="AL30" i="12"/>
  <c r="W30" i="12"/>
  <c r="X30" i="12" s="1"/>
  <c r="W14" i="15"/>
  <c r="X14" i="15" s="1"/>
  <c r="AL14" i="15"/>
  <c r="AM14" i="15" s="1"/>
  <c r="X94" i="19"/>
  <c r="AL68" i="17"/>
  <c r="AM68" i="17" s="1"/>
  <c r="W68" i="17"/>
  <c r="X68" i="17" s="1"/>
  <c r="AL35" i="15"/>
  <c r="AM35" i="15" s="1"/>
  <c r="W35" i="15"/>
  <c r="X35" i="15" s="1"/>
  <c r="AN32" i="15"/>
  <c r="AL23" i="15"/>
  <c r="AM23" i="15" s="1"/>
  <c r="W23" i="15"/>
  <c r="X23" i="15" s="1"/>
  <c r="X23" i="12"/>
  <c r="X99" i="15"/>
  <c r="X86" i="12"/>
  <c r="AL61" i="12"/>
  <c r="AM61" i="12" s="1"/>
  <c r="W61" i="12"/>
  <c r="X61" i="12" s="1"/>
  <c r="AM46" i="15"/>
  <c r="W19" i="15"/>
  <c r="X19" i="15" s="1"/>
  <c r="AL19" i="15"/>
  <c r="AM19" i="15" s="1"/>
  <c r="X19" i="12"/>
  <c r="AL97" i="15"/>
  <c r="AM97" i="15" s="1"/>
  <c r="W97" i="15"/>
  <c r="X97" i="15" s="1"/>
  <c r="X78" i="19"/>
  <c r="AL75" i="17"/>
  <c r="AM75" i="17" s="1"/>
  <c r="W75" i="17"/>
  <c r="X75" i="17" s="1"/>
  <c r="W27" i="15"/>
  <c r="X27" i="15" s="1"/>
  <c r="AL27" i="15"/>
  <c r="AM27" i="15" s="1"/>
  <c r="X27" i="12"/>
  <c r="X21" i="15"/>
  <c r="X14" i="19"/>
  <c r="AM6" i="12"/>
  <c r="W95" i="12"/>
  <c r="X95" i="12" s="1"/>
  <c r="AL95" i="12"/>
  <c r="AM95" i="12" s="1"/>
  <c r="X88" i="17"/>
  <c r="AL72" i="6"/>
  <c r="W72" i="19"/>
  <c r="X72" i="19" s="1"/>
  <c r="AL72" i="19"/>
  <c r="AM72" i="19" s="1"/>
  <c r="AM57" i="19"/>
  <c r="AL54" i="17"/>
  <c r="AM54" i="17" s="1"/>
  <c r="W54" i="17"/>
  <c r="X54" i="17" s="1"/>
  <c r="X48" i="17"/>
  <c r="AL24" i="6"/>
  <c r="W24" i="19"/>
  <c r="X24" i="19" s="1"/>
  <c r="AL24" i="19"/>
  <c r="AM24" i="19" s="1"/>
  <c r="AL11" i="17"/>
  <c r="AM11" i="17" s="1"/>
  <c r="W11" i="17"/>
  <c r="X11" i="17" s="1"/>
  <c r="AL57" i="12"/>
  <c r="AM57" i="12" s="1"/>
  <c r="W57" i="12"/>
  <c r="AL42" i="6"/>
  <c r="AL42" i="19"/>
  <c r="AM42" i="19" s="1"/>
  <c r="W42" i="19"/>
  <c r="X42" i="19" s="1"/>
  <c r="W90" i="17"/>
  <c r="X90" i="17" s="1"/>
  <c r="AL90" i="17"/>
  <c r="AM90" i="17" s="1"/>
  <c r="W47" i="17"/>
  <c r="X47" i="17" s="1"/>
  <c r="AL47" i="17"/>
  <c r="AM47" i="17" s="1"/>
  <c r="W84" i="12"/>
  <c r="X84" i="12" s="1"/>
  <c r="AL84" i="12"/>
  <c r="AM84" i="12" s="1"/>
  <c r="AL49" i="6"/>
  <c r="AL49" i="19"/>
  <c r="AM49" i="19" s="1"/>
  <c r="W49" i="19"/>
  <c r="X49" i="19" s="1"/>
  <c r="X94" i="15"/>
  <c r="W83" i="12"/>
  <c r="X83" i="12" s="1"/>
  <c r="AL83" i="12"/>
  <c r="AM83" i="12" s="1"/>
  <c r="AL64" i="6"/>
  <c r="AL64" i="19"/>
  <c r="AM64" i="19" s="1"/>
  <c r="W64" i="19"/>
  <c r="X64" i="19" s="1"/>
  <c r="AM59" i="15"/>
  <c r="X44" i="12"/>
  <c r="W13" i="17"/>
  <c r="X13" i="17" s="1"/>
  <c r="AL13" i="17"/>
  <c r="AL99" i="6"/>
  <c r="AL99" i="19"/>
  <c r="W99" i="19"/>
  <c r="X99" i="19" s="1"/>
  <c r="AM96" i="15"/>
  <c r="AL82" i="12"/>
  <c r="AM82" i="12" s="1"/>
  <c r="W82" i="12"/>
  <c r="AM52" i="12"/>
  <c r="X43" i="17"/>
  <c r="AL31" i="6"/>
  <c r="W31" i="19"/>
  <c r="AL31" i="19"/>
  <c r="AM31" i="19" s="1"/>
  <c r="X15" i="17"/>
  <c r="X103" i="17"/>
  <c r="AL69" i="15"/>
  <c r="AM69" i="15" s="1"/>
  <c r="W69" i="15"/>
  <c r="X69" i="15" s="1"/>
  <c r="AL50" i="12"/>
  <c r="AM50" i="12" s="1"/>
  <c r="W50" i="12"/>
  <c r="X50" i="12" s="1"/>
  <c r="AM27" i="19"/>
  <c r="AL21" i="6"/>
  <c r="W21" i="19"/>
  <c r="X21" i="19" s="1"/>
  <c r="AL21" i="19"/>
  <c r="AM21" i="19" s="1"/>
  <c r="X10" i="19"/>
  <c r="AM104" i="19"/>
  <c r="AL81" i="17"/>
  <c r="AM81" i="17" s="1"/>
  <c r="W81" i="17"/>
  <c r="X81" i="17" s="1"/>
  <c r="X76" i="17"/>
  <c r="AL66" i="6"/>
  <c r="W66" i="19"/>
  <c r="X66" i="19" s="1"/>
  <c r="AL66" i="19"/>
  <c r="AM66" i="19" s="1"/>
  <c r="AL51" i="12"/>
  <c r="AM51" i="12" s="1"/>
  <c r="W51" i="12"/>
  <c r="AM45" i="15"/>
  <c r="W36" i="15"/>
  <c r="X36" i="15" s="1"/>
  <c r="AL36" i="15"/>
  <c r="AM36" i="15" s="1"/>
  <c r="X33" i="15"/>
  <c r="X22" i="19"/>
  <c r="AL92" i="6"/>
  <c r="AL92" i="19"/>
  <c r="AM92" i="19" s="1"/>
  <c r="W92" i="19"/>
  <c r="X92" i="19" s="1"/>
  <c r="W39" i="17"/>
  <c r="X39" i="17" s="1"/>
  <c r="AL39" i="17"/>
  <c r="AM39" i="17" s="1"/>
  <c r="AL10" i="15"/>
  <c r="AM10" i="15" s="1"/>
  <c r="W10" i="15"/>
  <c r="X10" i="15" s="1"/>
  <c r="AL41" i="12"/>
  <c r="AM41" i="12" s="1"/>
  <c r="W41" i="12"/>
  <c r="X41" i="12" s="1"/>
  <c r="AL58" i="6"/>
  <c r="W58" i="19"/>
  <c r="X58" i="19" s="1"/>
  <c r="AL58" i="19"/>
  <c r="AM58" i="19" s="1"/>
  <c r="AL26" i="17"/>
  <c r="AM26" i="17" s="1"/>
  <c r="W26" i="17"/>
  <c r="X26" i="17" s="1"/>
  <c r="X83" i="19"/>
  <c r="W71" i="12"/>
  <c r="X71" i="12" s="1"/>
  <c r="AL71" i="12"/>
  <c r="AM71" i="12" s="1"/>
  <c r="AL59" i="17"/>
  <c r="AM59" i="17" s="1"/>
  <c r="W59" i="17"/>
  <c r="X59" i="17" s="1"/>
  <c r="W29" i="12"/>
  <c r="X29" i="12" s="1"/>
  <c r="AL29" i="12"/>
  <c r="AM29" i="12" s="1"/>
  <c r="W20" i="15"/>
  <c r="X20" i="15" s="1"/>
  <c r="AL20" i="15"/>
  <c r="AM20" i="15" s="1"/>
  <c r="X20" i="12"/>
  <c r="AM99" i="19"/>
  <c r="X86" i="17"/>
  <c r="W79" i="12"/>
  <c r="X79" i="12" s="1"/>
  <c r="AL79" i="12"/>
  <c r="AM79" i="12" s="1"/>
  <c r="AM67" i="15"/>
  <c r="AM55" i="15"/>
  <c r="AN40" i="17"/>
  <c r="W37" i="15"/>
  <c r="X37" i="15" s="1"/>
  <c r="AL37" i="15"/>
  <c r="AM37" i="15" s="1"/>
  <c r="X37" i="12"/>
  <c r="X31" i="19"/>
  <c r="AL25" i="17"/>
  <c r="W25" i="17"/>
  <c r="X25" i="17" s="1"/>
  <c r="AL12" i="6"/>
  <c r="AL12" i="19"/>
  <c r="AM12" i="19" s="1"/>
  <c r="W12" i="19"/>
  <c r="X12" i="19" s="1"/>
  <c r="W91" i="17"/>
  <c r="X91" i="17" s="1"/>
  <c r="AL91" i="17"/>
  <c r="W65" i="15"/>
  <c r="X65" i="15" s="1"/>
  <c r="AL65" i="15"/>
  <c r="AM65" i="15" s="1"/>
  <c r="AM47" i="12"/>
  <c r="AM24" i="17"/>
  <c r="AM104" i="17"/>
  <c r="W101" i="17"/>
  <c r="X101" i="17" s="1"/>
  <c r="AL101" i="17"/>
  <c r="AM101" i="17" s="1"/>
  <c r="AM92" i="17"/>
  <c r="AL88" i="15"/>
  <c r="AM88" i="15" s="1"/>
  <c r="W88" i="15"/>
  <c r="X88" i="15" s="1"/>
  <c r="X88" i="12"/>
  <c r="AL63" i="12"/>
  <c r="AM63" i="12" s="1"/>
  <c r="W63" i="12"/>
  <c r="X63" i="12" s="1"/>
  <c r="AL45" i="6"/>
  <c r="W45" i="19"/>
  <c r="X45" i="19" s="1"/>
  <c r="AL45" i="19"/>
  <c r="AM45" i="19" s="1"/>
  <c r="W33" i="12"/>
  <c r="X33" i="12" s="1"/>
  <c r="AL33" i="12"/>
  <c r="AM33" i="12" s="1"/>
  <c r="AL89" i="17"/>
  <c r="AM89" i="17" s="1"/>
  <c r="W89" i="17"/>
  <c r="X89" i="17" s="1"/>
  <c r="W15" i="12"/>
  <c r="X15" i="12" s="1"/>
  <c r="AL15" i="12"/>
  <c r="AM15" i="12" s="1"/>
  <c r="AL103" i="6"/>
  <c r="AL103" i="19"/>
  <c r="AM103" i="19" s="1"/>
  <c r="W103" i="19"/>
  <c r="X103" i="19" s="1"/>
  <c r="AL18" i="17"/>
  <c r="W18" i="17"/>
  <c r="X18" i="17" s="1"/>
  <c r="AL55" i="17"/>
  <c r="AM55" i="17" s="1"/>
  <c r="W55" i="17"/>
  <c r="X55" i="17" s="1"/>
  <c r="W17" i="12"/>
  <c r="X17" i="12" s="1"/>
  <c r="AL17" i="12"/>
  <c r="AM17" i="12" s="1"/>
  <c r="AL74" i="6"/>
  <c r="W74" i="19"/>
  <c r="X74" i="19" s="1"/>
  <c r="AL74" i="19"/>
  <c r="AM74" i="19" s="1"/>
  <c r="AL9" i="17"/>
  <c r="AM9" i="17" s="1"/>
  <c r="W9" i="17"/>
  <c r="X9" i="17" s="1"/>
  <c r="W73" i="15"/>
  <c r="X73" i="15" s="1"/>
  <c r="AL73" i="15"/>
  <c r="AM73" i="15" s="1"/>
  <c r="AL87" i="12"/>
  <c r="AM87" i="12" s="1"/>
  <c r="W87" i="12"/>
  <c r="X87" i="12" s="1"/>
  <c r="AL52" i="6"/>
  <c r="AL52" i="19"/>
  <c r="AM52" i="19" s="1"/>
  <c r="W52" i="19"/>
  <c r="X52" i="19" s="1"/>
  <c r="W7" i="19"/>
  <c r="X7" i="19" s="1"/>
  <c r="AL7" i="19"/>
  <c r="AM7" i="19" s="1"/>
  <c r="AL105" i="6"/>
  <c r="W105" i="19"/>
  <c r="X105" i="19" s="1"/>
  <c r="AL105" i="19"/>
  <c r="AM105" i="19" s="1"/>
  <c r="W77" i="17"/>
  <c r="X77" i="17" s="1"/>
  <c r="AL77" i="17"/>
  <c r="AM77" i="17" s="1"/>
  <c r="X68" i="15"/>
  <c r="AM59" i="19"/>
  <c r="AL53" i="6"/>
  <c r="AL53" i="19"/>
  <c r="AM53" i="19" s="1"/>
  <c r="W53" i="19"/>
  <c r="X53" i="19" s="1"/>
  <c r="X26" i="12"/>
  <c r="W16" i="19"/>
  <c r="X16" i="19" s="1"/>
  <c r="AL16" i="19"/>
  <c r="AM16" i="19" s="1"/>
  <c r="AM13" i="17"/>
  <c r="AM99" i="17"/>
  <c r="W93" i="12"/>
  <c r="X93" i="12" s="1"/>
  <c r="AL93" i="12"/>
  <c r="AM93" i="12" s="1"/>
  <c r="X86" i="15"/>
  <c r="AL67" i="6"/>
  <c r="W67" i="19"/>
  <c r="X67" i="19" s="1"/>
  <c r="AL67" i="19"/>
  <c r="AM67" i="19" s="1"/>
  <c r="X58" i="15"/>
  <c r="AL43" i="12"/>
  <c r="AM43" i="12" s="1"/>
  <c r="W43" i="12"/>
  <c r="X43" i="12" s="1"/>
  <c r="W34" i="15"/>
  <c r="X34" i="15" s="1"/>
  <c r="AL34" i="15"/>
  <c r="AM34" i="15" s="1"/>
  <c r="X34" i="12"/>
  <c r="AM25" i="19"/>
  <c r="AL8" i="12"/>
  <c r="AM8" i="12" s="1"/>
  <c r="W8" i="12"/>
  <c r="X8" i="12" s="1"/>
  <c r="X87" i="19"/>
  <c r="AM54" i="12"/>
  <c r="X36" i="19"/>
  <c r="AM30" i="12"/>
  <c r="AM24" i="15"/>
  <c r="X17" i="19"/>
  <c r="AL98" i="6"/>
  <c r="W98" i="19"/>
  <c r="X98" i="19" s="1"/>
  <c r="AL98" i="19"/>
  <c r="W85" i="17"/>
  <c r="X85" i="17" s="1"/>
  <c r="AL85" i="17"/>
  <c r="AM85" i="17" s="1"/>
  <c r="W78" i="15"/>
  <c r="X78" i="15" s="1"/>
  <c r="AL78" i="15"/>
  <c r="AM78" i="15" s="1"/>
  <c r="X76" i="12"/>
  <c r="AL60" i="12"/>
  <c r="AM60" i="12" s="1"/>
  <c r="W60" i="12"/>
  <c r="X60" i="12" s="1"/>
  <c r="X57" i="12"/>
  <c r="AM33" i="19"/>
  <c r="W30" i="15"/>
  <c r="X30" i="15" s="1"/>
  <c r="AL30" i="15"/>
  <c r="AM30" i="15" s="1"/>
  <c r="AM18" i="17"/>
  <c r="AL14" i="17"/>
  <c r="AM14" i="17" s="1"/>
  <c r="W14" i="17"/>
  <c r="X14" i="17" s="1"/>
  <c r="AM7" i="15"/>
  <c r="AM94" i="19"/>
  <c r="AM77" i="19"/>
  <c r="X71" i="17"/>
  <c r="AL68" i="19"/>
  <c r="AM68" i="19" s="1"/>
  <c r="W68" i="19"/>
  <c r="X68" i="19" s="1"/>
  <c r="AN44" i="15"/>
  <c r="AL35" i="6"/>
  <c r="W35" i="19"/>
  <c r="X35" i="19" s="1"/>
  <c r="AL35" i="19"/>
  <c r="AM35" i="19" s="1"/>
  <c r="W23" i="17"/>
  <c r="X23" i="17" s="1"/>
  <c r="AL23" i="17"/>
  <c r="AM23" i="17" s="1"/>
  <c r="AM102" i="12"/>
  <c r="X96" i="17"/>
  <c r="AN96" i="17" s="1"/>
  <c r="AM73" i="17"/>
  <c r="AL61" i="15"/>
  <c r="AM61" i="15" s="1"/>
  <c r="W61" i="15"/>
  <c r="X61" i="15" s="1"/>
  <c r="X46" i="15"/>
  <c r="AM25" i="17"/>
  <c r="W19" i="17"/>
  <c r="X19" i="17" s="1"/>
  <c r="AL19" i="17"/>
  <c r="AM19" i="17" s="1"/>
  <c r="W97" i="17"/>
  <c r="X97" i="17" s="1"/>
  <c r="AL97" i="17"/>
  <c r="AM97" i="17" s="1"/>
  <c r="X87" i="17"/>
  <c r="AL75" i="6"/>
  <c r="AL75" i="19"/>
  <c r="AM75" i="19" s="1"/>
  <c r="W75" i="19"/>
  <c r="X75" i="19" s="1"/>
  <c r="AL27" i="17"/>
  <c r="AM27" i="17" s="1"/>
  <c r="W27" i="17"/>
  <c r="X27" i="17" s="1"/>
  <c r="AM104" i="12"/>
  <c r="AM98" i="19"/>
  <c r="W95" i="15"/>
  <c r="X95" i="15" s="1"/>
  <c r="AL95" i="15"/>
  <c r="AM95" i="15" s="1"/>
  <c r="W72" i="12"/>
  <c r="X72" i="12" s="1"/>
  <c r="AL72" i="12"/>
  <c r="AM72" i="12" s="1"/>
  <c r="AM70" i="12"/>
  <c r="AM63" i="19"/>
  <c r="AL54" i="6"/>
  <c r="AL54" i="19"/>
  <c r="AM54" i="19" s="1"/>
  <c r="W54" i="19"/>
  <c r="X54" i="19" s="1"/>
  <c r="AM48" i="17"/>
  <c r="W24" i="12"/>
  <c r="X24" i="12" s="1"/>
  <c r="AL24" i="12"/>
  <c r="AM24" i="12" s="1"/>
  <c r="AM22" i="12"/>
  <c r="AL11" i="6"/>
  <c r="AL11" i="19"/>
  <c r="AM11" i="19" s="1"/>
  <c r="W11" i="19"/>
  <c r="X11" i="19" s="1"/>
  <c r="W57" i="15"/>
  <c r="X57" i="15" s="1"/>
  <c r="AL57" i="15"/>
  <c r="AM57" i="15" s="1"/>
  <c r="AL42" i="12"/>
  <c r="AM42" i="12" s="1"/>
  <c r="W42" i="12"/>
  <c r="X42" i="12" s="1"/>
  <c r="AL90" i="6"/>
  <c r="W90" i="19"/>
  <c r="X90" i="19" s="1"/>
  <c r="AL90" i="19"/>
  <c r="AM90" i="19" s="1"/>
  <c r="W47" i="15"/>
  <c r="X47" i="15" s="1"/>
  <c r="AL47" i="15"/>
  <c r="AM47" i="15" s="1"/>
  <c r="W84" i="15"/>
  <c r="X84" i="15" s="1"/>
  <c r="AL84" i="15"/>
  <c r="AM84" i="15" s="1"/>
  <c r="AL49" i="12"/>
  <c r="AM49" i="12" s="1"/>
  <c r="W49" i="12"/>
  <c r="X49" i="12" s="1"/>
  <c r="W83" i="15"/>
  <c r="X83" i="15" s="1"/>
  <c r="AL83" i="15"/>
  <c r="AM83" i="15" s="1"/>
  <c r="X71" i="15"/>
  <c r="W64" i="12"/>
  <c r="X64" i="12" s="1"/>
  <c r="AL64" i="12"/>
  <c r="AM64" i="12" s="1"/>
  <c r="AM62" i="12"/>
  <c r="AM32" i="12"/>
  <c r="AL13" i="6"/>
  <c r="W13" i="19"/>
  <c r="X13" i="19" s="1"/>
  <c r="AL13" i="19"/>
  <c r="AM13" i="19" s="1"/>
  <c r="AL99" i="12"/>
  <c r="AM99" i="12" s="1"/>
  <c r="W99" i="12"/>
  <c r="X99" i="12" s="1"/>
  <c r="X93" i="17"/>
  <c r="X86" i="19"/>
  <c r="W82" i="15"/>
  <c r="X82" i="15" s="1"/>
  <c r="AL82" i="15"/>
  <c r="AM82" i="15" s="1"/>
  <c r="X82" i="12"/>
  <c r="W31" i="12"/>
  <c r="X31" i="12" s="1"/>
  <c r="AL31" i="12"/>
  <c r="AM31" i="12" s="1"/>
  <c r="AM19" i="19"/>
  <c r="X12" i="15"/>
  <c r="AM91" i="17"/>
  <c r="AM78" i="17"/>
  <c r="AL69" i="17"/>
  <c r="AM69" i="17" s="1"/>
  <c r="W69" i="17"/>
  <c r="X69" i="17" s="1"/>
  <c r="AM65" i="17"/>
  <c r="X60" i="17"/>
  <c r="W50" i="15"/>
  <c r="X50" i="15" s="1"/>
  <c r="AL50" i="15"/>
  <c r="AM50" i="15" s="1"/>
  <c r="X27" i="19"/>
  <c r="AL21" i="12"/>
  <c r="AM21" i="12" s="1"/>
  <c r="W21" i="12"/>
  <c r="X21" i="12" s="1"/>
  <c r="AM6" i="19"/>
  <c r="X101" i="15"/>
  <c r="AM95" i="19"/>
  <c r="AL81" i="6"/>
  <c r="W81" i="19"/>
  <c r="X81" i="19" s="1"/>
  <c r="AL81" i="19"/>
  <c r="AM81" i="19" s="1"/>
  <c r="AM76" i="17"/>
  <c r="W66" i="12"/>
  <c r="X66" i="12" s="1"/>
  <c r="AL66" i="12"/>
  <c r="AM66" i="12" s="1"/>
  <c r="W51" i="15"/>
  <c r="X51" i="15" s="1"/>
  <c r="AL51" i="15"/>
  <c r="AM51" i="15" s="1"/>
  <c r="X51" i="12"/>
  <c r="X45" i="15"/>
  <c r="AL36" i="17"/>
  <c r="AM36" i="17" s="1"/>
  <c r="W36" i="17"/>
  <c r="X36" i="17" s="1"/>
  <c r="X28" i="17"/>
  <c r="AM18" i="12"/>
  <c r="AM7" i="12"/>
  <c r="W92" i="12"/>
  <c r="X92" i="12" s="1"/>
  <c r="AL92" i="12"/>
  <c r="AM92" i="12" s="1"/>
  <c r="AL39" i="6"/>
  <c r="W39" i="19"/>
  <c r="X39" i="19" s="1"/>
  <c r="AL39" i="19"/>
  <c r="AM39" i="19" s="1"/>
  <c r="W10" i="17"/>
  <c r="X10" i="17" s="1"/>
  <c r="AL10" i="17"/>
  <c r="AM10" i="17" s="1"/>
  <c r="AL41" i="17"/>
  <c r="AM41" i="17" s="1"/>
  <c r="W41" i="17"/>
  <c r="X41" i="17" s="1"/>
  <c r="AL58" i="12"/>
  <c r="AM58" i="12" s="1"/>
  <c r="W58" i="12"/>
  <c r="X58" i="12" s="1"/>
  <c r="AL26" i="6"/>
  <c r="W26" i="19"/>
  <c r="X26" i="19" s="1"/>
  <c r="AL26" i="19"/>
  <c r="AM26" i="19" s="1"/>
  <c r="H6" i="6"/>
  <c r="G6" i="6"/>
  <c r="F10" i="3"/>
  <c r="G10" i="3"/>
  <c r="M8" i="7" s="1"/>
  <c r="F8" i="7" s="1"/>
  <c r="H10" i="3"/>
  <c r="N8" i="7" s="1"/>
  <c r="G8" i="7" s="1"/>
  <c r="I10" i="3"/>
  <c r="O8" i="7" s="1"/>
  <c r="H8" i="7" s="1"/>
  <c r="J10" i="3"/>
  <c r="P8" i="7" s="1"/>
  <c r="I8" i="7" s="1"/>
  <c r="K10" i="3"/>
  <c r="Q8" i="7" s="1"/>
  <c r="J8" i="7" s="1"/>
  <c r="L10" i="3"/>
  <c r="N10" i="3"/>
  <c r="V9" i="6" s="1"/>
  <c r="W9" i="6" s="1"/>
  <c r="F11" i="3"/>
  <c r="G11" i="3"/>
  <c r="M9" i="7" s="1"/>
  <c r="F9" i="7" s="1"/>
  <c r="H11" i="3"/>
  <c r="N9" i="7" s="1"/>
  <c r="G9" i="7" s="1"/>
  <c r="I11" i="3"/>
  <c r="O9" i="7" s="1"/>
  <c r="H9" i="7" s="1"/>
  <c r="J11" i="3"/>
  <c r="P9" i="7" s="1"/>
  <c r="I9" i="7" s="1"/>
  <c r="K11" i="3"/>
  <c r="Q9" i="7" s="1"/>
  <c r="J9" i="7" s="1"/>
  <c r="L11" i="3"/>
  <c r="N11" i="3"/>
  <c r="V10" i="6" s="1"/>
  <c r="W10" i="6" s="1"/>
  <c r="F12" i="3"/>
  <c r="G12" i="3"/>
  <c r="M10" i="7" s="1"/>
  <c r="F10" i="7" s="1"/>
  <c r="H12" i="3"/>
  <c r="N10" i="7" s="1"/>
  <c r="G10" i="7" s="1"/>
  <c r="I12" i="3"/>
  <c r="O10" i="7" s="1"/>
  <c r="H10" i="7" s="1"/>
  <c r="J12" i="3"/>
  <c r="P10" i="7" s="1"/>
  <c r="I10" i="7" s="1"/>
  <c r="K12" i="3"/>
  <c r="Q10" i="7" s="1"/>
  <c r="J10" i="7" s="1"/>
  <c r="L12" i="3"/>
  <c r="N12" i="3"/>
  <c r="V11" i="6" s="1"/>
  <c r="W11" i="6" s="1"/>
  <c r="F13" i="3"/>
  <c r="G13" i="3"/>
  <c r="M11" i="7" s="1"/>
  <c r="F11" i="7" s="1"/>
  <c r="H13" i="3"/>
  <c r="N11" i="7" s="1"/>
  <c r="G11" i="7" s="1"/>
  <c r="I13" i="3"/>
  <c r="O11" i="7" s="1"/>
  <c r="H11" i="7" s="1"/>
  <c r="J13" i="3"/>
  <c r="P11" i="7" s="1"/>
  <c r="I11" i="7" s="1"/>
  <c r="K13" i="3"/>
  <c r="Q11" i="7" s="1"/>
  <c r="J11" i="7" s="1"/>
  <c r="L13" i="3"/>
  <c r="N13" i="3"/>
  <c r="V12" i="6" s="1"/>
  <c r="W12" i="6" s="1"/>
  <c r="F14" i="3"/>
  <c r="G14" i="3"/>
  <c r="M12" i="7" s="1"/>
  <c r="F12" i="7" s="1"/>
  <c r="H14" i="3"/>
  <c r="N12" i="7" s="1"/>
  <c r="G12" i="7" s="1"/>
  <c r="I14" i="3"/>
  <c r="O12" i="7" s="1"/>
  <c r="H12" i="7" s="1"/>
  <c r="J14" i="3"/>
  <c r="P12" i="7" s="1"/>
  <c r="I12" i="7" s="1"/>
  <c r="K14" i="3"/>
  <c r="Q12" i="7" s="1"/>
  <c r="J12" i="7" s="1"/>
  <c r="L14" i="3"/>
  <c r="N14" i="3"/>
  <c r="V13" i="6" s="1"/>
  <c r="W13" i="6" s="1"/>
  <c r="F15" i="3"/>
  <c r="G15" i="3"/>
  <c r="M13" i="7" s="1"/>
  <c r="F13" i="7" s="1"/>
  <c r="H15" i="3"/>
  <c r="N13" i="7" s="1"/>
  <c r="G13" i="7" s="1"/>
  <c r="I15" i="3"/>
  <c r="O13" i="7" s="1"/>
  <c r="H13" i="7" s="1"/>
  <c r="J15" i="3"/>
  <c r="P13" i="7" s="1"/>
  <c r="I13" i="7" s="1"/>
  <c r="K15" i="3"/>
  <c r="Q13" i="7" s="1"/>
  <c r="J13" i="7" s="1"/>
  <c r="L15" i="3"/>
  <c r="N15" i="3"/>
  <c r="V14" i="6" s="1"/>
  <c r="W14" i="6" s="1"/>
  <c r="F16" i="3"/>
  <c r="G16" i="3"/>
  <c r="M14" i="7" s="1"/>
  <c r="F14" i="7" s="1"/>
  <c r="H16" i="3"/>
  <c r="N14" i="7" s="1"/>
  <c r="G14" i="7" s="1"/>
  <c r="I16" i="3"/>
  <c r="O14" i="7" s="1"/>
  <c r="H14" i="7" s="1"/>
  <c r="J16" i="3"/>
  <c r="P14" i="7" s="1"/>
  <c r="I14" i="7" s="1"/>
  <c r="K16" i="3"/>
  <c r="Q14" i="7" s="1"/>
  <c r="J14" i="7" s="1"/>
  <c r="L16" i="3"/>
  <c r="N16" i="3"/>
  <c r="V15" i="6" s="1"/>
  <c r="W15" i="6" s="1"/>
  <c r="F17" i="3"/>
  <c r="G17" i="3"/>
  <c r="M15" i="7" s="1"/>
  <c r="F15" i="7" s="1"/>
  <c r="H17" i="3"/>
  <c r="N15" i="7" s="1"/>
  <c r="G15" i="7" s="1"/>
  <c r="I17" i="3"/>
  <c r="O15" i="7" s="1"/>
  <c r="H15" i="7" s="1"/>
  <c r="J17" i="3"/>
  <c r="P15" i="7" s="1"/>
  <c r="I15" i="7" s="1"/>
  <c r="K17" i="3"/>
  <c r="Q15" i="7" s="1"/>
  <c r="J15" i="7" s="1"/>
  <c r="L17" i="3"/>
  <c r="N17" i="3"/>
  <c r="V16" i="6" s="1"/>
  <c r="W16" i="6" s="1"/>
  <c r="F18" i="3"/>
  <c r="G18" i="3"/>
  <c r="M16" i="7" s="1"/>
  <c r="F16" i="7" s="1"/>
  <c r="H18" i="3"/>
  <c r="N16" i="7" s="1"/>
  <c r="G16" i="7" s="1"/>
  <c r="I18" i="3"/>
  <c r="O16" i="7" s="1"/>
  <c r="H16" i="7" s="1"/>
  <c r="J18" i="3"/>
  <c r="P16" i="7" s="1"/>
  <c r="I16" i="7" s="1"/>
  <c r="K18" i="3"/>
  <c r="Q16" i="7" s="1"/>
  <c r="J16" i="7" s="1"/>
  <c r="L18" i="3"/>
  <c r="N18" i="3"/>
  <c r="V17" i="6" s="1"/>
  <c r="W17" i="6" s="1"/>
  <c r="F19" i="3"/>
  <c r="G19" i="3"/>
  <c r="M17" i="7" s="1"/>
  <c r="F17" i="7" s="1"/>
  <c r="H19" i="3"/>
  <c r="N17" i="7" s="1"/>
  <c r="G17" i="7" s="1"/>
  <c r="I19" i="3"/>
  <c r="O17" i="7" s="1"/>
  <c r="H17" i="7" s="1"/>
  <c r="J19" i="3"/>
  <c r="P17" i="7" s="1"/>
  <c r="I17" i="7" s="1"/>
  <c r="K19" i="3"/>
  <c r="Q17" i="7" s="1"/>
  <c r="J17" i="7" s="1"/>
  <c r="L19" i="3"/>
  <c r="N19" i="3"/>
  <c r="V18" i="6" s="1"/>
  <c r="W18" i="6" s="1"/>
  <c r="F20" i="3"/>
  <c r="G20" i="3"/>
  <c r="M18" i="7" s="1"/>
  <c r="F18" i="7" s="1"/>
  <c r="H20" i="3"/>
  <c r="N18" i="7" s="1"/>
  <c r="G18" i="7" s="1"/>
  <c r="I20" i="3"/>
  <c r="O18" i="7" s="1"/>
  <c r="H18" i="7" s="1"/>
  <c r="J20" i="3"/>
  <c r="P18" i="7" s="1"/>
  <c r="I18" i="7" s="1"/>
  <c r="K20" i="3"/>
  <c r="Q18" i="7" s="1"/>
  <c r="J18" i="7" s="1"/>
  <c r="L20" i="3"/>
  <c r="N20" i="3"/>
  <c r="V19" i="6" s="1"/>
  <c r="W19" i="6" s="1"/>
  <c r="F21" i="3"/>
  <c r="G21" i="3"/>
  <c r="M19" i="7" s="1"/>
  <c r="F19" i="7" s="1"/>
  <c r="H21" i="3"/>
  <c r="N19" i="7" s="1"/>
  <c r="G19" i="7" s="1"/>
  <c r="I21" i="3"/>
  <c r="O19" i="7" s="1"/>
  <c r="H19" i="7" s="1"/>
  <c r="J21" i="3"/>
  <c r="P19" i="7" s="1"/>
  <c r="I19" i="7" s="1"/>
  <c r="K21" i="3"/>
  <c r="Q19" i="7" s="1"/>
  <c r="J19" i="7" s="1"/>
  <c r="L21" i="3"/>
  <c r="N21" i="3"/>
  <c r="V20" i="6" s="1"/>
  <c r="W20" i="6" s="1"/>
  <c r="F22" i="3"/>
  <c r="G22" i="3"/>
  <c r="M20" i="7" s="1"/>
  <c r="F20" i="7" s="1"/>
  <c r="H22" i="3"/>
  <c r="N20" i="7" s="1"/>
  <c r="G20" i="7" s="1"/>
  <c r="I22" i="3"/>
  <c r="O20" i="7" s="1"/>
  <c r="H20" i="7" s="1"/>
  <c r="J22" i="3"/>
  <c r="P20" i="7" s="1"/>
  <c r="I20" i="7" s="1"/>
  <c r="K22" i="3"/>
  <c r="Q20" i="7" s="1"/>
  <c r="J20" i="7" s="1"/>
  <c r="L22" i="3"/>
  <c r="N22" i="3"/>
  <c r="V21" i="6" s="1"/>
  <c r="W21" i="6" s="1"/>
  <c r="F23" i="3"/>
  <c r="G23" i="3"/>
  <c r="M21" i="7" s="1"/>
  <c r="F21" i="7" s="1"/>
  <c r="H23" i="3"/>
  <c r="N21" i="7" s="1"/>
  <c r="G21" i="7" s="1"/>
  <c r="I23" i="3"/>
  <c r="O21" i="7" s="1"/>
  <c r="H21" i="7" s="1"/>
  <c r="J23" i="3"/>
  <c r="P21" i="7" s="1"/>
  <c r="I21" i="7" s="1"/>
  <c r="K23" i="3"/>
  <c r="Q21" i="7" s="1"/>
  <c r="J21" i="7" s="1"/>
  <c r="L23" i="3"/>
  <c r="N23" i="3"/>
  <c r="V22" i="6" s="1"/>
  <c r="W22" i="6" s="1"/>
  <c r="F24" i="3"/>
  <c r="G24" i="3"/>
  <c r="M22" i="7" s="1"/>
  <c r="F22" i="7" s="1"/>
  <c r="H24" i="3"/>
  <c r="N22" i="7" s="1"/>
  <c r="G22" i="7" s="1"/>
  <c r="I24" i="3"/>
  <c r="O22" i="7" s="1"/>
  <c r="H22" i="7" s="1"/>
  <c r="J24" i="3"/>
  <c r="P22" i="7" s="1"/>
  <c r="I22" i="7" s="1"/>
  <c r="K24" i="3"/>
  <c r="Q22" i="7" s="1"/>
  <c r="J22" i="7" s="1"/>
  <c r="L24" i="3"/>
  <c r="N24" i="3"/>
  <c r="V23" i="6" s="1"/>
  <c r="W23" i="6" s="1"/>
  <c r="F25" i="3"/>
  <c r="G25" i="3"/>
  <c r="M23" i="7" s="1"/>
  <c r="F23" i="7" s="1"/>
  <c r="H25" i="3"/>
  <c r="N23" i="7" s="1"/>
  <c r="G23" i="7" s="1"/>
  <c r="I25" i="3"/>
  <c r="O23" i="7" s="1"/>
  <c r="H23" i="7" s="1"/>
  <c r="J25" i="3"/>
  <c r="P23" i="7" s="1"/>
  <c r="I23" i="7" s="1"/>
  <c r="K25" i="3"/>
  <c r="Q23" i="7" s="1"/>
  <c r="J23" i="7" s="1"/>
  <c r="L25" i="3"/>
  <c r="N25" i="3"/>
  <c r="V24" i="6" s="1"/>
  <c r="W24" i="6" s="1"/>
  <c r="F26" i="3"/>
  <c r="G26" i="3"/>
  <c r="M24" i="7" s="1"/>
  <c r="F24" i="7" s="1"/>
  <c r="H26" i="3"/>
  <c r="N24" i="7" s="1"/>
  <c r="G24" i="7" s="1"/>
  <c r="I26" i="3"/>
  <c r="O24" i="7" s="1"/>
  <c r="H24" i="7" s="1"/>
  <c r="J26" i="3"/>
  <c r="P24" i="7" s="1"/>
  <c r="I24" i="7" s="1"/>
  <c r="K26" i="3"/>
  <c r="Q24" i="7" s="1"/>
  <c r="J24" i="7" s="1"/>
  <c r="L26" i="3"/>
  <c r="N26" i="3"/>
  <c r="V25" i="6" s="1"/>
  <c r="W25" i="6" s="1"/>
  <c r="F27" i="3"/>
  <c r="G27" i="3"/>
  <c r="M25" i="7" s="1"/>
  <c r="F25" i="7" s="1"/>
  <c r="H27" i="3"/>
  <c r="N25" i="7" s="1"/>
  <c r="G25" i="7" s="1"/>
  <c r="I27" i="3"/>
  <c r="O25" i="7" s="1"/>
  <c r="H25" i="7" s="1"/>
  <c r="J27" i="3"/>
  <c r="P25" i="7" s="1"/>
  <c r="I25" i="7" s="1"/>
  <c r="K27" i="3"/>
  <c r="Q25" i="7" s="1"/>
  <c r="J25" i="7" s="1"/>
  <c r="L27" i="3"/>
  <c r="N27" i="3"/>
  <c r="V26" i="6" s="1"/>
  <c r="W26" i="6" s="1"/>
  <c r="F28" i="3"/>
  <c r="G28" i="3"/>
  <c r="M26" i="7" s="1"/>
  <c r="F26" i="7" s="1"/>
  <c r="H28" i="3"/>
  <c r="N26" i="7" s="1"/>
  <c r="G26" i="7" s="1"/>
  <c r="I28" i="3"/>
  <c r="O26" i="7" s="1"/>
  <c r="H26" i="7" s="1"/>
  <c r="J28" i="3"/>
  <c r="P26" i="7" s="1"/>
  <c r="I26" i="7" s="1"/>
  <c r="K28" i="3"/>
  <c r="Q26" i="7" s="1"/>
  <c r="J26" i="7" s="1"/>
  <c r="L28" i="3"/>
  <c r="N28" i="3"/>
  <c r="V27" i="6" s="1"/>
  <c r="W27" i="6" s="1"/>
  <c r="F29" i="3"/>
  <c r="G29" i="3"/>
  <c r="M27" i="7" s="1"/>
  <c r="F27" i="7" s="1"/>
  <c r="H29" i="3"/>
  <c r="N27" i="7" s="1"/>
  <c r="G27" i="7" s="1"/>
  <c r="I29" i="3"/>
  <c r="O27" i="7" s="1"/>
  <c r="H27" i="7" s="1"/>
  <c r="J29" i="3"/>
  <c r="P27" i="7" s="1"/>
  <c r="I27" i="7" s="1"/>
  <c r="K29" i="3"/>
  <c r="Q27" i="7" s="1"/>
  <c r="J27" i="7" s="1"/>
  <c r="L29" i="3"/>
  <c r="N29" i="3"/>
  <c r="V28" i="6" s="1"/>
  <c r="W28" i="6" s="1"/>
  <c r="F30" i="3"/>
  <c r="G30" i="3"/>
  <c r="M28" i="7" s="1"/>
  <c r="F28" i="7" s="1"/>
  <c r="H30" i="3"/>
  <c r="N28" i="7" s="1"/>
  <c r="G28" i="7" s="1"/>
  <c r="I30" i="3"/>
  <c r="O28" i="7" s="1"/>
  <c r="H28" i="7" s="1"/>
  <c r="J30" i="3"/>
  <c r="P28" i="7" s="1"/>
  <c r="I28" i="7" s="1"/>
  <c r="K30" i="3"/>
  <c r="Q28" i="7" s="1"/>
  <c r="J28" i="7" s="1"/>
  <c r="L30" i="3"/>
  <c r="N30" i="3"/>
  <c r="V29" i="6" s="1"/>
  <c r="W29" i="6" s="1"/>
  <c r="F31" i="3"/>
  <c r="G31" i="3"/>
  <c r="M29" i="7" s="1"/>
  <c r="F29" i="7" s="1"/>
  <c r="H31" i="3"/>
  <c r="N29" i="7" s="1"/>
  <c r="G29" i="7" s="1"/>
  <c r="I31" i="3"/>
  <c r="O29" i="7" s="1"/>
  <c r="H29" i="7" s="1"/>
  <c r="J31" i="3"/>
  <c r="P29" i="7" s="1"/>
  <c r="I29" i="7" s="1"/>
  <c r="K31" i="3"/>
  <c r="Q29" i="7" s="1"/>
  <c r="J29" i="7" s="1"/>
  <c r="L31" i="3"/>
  <c r="N31" i="3"/>
  <c r="V30" i="6" s="1"/>
  <c r="W30" i="6" s="1"/>
  <c r="F32" i="3"/>
  <c r="G32" i="3"/>
  <c r="M30" i="7" s="1"/>
  <c r="F30" i="7" s="1"/>
  <c r="H32" i="3"/>
  <c r="N30" i="7" s="1"/>
  <c r="G30" i="7" s="1"/>
  <c r="I32" i="3"/>
  <c r="O30" i="7" s="1"/>
  <c r="H30" i="7" s="1"/>
  <c r="J32" i="3"/>
  <c r="P30" i="7" s="1"/>
  <c r="I30" i="7" s="1"/>
  <c r="K32" i="3"/>
  <c r="Q30" i="7" s="1"/>
  <c r="J30" i="7" s="1"/>
  <c r="L32" i="3"/>
  <c r="N32" i="3"/>
  <c r="V31" i="6" s="1"/>
  <c r="W31" i="6" s="1"/>
  <c r="F33" i="3"/>
  <c r="G33" i="3"/>
  <c r="M31" i="7" s="1"/>
  <c r="F31" i="7" s="1"/>
  <c r="H33" i="3"/>
  <c r="N31" i="7" s="1"/>
  <c r="G31" i="7" s="1"/>
  <c r="I33" i="3"/>
  <c r="O31" i="7" s="1"/>
  <c r="H31" i="7" s="1"/>
  <c r="J33" i="3"/>
  <c r="P31" i="7" s="1"/>
  <c r="I31" i="7" s="1"/>
  <c r="K33" i="3"/>
  <c r="Q31" i="7" s="1"/>
  <c r="J31" i="7" s="1"/>
  <c r="L33" i="3"/>
  <c r="N33" i="3"/>
  <c r="V32" i="6" s="1"/>
  <c r="W32" i="6" s="1"/>
  <c r="F34" i="3"/>
  <c r="G34" i="3"/>
  <c r="M32" i="7" s="1"/>
  <c r="F32" i="7" s="1"/>
  <c r="H34" i="3"/>
  <c r="N32" i="7" s="1"/>
  <c r="G32" i="7" s="1"/>
  <c r="I34" i="3"/>
  <c r="O32" i="7" s="1"/>
  <c r="H32" i="7" s="1"/>
  <c r="J34" i="3"/>
  <c r="P32" i="7" s="1"/>
  <c r="I32" i="7" s="1"/>
  <c r="K34" i="3"/>
  <c r="Q32" i="7" s="1"/>
  <c r="J32" i="7" s="1"/>
  <c r="L34" i="3"/>
  <c r="N34" i="3"/>
  <c r="V33" i="6" s="1"/>
  <c r="W33" i="6" s="1"/>
  <c r="F35" i="3"/>
  <c r="G35" i="3"/>
  <c r="M33" i="7" s="1"/>
  <c r="F33" i="7" s="1"/>
  <c r="H35" i="3"/>
  <c r="N33" i="7" s="1"/>
  <c r="G33" i="7" s="1"/>
  <c r="I35" i="3"/>
  <c r="O33" i="7" s="1"/>
  <c r="H33" i="7" s="1"/>
  <c r="J35" i="3"/>
  <c r="P33" i="7" s="1"/>
  <c r="I33" i="7" s="1"/>
  <c r="K35" i="3"/>
  <c r="Q33" i="7" s="1"/>
  <c r="J33" i="7" s="1"/>
  <c r="L35" i="3"/>
  <c r="N35" i="3"/>
  <c r="V34" i="6" s="1"/>
  <c r="W34" i="6" s="1"/>
  <c r="F36" i="3"/>
  <c r="G36" i="3"/>
  <c r="M34" i="7" s="1"/>
  <c r="F34" i="7" s="1"/>
  <c r="H36" i="3"/>
  <c r="N34" i="7" s="1"/>
  <c r="G34" i="7" s="1"/>
  <c r="I36" i="3"/>
  <c r="O34" i="7" s="1"/>
  <c r="H34" i="7" s="1"/>
  <c r="J36" i="3"/>
  <c r="P34" i="7" s="1"/>
  <c r="I34" i="7" s="1"/>
  <c r="K36" i="3"/>
  <c r="Q34" i="7" s="1"/>
  <c r="J34" i="7" s="1"/>
  <c r="L36" i="3"/>
  <c r="N36" i="3"/>
  <c r="V35" i="6" s="1"/>
  <c r="W35" i="6" s="1"/>
  <c r="F37" i="3"/>
  <c r="G37" i="3"/>
  <c r="M35" i="7" s="1"/>
  <c r="F35" i="7" s="1"/>
  <c r="H37" i="3"/>
  <c r="N35" i="7" s="1"/>
  <c r="G35" i="7" s="1"/>
  <c r="I37" i="3"/>
  <c r="O35" i="7" s="1"/>
  <c r="H35" i="7" s="1"/>
  <c r="J37" i="3"/>
  <c r="P35" i="7" s="1"/>
  <c r="I35" i="7" s="1"/>
  <c r="K37" i="3"/>
  <c r="Q35" i="7" s="1"/>
  <c r="J35" i="7" s="1"/>
  <c r="L37" i="3"/>
  <c r="N37" i="3"/>
  <c r="V36" i="6" s="1"/>
  <c r="W36" i="6" s="1"/>
  <c r="F38" i="3"/>
  <c r="G38" i="3"/>
  <c r="M36" i="7" s="1"/>
  <c r="F36" i="7" s="1"/>
  <c r="H38" i="3"/>
  <c r="N36" i="7" s="1"/>
  <c r="G36" i="7" s="1"/>
  <c r="I38" i="3"/>
  <c r="O36" i="7" s="1"/>
  <c r="H36" i="7" s="1"/>
  <c r="J38" i="3"/>
  <c r="P36" i="7" s="1"/>
  <c r="I36" i="7" s="1"/>
  <c r="K38" i="3"/>
  <c r="Q36" i="7" s="1"/>
  <c r="J36" i="7" s="1"/>
  <c r="L38" i="3"/>
  <c r="N38" i="3"/>
  <c r="V37" i="6" s="1"/>
  <c r="W37" i="6" s="1"/>
  <c r="F39" i="3"/>
  <c r="G39" i="3"/>
  <c r="M37" i="7" s="1"/>
  <c r="F37" i="7" s="1"/>
  <c r="H39" i="3"/>
  <c r="N37" i="7" s="1"/>
  <c r="G37" i="7" s="1"/>
  <c r="I39" i="3"/>
  <c r="O37" i="7" s="1"/>
  <c r="H37" i="7" s="1"/>
  <c r="J39" i="3"/>
  <c r="P37" i="7" s="1"/>
  <c r="I37" i="7" s="1"/>
  <c r="K39" i="3"/>
  <c r="Q37" i="7" s="1"/>
  <c r="J37" i="7" s="1"/>
  <c r="L39" i="3"/>
  <c r="N39" i="3"/>
  <c r="V38" i="6" s="1"/>
  <c r="W38" i="6" s="1"/>
  <c r="F40" i="3"/>
  <c r="G40" i="3"/>
  <c r="M38" i="7" s="1"/>
  <c r="F38" i="7" s="1"/>
  <c r="H40" i="3"/>
  <c r="N38" i="7" s="1"/>
  <c r="G38" i="7" s="1"/>
  <c r="I40" i="3"/>
  <c r="O38" i="7" s="1"/>
  <c r="H38" i="7" s="1"/>
  <c r="J40" i="3"/>
  <c r="P38" i="7" s="1"/>
  <c r="I38" i="7" s="1"/>
  <c r="K40" i="3"/>
  <c r="Q38" i="7" s="1"/>
  <c r="J38" i="7" s="1"/>
  <c r="L40" i="3"/>
  <c r="N40" i="3"/>
  <c r="V39" i="6" s="1"/>
  <c r="W39" i="6" s="1"/>
  <c r="F41" i="3"/>
  <c r="G41" i="3"/>
  <c r="M39" i="7" s="1"/>
  <c r="F39" i="7" s="1"/>
  <c r="H41" i="3"/>
  <c r="N39" i="7" s="1"/>
  <c r="G39" i="7" s="1"/>
  <c r="I41" i="3"/>
  <c r="O39" i="7" s="1"/>
  <c r="H39" i="7" s="1"/>
  <c r="J41" i="3"/>
  <c r="P39" i="7" s="1"/>
  <c r="I39" i="7" s="1"/>
  <c r="K41" i="3"/>
  <c r="Q39" i="7" s="1"/>
  <c r="J39" i="7" s="1"/>
  <c r="L41" i="3"/>
  <c r="N41" i="3"/>
  <c r="V40" i="6" s="1"/>
  <c r="W40" i="6" s="1"/>
  <c r="F42" i="3"/>
  <c r="G42" i="3"/>
  <c r="M40" i="7" s="1"/>
  <c r="F40" i="7" s="1"/>
  <c r="H42" i="3"/>
  <c r="N40" i="7" s="1"/>
  <c r="G40" i="7" s="1"/>
  <c r="I42" i="3"/>
  <c r="O40" i="7" s="1"/>
  <c r="H40" i="7" s="1"/>
  <c r="J42" i="3"/>
  <c r="P40" i="7" s="1"/>
  <c r="I40" i="7" s="1"/>
  <c r="K42" i="3"/>
  <c r="Q40" i="7" s="1"/>
  <c r="J40" i="7" s="1"/>
  <c r="L42" i="3"/>
  <c r="N42" i="3"/>
  <c r="V41" i="6" s="1"/>
  <c r="W41" i="6" s="1"/>
  <c r="F43" i="3"/>
  <c r="G43" i="3"/>
  <c r="M41" i="7" s="1"/>
  <c r="F41" i="7" s="1"/>
  <c r="H43" i="3"/>
  <c r="N41" i="7" s="1"/>
  <c r="G41" i="7" s="1"/>
  <c r="I43" i="3"/>
  <c r="O41" i="7" s="1"/>
  <c r="H41" i="7" s="1"/>
  <c r="J43" i="3"/>
  <c r="P41" i="7" s="1"/>
  <c r="I41" i="7" s="1"/>
  <c r="K43" i="3"/>
  <c r="Q41" i="7" s="1"/>
  <c r="J41" i="7" s="1"/>
  <c r="L43" i="3"/>
  <c r="N43" i="3"/>
  <c r="V42" i="6" s="1"/>
  <c r="W42" i="6" s="1"/>
  <c r="F44" i="3"/>
  <c r="G44" i="3"/>
  <c r="M42" i="7" s="1"/>
  <c r="F42" i="7" s="1"/>
  <c r="H44" i="3"/>
  <c r="N42" i="7" s="1"/>
  <c r="G42" i="7" s="1"/>
  <c r="I44" i="3"/>
  <c r="O42" i="7" s="1"/>
  <c r="H42" i="7" s="1"/>
  <c r="J44" i="3"/>
  <c r="P42" i="7" s="1"/>
  <c r="I42" i="7" s="1"/>
  <c r="K44" i="3"/>
  <c r="Q42" i="7" s="1"/>
  <c r="J42" i="7" s="1"/>
  <c r="L44" i="3"/>
  <c r="N44" i="3"/>
  <c r="V43" i="6" s="1"/>
  <c r="W43" i="6" s="1"/>
  <c r="F45" i="3"/>
  <c r="G45" i="3"/>
  <c r="M43" i="7" s="1"/>
  <c r="F43" i="7" s="1"/>
  <c r="H45" i="3"/>
  <c r="N43" i="7" s="1"/>
  <c r="G43" i="7" s="1"/>
  <c r="I45" i="3"/>
  <c r="O43" i="7" s="1"/>
  <c r="H43" i="7" s="1"/>
  <c r="J45" i="3"/>
  <c r="P43" i="7" s="1"/>
  <c r="I43" i="7" s="1"/>
  <c r="K45" i="3"/>
  <c r="Q43" i="7" s="1"/>
  <c r="J43" i="7" s="1"/>
  <c r="L45" i="3"/>
  <c r="N45" i="3"/>
  <c r="V44" i="6" s="1"/>
  <c r="W44" i="6" s="1"/>
  <c r="F46" i="3"/>
  <c r="G46" i="3"/>
  <c r="M44" i="7" s="1"/>
  <c r="F44" i="7" s="1"/>
  <c r="H46" i="3"/>
  <c r="N44" i="7" s="1"/>
  <c r="G44" i="7" s="1"/>
  <c r="I46" i="3"/>
  <c r="O44" i="7" s="1"/>
  <c r="H44" i="7" s="1"/>
  <c r="J46" i="3"/>
  <c r="P44" i="7" s="1"/>
  <c r="I44" i="7" s="1"/>
  <c r="K46" i="3"/>
  <c r="Q44" i="7" s="1"/>
  <c r="J44" i="7" s="1"/>
  <c r="L46" i="3"/>
  <c r="N46" i="3"/>
  <c r="V45" i="6" s="1"/>
  <c r="W45" i="6" s="1"/>
  <c r="F47" i="3"/>
  <c r="G47" i="3"/>
  <c r="M45" i="7" s="1"/>
  <c r="F45" i="7" s="1"/>
  <c r="H47" i="3"/>
  <c r="N45" i="7" s="1"/>
  <c r="G45" i="7" s="1"/>
  <c r="I47" i="3"/>
  <c r="O45" i="7" s="1"/>
  <c r="H45" i="7" s="1"/>
  <c r="J47" i="3"/>
  <c r="P45" i="7" s="1"/>
  <c r="I45" i="7" s="1"/>
  <c r="K47" i="3"/>
  <c r="Q45" i="7" s="1"/>
  <c r="J45" i="7" s="1"/>
  <c r="L47" i="3"/>
  <c r="N47" i="3"/>
  <c r="V46" i="6" s="1"/>
  <c r="W46" i="6" s="1"/>
  <c r="F48" i="3"/>
  <c r="G48" i="3"/>
  <c r="M46" i="7" s="1"/>
  <c r="F46" i="7" s="1"/>
  <c r="H48" i="3"/>
  <c r="N46" i="7" s="1"/>
  <c r="G46" i="7" s="1"/>
  <c r="I48" i="3"/>
  <c r="O46" i="7" s="1"/>
  <c r="H46" i="7" s="1"/>
  <c r="J48" i="3"/>
  <c r="P46" i="7" s="1"/>
  <c r="I46" i="7" s="1"/>
  <c r="K48" i="3"/>
  <c r="Q46" i="7" s="1"/>
  <c r="J46" i="7" s="1"/>
  <c r="L48" i="3"/>
  <c r="N48" i="3"/>
  <c r="V47" i="6" s="1"/>
  <c r="W47" i="6" s="1"/>
  <c r="F49" i="3"/>
  <c r="G49" i="3"/>
  <c r="M47" i="7" s="1"/>
  <c r="F47" i="7" s="1"/>
  <c r="H49" i="3"/>
  <c r="N47" i="7" s="1"/>
  <c r="G47" i="7" s="1"/>
  <c r="I49" i="3"/>
  <c r="O47" i="7" s="1"/>
  <c r="H47" i="7" s="1"/>
  <c r="J49" i="3"/>
  <c r="P47" i="7" s="1"/>
  <c r="I47" i="7" s="1"/>
  <c r="K49" i="3"/>
  <c r="Q47" i="7" s="1"/>
  <c r="J47" i="7" s="1"/>
  <c r="L49" i="3"/>
  <c r="N49" i="3"/>
  <c r="V48" i="6" s="1"/>
  <c r="W48" i="6" s="1"/>
  <c r="F50" i="3"/>
  <c r="G50" i="3"/>
  <c r="M48" i="7" s="1"/>
  <c r="F48" i="7" s="1"/>
  <c r="H50" i="3"/>
  <c r="N48" i="7" s="1"/>
  <c r="G48" i="7" s="1"/>
  <c r="I50" i="3"/>
  <c r="O48" i="7" s="1"/>
  <c r="H48" i="7" s="1"/>
  <c r="J50" i="3"/>
  <c r="P48" i="7" s="1"/>
  <c r="I48" i="7" s="1"/>
  <c r="K50" i="3"/>
  <c r="Q48" i="7" s="1"/>
  <c r="J48" i="7" s="1"/>
  <c r="L50" i="3"/>
  <c r="N50" i="3"/>
  <c r="V49" i="6" s="1"/>
  <c r="W49" i="6" s="1"/>
  <c r="F51" i="3"/>
  <c r="G51" i="3"/>
  <c r="M49" i="7" s="1"/>
  <c r="F49" i="7" s="1"/>
  <c r="H51" i="3"/>
  <c r="N49" i="7" s="1"/>
  <c r="G49" i="7" s="1"/>
  <c r="I51" i="3"/>
  <c r="O49" i="7" s="1"/>
  <c r="H49" i="7" s="1"/>
  <c r="J51" i="3"/>
  <c r="P49" i="7" s="1"/>
  <c r="I49" i="7" s="1"/>
  <c r="K51" i="3"/>
  <c r="Q49" i="7" s="1"/>
  <c r="J49" i="7" s="1"/>
  <c r="L51" i="3"/>
  <c r="N51" i="3"/>
  <c r="V50" i="6" s="1"/>
  <c r="W50" i="6" s="1"/>
  <c r="F52" i="3"/>
  <c r="G52" i="3"/>
  <c r="M50" i="7" s="1"/>
  <c r="F50" i="7" s="1"/>
  <c r="H52" i="3"/>
  <c r="N50" i="7" s="1"/>
  <c r="G50" i="7" s="1"/>
  <c r="I52" i="3"/>
  <c r="O50" i="7" s="1"/>
  <c r="H50" i="7" s="1"/>
  <c r="J52" i="3"/>
  <c r="P50" i="7" s="1"/>
  <c r="I50" i="7" s="1"/>
  <c r="K52" i="3"/>
  <c r="Q50" i="7" s="1"/>
  <c r="J50" i="7" s="1"/>
  <c r="L52" i="3"/>
  <c r="N52" i="3"/>
  <c r="V51" i="6" s="1"/>
  <c r="W51" i="6" s="1"/>
  <c r="F53" i="3"/>
  <c r="G53" i="3"/>
  <c r="M51" i="7" s="1"/>
  <c r="F51" i="7" s="1"/>
  <c r="H53" i="3"/>
  <c r="N51" i="7" s="1"/>
  <c r="G51" i="7" s="1"/>
  <c r="I53" i="3"/>
  <c r="O51" i="7" s="1"/>
  <c r="H51" i="7" s="1"/>
  <c r="J53" i="3"/>
  <c r="P51" i="7" s="1"/>
  <c r="I51" i="7" s="1"/>
  <c r="K53" i="3"/>
  <c r="Q51" i="7" s="1"/>
  <c r="J51" i="7" s="1"/>
  <c r="L53" i="3"/>
  <c r="N53" i="3"/>
  <c r="V52" i="6" s="1"/>
  <c r="W52" i="6" s="1"/>
  <c r="F54" i="3"/>
  <c r="G54" i="3"/>
  <c r="M52" i="7" s="1"/>
  <c r="F52" i="7" s="1"/>
  <c r="H54" i="3"/>
  <c r="N52" i="7" s="1"/>
  <c r="G52" i="7" s="1"/>
  <c r="I54" i="3"/>
  <c r="O52" i="7" s="1"/>
  <c r="H52" i="7" s="1"/>
  <c r="J54" i="3"/>
  <c r="P52" i="7" s="1"/>
  <c r="I52" i="7" s="1"/>
  <c r="K54" i="3"/>
  <c r="Q52" i="7" s="1"/>
  <c r="J52" i="7" s="1"/>
  <c r="L54" i="3"/>
  <c r="N54" i="3"/>
  <c r="V53" i="6" s="1"/>
  <c r="W53" i="6" s="1"/>
  <c r="F55" i="3"/>
  <c r="G55" i="3"/>
  <c r="M53" i="7" s="1"/>
  <c r="F53" i="7" s="1"/>
  <c r="H55" i="3"/>
  <c r="N53" i="7" s="1"/>
  <c r="G53" i="7" s="1"/>
  <c r="I55" i="3"/>
  <c r="O53" i="7" s="1"/>
  <c r="H53" i="7" s="1"/>
  <c r="J55" i="3"/>
  <c r="P53" i="7" s="1"/>
  <c r="I53" i="7" s="1"/>
  <c r="K55" i="3"/>
  <c r="Q53" i="7" s="1"/>
  <c r="J53" i="7" s="1"/>
  <c r="L55" i="3"/>
  <c r="N55" i="3"/>
  <c r="V54" i="6" s="1"/>
  <c r="W54" i="6" s="1"/>
  <c r="F56" i="3"/>
  <c r="G56" i="3"/>
  <c r="M54" i="7" s="1"/>
  <c r="F54" i="7" s="1"/>
  <c r="H56" i="3"/>
  <c r="N54" i="7" s="1"/>
  <c r="G54" i="7" s="1"/>
  <c r="I56" i="3"/>
  <c r="O54" i="7" s="1"/>
  <c r="H54" i="7" s="1"/>
  <c r="J56" i="3"/>
  <c r="P54" i="7" s="1"/>
  <c r="I54" i="7" s="1"/>
  <c r="K56" i="3"/>
  <c r="Q54" i="7" s="1"/>
  <c r="J54" i="7" s="1"/>
  <c r="L56" i="3"/>
  <c r="N56" i="3"/>
  <c r="V55" i="6" s="1"/>
  <c r="W55" i="6" s="1"/>
  <c r="F57" i="3"/>
  <c r="G57" i="3"/>
  <c r="M55" i="7" s="1"/>
  <c r="F55" i="7" s="1"/>
  <c r="H57" i="3"/>
  <c r="N55" i="7" s="1"/>
  <c r="G55" i="7" s="1"/>
  <c r="I57" i="3"/>
  <c r="O55" i="7" s="1"/>
  <c r="H55" i="7" s="1"/>
  <c r="J57" i="3"/>
  <c r="P55" i="7" s="1"/>
  <c r="I55" i="7" s="1"/>
  <c r="K57" i="3"/>
  <c r="Q55" i="7" s="1"/>
  <c r="J55" i="7" s="1"/>
  <c r="L57" i="3"/>
  <c r="N57" i="3"/>
  <c r="V56" i="6" s="1"/>
  <c r="W56" i="6" s="1"/>
  <c r="F58" i="3"/>
  <c r="G58" i="3"/>
  <c r="M56" i="7" s="1"/>
  <c r="F56" i="7" s="1"/>
  <c r="H58" i="3"/>
  <c r="N56" i="7" s="1"/>
  <c r="G56" i="7" s="1"/>
  <c r="I58" i="3"/>
  <c r="O56" i="7" s="1"/>
  <c r="H56" i="7" s="1"/>
  <c r="J58" i="3"/>
  <c r="P56" i="7" s="1"/>
  <c r="I56" i="7" s="1"/>
  <c r="K58" i="3"/>
  <c r="Q56" i="7" s="1"/>
  <c r="J56" i="7" s="1"/>
  <c r="L58" i="3"/>
  <c r="N58" i="3"/>
  <c r="V57" i="6" s="1"/>
  <c r="W57" i="6" s="1"/>
  <c r="F59" i="3"/>
  <c r="G59" i="3"/>
  <c r="M57" i="7" s="1"/>
  <c r="F57" i="7" s="1"/>
  <c r="H59" i="3"/>
  <c r="N57" i="7" s="1"/>
  <c r="G57" i="7" s="1"/>
  <c r="I59" i="3"/>
  <c r="O57" i="7" s="1"/>
  <c r="H57" i="7" s="1"/>
  <c r="J59" i="3"/>
  <c r="P57" i="7" s="1"/>
  <c r="I57" i="7" s="1"/>
  <c r="K59" i="3"/>
  <c r="Q57" i="7" s="1"/>
  <c r="J57" i="7" s="1"/>
  <c r="L59" i="3"/>
  <c r="N59" i="3"/>
  <c r="V58" i="6" s="1"/>
  <c r="W58" i="6" s="1"/>
  <c r="F60" i="3"/>
  <c r="G60" i="3"/>
  <c r="M58" i="7" s="1"/>
  <c r="F58" i="7" s="1"/>
  <c r="H60" i="3"/>
  <c r="N58" i="7" s="1"/>
  <c r="G58" i="7" s="1"/>
  <c r="I60" i="3"/>
  <c r="O58" i="7" s="1"/>
  <c r="H58" i="7" s="1"/>
  <c r="J60" i="3"/>
  <c r="P58" i="7" s="1"/>
  <c r="I58" i="7" s="1"/>
  <c r="K60" i="3"/>
  <c r="Q58" i="7" s="1"/>
  <c r="J58" i="7" s="1"/>
  <c r="L60" i="3"/>
  <c r="N60" i="3"/>
  <c r="V59" i="6" s="1"/>
  <c r="W59" i="6" s="1"/>
  <c r="F61" i="3"/>
  <c r="G61" i="3"/>
  <c r="M59" i="7" s="1"/>
  <c r="F59" i="7" s="1"/>
  <c r="H61" i="3"/>
  <c r="N59" i="7" s="1"/>
  <c r="G59" i="7" s="1"/>
  <c r="I61" i="3"/>
  <c r="O59" i="7" s="1"/>
  <c r="H59" i="7" s="1"/>
  <c r="J61" i="3"/>
  <c r="P59" i="7" s="1"/>
  <c r="I59" i="7" s="1"/>
  <c r="K61" i="3"/>
  <c r="Q59" i="7" s="1"/>
  <c r="J59" i="7" s="1"/>
  <c r="L61" i="3"/>
  <c r="N61" i="3"/>
  <c r="V60" i="6" s="1"/>
  <c r="W60" i="6" s="1"/>
  <c r="F62" i="3"/>
  <c r="G62" i="3"/>
  <c r="M60" i="7" s="1"/>
  <c r="F60" i="7" s="1"/>
  <c r="H62" i="3"/>
  <c r="N60" i="7" s="1"/>
  <c r="G60" i="7" s="1"/>
  <c r="I62" i="3"/>
  <c r="O60" i="7" s="1"/>
  <c r="H60" i="7" s="1"/>
  <c r="J62" i="3"/>
  <c r="P60" i="7" s="1"/>
  <c r="I60" i="7" s="1"/>
  <c r="K62" i="3"/>
  <c r="Q60" i="7" s="1"/>
  <c r="J60" i="7" s="1"/>
  <c r="L62" i="3"/>
  <c r="N62" i="3"/>
  <c r="V61" i="6" s="1"/>
  <c r="W61" i="6" s="1"/>
  <c r="F63" i="3"/>
  <c r="G63" i="3"/>
  <c r="M61" i="7" s="1"/>
  <c r="F61" i="7" s="1"/>
  <c r="H63" i="3"/>
  <c r="N61" i="7" s="1"/>
  <c r="G61" i="7" s="1"/>
  <c r="I63" i="3"/>
  <c r="O61" i="7" s="1"/>
  <c r="H61" i="7" s="1"/>
  <c r="J63" i="3"/>
  <c r="P61" i="7" s="1"/>
  <c r="I61" i="7" s="1"/>
  <c r="K63" i="3"/>
  <c r="Q61" i="7" s="1"/>
  <c r="J61" i="7" s="1"/>
  <c r="L63" i="3"/>
  <c r="N63" i="3"/>
  <c r="V62" i="6" s="1"/>
  <c r="W62" i="6" s="1"/>
  <c r="F64" i="3"/>
  <c r="G64" i="3"/>
  <c r="M62" i="7" s="1"/>
  <c r="F62" i="7" s="1"/>
  <c r="H64" i="3"/>
  <c r="N62" i="7" s="1"/>
  <c r="G62" i="7" s="1"/>
  <c r="I64" i="3"/>
  <c r="O62" i="7" s="1"/>
  <c r="H62" i="7" s="1"/>
  <c r="J64" i="3"/>
  <c r="P62" i="7" s="1"/>
  <c r="I62" i="7" s="1"/>
  <c r="K64" i="3"/>
  <c r="Q62" i="7" s="1"/>
  <c r="J62" i="7" s="1"/>
  <c r="L64" i="3"/>
  <c r="N64" i="3"/>
  <c r="V63" i="6" s="1"/>
  <c r="W63" i="6" s="1"/>
  <c r="F65" i="3"/>
  <c r="G65" i="3"/>
  <c r="M63" i="7" s="1"/>
  <c r="F63" i="7" s="1"/>
  <c r="H65" i="3"/>
  <c r="N63" i="7" s="1"/>
  <c r="G63" i="7" s="1"/>
  <c r="I65" i="3"/>
  <c r="O63" i="7" s="1"/>
  <c r="H63" i="7" s="1"/>
  <c r="J65" i="3"/>
  <c r="P63" i="7" s="1"/>
  <c r="I63" i="7" s="1"/>
  <c r="K65" i="3"/>
  <c r="Q63" i="7" s="1"/>
  <c r="J63" i="7" s="1"/>
  <c r="L65" i="3"/>
  <c r="N65" i="3"/>
  <c r="V64" i="6" s="1"/>
  <c r="W64" i="6" s="1"/>
  <c r="F66" i="3"/>
  <c r="G66" i="3"/>
  <c r="M64" i="7" s="1"/>
  <c r="F64" i="7" s="1"/>
  <c r="H66" i="3"/>
  <c r="N64" i="7" s="1"/>
  <c r="G64" i="7" s="1"/>
  <c r="I66" i="3"/>
  <c r="O64" i="7" s="1"/>
  <c r="H64" i="7" s="1"/>
  <c r="J66" i="3"/>
  <c r="P64" i="7" s="1"/>
  <c r="I64" i="7" s="1"/>
  <c r="K66" i="3"/>
  <c r="Q64" i="7" s="1"/>
  <c r="J64" i="7" s="1"/>
  <c r="L66" i="3"/>
  <c r="N66" i="3"/>
  <c r="V65" i="6" s="1"/>
  <c r="W65" i="6" s="1"/>
  <c r="F67" i="3"/>
  <c r="G67" i="3"/>
  <c r="M65" i="7" s="1"/>
  <c r="F65" i="7" s="1"/>
  <c r="H67" i="3"/>
  <c r="N65" i="7" s="1"/>
  <c r="G65" i="7" s="1"/>
  <c r="I67" i="3"/>
  <c r="O65" i="7" s="1"/>
  <c r="H65" i="7" s="1"/>
  <c r="J67" i="3"/>
  <c r="P65" i="7" s="1"/>
  <c r="I65" i="7" s="1"/>
  <c r="K67" i="3"/>
  <c r="Q65" i="7" s="1"/>
  <c r="J65" i="7" s="1"/>
  <c r="L67" i="3"/>
  <c r="N67" i="3"/>
  <c r="V66" i="6" s="1"/>
  <c r="W66" i="6" s="1"/>
  <c r="F68" i="3"/>
  <c r="G68" i="3"/>
  <c r="M66" i="7" s="1"/>
  <c r="F66" i="7" s="1"/>
  <c r="H68" i="3"/>
  <c r="N66" i="7" s="1"/>
  <c r="G66" i="7" s="1"/>
  <c r="I68" i="3"/>
  <c r="O66" i="7" s="1"/>
  <c r="H66" i="7" s="1"/>
  <c r="J68" i="3"/>
  <c r="P66" i="7" s="1"/>
  <c r="I66" i="7" s="1"/>
  <c r="K68" i="3"/>
  <c r="Q66" i="7" s="1"/>
  <c r="J66" i="7" s="1"/>
  <c r="L68" i="3"/>
  <c r="N68" i="3"/>
  <c r="V67" i="6" s="1"/>
  <c r="W67" i="6" s="1"/>
  <c r="F69" i="3"/>
  <c r="G69" i="3"/>
  <c r="M67" i="7" s="1"/>
  <c r="F67" i="7" s="1"/>
  <c r="H69" i="3"/>
  <c r="N67" i="7" s="1"/>
  <c r="G67" i="7" s="1"/>
  <c r="I69" i="3"/>
  <c r="O67" i="7" s="1"/>
  <c r="H67" i="7" s="1"/>
  <c r="J69" i="3"/>
  <c r="P67" i="7" s="1"/>
  <c r="I67" i="7" s="1"/>
  <c r="K69" i="3"/>
  <c r="Q67" i="7" s="1"/>
  <c r="J67" i="7" s="1"/>
  <c r="L69" i="3"/>
  <c r="N69" i="3"/>
  <c r="V68" i="6" s="1"/>
  <c r="W68" i="6" s="1"/>
  <c r="F70" i="3"/>
  <c r="G70" i="3"/>
  <c r="M68" i="7" s="1"/>
  <c r="F68" i="7" s="1"/>
  <c r="H70" i="3"/>
  <c r="N68" i="7" s="1"/>
  <c r="G68" i="7" s="1"/>
  <c r="I70" i="3"/>
  <c r="O68" i="7" s="1"/>
  <c r="H68" i="7" s="1"/>
  <c r="J70" i="3"/>
  <c r="P68" i="7" s="1"/>
  <c r="I68" i="7" s="1"/>
  <c r="K70" i="3"/>
  <c r="Q68" i="7" s="1"/>
  <c r="J68" i="7" s="1"/>
  <c r="L70" i="3"/>
  <c r="N70" i="3"/>
  <c r="V69" i="6" s="1"/>
  <c r="W69" i="6" s="1"/>
  <c r="F71" i="3"/>
  <c r="G71" i="3"/>
  <c r="M69" i="7" s="1"/>
  <c r="F69" i="7" s="1"/>
  <c r="H71" i="3"/>
  <c r="N69" i="7" s="1"/>
  <c r="G69" i="7" s="1"/>
  <c r="I71" i="3"/>
  <c r="O69" i="7" s="1"/>
  <c r="H69" i="7" s="1"/>
  <c r="J71" i="3"/>
  <c r="P69" i="7" s="1"/>
  <c r="I69" i="7" s="1"/>
  <c r="K71" i="3"/>
  <c r="Q69" i="7" s="1"/>
  <c r="J69" i="7" s="1"/>
  <c r="L71" i="3"/>
  <c r="N71" i="3"/>
  <c r="V70" i="6" s="1"/>
  <c r="W70" i="6" s="1"/>
  <c r="F72" i="3"/>
  <c r="G72" i="3"/>
  <c r="M70" i="7" s="1"/>
  <c r="F70" i="7" s="1"/>
  <c r="H72" i="3"/>
  <c r="N70" i="7" s="1"/>
  <c r="G70" i="7" s="1"/>
  <c r="I72" i="3"/>
  <c r="O70" i="7" s="1"/>
  <c r="H70" i="7" s="1"/>
  <c r="J72" i="3"/>
  <c r="P70" i="7" s="1"/>
  <c r="I70" i="7" s="1"/>
  <c r="K72" i="3"/>
  <c r="Q70" i="7" s="1"/>
  <c r="J70" i="7" s="1"/>
  <c r="L72" i="3"/>
  <c r="N72" i="3"/>
  <c r="V71" i="6" s="1"/>
  <c r="W71" i="6" s="1"/>
  <c r="F73" i="3"/>
  <c r="G73" i="3"/>
  <c r="M71" i="7" s="1"/>
  <c r="F71" i="7" s="1"/>
  <c r="H73" i="3"/>
  <c r="N71" i="7" s="1"/>
  <c r="G71" i="7" s="1"/>
  <c r="I73" i="3"/>
  <c r="O71" i="7" s="1"/>
  <c r="H71" i="7" s="1"/>
  <c r="J73" i="3"/>
  <c r="P71" i="7" s="1"/>
  <c r="I71" i="7" s="1"/>
  <c r="K73" i="3"/>
  <c r="Q71" i="7" s="1"/>
  <c r="J71" i="7" s="1"/>
  <c r="L73" i="3"/>
  <c r="N73" i="3"/>
  <c r="V72" i="6" s="1"/>
  <c r="W72" i="6" s="1"/>
  <c r="F74" i="3"/>
  <c r="G74" i="3"/>
  <c r="M72" i="7" s="1"/>
  <c r="F72" i="7" s="1"/>
  <c r="H74" i="3"/>
  <c r="N72" i="7" s="1"/>
  <c r="G72" i="7" s="1"/>
  <c r="I74" i="3"/>
  <c r="O72" i="7" s="1"/>
  <c r="H72" i="7" s="1"/>
  <c r="J74" i="3"/>
  <c r="P72" i="7" s="1"/>
  <c r="I72" i="7" s="1"/>
  <c r="K74" i="3"/>
  <c r="Q72" i="7" s="1"/>
  <c r="J72" i="7" s="1"/>
  <c r="L74" i="3"/>
  <c r="N74" i="3"/>
  <c r="V73" i="6" s="1"/>
  <c r="W73" i="6" s="1"/>
  <c r="F75" i="3"/>
  <c r="G75" i="3"/>
  <c r="M73" i="7" s="1"/>
  <c r="F73" i="7" s="1"/>
  <c r="H75" i="3"/>
  <c r="N73" i="7" s="1"/>
  <c r="G73" i="7" s="1"/>
  <c r="I75" i="3"/>
  <c r="O73" i="7" s="1"/>
  <c r="H73" i="7" s="1"/>
  <c r="J75" i="3"/>
  <c r="P73" i="7" s="1"/>
  <c r="I73" i="7" s="1"/>
  <c r="K75" i="3"/>
  <c r="Q73" i="7" s="1"/>
  <c r="J73" i="7" s="1"/>
  <c r="L75" i="3"/>
  <c r="N75" i="3"/>
  <c r="V74" i="6" s="1"/>
  <c r="W74" i="6" s="1"/>
  <c r="F76" i="3"/>
  <c r="G76" i="3"/>
  <c r="M74" i="7" s="1"/>
  <c r="F74" i="7" s="1"/>
  <c r="H76" i="3"/>
  <c r="N74" i="7" s="1"/>
  <c r="G74" i="7" s="1"/>
  <c r="I76" i="3"/>
  <c r="O74" i="7" s="1"/>
  <c r="H74" i="7" s="1"/>
  <c r="J76" i="3"/>
  <c r="P74" i="7" s="1"/>
  <c r="I74" i="7" s="1"/>
  <c r="K76" i="3"/>
  <c r="Q74" i="7" s="1"/>
  <c r="J74" i="7" s="1"/>
  <c r="L76" i="3"/>
  <c r="N76" i="3"/>
  <c r="V75" i="6" s="1"/>
  <c r="W75" i="6" s="1"/>
  <c r="F77" i="3"/>
  <c r="G77" i="3"/>
  <c r="M75" i="7" s="1"/>
  <c r="F75" i="7" s="1"/>
  <c r="H77" i="3"/>
  <c r="N75" i="7" s="1"/>
  <c r="G75" i="7" s="1"/>
  <c r="I77" i="3"/>
  <c r="O75" i="7" s="1"/>
  <c r="H75" i="7" s="1"/>
  <c r="J77" i="3"/>
  <c r="P75" i="7" s="1"/>
  <c r="I75" i="7" s="1"/>
  <c r="K77" i="3"/>
  <c r="Q75" i="7" s="1"/>
  <c r="J75" i="7" s="1"/>
  <c r="L77" i="3"/>
  <c r="N77" i="3"/>
  <c r="V76" i="6" s="1"/>
  <c r="W76" i="6" s="1"/>
  <c r="F78" i="3"/>
  <c r="G78" i="3"/>
  <c r="M76" i="7" s="1"/>
  <c r="F76" i="7" s="1"/>
  <c r="H78" i="3"/>
  <c r="N76" i="7" s="1"/>
  <c r="G76" i="7" s="1"/>
  <c r="I78" i="3"/>
  <c r="O76" i="7" s="1"/>
  <c r="H76" i="7" s="1"/>
  <c r="J78" i="3"/>
  <c r="P76" i="7" s="1"/>
  <c r="I76" i="7" s="1"/>
  <c r="K78" i="3"/>
  <c r="Q76" i="7" s="1"/>
  <c r="J76" i="7" s="1"/>
  <c r="L78" i="3"/>
  <c r="N78" i="3"/>
  <c r="V77" i="6" s="1"/>
  <c r="W77" i="6" s="1"/>
  <c r="F79" i="3"/>
  <c r="G79" i="3"/>
  <c r="M77" i="7" s="1"/>
  <c r="F77" i="7" s="1"/>
  <c r="H79" i="3"/>
  <c r="N77" i="7" s="1"/>
  <c r="G77" i="7" s="1"/>
  <c r="I79" i="3"/>
  <c r="O77" i="7" s="1"/>
  <c r="H77" i="7" s="1"/>
  <c r="J79" i="3"/>
  <c r="P77" i="7" s="1"/>
  <c r="I77" i="7" s="1"/>
  <c r="K79" i="3"/>
  <c r="Q77" i="7" s="1"/>
  <c r="J77" i="7" s="1"/>
  <c r="L79" i="3"/>
  <c r="N79" i="3"/>
  <c r="V78" i="6" s="1"/>
  <c r="W78" i="6" s="1"/>
  <c r="F80" i="3"/>
  <c r="G80" i="3"/>
  <c r="M78" i="7" s="1"/>
  <c r="F78" i="7" s="1"/>
  <c r="H80" i="3"/>
  <c r="N78" i="7" s="1"/>
  <c r="G78" i="7" s="1"/>
  <c r="I80" i="3"/>
  <c r="O78" i="7" s="1"/>
  <c r="H78" i="7" s="1"/>
  <c r="J80" i="3"/>
  <c r="P78" i="7" s="1"/>
  <c r="I78" i="7" s="1"/>
  <c r="K80" i="3"/>
  <c r="Q78" i="7" s="1"/>
  <c r="J78" i="7" s="1"/>
  <c r="L80" i="3"/>
  <c r="N80" i="3"/>
  <c r="V79" i="6" s="1"/>
  <c r="W79" i="6" s="1"/>
  <c r="F81" i="3"/>
  <c r="G81" i="3"/>
  <c r="M79" i="7" s="1"/>
  <c r="F79" i="7" s="1"/>
  <c r="H81" i="3"/>
  <c r="N79" i="7" s="1"/>
  <c r="G79" i="7" s="1"/>
  <c r="I81" i="3"/>
  <c r="O79" i="7" s="1"/>
  <c r="H79" i="7" s="1"/>
  <c r="J81" i="3"/>
  <c r="P79" i="7" s="1"/>
  <c r="I79" i="7" s="1"/>
  <c r="K81" i="3"/>
  <c r="Q79" i="7" s="1"/>
  <c r="J79" i="7" s="1"/>
  <c r="L81" i="3"/>
  <c r="N81" i="3"/>
  <c r="V80" i="6" s="1"/>
  <c r="W80" i="6" s="1"/>
  <c r="F82" i="3"/>
  <c r="G82" i="3"/>
  <c r="M80" i="7" s="1"/>
  <c r="F80" i="7" s="1"/>
  <c r="H82" i="3"/>
  <c r="N80" i="7" s="1"/>
  <c r="G80" i="7" s="1"/>
  <c r="I82" i="3"/>
  <c r="O80" i="7" s="1"/>
  <c r="H80" i="7" s="1"/>
  <c r="J82" i="3"/>
  <c r="P80" i="7" s="1"/>
  <c r="I80" i="7" s="1"/>
  <c r="K82" i="3"/>
  <c r="Q80" i="7" s="1"/>
  <c r="J80" i="7" s="1"/>
  <c r="L82" i="3"/>
  <c r="N82" i="3"/>
  <c r="V81" i="6" s="1"/>
  <c r="W81" i="6" s="1"/>
  <c r="F83" i="3"/>
  <c r="G83" i="3"/>
  <c r="M81" i="7" s="1"/>
  <c r="F81" i="7" s="1"/>
  <c r="H83" i="3"/>
  <c r="N81" i="7" s="1"/>
  <c r="G81" i="7" s="1"/>
  <c r="I83" i="3"/>
  <c r="O81" i="7" s="1"/>
  <c r="H81" i="7" s="1"/>
  <c r="J83" i="3"/>
  <c r="P81" i="7" s="1"/>
  <c r="I81" i="7" s="1"/>
  <c r="K83" i="3"/>
  <c r="Q81" i="7" s="1"/>
  <c r="J81" i="7" s="1"/>
  <c r="L83" i="3"/>
  <c r="N83" i="3"/>
  <c r="V82" i="6" s="1"/>
  <c r="W82" i="6" s="1"/>
  <c r="F84" i="3"/>
  <c r="G84" i="3"/>
  <c r="M82" i="7" s="1"/>
  <c r="F82" i="7" s="1"/>
  <c r="H84" i="3"/>
  <c r="N82" i="7" s="1"/>
  <c r="G82" i="7" s="1"/>
  <c r="I84" i="3"/>
  <c r="O82" i="7" s="1"/>
  <c r="H82" i="7" s="1"/>
  <c r="J84" i="3"/>
  <c r="P82" i="7" s="1"/>
  <c r="I82" i="7" s="1"/>
  <c r="K84" i="3"/>
  <c r="Q82" i="7" s="1"/>
  <c r="J82" i="7" s="1"/>
  <c r="L84" i="3"/>
  <c r="N84" i="3"/>
  <c r="V83" i="6" s="1"/>
  <c r="W83" i="6" s="1"/>
  <c r="F85" i="3"/>
  <c r="G85" i="3"/>
  <c r="M83" i="7" s="1"/>
  <c r="F83" i="7" s="1"/>
  <c r="H85" i="3"/>
  <c r="N83" i="7" s="1"/>
  <c r="G83" i="7" s="1"/>
  <c r="I85" i="3"/>
  <c r="O83" i="7" s="1"/>
  <c r="H83" i="7" s="1"/>
  <c r="J85" i="3"/>
  <c r="P83" i="7" s="1"/>
  <c r="I83" i="7" s="1"/>
  <c r="K85" i="3"/>
  <c r="Q83" i="7" s="1"/>
  <c r="J83" i="7" s="1"/>
  <c r="L85" i="3"/>
  <c r="N85" i="3"/>
  <c r="V84" i="6" s="1"/>
  <c r="W84" i="6" s="1"/>
  <c r="F86" i="3"/>
  <c r="G86" i="3"/>
  <c r="M84" i="7" s="1"/>
  <c r="F84" i="7" s="1"/>
  <c r="H86" i="3"/>
  <c r="N84" i="7" s="1"/>
  <c r="G84" i="7" s="1"/>
  <c r="I86" i="3"/>
  <c r="O84" i="7" s="1"/>
  <c r="H84" i="7" s="1"/>
  <c r="J86" i="3"/>
  <c r="P84" i="7" s="1"/>
  <c r="I84" i="7" s="1"/>
  <c r="K86" i="3"/>
  <c r="Q84" i="7" s="1"/>
  <c r="J84" i="7" s="1"/>
  <c r="L86" i="3"/>
  <c r="N86" i="3"/>
  <c r="V85" i="6" s="1"/>
  <c r="W85" i="6" s="1"/>
  <c r="F87" i="3"/>
  <c r="G87" i="3"/>
  <c r="M85" i="7" s="1"/>
  <c r="F85" i="7" s="1"/>
  <c r="H87" i="3"/>
  <c r="N85" i="7" s="1"/>
  <c r="G85" i="7" s="1"/>
  <c r="I87" i="3"/>
  <c r="O85" i="7" s="1"/>
  <c r="H85" i="7" s="1"/>
  <c r="J87" i="3"/>
  <c r="P85" i="7" s="1"/>
  <c r="I85" i="7" s="1"/>
  <c r="K87" i="3"/>
  <c r="Q85" i="7" s="1"/>
  <c r="J85" i="7" s="1"/>
  <c r="L87" i="3"/>
  <c r="N87" i="3"/>
  <c r="V86" i="6" s="1"/>
  <c r="W86" i="6" s="1"/>
  <c r="F88" i="3"/>
  <c r="G88" i="3"/>
  <c r="M86" i="7" s="1"/>
  <c r="F86" i="7" s="1"/>
  <c r="H88" i="3"/>
  <c r="N86" i="7" s="1"/>
  <c r="G86" i="7" s="1"/>
  <c r="I88" i="3"/>
  <c r="O86" i="7" s="1"/>
  <c r="H86" i="7" s="1"/>
  <c r="J88" i="3"/>
  <c r="P86" i="7" s="1"/>
  <c r="I86" i="7" s="1"/>
  <c r="K88" i="3"/>
  <c r="Q86" i="7" s="1"/>
  <c r="J86" i="7" s="1"/>
  <c r="L88" i="3"/>
  <c r="N88" i="3"/>
  <c r="V87" i="6" s="1"/>
  <c r="W87" i="6" s="1"/>
  <c r="F89" i="3"/>
  <c r="G89" i="3"/>
  <c r="M87" i="7" s="1"/>
  <c r="F87" i="7" s="1"/>
  <c r="H89" i="3"/>
  <c r="N87" i="7" s="1"/>
  <c r="G87" i="7" s="1"/>
  <c r="I89" i="3"/>
  <c r="O87" i="7" s="1"/>
  <c r="H87" i="7" s="1"/>
  <c r="J89" i="3"/>
  <c r="P87" i="7" s="1"/>
  <c r="I87" i="7" s="1"/>
  <c r="K89" i="3"/>
  <c r="Q87" i="7" s="1"/>
  <c r="J87" i="7" s="1"/>
  <c r="L89" i="3"/>
  <c r="N89" i="3"/>
  <c r="V88" i="6" s="1"/>
  <c r="W88" i="6" s="1"/>
  <c r="F90" i="3"/>
  <c r="G90" i="3"/>
  <c r="M88" i="7" s="1"/>
  <c r="F88" i="7" s="1"/>
  <c r="H90" i="3"/>
  <c r="N88" i="7" s="1"/>
  <c r="G88" i="7" s="1"/>
  <c r="I90" i="3"/>
  <c r="O88" i="7" s="1"/>
  <c r="H88" i="7" s="1"/>
  <c r="J90" i="3"/>
  <c r="P88" i="7" s="1"/>
  <c r="I88" i="7" s="1"/>
  <c r="K90" i="3"/>
  <c r="Q88" i="7" s="1"/>
  <c r="J88" i="7" s="1"/>
  <c r="L90" i="3"/>
  <c r="N90" i="3"/>
  <c r="V89" i="6" s="1"/>
  <c r="W89" i="6" s="1"/>
  <c r="F91" i="3"/>
  <c r="G91" i="3"/>
  <c r="M89" i="7" s="1"/>
  <c r="F89" i="7" s="1"/>
  <c r="H91" i="3"/>
  <c r="N89" i="7" s="1"/>
  <c r="G89" i="7" s="1"/>
  <c r="I91" i="3"/>
  <c r="O89" i="7" s="1"/>
  <c r="H89" i="7" s="1"/>
  <c r="J91" i="3"/>
  <c r="P89" i="7" s="1"/>
  <c r="I89" i="7" s="1"/>
  <c r="K91" i="3"/>
  <c r="Q89" i="7" s="1"/>
  <c r="J89" i="7" s="1"/>
  <c r="L91" i="3"/>
  <c r="N91" i="3"/>
  <c r="V90" i="6" s="1"/>
  <c r="W90" i="6" s="1"/>
  <c r="F92" i="3"/>
  <c r="G92" i="3"/>
  <c r="M90" i="7" s="1"/>
  <c r="F90" i="7" s="1"/>
  <c r="H92" i="3"/>
  <c r="N90" i="7" s="1"/>
  <c r="G90" i="7" s="1"/>
  <c r="I92" i="3"/>
  <c r="O90" i="7" s="1"/>
  <c r="H90" i="7" s="1"/>
  <c r="J92" i="3"/>
  <c r="P90" i="7" s="1"/>
  <c r="I90" i="7" s="1"/>
  <c r="K92" i="3"/>
  <c r="Q90" i="7" s="1"/>
  <c r="J90" i="7" s="1"/>
  <c r="L92" i="3"/>
  <c r="N92" i="3"/>
  <c r="V91" i="6" s="1"/>
  <c r="W91" i="6" s="1"/>
  <c r="F93" i="3"/>
  <c r="G93" i="3"/>
  <c r="M91" i="7" s="1"/>
  <c r="F91" i="7" s="1"/>
  <c r="H93" i="3"/>
  <c r="N91" i="7" s="1"/>
  <c r="G91" i="7" s="1"/>
  <c r="I93" i="3"/>
  <c r="O91" i="7" s="1"/>
  <c r="H91" i="7" s="1"/>
  <c r="J93" i="3"/>
  <c r="P91" i="7" s="1"/>
  <c r="I91" i="7" s="1"/>
  <c r="K93" i="3"/>
  <c r="Q91" i="7" s="1"/>
  <c r="J91" i="7" s="1"/>
  <c r="L93" i="3"/>
  <c r="N93" i="3"/>
  <c r="V92" i="6" s="1"/>
  <c r="W92" i="6" s="1"/>
  <c r="F94" i="3"/>
  <c r="G94" i="3"/>
  <c r="M92" i="7" s="1"/>
  <c r="F92" i="7" s="1"/>
  <c r="H94" i="3"/>
  <c r="N92" i="7" s="1"/>
  <c r="G92" i="7" s="1"/>
  <c r="I94" i="3"/>
  <c r="O92" i="7" s="1"/>
  <c r="H92" i="7" s="1"/>
  <c r="J94" i="3"/>
  <c r="P92" i="7" s="1"/>
  <c r="I92" i="7" s="1"/>
  <c r="K94" i="3"/>
  <c r="Q92" i="7" s="1"/>
  <c r="J92" i="7" s="1"/>
  <c r="L94" i="3"/>
  <c r="N94" i="3"/>
  <c r="V93" i="6" s="1"/>
  <c r="W93" i="6" s="1"/>
  <c r="F95" i="3"/>
  <c r="G95" i="3"/>
  <c r="M93" i="7" s="1"/>
  <c r="F93" i="7" s="1"/>
  <c r="H95" i="3"/>
  <c r="N93" i="7" s="1"/>
  <c r="G93" i="7" s="1"/>
  <c r="I95" i="3"/>
  <c r="O93" i="7" s="1"/>
  <c r="H93" i="7" s="1"/>
  <c r="J95" i="3"/>
  <c r="P93" i="7" s="1"/>
  <c r="I93" i="7" s="1"/>
  <c r="K95" i="3"/>
  <c r="Q93" i="7" s="1"/>
  <c r="J93" i="7" s="1"/>
  <c r="L95" i="3"/>
  <c r="N95" i="3"/>
  <c r="V94" i="6" s="1"/>
  <c r="W94" i="6" s="1"/>
  <c r="F96" i="3"/>
  <c r="G96" i="3"/>
  <c r="M94" i="7" s="1"/>
  <c r="F94" i="7" s="1"/>
  <c r="H96" i="3"/>
  <c r="N94" i="7" s="1"/>
  <c r="G94" i="7" s="1"/>
  <c r="I96" i="3"/>
  <c r="O94" i="7" s="1"/>
  <c r="H94" i="7" s="1"/>
  <c r="J96" i="3"/>
  <c r="P94" i="7" s="1"/>
  <c r="I94" i="7" s="1"/>
  <c r="K96" i="3"/>
  <c r="Q94" i="7" s="1"/>
  <c r="J94" i="7" s="1"/>
  <c r="L96" i="3"/>
  <c r="N96" i="3"/>
  <c r="V95" i="6" s="1"/>
  <c r="W95" i="6" s="1"/>
  <c r="F97" i="3"/>
  <c r="G97" i="3"/>
  <c r="M95" i="7" s="1"/>
  <c r="F95" i="7" s="1"/>
  <c r="H97" i="3"/>
  <c r="N95" i="7" s="1"/>
  <c r="G95" i="7" s="1"/>
  <c r="I97" i="3"/>
  <c r="O95" i="7" s="1"/>
  <c r="H95" i="7" s="1"/>
  <c r="J97" i="3"/>
  <c r="P95" i="7" s="1"/>
  <c r="I95" i="7" s="1"/>
  <c r="K97" i="3"/>
  <c r="Q95" i="7" s="1"/>
  <c r="J95" i="7" s="1"/>
  <c r="L97" i="3"/>
  <c r="N97" i="3"/>
  <c r="V96" i="6" s="1"/>
  <c r="W96" i="6" s="1"/>
  <c r="F98" i="3"/>
  <c r="G98" i="3"/>
  <c r="M96" i="7" s="1"/>
  <c r="F96" i="7" s="1"/>
  <c r="H98" i="3"/>
  <c r="N96" i="7" s="1"/>
  <c r="G96" i="7" s="1"/>
  <c r="I98" i="3"/>
  <c r="O96" i="7" s="1"/>
  <c r="H96" i="7" s="1"/>
  <c r="J98" i="3"/>
  <c r="P96" i="7" s="1"/>
  <c r="I96" i="7" s="1"/>
  <c r="K98" i="3"/>
  <c r="Q96" i="7" s="1"/>
  <c r="J96" i="7" s="1"/>
  <c r="L98" i="3"/>
  <c r="N98" i="3"/>
  <c r="V97" i="6" s="1"/>
  <c r="W97" i="6" s="1"/>
  <c r="F99" i="3"/>
  <c r="G99" i="3"/>
  <c r="M97" i="7" s="1"/>
  <c r="F97" i="7" s="1"/>
  <c r="H99" i="3"/>
  <c r="N97" i="7" s="1"/>
  <c r="G97" i="7" s="1"/>
  <c r="I99" i="3"/>
  <c r="O97" i="7" s="1"/>
  <c r="H97" i="7" s="1"/>
  <c r="J99" i="3"/>
  <c r="P97" i="7" s="1"/>
  <c r="I97" i="7" s="1"/>
  <c r="K99" i="3"/>
  <c r="Q97" i="7" s="1"/>
  <c r="J97" i="7" s="1"/>
  <c r="L99" i="3"/>
  <c r="N99" i="3"/>
  <c r="V98" i="6" s="1"/>
  <c r="W98" i="6" s="1"/>
  <c r="F100" i="3"/>
  <c r="G100" i="3"/>
  <c r="M98" i="7" s="1"/>
  <c r="F98" i="7" s="1"/>
  <c r="H100" i="3"/>
  <c r="N98" i="7" s="1"/>
  <c r="G98" i="7" s="1"/>
  <c r="I100" i="3"/>
  <c r="O98" i="7" s="1"/>
  <c r="H98" i="7" s="1"/>
  <c r="J100" i="3"/>
  <c r="P98" i="7" s="1"/>
  <c r="I98" i="7" s="1"/>
  <c r="K100" i="3"/>
  <c r="Q98" i="7" s="1"/>
  <c r="J98" i="7" s="1"/>
  <c r="L100" i="3"/>
  <c r="N100" i="3"/>
  <c r="V99" i="6" s="1"/>
  <c r="W99" i="6" s="1"/>
  <c r="F101" i="3"/>
  <c r="G101" i="3"/>
  <c r="M99" i="7" s="1"/>
  <c r="F99" i="7" s="1"/>
  <c r="H101" i="3"/>
  <c r="N99" i="7" s="1"/>
  <c r="G99" i="7" s="1"/>
  <c r="I101" i="3"/>
  <c r="O99" i="7" s="1"/>
  <c r="H99" i="7" s="1"/>
  <c r="J101" i="3"/>
  <c r="P99" i="7" s="1"/>
  <c r="I99" i="7" s="1"/>
  <c r="K101" i="3"/>
  <c r="Q99" i="7" s="1"/>
  <c r="J99" i="7" s="1"/>
  <c r="L101" i="3"/>
  <c r="N101" i="3"/>
  <c r="V100" i="6" s="1"/>
  <c r="W100" i="6" s="1"/>
  <c r="F102" i="3"/>
  <c r="G102" i="3"/>
  <c r="M100" i="7" s="1"/>
  <c r="F100" i="7" s="1"/>
  <c r="H102" i="3"/>
  <c r="N100" i="7" s="1"/>
  <c r="G100" i="7" s="1"/>
  <c r="I102" i="3"/>
  <c r="O100" i="7" s="1"/>
  <c r="H100" i="7" s="1"/>
  <c r="J102" i="3"/>
  <c r="P100" i="7" s="1"/>
  <c r="I100" i="7" s="1"/>
  <c r="K102" i="3"/>
  <c r="Q100" i="7" s="1"/>
  <c r="J100" i="7" s="1"/>
  <c r="L102" i="3"/>
  <c r="N102" i="3"/>
  <c r="V101" i="6" s="1"/>
  <c r="W101" i="6" s="1"/>
  <c r="F103" i="3"/>
  <c r="G103" i="3"/>
  <c r="M101" i="7" s="1"/>
  <c r="F101" i="7" s="1"/>
  <c r="H103" i="3"/>
  <c r="N101" i="7" s="1"/>
  <c r="G101" i="7" s="1"/>
  <c r="I103" i="3"/>
  <c r="O101" i="7" s="1"/>
  <c r="H101" i="7" s="1"/>
  <c r="J103" i="3"/>
  <c r="P101" i="7" s="1"/>
  <c r="I101" i="7" s="1"/>
  <c r="K103" i="3"/>
  <c r="Q101" i="7" s="1"/>
  <c r="J101" i="7" s="1"/>
  <c r="L103" i="3"/>
  <c r="N103" i="3"/>
  <c r="V102" i="6" s="1"/>
  <c r="W102" i="6" s="1"/>
  <c r="F104" i="3"/>
  <c r="G104" i="3"/>
  <c r="M102" i="7" s="1"/>
  <c r="F102" i="7" s="1"/>
  <c r="H104" i="3"/>
  <c r="N102" i="7" s="1"/>
  <c r="G102" i="7" s="1"/>
  <c r="I104" i="3"/>
  <c r="O102" i="7" s="1"/>
  <c r="H102" i="7" s="1"/>
  <c r="J104" i="3"/>
  <c r="P102" i="7" s="1"/>
  <c r="I102" i="7" s="1"/>
  <c r="K104" i="3"/>
  <c r="Q102" i="7" s="1"/>
  <c r="J102" i="7" s="1"/>
  <c r="L104" i="3"/>
  <c r="N104" i="3"/>
  <c r="V103" i="6" s="1"/>
  <c r="W103" i="6" s="1"/>
  <c r="F105" i="3"/>
  <c r="G105" i="3"/>
  <c r="M103" i="7" s="1"/>
  <c r="F103" i="7" s="1"/>
  <c r="H105" i="3"/>
  <c r="N103" i="7" s="1"/>
  <c r="G103" i="7" s="1"/>
  <c r="I105" i="3"/>
  <c r="O103" i="7" s="1"/>
  <c r="H103" i="7" s="1"/>
  <c r="J105" i="3"/>
  <c r="P103" i="7" s="1"/>
  <c r="I103" i="7" s="1"/>
  <c r="K105" i="3"/>
  <c r="Q103" i="7" s="1"/>
  <c r="J103" i="7" s="1"/>
  <c r="L105" i="3"/>
  <c r="N105" i="3"/>
  <c r="V104" i="6" s="1"/>
  <c r="W104" i="6" s="1"/>
  <c r="F106" i="3"/>
  <c r="G106" i="3"/>
  <c r="M104" i="7" s="1"/>
  <c r="F104" i="7" s="1"/>
  <c r="H106" i="3"/>
  <c r="N104" i="7" s="1"/>
  <c r="G104" i="7" s="1"/>
  <c r="I106" i="3"/>
  <c r="O104" i="7" s="1"/>
  <c r="H104" i="7" s="1"/>
  <c r="J106" i="3"/>
  <c r="P104" i="7" s="1"/>
  <c r="I104" i="7" s="1"/>
  <c r="K106" i="3"/>
  <c r="Q104" i="7" s="1"/>
  <c r="J104" i="7" s="1"/>
  <c r="L106" i="3"/>
  <c r="N106" i="3"/>
  <c r="V105" i="6" s="1"/>
  <c r="W105" i="6" s="1"/>
  <c r="M6" i="7"/>
  <c r="F6" i="7" s="1"/>
  <c r="N6" i="7"/>
  <c r="G6" i="7" s="1"/>
  <c r="O6" i="7"/>
  <c r="H6" i="7" s="1"/>
  <c r="P6" i="7"/>
  <c r="I6" i="7" s="1"/>
  <c r="K8" i="3"/>
  <c r="Q6" i="7" s="1"/>
  <c r="J6" i="7" s="1"/>
  <c r="F9" i="3"/>
  <c r="G9" i="3"/>
  <c r="M7" i="7" s="1"/>
  <c r="F7" i="7" s="1"/>
  <c r="H9" i="3"/>
  <c r="N7" i="7" s="1"/>
  <c r="G7" i="7" s="1"/>
  <c r="I9" i="3"/>
  <c r="O7" i="7" s="1"/>
  <c r="H7" i="7" s="1"/>
  <c r="J9" i="3"/>
  <c r="P7" i="7" s="1"/>
  <c r="I7" i="7" s="1"/>
  <c r="K9" i="3"/>
  <c r="Q7" i="7" s="1"/>
  <c r="J7" i="7" s="1"/>
  <c r="L9" i="3"/>
  <c r="G7" i="3"/>
  <c r="M5" i="7" s="1"/>
  <c r="F5" i="7" s="1"/>
  <c r="H7" i="3"/>
  <c r="N5" i="7" s="1"/>
  <c r="G5" i="7" s="1"/>
  <c r="I7" i="3"/>
  <c r="O5" i="7" s="1"/>
  <c r="H5" i="7" s="1"/>
  <c r="J7" i="3"/>
  <c r="P5" i="7" s="1"/>
  <c r="I5" i="7" s="1"/>
  <c r="K7" i="3"/>
  <c r="Q5" i="7" s="1"/>
  <c r="J5" i="7" s="1"/>
  <c r="L7" i="3"/>
  <c r="R5" i="7" s="1"/>
  <c r="K5" i="7" s="1"/>
  <c r="F7" i="3"/>
  <c r="N8" i="3"/>
  <c r="V7" i="6" s="1"/>
  <c r="W7" i="6" s="1"/>
  <c r="N9" i="3"/>
  <c r="V8" i="6" s="1"/>
  <c r="W8" i="6" s="1"/>
  <c r="N7" i="3"/>
  <c r="V6" i="6" s="1"/>
  <c r="D18" i="34"/>
  <c r="B18" i="34"/>
  <c r="AN56" i="17" l="1"/>
  <c r="AM13" i="29"/>
  <c r="AN44" i="33"/>
  <c r="AN80" i="21"/>
  <c r="AN39" i="25"/>
  <c r="AM10" i="29"/>
  <c r="AM10" i="27"/>
  <c r="AN10" i="27" s="1"/>
  <c r="AN32" i="19"/>
  <c r="AN94" i="29"/>
  <c r="AN38" i="19"/>
  <c r="AN62" i="15"/>
  <c r="AN56" i="19"/>
  <c r="AN6" i="29"/>
  <c r="AM7" i="29"/>
  <c r="AN88" i="21"/>
  <c r="AN38" i="29"/>
  <c r="AN21" i="21"/>
  <c r="AN94" i="23"/>
  <c r="AN62" i="29"/>
  <c r="AN80" i="31"/>
  <c r="AN32" i="21"/>
  <c r="AN6" i="21"/>
  <c r="AN44" i="25"/>
  <c r="AN28" i="21"/>
  <c r="AM7" i="27"/>
  <c r="AN7" i="27" s="1"/>
  <c r="AN38" i="15"/>
  <c r="AN6" i="31"/>
  <c r="AN32" i="31"/>
  <c r="AN56" i="33"/>
  <c r="AN62" i="21"/>
  <c r="AN62" i="17"/>
  <c r="AN6" i="15"/>
  <c r="AN28" i="15"/>
  <c r="AN35" i="33"/>
  <c r="AN102" i="33"/>
  <c r="AN100" i="27"/>
  <c r="AN28" i="12"/>
  <c r="AN100" i="15"/>
  <c r="AN54" i="27"/>
  <c r="AN32" i="17"/>
  <c r="AN31" i="31"/>
  <c r="AN100" i="29"/>
  <c r="AN27" i="19"/>
  <c r="AN80" i="19"/>
  <c r="AN28" i="33"/>
  <c r="AN80" i="25"/>
  <c r="AN29" i="25"/>
  <c r="AN80" i="23"/>
  <c r="AN94" i="21"/>
  <c r="AN48" i="29"/>
  <c r="AN52" i="33"/>
  <c r="AN63" i="23"/>
  <c r="AN9" i="23"/>
  <c r="AN26" i="12"/>
  <c r="AN86" i="27"/>
  <c r="AN80" i="33"/>
  <c r="AN93" i="23"/>
  <c r="AN22" i="23"/>
  <c r="AN40" i="29"/>
  <c r="AN62" i="27"/>
  <c r="AN54" i="23"/>
  <c r="AN88" i="25"/>
  <c r="AN104" i="21"/>
  <c r="AN38" i="33"/>
  <c r="AN56" i="12"/>
  <c r="AN21" i="27"/>
  <c r="AN82" i="27"/>
  <c r="AN11" i="23"/>
  <c r="AN21" i="31"/>
  <c r="AN26" i="23"/>
  <c r="AN28" i="23"/>
  <c r="AN41" i="25"/>
  <c r="AN80" i="29"/>
  <c r="AN88" i="12"/>
  <c r="AN83" i="19"/>
  <c r="AN94" i="15"/>
  <c r="AN39" i="12"/>
  <c r="AN91" i="19"/>
  <c r="AN38" i="31"/>
  <c r="AN26" i="27"/>
  <c r="AN6" i="27"/>
  <c r="AN20" i="19"/>
  <c r="AN22" i="19"/>
  <c r="AN44" i="31"/>
  <c r="AN63" i="21"/>
  <c r="AN92" i="23"/>
  <c r="AN76" i="19"/>
  <c r="AN102" i="27"/>
  <c r="AN76" i="12"/>
  <c r="AN14" i="19"/>
  <c r="AN100" i="17"/>
  <c r="AN7" i="25"/>
  <c r="AN80" i="17"/>
  <c r="AM16" i="33"/>
  <c r="AN40" i="27"/>
  <c r="X16" i="33"/>
  <c r="AN9" i="25"/>
  <c r="AN72" i="29"/>
  <c r="AN24" i="31"/>
  <c r="AN21" i="25"/>
  <c r="AN69" i="31"/>
  <c r="AN7" i="33"/>
  <c r="AN26" i="29"/>
  <c r="AN52" i="29"/>
  <c r="AN52" i="23"/>
  <c r="AN22" i="12"/>
  <c r="AN11" i="31"/>
  <c r="AN23" i="27"/>
  <c r="AN56" i="25"/>
  <c r="AN100" i="33"/>
  <c r="AN73" i="23"/>
  <c r="AN86" i="21"/>
  <c r="AN24" i="27"/>
  <c r="AN9" i="15"/>
  <c r="AN68" i="27"/>
  <c r="AN96" i="33"/>
  <c r="AN20" i="23"/>
  <c r="AN58" i="21"/>
  <c r="AN100" i="25"/>
  <c r="AN38" i="17"/>
  <c r="AN41" i="31"/>
  <c r="AN52" i="25"/>
  <c r="AN58" i="25"/>
  <c r="AN58" i="27"/>
  <c r="AN42" i="15"/>
  <c r="AN93" i="15"/>
  <c r="AN103" i="12"/>
  <c r="AN45" i="15"/>
  <c r="AN84" i="17"/>
  <c r="AN54" i="15"/>
  <c r="AN44" i="12"/>
  <c r="AN79" i="23"/>
  <c r="AN13" i="31"/>
  <c r="AN13" i="23"/>
  <c r="AN53" i="27"/>
  <c r="AN87" i="25"/>
  <c r="AN76" i="31"/>
  <c r="AN7" i="21"/>
  <c r="AN26" i="25"/>
  <c r="AN52" i="21"/>
  <c r="AN89" i="33"/>
  <c r="AN89" i="25"/>
  <c r="AN57" i="33"/>
  <c r="AN14" i="29"/>
  <c r="AN30" i="23"/>
  <c r="AN66" i="25"/>
  <c r="AN78" i="33"/>
  <c r="AN81" i="25"/>
  <c r="AN85" i="21"/>
  <c r="AN65" i="29"/>
  <c r="AN75" i="21"/>
  <c r="AN91" i="27"/>
  <c r="AN97" i="33"/>
  <c r="AN79" i="27"/>
  <c r="AN53" i="23"/>
  <c r="AN64" i="33"/>
  <c r="AN105" i="21"/>
  <c r="AN94" i="12"/>
  <c r="AN14" i="21"/>
  <c r="AN30" i="31"/>
  <c r="AN36" i="29"/>
  <c r="AN66" i="31"/>
  <c r="AN78" i="29"/>
  <c r="AN81" i="23"/>
  <c r="AN85" i="33"/>
  <c r="AN75" i="33"/>
  <c r="AN12" i="27"/>
  <c r="AN58" i="23"/>
  <c r="AN87" i="21"/>
  <c r="AN9" i="33"/>
  <c r="AN74" i="23"/>
  <c r="AN54" i="21"/>
  <c r="AN63" i="25"/>
  <c r="AN72" i="23"/>
  <c r="AN88" i="23"/>
  <c r="AN95" i="21"/>
  <c r="AN21" i="33"/>
  <c r="AN21" i="23"/>
  <c r="AN50" i="25"/>
  <c r="AN97" i="12"/>
  <c r="D8" i="3"/>
  <c r="I7" i="6" s="1"/>
  <c r="AN42" i="12"/>
  <c r="AN97" i="15"/>
  <c r="AN27" i="29"/>
  <c r="AN27" i="25"/>
  <c r="AN82" i="21"/>
  <c r="AN20" i="25"/>
  <c r="AN35" i="25"/>
  <c r="AN71" i="29"/>
  <c r="AN19" i="29"/>
  <c r="AN16" i="21"/>
  <c r="AN56" i="21"/>
  <c r="AN30" i="21"/>
  <c r="AN46" i="31"/>
  <c r="AN48" i="23"/>
  <c r="AN76" i="25"/>
  <c r="AN41" i="27"/>
  <c r="AN73" i="31"/>
  <c r="AN10" i="29"/>
  <c r="AN11" i="33"/>
  <c r="AN24" i="21"/>
  <c r="AN33" i="31"/>
  <c r="AN45" i="27"/>
  <c r="W6" i="6"/>
  <c r="AN68" i="19"/>
  <c r="AN67" i="17"/>
  <c r="AN52" i="19"/>
  <c r="AN63" i="12"/>
  <c r="AN17" i="33"/>
  <c r="AN17" i="23"/>
  <c r="AN17" i="21"/>
  <c r="AN49" i="23"/>
  <c r="AN55" i="31"/>
  <c r="AN84" i="23"/>
  <c r="AN84" i="27"/>
  <c r="AN18" i="33"/>
  <c r="AN18" i="29"/>
  <c r="AN18" i="27"/>
  <c r="AN47" i="33"/>
  <c r="AN103" i="31"/>
  <c r="AN103" i="25"/>
  <c r="AN15" i="33"/>
  <c r="AN15" i="23"/>
  <c r="AN15" i="27"/>
  <c r="AN42" i="29"/>
  <c r="AN42" i="25"/>
  <c r="AN30" i="27"/>
  <c r="AN37" i="33"/>
  <c r="AN37" i="21"/>
  <c r="AN61" i="29"/>
  <c r="AN61" i="23"/>
  <c r="AN61" i="25"/>
  <c r="AN79" i="33"/>
  <c r="AN79" i="29"/>
  <c r="AN77" i="25"/>
  <c r="AN83" i="33"/>
  <c r="AN83" i="25"/>
  <c r="AN83" i="23"/>
  <c r="AN105" i="33"/>
  <c r="AN105" i="27"/>
  <c r="AN52" i="31"/>
  <c r="AN74" i="29"/>
  <c r="AN92" i="31"/>
  <c r="AN24" i="23"/>
  <c r="AN88" i="29"/>
  <c r="AN95" i="31"/>
  <c r="AN101" i="27"/>
  <c r="AN8" i="31"/>
  <c r="AN8" i="23"/>
  <c r="AN31" i="33"/>
  <c r="AN34" i="27"/>
  <c r="AN34" i="23"/>
  <c r="AN99" i="31"/>
  <c r="AN99" i="25"/>
  <c r="AN20" i="31"/>
  <c r="AN35" i="31"/>
  <c r="AN96" i="31"/>
  <c r="AN102" i="31"/>
  <c r="AN104" i="23"/>
  <c r="AN17" i="27"/>
  <c r="AN49" i="21"/>
  <c r="AN55" i="33"/>
  <c r="AN84" i="33"/>
  <c r="AN18" i="31"/>
  <c r="AN18" i="21"/>
  <c r="AN47" i="25"/>
  <c r="AN103" i="33"/>
  <c r="AN103" i="21"/>
  <c r="AN90" i="21"/>
  <c r="AN42" i="21"/>
  <c r="AN89" i="27"/>
  <c r="AN14" i="31"/>
  <c r="AN30" i="25"/>
  <c r="AN36" i="27"/>
  <c r="AN36" i="23"/>
  <c r="AN78" i="31"/>
  <c r="AN81" i="33"/>
  <c r="AN81" i="27"/>
  <c r="AN65" i="33"/>
  <c r="AN65" i="21"/>
  <c r="AN97" i="27"/>
  <c r="AN12" i="33"/>
  <c r="AN12" i="25"/>
  <c r="AN19" i="23"/>
  <c r="AN25" i="25"/>
  <c r="AN61" i="33"/>
  <c r="AN61" i="21"/>
  <c r="AN79" i="25"/>
  <c r="AN13" i="33"/>
  <c r="AN16" i="31"/>
  <c r="AN16" i="27"/>
  <c r="AN16" i="23"/>
  <c r="AN53" i="33"/>
  <c r="AN64" i="29"/>
  <c r="AN64" i="21"/>
  <c r="AN77" i="33"/>
  <c r="AN77" i="23"/>
  <c r="AN46" i="29"/>
  <c r="AN48" i="31"/>
  <c r="AN48" i="25"/>
  <c r="AN48" i="21"/>
  <c r="AN10" i="21"/>
  <c r="AN92" i="21"/>
  <c r="AN45" i="33"/>
  <c r="AN63" i="29"/>
  <c r="AN95" i="27"/>
  <c r="AN69" i="27"/>
  <c r="AN8" i="29"/>
  <c r="AN8" i="25"/>
  <c r="AN93" i="33"/>
  <c r="AN20" i="27"/>
  <c r="AN29" i="33"/>
  <c r="AN22" i="27"/>
  <c r="AN22" i="25"/>
  <c r="AN7" i="23"/>
  <c r="AN73" i="33"/>
  <c r="AN39" i="33"/>
  <c r="AN33" i="25"/>
  <c r="AN54" i="31"/>
  <c r="AN63" i="33"/>
  <c r="AN72" i="21"/>
  <c r="AN67" i="33"/>
  <c r="AN82" i="33"/>
  <c r="AN93" i="27"/>
  <c r="AN99" i="23"/>
  <c r="AN20" i="21"/>
  <c r="AN23" i="23"/>
  <c r="AN29" i="21"/>
  <c r="AN35" i="21"/>
  <c r="AN59" i="27"/>
  <c r="AN68" i="21"/>
  <c r="AN71" i="27"/>
  <c r="AN71" i="23"/>
  <c r="AN28" i="25"/>
  <c r="AN28" i="27"/>
  <c r="AN56" i="31"/>
  <c r="AN86" i="29"/>
  <c r="AN102" i="21"/>
  <c r="AN102" i="25"/>
  <c r="AN104" i="27"/>
  <c r="AN17" i="31"/>
  <c r="AN49" i="31"/>
  <c r="AN49" i="33"/>
  <c r="AN84" i="31"/>
  <c r="AN84" i="21"/>
  <c r="AN47" i="31"/>
  <c r="AN15" i="25"/>
  <c r="AN15" i="21"/>
  <c r="AN57" i="31"/>
  <c r="AN57" i="23"/>
  <c r="AN30" i="33"/>
  <c r="AN30" i="29"/>
  <c r="AN51" i="31"/>
  <c r="AN60" i="21"/>
  <c r="AN78" i="25"/>
  <c r="AN81" i="29"/>
  <c r="AN98" i="23"/>
  <c r="AN27" i="27"/>
  <c r="AN75" i="25"/>
  <c r="AN91" i="31"/>
  <c r="AN91" i="33"/>
  <c r="AN91" i="23"/>
  <c r="AN12" i="23"/>
  <c r="AN25" i="33"/>
  <c r="AN37" i="27"/>
  <c r="AN61" i="31"/>
  <c r="AN79" i="31"/>
  <c r="AN53" i="31"/>
  <c r="AN64" i="25"/>
  <c r="AN83" i="27"/>
  <c r="AN105" i="29"/>
  <c r="AN76" i="21"/>
  <c r="AN40" i="21"/>
  <c r="AN41" i="33"/>
  <c r="AN41" i="21"/>
  <c r="AN73" i="27"/>
  <c r="AN9" i="29"/>
  <c r="AN24" i="25"/>
  <c r="AN101" i="21"/>
  <c r="AN8" i="21"/>
  <c r="AN67" i="29"/>
  <c r="AN23" i="21"/>
  <c r="AN59" i="33"/>
  <c r="AN71" i="25"/>
  <c r="AN77" i="29"/>
  <c r="AN24" i="12"/>
  <c r="AN72" i="12"/>
  <c r="AN40" i="12"/>
  <c r="AN49" i="29"/>
  <c r="AN49" i="27"/>
  <c r="AN55" i="23"/>
  <c r="AN55" i="21"/>
  <c r="AN84" i="29"/>
  <c r="AN18" i="25"/>
  <c r="AN47" i="27"/>
  <c r="AN103" i="23"/>
  <c r="AN90" i="31"/>
  <c r="AN90" i="27"/>
  <c r="AN90" i="25"/>
  <c r="AN67" i="25"/>
  <c r="AN67" i="27"/>
  <c r="AN82" i="25"/>
  <c r="AN93" i="31"/>
  <c r="AN99" i="33"/>
  <c r="AN23" i="33"/>
  <c r="AN29" i="31"/>
  <c r="AN59" i="29"/>
  <c r="AN68" i="25"/>
  <c r="AN42" i="23"/>
  <c r="AN89" i="31"/>
  <c r="AN89" i="21"/>
  <c r="AN57" i="27"/>
  <c r="AN57" i="25"/>
  <c r="AN14" i="33"/>
  <c r="AN14" i="23"/>
  <c r="AN36" i="31"/>
  <c r="AN36" i="25"/>
  <c r="AN36" i="21"/>
  <c r="AN51" i="33"/>
  <c r="AN51" i="27"/>
  <c r="AN51" i="23"/>
  <c r="AN60" i="31"/>
  <c r="AN60" i="29"/>
  <c r="AN60" i="23"/>
  <c r="AN60" i="27"/>
  <c r="AN66" i="21"/>
  <c r="AN78" i="23"/>
  <c r="AN78" i="21"/>
  <c r="AN81" i="31"/>
  <c r="AN85" i="27"/>
  <c r="AN98" i="29"/>
  <c r="AN98" i="27"/>
  <c r="AN98" i="25"/>
  <c r="AN27" i="33"/>
  <c r="AN65" i="25"/>
  <c r="AN65" i="27"/>
  <c r="AN75" i="29"/>
  <c r="AN75" i="27"/>
  <c r="AN91" i="25"/>
  <c r="AN97" i="29"/>
  <c r="AN97" i="25"/>
  <c r="AN97" i="21"/>
  <c r="AN12" i="31"/>
  <c r="AN12" i="21"/>
  <c r="AN19" i="33"/>
  <c r="AN19" i="25"/>
  <c r="AN19" i="21"/>
  <c r="AN25" i="27"/>
  <c r="AN37" i="31"/>
  <c r="AN37" i="25"/>
  <c r="AN13" i="27"/>
  <c r="AN16" i="29"/>
  <c r="AN16" i="25"/>
  <c r="AN64" i="31"/>
  <c r="AN64" i="23"/>
  <c r="AN64" i="27"/>
  <c r="AN77" i="31"/>
  <c r="AN77" i="27"/>
  <c r="AN46" i="33"/>
  <c r="AN48" i="33"/>
  <c r="AN70" i="29"/>
  <c r="AN70" i="21"/>
  <c r="AN70" i="25"/>
  <c r="AN22" i="33"/>
  <c r="AN22" i="29"/>
  <c r="AN40" i="33"/>
  <c r="AN40" i="25"/>
  <c r="AN26" i="21"/>
  <c r="AN87" i="33"/>
  <c r="AN41" i="29"/>
  <c r="AN73" i="25"/>
  <c r="AN10" i="25"/>
  <c r="AN9" i="21"/>
  <c r="AN74" i="33"/>
  <c r="AN92" i="27"/>
  <c r="AN11" i="27"/>
  <c r="AN33" i="21"/>
  <c r="AN54" i="33"/>
  <c r="AN54" i="25"/>
  <c r="AN63" i="27"/>
  <c r="AN72" i="33"/>
  <c r="AN88" i="27"/>
  <c r="AN95" i="33"/>
  <c r="AN50" i="29"/>
  <c r="T8" i="6"/>
  <c r="U8" i="6" s="1"/>
  <c r="X8" i="6" s="1"/>
  <c r="R7" i="7"/>
  <c r="K7" i="7" s="1"/>
  <c r="AI8" i="6"/>
  <c r="AJ8" i="6" s="1"/>
  <c r="AM8" i="6" s="1"/>
  <c r="L7" i="7"/>
  <c r="E7" i="7" s="1"/>
  <c r="D106" i="3"/>
  <c r="I105" i="6" s="1"/>
  <c r="T104" i="6"/>
  <c r="U104" i="6" s="1"/>
  <c r="R103" i="7"/>
  <c r="K103" i="7" s="1"/>
  <c r="AI104" i="6"/>
  <c r="AJ104" i="6" s="1"/>
  <c r="AM104" i="6" s="1"/>
  <c r="L103" i="7"/>
  <c r="E103" i="7" s="1"/>
  <c r="D104" i="3"/>
  <c r="I103" i="6" s="1"/>
  <c r="T102" i="6"/>
  <c r="U102" i="6" s="1"/>
  <c r="X102" i="6" s="1"/>
  <c r="R101" i="7"/>
  <c r="K101" i="7" s="1"/>
  <c r="AI102" i="6"/>
  <c r="AJ102" i="6" s="1"/>
  <c r="AM102" i="6" s="1"/>
  <c r="L101" i="7"/>
  <c r="E101" i="7" s="1"/>
  <c r="D102" i="3"/>
  <c r="I101" i="6" s="1"/>
  <c r="T100" i="6"/>
  <c r="U100" i="6" s="1"/>
  <c r="R99" i="7"/>
  <c r="K99" i="7" s="1"/>
  <c r="AI100" i="6"/>
  <c r="AJ100" i="6" s="1"/>
  <c r="AM100" i="6" s="1"/>
  <c r="L99" i="7"/>
  <c r="E99" i="7" s="1"/>
  <c r="D100" i="3"/>
  <c r="I99" i="6" s="1"/>
  <c r="T98" i="6"/>
  <c r="U98" i="6" s="1"/>
  <c r="R97" i="7"/>
  <c r="K97" i="7" s="1"/>
  <c r="AI98" i="6"/>
  <c r="AJ98" i="6" s="1"/>
  <c r="L97" i="7"/>
  <c r="E97" i="7" s="1"/>
  <c r="D98" i="3"/>
  <c r="I97" i="6" s="1"/>
  <c r="T96" i="6"/>
  <c r="U96" i="6" s="1"/>
  <c r="R95" i="7"/>
  <c r="K95" i="7" s="1"/>
  <c r="AI96" i="6"/>
  <c r="AJ96" i="6" s="1"/>
  <c r="AM96" i="6" s="1"/>
  <c r="L95" i="7"/>
  <c r="E95" i="7" s="1"/>
  <c r="D96" i="3"/>
  <c r="I95" i="6" s="1"/>
  <c r="T94" i="6"/>
  <c r="U94" i="6" s="1"/>
  <c r="X94" i="6" s="1"/>
  <c r="R93" i="7"/>
  <c r="K93" i="7" s="1"/>
  <c r="AI94" i="6"/>
  <c r="AJ94" i="6" s="1"/>
  <c r="AM94" i="6" s="1"/>
  <c r="L93" i="7"/>
  <c r="E93" i="7" s="1"/>
  <c r="D94" i="3"/>
  <c r="I93" i="6" s="1"/>
  <c r="T92" i="6"/>
  <c r="U92" i="6" s="1"/>
  <c r="X92" i="6" s="1"/>
  <c r="R91" i="7"/>
  <c r="K91" i="7" s="1"/>
  <c r="AI92" i="6"/>
  <c r="AJ92" i="6" s="1"/>
  <c r="L91" i="7"/>
  <c r="E91" i="7" s="1"/>
  <c r="D92" i="3"/>
  <c r="I91" i="6" s="1"/>
  <c r="T90" i="6"/>
  <c r="U90" i="6" s="1"/>
  <c r="R89" i="7"/>
  <c r="K89" i="7" s="1"/>
  <c r="AI90" i="6"/>
  <c r="AJ90" i="6" s="1"/>
  <c r="L89" i="7"/>
  <c r="E89" i="7" s="1"/>
  <c r="D90" i="3"/>
  <c r="I89" i="6" s="1"/>
  <c r="T88" i="6"/>
  <c r="U88" i="6" s="1"/>
  <c r="R87" i="7"/>
  <c r="K87" i="7" s="1"/>
  <c r="AI88" i="6"/>
  <c r="AJ88" i="6" s="1"/>
  <c r="L87" i="7"/>
  <c r="E87" i="7" s="1"/>
  <c r="D88" i="3"/>
  <c r="I87" i="6" s="1"/>
  <c r="T86" i="6"/>
  <c r="U86" i="6" s="1"/>
  <c r="X86" i="6" s="1"/>
  <c r="R85" i="7"/>
  <c r="K85" i="7" s="1"/>
  <c r="AI86" i="6"/>
  <c r="AJ86" i="6" s="1"/>
  <c r="AM86" i="6" s="1"/>
  <c r="L85" i="7"/>
  <c r="E85" i="7" s="1"/>
  <c r="D86" i="3"/>
  <c r="I85" i="6" s="1"/>
  <c r="T84" i="6"/>
  <c r="U84" i="6" s="1"/>
  <c r="R83" i="7"/>
  <c r="K83" i="7" s="1"/>
  <c r="AI84" i="6"/>
  <c r="AJ84" i="6" s="1"/>
  <c r="L83" i="7"/>
  <c r="E83" i="7" s="1"/>
  <c r="D84" i="3"/>
  <c r="I83" i="6" s="1"/>
  <c r="T82" i="6"/>
  <c r="U82" i="6" s="1"/>
  <c r="R81" i="7"/>
  <c r="K81" i="7" s="1"/>
  <c r="AI82" i="6"/>
  <c r="AJ82" i="6" s="1"/>
  <c r="L81" i="7"/>
  <c r="E81" i="7" s="1"/>
  <c r="D82" i="3"/>
  <c r="I81" i="6" s="1"/>
  <c r="T80" i="6"/>
  <c r="U80" i="6" s="1"/>
  <c r="R79" i="7"/>
  <c r="K79" i="7" s="1"/>
  <c r="AI80" i="6"/>
  <c r="AJ80" i="6" s="1"/>
  <c r="AM80" i="6" s="1"/>
  <c r="L79" i="7"/>
  <c r="E79" i="7" s="1"/>
  <c r="D80" i="3"/>
  <c r="I79" i="6" s="1"/>
  <c r="T78" i="6"/>
  <c r="U78" i="6" s="1"/>
  <c r="R77" i="7"/>
  <c r="K77" i="7" s="1"/>
  <c r="AI78" i="6"/>
  <c r="AJ78" i="6" s="1"/>
  <c r="L77" i="7"/>
  <c r="E77" i="7" s="1"/>
  <c r="D78" i="3"/>
  <c r="I77" i="6" s="1"/>
  <c r="T76" i="6"/>
  <c r="U76" i="6" s="1"/>
  <c r="R75" i="7"/>
  <c r="K75" i="7" s="1"/>
  <c r="AI76" i="6"/>
  <c r="AJ76" i="6" s="1"/>
  <c r="AM76" i="6" s="1"/>
  <c r="L75" i="7"/>
  <c r="E75" i="7" s="1"/>
  <c r="D76" i="3"/>
  <c r="I75" i="6" s="1"/>
  <c r="T74" i="6"/>
  <c r="U74" i="6" s="1"/>
  <c r="R73" i="7"/>
  <c r="K73" i="7" s="1"/>
  <c r="AI74" i="6"/>
  <c r="AJ74" i="6" s="1"/>
  <c r="L73" i="7"/>
  <c r="E73" i="7" s="1"/>
  <c r="D74" i="3"/>
  <c r="I73" i="6" s="1"/>
  <c r="T72" i="6"/>
  <c r="U72" i="6" s="1"/>
  <c r="R71" i="7"/>
  <c r="K71" i="7" s="1"/>
  <c r="AI72" i="6"/>
  <c r="AJ72" i="6" s="1"/>
  <c r="L71" i="7"/>
  <c r="E71" i="7" s="1"/>
  <c r="D72" i="3"/>
  <c r="I71" i="6" s="1"/>
  <c r="T70" i="6"/>
  <c r="U70" i="6" s="1"/>
  <c r="X70" i="6" s="1"/>
  <c r="R69" i="7"/>
  <c r="K69" i="7" s="1"/>
  <c r="AI70" i="6"/>
  <c r="AJ70" i="6" s="1"/>
  <c r="AM70" i="6" s="1"/>
  <c r="L69" i="7"/>
  <c r="E69" i="7" s="1"/>
  <c r="D70" i="3"/>
  <c r="I69" i="6" s="1"/>
  <c r="T68" i="6"/>
  <c r="U68" i="6" s="1"/>
  <c r="X68" i="6" s="1"/>
  <c r="R67" i="7"/>
  <c r="K67" i="7" s="1"/>
  <c r="AI68" i="6"/>
  <c r="AJ68" i="6" s="1"/>
  <c r="L67" i="7"/>
  <c r="E67" i="7" s="1"/>
  <c r="D68" i="3"/>
  <c r="I67" i="6" s="1"/>
  <c r="T66" i="6"/>
  <c r="U66" i="6" s="1"/>
  <c r="R65" i="7"/>
  <c r="K65" i="7" s="1"/>
  <c r="AI66" i="6"/>
  <c r="AJ66" i="6" s="1"/>
  <c r="L65" i="7"/>
  <c r="E65" i="7" s="1"/>
  <c r="D66" i="3"/>
  <c r="I65" i="6" s="1"/>
  <c r="T64" i="6"/>
  <c r="U64" i="6" s="1"/>
  <c r="R63" i="7"/>
  <c r="K63" i="7" s="1"/>
  <c r="AI64" i="6"/>
  <c r="AJ64" i="6" s="1"/>
  <c r="L63" i="7"/>
  <c r="E63" i="7" s="1"/>
  <c r="D64" i="3"/>
  <c r="I63" i="6" s="1"/>
  <c r="T62" i="6"/>
  <c r="U62" i="6" s="1"/>
  <c r="X62" i="6" s="1"/>
  <c r="R61" i="7"/>
  <c r="K61" i="7" s="1"/>
  <c r="AI62" i="6"/>
  <c r="AJ62" i="6" s="1"/>
  <c r="AM62" i="6" s="1"/>
  <c r="L61" i="7"/>
  <c r="E61" i="7" s="1"/>
  <c r="D62" i="3"/>
  <c r="I61" i="6" s="1"/>
  <c r="T60" i="6"/>
  <c r="U60" i="6" s="1"/>
  <c r="R59" i="7"/>
  <c r="K59" i="7" s="1"/>
  <c r="AI60" i="6"/>
  <c r="AJ60" i="6" s="1"/>
  <c r="L59" i="7"/>
  <c r="E59" i="7" s="1"/>
  <c r="D60" i="3"/>
  <c r="I59" i="6" s="1"/>
  <c r="T58" i="6"/>
  <c r="U58" i="6" s="1"/>
  <c r="R57" i="7"/>
  <c r="K57" i="7" s="1"/>
  <c r="AI58" i="6"/>
  <c r="AJ58" i="6" s="1"/>
  <c r="L57" i="7"/>
  <c r="E57" i="7" s="1"/>
  <c r="D58" i="3"/>
  <c r="I57" i="6" s="1"/>
  <c r="T56" i="6"/>
  <c r="U56" i="6" s="1"/>
  <c r="R55" i="7"/>
  <c r="K55" i="7" s="1"/>
  <c r="AI56" i="6"/>
  <c r="AJ56" i="6" s="1"/>
  <c r="AM56" i="6" s="1"/>
  <c r="L55" i="7"/>
  <c r="E55" i="7" s="1"/>
  <c r="D56" i="3"/>
  <c r="I55" i="6" s="1"/>
  <c r="T54" i="6"/>
  <c r="U54" i="6" s="1"/>
  <c r="R53" i="7"/>
  <c r="K53" i="7" s="1"/>
  <c r="AI54" i="6"/>
  <c r="AJ54" i="6" s="1"/>
  <c r="L53" i="7"/>
  <c r="E53" i="7" s="1"/>
  <c r="D54" i="3"/>
  <c r="I53" i="6" s="1"/>
  <c r="T52" i="6"/>
  <c r="U52" i="6" s="1"/>
  <c r="R51" i="7"/>
  <c r="K51" i="7" s="1"/>
  <c r="AI52" i="6"/>
  <c r="AJ52" i="6" s="1"/>
  <c r="L51" i="7"/>
  <c r="E51" i="7" s="1"/>
  <c r="D52" i="3"/>
  <c r="I51" i="6" s="1"/>
  <c r="T50" i="6"/>
  <c r="U50" i="6" s="1"/>
  <c r="R49" i="7"/>
  <c r="K49" i="7" s="1"/>
  <c r="AI50" i="6"/>
  <c r="AJ50" i="6" s="1"/>
  <c r="L49" i="7"/>
  <c r="E49" i="7" s="1"/>
  <c r="D50" i="3"/>
  <c r="I49" i="6" s="1"/>
  <c r="T48" i="6"/>
  <c r="U48" i="6" s="1"/>
  <c r="R47" i="7"/>
  <c r="K47" i="7" s="1"/>
  <c r="AI48" i="6"/>
  <c r="AJ48" i="6" s="1"/>
  <c r="AM48" i="6" s="1"/>
  <c r="L47" i="7"/>
  <c r="E47" i="7" s="1"/>
  <c r="D48" i="3"/>
  <c r="I47" i="6" s="1"/>
  <c r="T46" i="6"/>
  <c r="U46" i="6" s="1"/>
  <c r="X46" i="6" s="1"/>
  <c r="R45" i="7"/>
  <c r="K45" i="7" s="1"/>
  <c r="AI46" i="6"/>
  <c r="AJ46" i="6" s="1"/>
  <c r="AM46" i="6" s="1"/>
  <c r="L45" i="7"/>
  <c r="E45" i="7" s="1"/>
  <c r="T44" i="6"/>
  <c r="U44" i="6" s="1"/>
  <c r="R43" i="7"/>
  <c r="K43" i="7" s="1"/>
  <c r="AI44" i="6"/>
  <c r="AJ44" i="6" s="1"/>
  <c r="AM44" i="6" s="1"/>
  <c r="L43" i="7"/>
  <c r="E43" i="7" s="1"/>
  <c r="D44" i="3"/>
  <c r="I43" i="6" s="1"/>
  <c r="T42" i="6"/>
  <c r="U42" i="6" s="1"/>
  <c r="X42" i="6" s="1"/>
  <c r="R41" i="7"/>
  <c r="K41" i="7" s="1"/>
  <c r="AI42" i="6"/>
  <c r="AJ42" i="6" s="1"/>
  <c r="L41" i="7"/>
  <c r="E41" i="7" s="1"/>
  <c r="T40" i="6"/>
  <c r="U40" i="6" s="1"/>
  <c r="R39" i="7"/>
  <c r="K39" i="7" s="1"/>
  <c r="AI40" i="6"/>
  <c r="AJ40" i="6" s="1"/>
  <c r="AM40" i="6" s="1"/>
  <c r="L39" i="7"/>
  <c r="E39" i="7" s="1"/>
  <c r="D40" i="3"/>
  <c r="I39" i="6" s="1"/>
  <c r="T38" i="6"/>
  <c r="U38" i="6" s="1"/>
  <c r="X38" i="6" s="1"/>
  <c r="R37" i="7"/>
  <c r="K37" i="7" s="1"/>
  <c r="AI38" i="6"/>
  <c r="AJ38" i="6" s="1"/>
  <c r="AM38" i="6" s="1"/>
  <c r="L37" i="7"/>
  <c r="E37" i="7" s="1"/>
  <c r="T36" i="6"/>
  <c r="U36" i="6" s="1"/>
  <c r="R35" i="7"/>
  <c r="K35" i="7" s="1"/>
  <c r="AI36" i="6"/>
  <c r="AJ36" i="6" s="1"/>
  <c r="L35" i="7"/>
  <c r="E35" i="7" s="1"/>
  <c r="D36" i="3"/>
  <c r="I35" i="6" s="1"/>
  <c r="T34" i="6"/>
  <c r="U34" i="6" s="1"/>
  <c r="X34" i="6" s="1"/>
  <c r="R33" i="7"/>
  <c r="K33" i="7" s="1"/>
  <c r="AI34" i="6"/>
  <c r="AJ34" i="6" s="1"/>
  <c r="AM34" i="6" s="1"/>
  <c r="L33" i="7"/>
  <c r="E33" i="7" s="1"/>
  <c r="T32" i="6"/>
  <c r="U32" i="6" s="1"/>
  <c r="R31" i="7"/>
  <c r="K31" i="7" s="1"/>
  <c r="AI32" i="6"/>
  <c r="AJ32" i="6" s="1"/>
  <c r="AM32" i="6" s="1"/>
  <c r="L31" i="7"/>
  <c r="E31" i="7" s="1"/>
  <c r="D32" i="3"/>
  <c r="I31" i="6" s="1"/>
  <c r="T30" i="6"/>
  <c r="U30" i="6" s="1"/>
  <c r="R29" i="7"/>
  <c r="K29" i="7" s="1"/>
  <c r="AI30" i="6"/>
  <c r="AJ30" i="6" s="1"/>
  <c r="L29" i="7"/>
  <c r="E29" i="7" s="1"/>
  <c r="T28" i="6"/>
  <c r="U28" i="6" s="1"/>
  <c r="X28" i="6" s="1"/>
  <c r="R27" i="7"/>
  <c r="K27" i="7" s="1"/>
  <c r="AI28" i="6"/>
  <c r="AJ28" i="6" s="1"/>
  <c r="AM28" i="6" s="1"/>
  <c r="L27" i="7"/>
  <c r="E27" i="7" s="1"/>
  <c r="D28" i="3"/>
  <c r="I27" i="6" s="1"/>
  <c r="T26" i="6"/>
  <c r="U26" i="6" s="1"/>
  <c r="X26" i="6" s="1"/>
  <c r="R25" i="7"/>
  <c r="K25" i="7" s="1"/>
  <c r="AI26" i="6"/>
  <c r="AJ26" i="6" s="1"/>
  <c r="L25" i="7"/>
  <c r="E25" i="7" s="1"/>
  <c r="T24" i="6"/>
  <c r="U24" i="6" s="1"/>
  <c r="X24" i="6" s="1"/>
  <c r="R23" i="7"/>
  <c r="K23" i="7" s="1"/>
  <c r="AI24" i="6"/>
  <c r="AJ24" i="6" s="1"/>
  <c r="L23" i="7"/>
  <c r="E23" i="7" s="1"/>
  <c r="D24" i="3"/>
  <c r="I23" i="6" s="1"/>
  <c r="T22" i="6"/>
  <c r="U22" i="6" s="1"/>
  <c r="X22" i="6" s="1"/>
  <c r="R21" i="7"/>
  <c r="K21" i="7" s="1"/>
  <c r="AI22" i="6"/>
  <c r="AJ22" i="6" s="1"/>
  <c r="AM22" i="6" s="1"/>
  <c r="L21" i="7"/>
  <c r="E21" i="7" s="1"/>
  <c r="T20" i="6"/>
  <c r="U20" i="6" s="1"/>
  <c r="X20" i="6" s="1"/>
  <c r="R19" i="7"/>
  <c r="K19" i="7" s="1"/>
  <c r="AI20" i="6"/>
  <c r="AJ20" i="6" s="1"/>
  <c r="L19" i="7"/>
  <c r="E19" i="7" s="1"/>
  <c r="D20" i="3"/>
  <c r="I19" i="6" s="1"/>
  <c r="T18" i="6"/>
  <c r="U18" i="6" s="1"/>
  <c r="R17" i="7"/>
  <c r="K17" i="7" s="1"/>
  <c r="AI18" i="6"/>
  <c r="AJ18" i="6" s="1"/>
  <c r="AM18" i="6" s="1"/>
  <c r="L17" i="7"/>
  <c r="E17" i="7" s="1"/>
  <c r="T16" i="6"/>
  <c r="U16" i="6" s="1"/>
  <c r="R15" i="7"/>
  <c r="K15" i="7" s="1"/>
  <c r="AI16" i="6"/>
  <c r="AJ16" i="6" s="1"/>
  <c r="L15" i="7"/>
  <c r="E15" i="7" s="1"/>
  <c r="D16" i="3"/>
  <c r="I15" i="6" s="1"/>
  <c r="T14" i="6"/>
  <c r="U14" i="6" s="1"/>
  <c r="X14" i="6" s="1"/>
  <c r="R13" i="7"/>
  <c r="K13" i="7" s="1"/>
  <c r="AI14" i="6"/>
  <c r="AJ14" i="6" s="1"/>
  <c r="AM14" i="6" s="1"/>
  <c r="L13" i="7"/>
  <c r="E13" i="7" s="1"/>
  <c r="T12" i="6"/>
  <c r="U12" i="6" s="1"/>
  <c r="X12" i="6" s="1"/>
  <c r="R11" i="7"/>
  <c r="K11" i="7" s="1"/>
  <c r="AI12" i="6"/>
  <c r="AJ12" i="6" s="1"/>
  <c r="AM12" i="6" s="1"/>
  <c r="L11" i="7"/>
  <c r="E11" i="7" s="1"/>
  <c r="D12" i="3"/>
  <c r="I11" i="6" s="1"/>
  <c r="T10" i="6"/>
  <c r="U10" i="6" s="1"/>
  <c r="R9" i="7"/>
  <c r="K9" i="7" s="1"/>
  <c r="AI10" i="6"/>
  <c r="AJ10" i="6" s="1"/>
  <c r="L9" i="7"/>
  <c r="E9" i="7" s="1"/>
  <c r="AN60" i="12"/>
  <c r="AN18" i="17"/>
  <c r="AN92" i="19"/>
  <c r="AN33" i="19"/>
  <c r="AN75" i="12"/>
  <c r="AN105" i="15"/>
  <c r="AN88" i="19"/>
  <c r="AN49" i="15"/>
  <c r="AN45" i="12"/>
  <c r="AN55" i="29"/>
  <c r="AN47" i="23"/>
  <c r="AN103" i="29"/>
  <c r="AN15" i="29"/>
  <c r="AN85" i="29"/>
  <c r="AN27" i="23"/>
  <c r="AN91" i="29"/>
  <c r="AN25" i="29"/>
  <c r="AN25" i="23"/>
  <c r="AN53" i="29"/>
  <c r="AN83" i="29"/>
  <c r="AN9" i="31"/>
  <c r="AN13" i="25"/>
  <c r="AN23" i="25"/>
  <c r="AN25" i="31"/>
  <c r="AN31" i="21"/>
  <c r="AN34" i="33"/>
  <c r="AN43" i="21"/>
  <c r="AN46" i="27"/>
  <c r="AN46" i="21"/>
  <c r="AN50" i="27"/>
  <c r="AN66" i="23"/>
  <c r="AN68" i="33"/>
  <c r="AN70" i="27"/>
  <c r="AN78" i="27"/>
  <c r="AN81" i="21"/>
  <c r="AN93" i="25"/>
  <c r="AN96" i="23"/>
  <c r="AN98" i="33"/>
  <c r="AN105" i="23"/>
  <c r="AN14" i="25"/>
  <c r="AN42" i="31"/>
  <c r="AN58" i="33"/>
  <c r="AN65" i="23"/>
  <c r="AN69" i="23"/>
  <c r="AN82" i="29"/>
  <c r="AN84" i="25"/>
  <c r="AN86" i="25"/>
  <c r="AN92" i="25"/>
  <c r="AN104" i="33"/>
  <c r="AN11" i="25"/>
  <c r="AN15" i="31"/>
  <c r="AN17" i="25"/>
  <c r="AN19" i="31"/>
  <c r="AN23" i="31"/>
  <c r="AN27" i="21"/>
  <c r="AN31" i="25"/>
  <c r="AN34" i="25"/>
  <c r="AN34" i="31"/>
  <c r="AN36" i="33"/>
  <c r="AN43" i="27"/>
  <c r="AN50" i="21"/>
  <c r="AN54" i="29"/>
  <c r="AN56" i="23"/>
  <c r="AN56" i="29"/>
  <c r="AN59" i="23"/>
  <c r="AN61" i="27"/>
  <c r="AN66" i="29"/>
  <c r="AN68" i="31"/>
  <c r="AN74" i="27"/>
  <c r="AN83" i="21"/>
  <c r="AN85" i="23"/>
  <c r="AN87" i="31"/>
  <c r="AN91" i="21"/>
  <c r="AN98" i="31"/>
  <c r="AN101" i="25"/>
  <c r="AN101" i="33"/>
  <c r="AN103" i="27"/>
  <c r="AN105" i="31"/>
  <c r="AN12" i="29"/>
  <c r="AN22" i="21"/>
  <c r="AN22" i="31"/>
  <c r="AN26" i="31"/>
  <c r="AN40" i="31"/>
  <c r="AN42" i="33"/>
  <c r="AN49" i="25"/>
  <c r="AN51" i="25"/>
  <c r="AN58" i="29"/>
  <c r="AN65" i="31"/>
  <c r="AN69" i="21"/>
  <c r="AN71" i="21"/>
  <c r="AN82" i="31"/>
  <c r="AN86" i="23"/>
  <c r="AN90" i="23"/>
  <c r="AN90" i="29"/>
  <c r="AN92" i="33"/>
  <c r="AN99" i="21"/>
  <c r="AN9" i="27"/>
  <c r="AN34" i="29"/>
  <c r="AN38" i="27"/>
  <c r="AN39" i="31"/>
  <c r="AN46" i="23"/>
  <c r="AN50" i="23"/>
  <c r="AN50" i="31"/>
  <c r="AN72" i="31"/>
  <c r="AN74" i="25"/>
  <c r="AN80" i="27"/>
  <c r="AN87" i="27"/>
  <c r="AN100" i="23"/>
  <c r="AN6" i="23"/>
  <c r="AN6" i="33"/>
  <c r="AN10" i="23"/>
  <c r="AN10" i="31"/>
  <c r="AN26" i="33"/>
  <c r="AN32" i="25"/>
  <c r="AN32" i="33"/>
  <c r="AN44" i="21"/>
  <c r="AN45" i="25"/>
  <c r="AN58" i="31"/>
  <c r="AN62" i="23"/>
  <c r="AN62" i="31"/>
  <c r="AN67" i="23"/>
  <c r="AN71" i="31"/>
  <c r="AN82" i="23"/>
  <c r="AN86" i="31"/>
  <c r="AN88" i="31"/>
  <c r="AN104" i="31"/>
  <c r="AN33" i="29"/>
  <c r="AN56" i="27"/>
  <c r="AN104" i="29"/>
  <c r="T7" i="6"/>
  <c r="U7" i="6" s="1"/>
  <c r="X7" i="6" s="1"/>
  <c r="R6" i="7"/>
  <c r="K6" i="7" s="1"/>
  <c r="AI7" i="6"/>
  <c r="AJ7" i="6" s="1"/>
  <c r="AM7" i="6" s="1"/>
  <c r="L6" i="7"/>
  <c r="E6" i="7" s="1"/>
  <c r="T105" i="6"/>
  <c r="U105" i="6" s="1"/>
  <c r="X105" i="6" s="1"/>
  <c r="R104" i="7"/>
  <c r="K104" i="7" s="1"/>
  <c r="AI105" i="6"/>
  <c r="AJ105" i="6" s="1"/>
  <c r="AM105" i="6" s="1"/>
  <c r="L104" i="7"/>
  <c r="E104" i="7" s="1"/>
  <c r="T103" i="6"/>
  <c r="U103" i="6" s="1"/>
  <c r="X103" i="6" s="1"/>
  <c r="R102" i="7"/>
  <c r="K102" i="7" s="1"/>
  <c r="AI103" i="6"/>
  <c r="AJ103" i="6" s="1"/>
  <c r="L102" i="7"/>
  <c r="E102" i="7" s="1"/>
  <c r="T101" i="6"/>
  <c r="U101" i="6" s="1"/>
  <c r="X101" i="6" s="1"/>
  <c r="R100" i="7"/>
  <c r="K100" i="7" s="1"/>
  <c r="AI101" i="6"/>
  <c r="AJ101" i="6" s="1"/>
  <c r="L100" i="7"/>
  <c r="E100" i="7" s="1"/>
  <c r="T99" i="6"/>
  <c r="U99" i="6" s="1"/>
  <c r="X99" i="6" s="1"/>
  <c r="R98" i="7"/>
  <c r="K98" i="7" s="1"/>
  <c r="AI99" i="6"/>
  <c r="AJ99" i="6" s="1"/>
  <c r="AM99" i="6" s="1"/>
  <c r="L98" i="7"/>
  <c r="E98" i="7" s="1"/>
  <c r="T97" i="6"/>
  <c r="U97" i="6" s="1"/>
  <c r="X97" i="6" s="1"/>
  <c r="R96" i="7"/>
  <c r="K96" i="7" s="1"/>
  <c r="AI97" i="6"/>
  <c r="AJ97" i="6" s="1"/>
  <c r="AM97" i="6" s="1"/>
  <c r="L96" i="7"/>
  <c r="E96" i="7" s="1"/>
  <c r="T95" i="6"/>
  <c r="U95" i="6" s="1"/>
  <c r="X95" i="6" s="1"/>
  <c r="R94" i="7"/>
  <c r="K94" i="7" s="1"/>
  <c r="AI95" i="6"/>
  <c r="AJ95" i="6" s="1"/>
  <c r="AM95" i="6" s="1"/>
  <c r="L94" i="7"/>
  <c r="E94" i="7" s="1"/>
  <c r="T93" i="6"/>
  <c r="U93" i="6" s="1"/>
  <c r="X93" i="6" s="1"/>
  <c r="R92" i="7"/>
  <c r="K92" i="7" s="1"/>
  <c r="AI93" i="6"/>
  <c r="AJ93" i="6" s="1"/>
  <c r="L92" i="7"/>
  <c r="E92" i="7" s="1"/>
  <c r="T91" i="6"/>
  <c r="U91" i="6" s="1"/>
  <c r="X91" i="6" s="1"/>
  <c r="R90" i="7"/>
  <c r="K90" i="7" s="1"/>
  <c r="AI91" i="6"/>
  <c r="AJ91" i="6" s="1"/>
  <c r="L90" i="7"/>
  <c r="E90" i="7" s="1"/>
  <c r="T89" i="6"/>
  <c r="U89" i="6" s="1"/>
  <c r="X89" i="6" s="1"/>
  <c r="R88" i="7"/>
  <c r="K88" i="7" s="1"/>
  <c r="AI89" i="6"/>
  <c r="AJ89" i="6" s="1"/>
  <c r="L88" i="7"/>
  <c r="E88" i="7" s="1"/>
  <c r="X88" i="6"/>
  <c r="T87" i="6"/>
  <c r="U87" i="6" s="1"/>
  <c r="X87" i="6" s="1"/>
  <c r="R86" i="7"/>
  <c r="K86" i="7" s="1"/>
  <c r="AI87" i="6"/>
  <c r="AJ87" i="6" s="1"/>
  <c r="L86" i="7"/>
  <c r="E86" i="7" s="1"/>
  <c r="T85" i="6"/>
  <c r="U85" i="6" s="1"/>
  <c r="X85" i="6" s="1"/>
  <c r="R84" i="7"/>
  <c r="K84" i="7" s="1"/>
  <c r="AI85" i="6"/>
  <c r="AJ85" i="6" s="1"/>
  <c r="L84" i="7"/>
  <c r="E84" i="7" s="1"/>
  <c r="X84" i="6"/>
  <c r="T83" i="6"/>
  <c r="U83" i="6" s="1"/>
  <c r="X83" i="6" s="1"/>
  <c r="R82" i="7"/>
  <c r="K82" i="7" s="1"/>
  <c r="AI83" i="6"/>
  <c r="AJ83" i="6" s="1"/>
  <c r="AM83" i="6" s="1"/>
  <c r="L82" i="7"/>
  <c r="E82" i="7" s="1"/>
  <c r="T81" i="6"/>
  <c r="U81" i="6" s="1"/>
  <c r="X81" i="6" s="1"/>
  <c r="R80" i="7"/>
  <c r="K80" i="7" s="1"/>
  <c r="AI81" i="6"/>
  <c r="AJ81" i="6" s="1"/>
  <c r="AM81" i="6" s="1"/>
  <c r="L80" i="7"/>
  <c r="E80" i="7" s="1"/>
  <c r="T79" i="6"/>
  <c r="U79" i="6" s="1"/>
  <c r="X79" i="6" s="1"/>
  <c r="R78" i="7"/>
  <c r="K78" i="7" s="1"/>
  <c r="AI79" i="6"/>
  <c r="AJ79" i="6" s="1"/>
  <c r="AM79" i="6" s="1"/>
  <c r="L78" i="7"/>
  <c r="E78" i="7" s="1"/>
  <c r="T77" i="6"/>
  <c r="U77" i="6" s="1"/>
  <c r="X77" i="6" s="1"/>
  <c r="R76" i="7"/>
  <c r="K76" i="7" s="1"/>
  <c r="AI77" i="6"/>
  <c r="AJ77" i="6" s="1"/>
  <c r="L76" i="7"/>
  <c r="E76" i="7" s="1"/>
  <c r="T75" i="6"/>
  <c r="U75" i="6" s="1"/>
  <c r="X75" i="6" s="1"/>
  <c r="R74" i="7"/>
  <c r="K74" i="7" s="1"/>
  <c r="AI75" i="6"/>
  <c r="AJ75" i="6" s="1"/>
  <c r="AM75" i="6" s="1"/>
  <c r="L74" i="7"/>
  <c r="E74" i="7" s="1"/>
  <c r="T73" i="6"/>
  <c r="U73" i="6" s="1"/>
  <c r="X73" i="6" s="1"/>
  <c r="R72" i="7"/>
  <c r="K72" i="7" s="1"/>
  <c r="AI73" i="6"/>
  <c r="AJ73" i="6" s="1"/>
  <c r="L72" i="7"/>
  <c r="E72" i="7" s="1"/>
  <c r="X72" i="6"/>
  <c r="T71" i="6"/>
  <c r="U71" i="6" s="1"/>
  <c r="X71" i="6" s="1"/>
  <c r="R70" i="7"/>
  <c r="K70" i="7" s="1"/>
  <c r="AI71" i="6"/>
  <c r="AJ71" i="6" s="1"/>
  <c r="AM71" i="6" s="1"/>
  <c r="L70" i="7"/>
  <c r="E70" i="7" s="1"/>
  <c r="T69" i="6"/>
  <c r="U69" i="6" s="1"/>
  <c r="X69" i="6" s="1"/>
  <c r="R68" i="7"/>
  <c r="K68" i="7" s="1"/>
  <c r="AI69" i="6"/>
  <c r="AJ69" i="6" s="1"/>
  <c r="L68" i="7"/>
  <c r="E68" i="7" s="1"/>
  <c r="T67" i="6"/>
  <c r="U67" i="6" s="1"/>
  <c r="X67" i="6" s="1"/>
  <c r="R66" i="7"/>
  <c r="K66" i="7" s="1"/>
  <c r="AI67" i="6"/>
  <c r="AJ67" i="6" s="1"/>
  <c r="AM67" i="6" s="1"/>
  <c r="L66" i="7"/>
  <c r="E66" i="7" s="1"/>
  <c r="T65" i="6"/>
  <c r="U65" i="6" s="1"/>
  <c r="X65" i="6" s="1"/>
  <c r="R64" i="7"/>
  <c r="K64" i="7" s="1"/>
  <c r="AI65" i="6"/>
  <c r="AJ65" i="6" s="1"/>
  <c r="AM65" i="6" s="1"/>
  <c r="L64" i="7"/>
  <c r="E64" i="7" s="1"/>
  <c r="X64" i="6"/>
  <c r="T63" i="6"/>
  <c r="U63" i="6" s="1"/>
  <c r="X63" i="6" s="1"/>
  <c r="R62" i="7"/>
  <c r="K62" i="7" s="1"/>
  <c r="AI63" i="6"/>
  <c r="AJ63" i="6" s="1"/>
  <c r="AM63" i="6" s="1"/>
  <c r="L62" i="7"/>
  <c r="E62" i="7" s="1"/>
  <c r="T61" i="6"/>
  <c r="U61" i="6" s="1"/>
  <c r="X61" i="6" s="1"/>
  <c r="R60" i="7"/>
  <c r="K60" i="7" s="1"/>
  <c r="AI61" i="6"/>
  <c r="AJ61" i="6" s="1"/>
  <c r="AM61" i="6" s="1"/>
  <c r="L60" i="7"/>
  <c r="E60" i="7" s="1"/>
  <c r="X60" i="6"/>
  <c r="T59" i="6"/>
  <c r="U59" i="6" s="1"/>
  <c r="X59" i="6" s="1"/>
  <c r="R58" i="7"/>
  <c r="K58" i="7" s="1"/>
  <c r="AI59" i="6"/>
  <c r="AJ59" i="6" s="1"/>
  <c r="AM59" i="6" s="1"/>
  <c r="L58" i="7"/>
  <c r="E58" i="7" s="1"/>
  <c r="X58" i="6"/>
  <c r="T57" i="6"/>
  <c r="U57" i="6" s="1"/>
  <c r="X57" i="6" s="1"/>
  <c r="R56" i="7"/>
  <c r="K56" i="7" s="1"/>
  <c r="AI57" i="6"/>
  <c r="AJ57" i="6" s="1"/>
  <c r="L56" i="7"/>
  <c r="E56" i="7" s="1"/>
  <c r="T55" i="6"/>
  <c r="U55" i="6" s="1"/>
  <c r="X55" i="6" s="1"/>
  <c r="R54" i="7"/>
  <c r="K54" i="7" s="1"/>
  <c r="AI55" i="6"/>
  <c r="AJ55" i="6" s="1"/>
  <c r="AM55" i="6" s="1"/>
  <c r="L54" i="7"/>
  <c r="E54" i="7" s="1"/>
  <c r="T53" i="6"/>
  <c r="U53" i="6" s="1"/>
  <c r="X53" i="6" s="1"/>
  <c r="R52" i="7"/>
  <c r="K52" i="7" s="1"/>
  <c r="AI53" i="6"/>
  <c r="AJ53" i="6" s="1"/>
  <c r="L52" i="7"/>
  <c r="E52" i="7" s="1"/>
  <c r="T51" i="6"/>
  <c r="U51" i="6" s="1"/>
  <c r="X51" i="6" s="1"/>
  <c r="R50" i="7"/>
  <c r="K50" i="7" s="1"/>
  <c r="AI51" i="6"/>
  <c r="AJ51" i="6" s="1"/>
  <c r="L50" i="7"/>
  <c r="E50" i="7" s="1"/>
  <c r="T49" i="6"/>
  <c r="U49" i="6" s="1"/>
  <c r="X49" i="6" s="1"/>
  <c r="R48" i="7"/>
  <c r="K48" i="7" s="1"/>
  <c r="AI49" i="6"/>
  <c r="AJ49" i="6" s="1"/>
  <c r="L48" i="7"/>
  <c r="E48" i="7" s="1"/>
  <c r="T47" i="6"/>
  <c r="U47" i="6" s="1"/>
  <c r="X47" i="6" s="1"/>
  <c r="R46" i="7"/>
  <c r="K46" i="7" s="1"/>
  <c r="AI47" i="6"/>
  <c r="AJ47" i="6" s="1"/>
  <c r="L46" i="7"/>
  <c r="E46" i="7" s="1"/>
  <c r="T45" i="6"/>
  <c r="U45" i="6" s="1"/>
  <c r="X45" i="6" s="1"/>
  <c r="R44" i="7"/>
  <c r="K44" i="7" s="1"/>
  <c r="AI45" i="6"/>
  <c r="AJ45" i="6" s="1"/>
  <c r="L44" i="7"/>
  <c r="E44" i="7" s="1"/>
  <c r="T43" i="6"/>
  <c r="U43" i="6" s="1"/>
  <c r="X43" i="6" s="1"/>
  <c r="R42" i="7"/>
  <c r="K42" i="7" s="1"/>
  <c r="AI43" i="6"/>
  <c r="AJ43" i="6" s="1"/>
  <c r="L42" i="7"/>
  <c r="E42" i="7" s="1"/>
  <c r="T41" i="6"/>
  <c r="U41" i="6" s="1"/>
  <c r="X41" i="6" s="1"/>
  <c r="R40" i="7"/>
  <c r="K40" i="7" s="1"/>
  <c r="AI41" i="6"/>
  <c r="AJ41" i="6" s="1"/>
  <c r="AM41" i="6" s="1"/>
  <c r="L40" i="7"/>
  <c r="E40" i="7" s="1"/>
  <c r="T39" i="6"/>
  <c r="U39" i="6" s="1"/>
  <c r="X39" i="6" s="1"/>
  <c r="R38" i="7"/>
  <c r="K38" i="7" s="1"/>
  <c r="AI39" i="6"/>
  <c r="AJ39" i="6" s="1"/>
  <c r="L38" i="7"/>
  <c r="E38" i="7" s="1"/>
  <c r="T37" i="6"/>
  <c r="U37" i="6" s="1"/>
  <c r="X37" i="6" s="1"/>
  <c r="R36" i="7"/>
  <c r="K36" i="7" s="1"/>
  <c r="AI37" i="6"/>
  <c r="AJ37" i="6" s="1"/>
  <c r="AM37" i="6" s="1"/>
  <c r="L36" i="7"/>
  <c r="E36" i="7" s="1"/>
  <c r="X36" i="6"/>
  <c r="T35" i="6"/>
  <c r="U35" i="6" s="1"/>
  <c r="X35" i="6" s="1"/>
  <c r="R34" i="7"/>
  <c r="K34" i="7" s="1"/>
  <c r="AI35" i="6"/>
  <c r="AJ35" i="6" s="1"/>
  <c r="AM35" i="6" s="1"/>
  <c r="L34" i="7"/>
  <c r="E34" i="7" s="1"/>
  <c r="T33" i="6"/>
  <c r="U33" i="6" s="1"/>
  <c r="X33" i="6" s="1"/>
  <c r="R32" i="7"/>
  <c r="K32" i="7" s="1"/>
  <c r="AI33" i="6"/>
  <c r="AJ33" i="6" s="1"/>
  <c r="AM33" i="6" s="1"/>
  <c r="L32" i="7"/>
  <c r="E32" i="7" s="1"/>
  <c r="T31" i="6"/>
  <c r="U31" i="6" s="1"/>
  <c r="X31" i="6" s="1"/>
  <c r="R30" i="7"/>
  <c r="K30" i="7" s="1"/>
  <c r="AI31" i="6"/>
  <c r="AJ31" i="6" s="1"/>
  <c r="L30" i="7"/>
  <c r="E30" i="7" s="1"/>
  <c r="T29" i="6"/>
  <c r="U29" i="6" s="1"/>
  <c r="X29" i="6" s="1"/>
  <c r="R28" i="7"/>
  <c r="K28" i="7" s="1"/>
  <c r="AI29" i="6"/>
  <c r="AJ29" i="6" s="1"/>
  <c r="AM29" i="6" s="1"/>
  <c r="L28" i="7"/>
  <c r="E28" i="7" s="1"/>
  <c r="T27" i="6"/>
  <c r="U27" i="6" s="1"/>
  <c r="X27" i="6" s="1"/>
  <c r="R26" i="7"/>
  <c r="K26" i="7" s="1"/>
  <c r="AI27" i="6"/>
  <c r="AJ27" i="6" s="1"/>
  <c r="AM27" i="6" s="1"/>
  <c r="L26" i="7"/>
  <c r="E26" i="7" s="1"/>
  <c r="T25" i="6"/>
  <c r="U25" i="6" s="1"/>
  <c r="X25" i="6" s="1"/>
  <c r="R24" i="7"/>
  <c r="K24" i="7" s="1"/>
  <c r="AI25" i="6"/>
  <c r="AJ25" i="6" s="1"/>
  <c r="L24" i="7"/>
  <c r="E24" i="7" s="1"/>
  <c r="T23" i="6"/>
  <c r="U23" i="6" s="1"/>
  <c r="X23" i="6" s="1"/>
  <c r="R22" i="7"/>
  <c r="K22" i="7" s="1"/>
  <c r="AI23" i="6"/>
  <c r="AJ23" i="6" s="1"/>
  <c r="L22" i="7"/>
  <c r="E22" i="7" s="1"/>
  <c r="T21" i="6"/>
  <c r="U21" i="6" s="1"/>
  <c r="X21" i="6" s="1"/>
  <c r="R20" i="7"/>
  <c r="K20" i="7" s="1"/>
  <c r="AI21" i="6"/>
  <c r="AJ21" i="6" s="1"/>
  <c r="L20" i="7"/>
  <c r="E20" i="7" s="1"/>
  <c r="T19" i="6"/>
  <c r="U19" i="6" s="1"/>
  <c r="X19" i="6" s="1"/>
  <c r="R18" i="7"/>
  <c r="K18" i="7" s="1"/>
  <c r="AI19" i="6"/>
  <c r="AJ19" i="6" s="1"/>
  <c r="L18" i="7"/>
  <c r="E18" i="7" s="1"/>
  <c r="T17" i="6"/>
  <c r="U17" i="6" s="1"/>
  <c r="X17" i="6" s="1"/>
  <c r="R16" i="7"/>
  <c r="K16" i="7" s="1"/>
  <c r="AI17" i="6"/>
  <c r="AJ17" i="6" s="1"/>
  <c r="L16" i="7"/>
  <c r="E16" i="7" s="1"/>
  <c r="T15" i="6"/>
  <c r="U15" i="6" s="1"/>
  <c r="X15" i="6" s="1"/>
  <c r="R14" i="7"/>
  <c r="K14" i="7" s="1"/>
  <c r="AI15" i="6"/>
  <c r="AJ15" i="6" s="1"/>
  <c r="L14" i="7"/>
  <c r="E14" i="7" s="1"/>
  <c r="T13" i="6"/>
  <c r="U13" i="6" s="1"/>
  <c r="X13" i="6" s="1"/>
  <c r="R12" i="7"/>
  <c r="K12" i="7" s="1"/>
  <c r="AI13" i="6"/>
  <c r="AJ13" i="6" s="1"/>
  <c r="L12" i="7"/>
  <c r="E12" i="7" s="1"/>
  <c r="T11" i="6"/>
  <c r="U11" i="6" s="1"/>
  <c r="X11" i="6" s="1"/>
  <c r="R10" i="7"/>
  <c r="K10" i="7" s="1"/>
  <c r="AI11" i="6"/>
  <c r="AJ11" i="6" s="1"/>
  <c r="AM11" i="6" s="1"/>
  <c r="L10" i="7"/>
  <c r="E10" i="7" s="1"/>
  <c r="T9" i="6"/>
  <c r="U9" i="6" s="1"/>
  <c r="X9" i="6" s="1"/>
  <c r="R8" i="7"/>
  <c r="K8" i="7" s="1"/>
  <c r="AI9" i="6"/>
  <c r="AJ9" i="6" s="1"/>
  <c r="AM9" i="6" s="1"/>
  <c r="L8" i="7"/>
  <c r="E8" i="7" s="1"/>
  <c r="AM89" i="6"/>
  <c r="AN11" i="12"/>
  <c r="AN17" i="29"/>
  <c r="AN7" i="31"/>
  <c r="AN11" i="21"/>
  <c r="AN13" i="21"/>
  <c r="AN19" i="27"/>
  <c r="AN25" i="21"/>
  <c r="AN29" i="27"/>
  <c r="AN39" i="27"/>
  <c r="AN43" i="31"/>
  <c r="AN48" i="27"/>
  <c r="AN57" i="29"/>
  <c r="AN59" i="25"/>
  <c r="AN66" i="27"/>
  <c r="AN68" i="29"/>
  <c r="AN70" i="33"/>
  <c r="AN74" i="21"/>
  <c r="AN76" i="27"/>
  <c r="AN85" i="25"/>
  <c r="AN85" i="31"/>
  <c r="AN96" i="21"/>
  <c r="AN96" i="29"/>
  <c r="AN98" i="21"/>
  <c r="AN101" i="23"/>
  <c r="AN8" i="27"/>
  <c r="AN14" i="27"/>
  <c r="AN18" i="23"/>
  <c r="AN28" i="31"/>
  <c r="AN33" i="33"/>
  <c r="AN40" i="23"/>
  <c r="AN42" i="27"/>
  <c r="AN53" i="25"/>
  <c r="AN55" i="27"/>
  <c r="AN60" i="25"/>
  <c r="AN60" i="33"/>
  <c r="AN69" i="25"/>
  <c r="AN69" i="29"/>
  <c r="AN73" i="21"/>
  <c r="AN77" i="21"/>
  <c r="AN90" i="33"/>
  <c r="AN95" i="23"/>
  <c r="AN97" i="23"/>
  <c r="AN87" i="29"/>
  <c r="AN41" i="23"/>
  <c r="AN39" i="23"/>
  <c r="AN11" i="29"/>
  <c r="AN45" i="29"/>
  <c r="AN45" i="23"/>
  <c r="AN101" i="29"/>
  <c r="AN21" i="29"/>
  <c r="AN31" i="29"/>
  <c r="AN31" i="23"/>
  <c r="AN43" i="29"/>
  <c r="AN43" i="23"/>
  <c r="AN23" i="29"/>
  <c r="AN35" i="29"/>
  <c r="AN27" i="31"/>
  <c r="AN31" i="27"/>
  <c r="AN39" i="21"/>
  <c r="AN43" i="25"/>
  <c r="AN46" i="25"/>
  <c r="AN50" i="33"/>
  <c r="AN52" i="27"/>
  <c r="AN57" i="21"/>
  <c r="AN59" i="21"/>
  <c r="AN66" i="33"/>
  <c r="AN68" i="23"/>
  <c r="AN70" i="31"/>
  <c r="AN72" i="27"/>
  <c r="AN76" i="23"/>
  <c r="AN76" i="29"/>
  <c r="AN83" i="31"/>
  <c r="AN89" i="23"/>
  <c r="AN93" i="21"/>
  <c r="AN96" i="27"/>
  <c r="AN105" i="25"/>
  <c r="AN8" i="33"/>
  <c r="AN10" i="33"/>
  <c r="AN20" i="29"/>
  <c r="AN24" i="33"/>
  <c r="AN33" i="27"/>
  <c r="AN45" i="21"/>
  <c r="AN47" i="21"/>
  <c r="AN51" i="21"/>
  <c r="AN53" i="21"/>
  <c r="AN55" i="25"/>
  <c r="AN69" i="33"/>
  <c r="AN71" i="33"/>
  <c r="AN75" i="23"/>
  <c r="AN75" i="31"/>
  <c r="AN79" i="21"/>
  <c r="AN88" i="33"/>
  <c r="AN92" i="29"/>
  <c r="AN97" i="31"/>
  <c r="AN102" i="29"/>
  <c r="AN47" i="29"/>
  <c r="AN89" i="29"/>
  <c r="AN51" i="29"/>
  <c r="AN37" i="29"/>
  <c r="AN37" i="23"/>
  <c r="AN13" i="29"/>
  <c r="AN7" i="29"/>
  <c r="AN29" i="29"/>
  <c r="AN38" i="23"/>
  <c r="AN43" i="33"/>
  <c r="AN59" i="31"/>
  <c r="AN70" i="23"/>
  <c r="AN72" i="25"/>
  <c r="AN74" i="31"/>
  <c r="AN76" i="33"/>
  <c r="AN87" i="23"/>
  <c r="AN100" i="21"/>
  <c r="AN101" i="31"/>
  <c r="AN6" i="25"/>
  <c r="AN20" i="33"/>
  <c r="AN24" i="29"/>
  <c r="AN32" i="29"/>
  <c r="AN35" i="27"/>
  <c r="AN45" i="31"/>
  <c r="AN63" i="31"/>
  <c r="AN67" i="21"/>
  <c r="AN67" i="31"/>
  <c r="AN73" i="29"/>
  <c r="AN95" i="25"/>
  <c r="AN99" i="27"/>
  <c r="AN104" i="25"/>
  <c r="AN39" i="29"/>
  <c r="AN33" i="23"/>
  <c r="AN95" i="29"/>
  <c r="AN34" i="21"/>
  <c r="AN93" i="29"/>
  <c r="AN99" i="29"/>
  <c r="AN29" i="23"/>
  <c r="AN35" i="23"/>
  <c r="AN96" i="25"/>
  <c r="AN28" i="29"/>
  <c r="AN86" i="33"/>
  <c r="AN102" i="23"/>
  <c r="AN17" i="12"/>
  <c r="AN31" i="12"/>
  <c r="AN101" i="12"/>
  <c r="AN54" i="12"/>
  <c r="AN43" i="12"/>
  <c r="AN36" i="17"/>
  <c r="AN20" i="17"/>
  <c r="AN9" i="17"/>
  <c r="AN89" i="17"/>
  <c r="AN91" i="17"/>
  <c r="AN59" i="17"/>
  <c r="AN26" i="17"/>
  <c r="AN23" i="15"/>
  <c r="AN92" i="15"/>
  <c r="AN42" i="17"/>
  <c r="AN58" i="15"/>
  <c r="AN57" i="17"/>
  <c r="AN90" i="19"/>
  <c r="AN30" i="19"/>
  <c r="AN86" i="15"/>
  <c r="AN10" i="19"/>
  <c r="AN90" i="17"/>
  <c r="AN78" i="19"/>
  <c r="AN77" i="15"/>
  <c r="AN48" i="19"/>
  <c r="AN12" i="17"/>
  <c r="AN66" i="17"/>
  <c r="AN33" i="17"/>
  <c r="AN28" i="17"/>
  <c r="AN69" i="17"/>
  <c r="AN11" i="19"/>
  <c r="AN83" i="17"/>
  <c r="AN81" i="17"/>
  <c r="AN39" i="15"/>
  <c r="AN63" i="15"/>
  <c r="AN49" i="19"/>
  <c r="AN35" i="15"/>
  <c r="AN105" i="17"/>
  <c r="AN57" i="19"/>
  <c r="AN102" i="15"/>
  <c r="AN7" i="15"/>
  <c r="AN21" i="17"/>
  <c r="AN61" i="17"/>
  <c r="AN87" i="12"/>
  <c r="AN83" i="15"/>
  <c r="AN34" i="19"/>
  <c r="AN30" i="15"/>
  <c r="AN105" i="19"/>
  <c r="AN18" i="19"/>
  <c r="AN72" i="15"/>
  <c r="AN39" i="19"/>
  <c r="AN50" i="15"/>
  <c r="AN64" i="17"/>
  <c r="AN82" i="15"/>
  <c r="AN13" i="19"/>
  <c r="AN46" i="15"/>
  <c r="AN35" i="19"/>
  <c r="AN94" i="19"/>
  <c r="AN8" i="12"/>
  <c r="AN77" i="17"/>
  <c r="AN37" i="15"/>
  <c r="AN66" i="19"/>
  <c r="AN47" i="17"/>
  <c r="AN30" i="12"/>
  <c r="AN50" i="17"/>
  <c r="AN8" i="19"/>
  <c r="AN87" i="19"/>
  <c r="AN74" i="17"/>
  <c r="AN63" i="19"/>
  <c r="AN65" i="12"/>
  <c r="AN91" i="15"/>
  <c r="AN37" i="12"/>
  <c r="AN10" i="12"/>
  <c r="AN51" i="19"/>
  <c r="AN46" i="12"/>
  <c r="AN82" i="19"/>
  <c r="AN75" i="15"/>
  <c r="AN98" i="12"/>
  <c r="AN16" i="12"/>
  <c r="AN52" i="15"/>
  <c r="AN73" i="19"/>
  <c r="AN63" i="17"/>
  <c r="AN65" i="19"/>
  <c r="AN37" i="19"/>
  <c r="AN69" i="19"/>
  <c r="AN24" i="15"/>
  <c r="AN55" i="15"/>
  <c r="AN50" i="12"/>
  <c r="AN72" i="19"/>
  <c r="AN53" i="15"/>
  <c r="AN26" i="19"/>
  <c r="AN92" i="12"/>
  <c r="AN71" i="15"/>
  <c r="AN14" i="17"/>
  <c r="AN85" i="17"/>
  <c r="AN88" i="15"/>
  <c r="AN25" i="17"/>
  <c r="AN58" i="19"/>
  <c r="AN33" i="15"/>
  <c r="AN68" i="17"/>
  <c r="AN51" i="17"/>
  <c r="AN15" i="19"/>
  <c r="AN82" i="17"/>
  <c r="AN51" i="15"/>
  <c r="AN66" i="12"/>
  <c r="AN64" i="12"/>
  <c r="AN54" i="19"/>
  <c r="AN27" i="17"/>
  <c r="AN55" i="12"/>
  <c r="AN71" i="17"/>
  <c r="AN66" i="15"/>
  <c r="AN15" i="15"/>
  <c r="AN93" i="12"/>
  <c r="AN16" i="19"/>
  <c r="AN53" i="19"/>
  <c r="AN73" i="15"/>
  <c r="AN55" i="17"/>
  <c r="AN103" i="19"/>
  <c r="AN20" i="15"/>
  <c r="AN71" i="12"/>
  <c r="AN15" i="17"/>
  <c r="AN99" i="19"/>
  <c r="AN29" i="15"/>
  <c r="AN11" i="17"/>
  <c r="AN24" i="19"/>
  <c r="AN75" i="17"/>
  <c r="AN45" i="17"/>
  <c r="AN26" i="15"/>
  <c r="AN41" i="19"/>
  <c r="AN87" i="15"/>
  <c r="AN28" i="19"/>
  <c r="AN72" i="17"/>
  <c r="AN95" i="19"/>
  <c r="AN67" i="15"/>
  <c r="AN53" i="12"/>
  <c r="AN18" i="12"/>
  <c r="AN6" i="17"/>
  <c r="AN59" i="19"/>
  <c r="AN92" i="17"/>
  <c r="AN89" i="15"/>
  <c r="AN12" i="12"/>
  <c r="AM60" i="6"/>
  <c r="AM43" i="6"/>
  <c r="AM36" i="6"/>
  <c r="AM64" i="6"/>
  <c r="X100" i="6"/>
  <c r="X96" i="6"/>
  <c r="X80" i="6"/>
  <c r="X76" i="6"/>
  <c r="X56" i="6"/>
  <c r="X48" i="6"/>
  <c r="X44" i="6"/>
  <c r="X40" i="6"/>
  <c r="X32" i="6"/>
  <c r="AM45" i="6"/>
  <c r="AM73" i="6"/>
  <c r="X104" i="6"/>
  <c r="X98" i="6"/>
  <c r="X82" i="6"/>
  <c r="X78" i="6"/>
  <c r="X74" i="6"/>
  <c r="X66" i="6"/>
  <c r="X54" i="6"/>
  <c r="X50" i="6"/>
  <c r="X30" i="6"/>
  <c r="X18" i="6"/>
  <c r="X10" i="6"/>
  <c r="AM47" i="6"/>
  <c r="AM23" i="6"/>
  <c r="X90" i="6"/>
  <c r="X52" i="6"/>
  <c r="AM103" i="6"/>
  <c r="AM78" i="6"/>
  <c r="X16" i="6"/>
  <c r="D103" i="3"/>
  <c r="I102" i="6" s="1"/>
  <c r="D99" i="3"/>
  <c r="I98" i="6" s="1"/>
  <c r="D95" i="3"/>
  <c r="I94" i="6" s="1"/>
  <c r="D91" i="3"/>
  <c r="I90" i="6" s="1"/>
  <c r="D87" i="3"/>
  <c r="I86" i="6" s="1"/>
  <c r="D83" i="3"/>
  <c r="I82" i="6" s="1"/>
  <c r="D79" i="3"/>
  <c r="I78" i="6" s="1"/>
  <c r="D75" i="3"/>
  <c r="I74" i="6" s="1"/>
  <c r="D71" i="3"/>
  <c r="I70" i="6" s="1"/>
  <c r="D67" i="3"/>
  <c r="I66" i="6" s="1"/>
  <c r="D63" i="3"/>
  <c r="I62" i="6" s="1"/>
  <c r="D59" i="3"/>
  <c r="I58" i="6" s="1"/>
  <c r="D55" i="3"/>
  <c r="I54" i="6" s="1"/>
  <c r="D51" i="3"/>
  <c r="I50" i="6" s="1"/>
  <c r="D47" i="3"/>
  <c r="I46" i="6" s="1"/>
  <c r="D43" i="3"/>
  <c r="I42" i="6" s="1"/>
  <c r="D39" i="3"/>
  <c r="I38" i="6" s="1"/>
  <c r="D35" i="3"/>
  <c r="I34" i="6" s="1"/>
  <c r="D31" i="3"/>
  <c r="I30" i="6" s="1"/>
  <c r="D27" i="3"/>
  <c r="I26" i="6" s="1"/>
  <c r="D23" i="3"/>
  <c r="I22" i="6" s="1"/>
  <c r="D19" i="3"/>
  <c r="I18" i="6" s="1"/>
  <c r="D15" i="3"/>
  <c r="I14" i="6" s="1"/>
  <c r="D11" i="3"/>
  <c r="I10" i="6" s="1"/>
  <c r="AM39" i="6"/>
  <c r="AM98" i="6"/>
  <c r="AM31" i="6"/>
  <c r="AM42" i="6"/>
  <c r="AM87" i="6"/>
  <c r="AM15" i="6"/>
  <c r="AM51" i="6"/>
  <c r="AM84" i="6"/>
  <c r="AM68" i="6"/>
  <c r="AM85" i="6"/>
  <c r="AM16" i="6"/>
  <c r="D46" i="3"/>
  <c r="I45" i="6" s="1"/>
  <c r="D42" i="3"/>
  <c r="I41" i="6" s="1"/>
  <c r="D38" i="3"/>
  <c r="I37" i="6" s="1"/>
  <c r="D34" i="3"/>
  <c r="I33" i="6" s="1"/>
  <c r="D30" i="3"/>
  <c r="I29" i="6" s="1"/>
  <c r="D26" i="3"/>
  <c r="I25" i="6" s="1"/>
  <c r="D22" i="3"/>
  <c r="I21" i="6" s="1"/>
  <c r="D18" i="3"/>
  <c r="I17" i="6" s="1"/>
  <c r="D14" i="3"/>
  <c r="I13" i="6" s="1"/>
  <c r="D10" i="3"/>
  <c r="I9" i="6" s="1"/>
  <c r="AM13" i="6"/>
  <c r="AM74" i="6"/>
  <c r="AM92" i="6"/>
  <c r="AM66" i="6"/>
  <c r="AM21" i="6"/>
  <c r="AM72" i="6"/>
  <c r="AM93" i="6"/>
  <c r="AM30" i="6"/>
  <c r="AM88" i="6"/>
  <c r="AM10" i="6"/>
  <c r="AM19" i="6"/>
  <c r="AM91" i="6"/>
  <c r="D9" i="3"/>
  <c r="I8" i="6" s="1"/>
  <c r="D105" i="3"/>
  <c r="I104" i="6" s="1"/>
  <c r="D101" i="3"/>
  <c r="I100" i="6" s="1"/>
  <c r="D97" i="3"/>
  <c r="I96" i="6" s="1"/>
  <c r="D93" i="3"/>
  <c r="I92" i="6" s="1"/>
  <c r="D89" i="3"/>
  <c r="I88" i="6" s="1"/>
  <c r="D85" i="3"/>
  <c r="I84" i="6" s="1"/>
  <c r="D81" i="3"/>
  <c r="I80" i="6" s="1"/>
  <c r="D77" i="3"/>
  <c r="I76" i="6" s="1"/>
  <c r="D73" i="3"/>
  <c r="I72" i="6" s="1"/>
  <c r="D69" i="3"/>
  <c r="I68" i="6" s="1"/>
  <c r="D65" i="3"/>
  <c r="I64" i="6" s="1"/>
  <c r="D61" i="3"/>
  <c r="I60" i="6" s="1"/>
  <c r="D57" i="3"/>
  <c r="I56" i="6" s="1"/>
  <c r="D53" i="3"/>
  <c r="I52" i="6" s="1"/>
  <c r="D49" i="3"/>
  <c r="I48" i="6" s="1"/>
  <c r="D45" i="3"/>
  <c r="I44" i="6" s="1"/>
  <c r="D41" i="3"/>
  <c r="I40" i="6" s="1"/>
  <c r="D37" i="3"/>
  <c r="I36" i="6" s="1"/>
  <c r="D33" i="3"/>
  <c r="I32" i="6" s="1"/>
  <c r="D29" i="3"/>
  <c r="I28" i="6" s="1"/>
  <c r="D25" i="3"/>
  <c r="I24" i="6" s="1"/>
  <c r="D21" i="3"/>
  <c r="I20" i="6" s="1"/>
  <c r="D17" i="3"/>
  <c r="I16" i="6" s="1"/>
  <c r="D13" i="3"/>
  <c r="I12" i="6" s="1"/>
  <c r="AM26" i="6"/>
  <c r="AM90" i="6"/>
  <c r="AM54" i="6"/>
  <c r="AM53" i="6"/>
  <c r="AM52" i="6"/>
  <c r="AM58" i="6"/>
  <c r="AM49" i="6"/>
  <c r="AM24" i="6"/>
  <c r="AM17" i="6"/>
  <c r="AM50" i="6"/>
  <c r="AM82" i="6"/>
  <c r="AM57" i="6"/>
  <c r="AM20" i="6"/>
  <c r="AM69" i="6"/>
  <c r="AM77" i="6"/>
  <c r="AM101" i="6"/>
  <c r="AM25" i="6"/>
  <c r="AN58" i="12"/>
  <c r="AN10" i="17"/>
  <c r="AN81" i="19"/>
  <c r="AN21" i="12"/>
  <c r="AN49" i="12"/>
  <c r="AN57" i="15"/>
  <c r="AN95" i="15"/>
  <c r="AN75" i="19"/>
  <c r="AN61" i="15"/>
  <c r="AN34" i="15"/>
  <c r="AN7" i="19"/>
  <c r="AN74" i="19"/>
  <c r="AN21" i="19"/>
  <c r="AN69" i="15"/>
  <c r="AN27" i="15"/>
  <c r="AN14" i="15"/>
  <c r="AN85" i="15"/>
  <c r="AN29" i="19"/>
  <c r="AN50" i="19"/>
  <c r="AN35" i="17"/>
  <c r="AN41" i="17"/>
  <c r="AN84" i="15"/>
  <c r="AN97" i="17"/>
  <c r="AN19" i="17"/>
  <c r="AN78" i="15"/>
  <c r="AN45" i="19"/>
  <c r="AN101" i="17"/>
  <c r="AN12" i="19"/>
  <c r="AN39" i="17"/>
  <c r="AN36" i="15"/>
  <c r="AN19" i="15"/>
  <c r="AN43" i="19"/>
  <c r="AN16" i="15"/>
  <c r="AN73" i="12"/>
  <c r="AN31" i="17"/>
  <c r="AN49" i="17"/>
  <c r="AN23" i="17"/>
  <c r="AN67" i="19"/>
  <c r="AN33" i="12"/>
  <c r="AN103" i="15"/>
  <c r="AN12" i="15"/>
  <c r="AN99" i="12"/>
  <c r="AN47" i="15"/>
  <c r="AN61" i="12"/>
  <c r="AN10" i="15"/>
  <c r="AN36" i="19"/>
  <c r="AN60" i="19"/>
  <c r="AN84" i="12"/>
  <c r="AN41" i="12"/>
  <c r="AN31" i="19"/>
  <c r="AN20" i="12"/>
  <c r="AN29" i="12"/>
  <c r="AN43" i="17"/>
  <c r="AN42" i="19"/>
  <c r="AN95" i="12"/>
  <c r="AN93" i="19"/>
  <c r="AN25" i="19"/>
  <c r="AN89" i="12"/>
  <c r="AN104" i="17"/>
  <c r="AN58" i="17"/>
  <c r="AN104" i="19"/>
  <c r="AN41" i="15"/>
  <c r="AN61" i="19"/>
  <c r="AN96" i="15"/>
  <c r="AN23" i="19"/>
  <c r="AN31" i="15"/>
  <c r="AN23" i="12"/>
  <c r="AN35" i="12"/>
  <c r="AN101" i="19"/>
  <c r="AN77" i="12"/>
  <c r="AN105" i="12"/>
  <c r="AN25" i="12"/>
  <c r="AN43" i="15"/>
  <c r="AN19" i="19"/>
  <c r="AN34" i="17"/>
  <c r="AN32" i="12"/>
  <c r="AN73" i="17"/>
  <c r="AN96" i="19"/>
  <c r="AN51" i="12"/>
  <c r="AN54" i="17"/>
  <c r="AN17" i="17"/>
  <c r="AN87" i="17"/>
  <c r="AN15" i="12"/>
  <c r="AN13" i="15"/>
  <c r="AN17" i="19"/>
  <c r="AN79" i="19"/>
  <c r="AN79" i="12"/>
  <c r="AN59" i="12"/>
  <c r="AN52" i="12"/>
  <c r="AN82" i="12"/>
  <c r="AN48" i="17"/>
  <c r="AN84" i="19"/>
  <c r="AN99" i="15"/>
  <c r="AN34" i="12"/>
  <c r="AN52" i="17"/>
  <c r="AN99" i="17"/>
  <c r="AN36" i="12"/>
  <c r="AN59" i="15"/>
  <c r="AN85" i="12"/>
  <c r="AN55" i="19"/>
  <c r="AN6" i="19"/>
  <c r="AN40" i="19"/>
  <c r="AN86" i="19"/>
  <c r="AN37" i="17"/>
  <c r="AN60" i="17"/>
  <c r="AN98" i="19"/>
  <c r="AN89" i="19"/>
  <c r="AN81" i="15"/>
  <c r="AN47" i="19"/>
  <c r="AN68" i="15"/>
  <c r="AN76" i="17"/>
  <c r="AN97" i="19"/>
  <c r="AN25" i="15"/>
  <c r="AN9" i="12"/>
  <c r="AN53" i="17"/>
  <c r="AN18" i="15"/>
  <c r="AN21" i="15"/>
  <c r="AN14" i="12"/>
  <c r="AN71" i="19"/>
  <c r="AN90" i="15"/>
  <c r="AN81" i="12"/>
  <c r="AN17" i="15"/>
  <c r="AN79" i="15"/>
  <c r="AN6" i="12"/>
  <c r="AN79" i="17"/>
  <c r="AN90" i="12"/>
  <c r="AN9" i="19"/>
  <c r="AN70" i="19"/>
  <c r="AN102" i="19"/>
  <c r="AN62" i="12"/>
  <c r="AN70" i="12"/>
  <c r="AN85" i="19"/>
  <c r="AN74" i="12"/>
  <c r="AN101" i="15"/>
  <c r="AN93" i="17"/>
  <c r="AN83" i="12"/>
  <c r="AN65" i="15"/>
  <c r="AN64" i="19"/>
  <c r="AN57" i="12"/>
  <c r="AN78" i="12"/>
  <c r="AN13" i="17"/>
  <c r="AN74" i="15"/>
  <c r="AN98" i="15"/>
  <c r="AN98" i="17"/>
  <c r="AN69" i="12"/>
  <c r="AN78" i="17"/>
  <c r="AN103" i="17"/>
  <c r="AN7" i="17"/>
  <c r="AN88" i="17"/>
  <c r="AN27" i="12"/>
  <c r="AN60" i="15"/>
  <c r="AN19" i="12"/>
  <c r="AN68" i="12"/>
  <c r="AN77" i="19"/>
  <c r="AN11" i="15"/>
  <c r="AN24" i="17"/>
  <c r="AN47" i="12"/>
  <c r="AN8" i="17"/>
  <c r="AN86" i="17"/>
  <c r="AN8" i="15"/>
  <c r="AN16" i="17"/>
  <c r="AN86" i="12"/>
  <c r="AN29" i="17"/>
  <c r="AN67" i="12"/>
  <c r="AN95" i="17"/>
  <c r="AN91" i="12"/>
  <c r="AN64" i="15"/>
  <c r="AN7" i="12"/>
  <c r="AN48" i="12"/>
  <c r="AN30" i="17"/>
  <c r="AN65" i="17"/>
  <c r="AN13" i="12"/>
  <c r="AN104" i="12"/>
  <c r="AN102" i="12"/>
  <c r="AI6" i="6"/>
  <c r="L5" i="7"/>
  <c r="E5" i="7" s="1"/>
  <c r="T6" i="6"/>
  <c r="AL6" i="6"/>
  <c r="D7" i="3"/>
  <c r="I6" i="6" s="1"/>
  <c r="AN104" i="6" l="1"/>
  <c r="AN46" i="6"/>
  <c r="AN80" i="6"/>
  <c r="AN96" i="6"/>
  <c r="AN48" i="6"/>
  <c r="AN56" i="6"/>
  <c r="AN64" i="6"/>
  <c r="AN44" i="6"/>
  <c r="AN76" i="6"/>
  <c r="AN62" i="6"/>
  <c r="AN70" i="6"/>
  <c r="AN16" i="33"/>
  <c r="AN10" i="6"/>
  <c r="AN100" i="6"/>
  <c r="AN60" i="6"/>
  <c r="AN40" i="6"/>
  <c r="AN30" i="6"/>
  <c r="AN84" i="6"/>
  <c r="AN29" i="6"/>
  <c r="AN12" i="6"/>
  <c r="AN14" i="6"/>
  <c r="AN78" i="6"/>
  <c r="AN66" i="6"/>
  <c r="AN37" i="6"/>
  <c r="AN15" i="6"/>
  <c r="AN54" i="6"/>
  <c r="AN65" i="6"/>
  <c r="AN67" i="6"/>
  <c r="AN92" i="6"/>
  <c r="AN75" i="6"/>
  <c r="AN79" i="6"/>
  <c r="AN81" i="6"/>
  <c r="AN83" i="6"/>
  <c r="AN50" i="6"/>
  <c r="AN68" i="6"/>
  <c r="AN98" i="6"/>
  <c r="AN32" i="6"/>
  <c r="AN9" i="6"/>
  <c r="AN11" i="6"/>
  <c r="AN8" i="6"/>
  <c r="AN19" i="6"/>
  <c r="AN35" i="6"/>
  <c r="AN43" i="6"/>
  <c r="AN61" i="6"/>
  <c r="AN17" i="6"/>
  <c r="AN13" i="6"/>
  <c r="U6" i="6"/>
  <c r="AJ6" i="6"/>
  <c r="AN89" i="6"/>
  <c r="AN7" i="6"/>
  <c r="AN28" i="6"/>
  <c r="AN57" i="6"/>
  <c r="AN18" i="6"/>
  <c r="AN41" i="6"/>
  <c r="AN63" i="6"/>
  <c r="AN59" i="6"/>
  <c r="AN77" i="6"/>
  <c r="AN91" i="6"/>
  <c r="AN93" i="6"/>
  <c r="AN21" i="6"/>
  <c r="AN99" i="6"/>
  <c r="AN47" i="6"/>
  <c r="AN45" i="6"/>
  <c r="AN25" i="6"/>
  <c r="AN27" i="6"/>
  <c r="AN55" i="6"/>
  <c r="AN49" i="6"/>
  <c r="AN26" i="6"/>
  <c r="AN71" i="6"/>
  <c r="AN31" i="6"/>
  <c r="AN39" i="6"/>
  <c r="AN73" i="6"/>
  <c r="AN33" i="6"/>
  <c r="AN101" i="6"/>
  <c r="AN69" i="6"/>
  <c r="AN95" i="6"/>
  <c r="AN82" i="6"/>
  <c r="AN24" i="6"/>
  <c r="AN58" i="6"/>
  <c r="AN53" i="6"/>
  <c r="AN97" i="6"/>
  <c r="AN88" i="6"/>
  <c r="AN72" i="6"/>
  <c r="AN74" i="6"/>
  <c r="AN85" i="6"/>
  <c r="AN34" i="6"/>
  <c r="AN51" i="6"/>
  <c r="AN87" i="6"/>
  <c r="AN42" i="6"/>
  <c r="AN105" i="6"/>
  <c r="AN103" i="6"/>
  <c r="AN23" i="6"/>
  <c r="AN36" i="6"/>
  <c r="AN22" i="6"/>
  <c r="AN38" i="6"/>
  <c r="AN86" i="6"/>
  <c r="AN94" i="6"/>
  <c r="AN102" i="6"/>
  <c r="AN20" i="6"/>
  <c r="AN52" i="6"/>
  <c r="AN16" i="6"/>
  <c r="AN90" i="6"/>
  <c r="AM6" i="6"/>
  <c r="Q5" i="3"/>
  <c r="Q6" i="3" s="1"/>
  <c r="U5" i="3"/>
  <c r="U6" i="3" s="1"/>
  <c r="Y5" i="3"/>
  <c r="Y6" i="3" s="1"/>
  <c r="AC5" i="3"/>
  <c r="AC6" i="3" s="1"/>
  <c r="AG5" i="3"/>
  <c r="AG6" i="3" s="1"/>
  <c r="AK5" i="3"/>
  <c r="AK6" i="3" s="1"/>
  <c r="AO5" i="3"/>
  <c r="AO6" i="3" s="1"/>
  <c r="AS5" i="3"/>
  <c r="AS6" i="3" s="1"/>
  <c r="R5" i="3"/>
  <c r="R6" i="3" s="1"/>
  <c r="V5" i="3"/>
  <c r="V6" i="3" s="1"/>
  <c r="Z5" i="3"/>
  <c r="Z6" i="3" s="1"/>
  <c r="AD5" i="3"/>
  <c r="AD6" i="3" s="1"/>
  <c r="AH5" i="3"/>
  <c r="AH6" i="3" s="1"/>
  <c r="AL5" i="3"/>
  <c r="AL6" i="3" s="1"/>
  <c r="AP5" i="3"/>
  <c r="AP6" i="3" s="1"/>
  <c r="S5" i="3"/>
  <c r="S6" i="3" s="1"/>
  <c r="W5" i="3"/>
  <c r="W6" i="3" s="1"/>
  <c r="AA5" i="3"/>
  <c r="AA6" i="3" s="1"/>
  <c r="AE5" i="3"/>
  <c r="AE6" i="3" s="1"/>
  <c r="AI5" i="3"/>
  <c r="AI6" i="3" s="1"/>
  <c r="AM5" i="3"/>
  <c r="AM6" i="3" s="1"/>
  <c r="AQ5" i="3"/>
  <c r="AQ6" i="3" s="1"/>
  <c r="P5" i="3"/>
  <c r="P6" i="3" s="1"/>
  <c r="T5" i="3"/>
  <c r="T6" i="3" s="1"/>
  <c r="X5" i="3"/>
  <c r="X6" i="3" s="1"/>
  <c r="AB5" i="3"/>
  <c r="AB6" i="3" s="1"/>
  <c r="AF5" i="3"/>
  <c r="AF6" i="3" s="1"/>
  <c r="AJ5" i="3"/>
  <c r="AJ6" i="3" s="1"/>
  <c r="AN5" i="3"/>
  <c r="AN6" i="3" s="1"/>
  <c r="AR5" i="3"/>
  <c r="AR6" i="3" s="1"/>
  <c r="O5" i="3"/>
  <c r="D19" i="34" l="1"/>
  <c r="B19" i="34"/>
  <c r="X6" i="6"/>
  <c r="AN6" i="6" s="1"/>
  <c r="C3" i="3"/>
  <c r="O6" i="3"/>
  <c r="C20" i="34" l="1"/>
</calcChain>
</file>

<file path=xl/sharedStrings.xml><?xml version="1.0" encoding="utf-8"?>
<sst xmlns="http://schemas.openxmlformats.org/spreadsheetml/2006/main" count="2018" uniqueCount="125">
  <si>
    <t>كود الموظف</t>
  </si>
  <si>
    <t>اسم الموظف</t>
  </si>
  <si>
    <t>م</t>
  </si>
  <si>
    <t>عام</t>
  </si>
  <si>
    <t>عـــــام</t>
  </si>
  <si>
    <t>الشهر</t>
  </si>
  <si>
    <t>عدد ايام الشهر</t>
  </si>
  <si>
    <t>الحاله</t>
  </si>
  <si>
    <t>حضور</t>
  </si>
  <si>
    <t>غياب</t>
  </si>
  <si>
    <t>ج.سنوي</t>
  </si>
  <si>
    <t>ج.عارضه</t>
  </si>
  <si>
    <t>ج.مرضي</t>
  </si>
  <si>
    <t>ع.رسميه</t>
  </si>
  <si>
    <t>ع.اسبوعيه</t>
  </si>
  <si>
    <t>اضافي</t>
  </si>
  <si>
    <t>ساعات التأخير</t>
  </si>
  <si>
    <t>ساعات الاضافي</t>
  </si>
  <si>
    <t>ملحوظه: يتم ادخال موقف الحضور اليومي للموظفين فقط وسيقوم الشيت بحساب باقي الاعمده اتوماتيك ( اضافي ساعات الارقام الموجبه - تأخير ساعات الارقام السالبه)</t>
  </si>
  <si>
    <t>ايام العمل الفعليه</t>
  </si>
  <si>
    <t>التاريخ</t>
  </si>
  <si>
    <t>رقم المستند</t>
  </si>
  <si>
    <t>نوع الاستحاق</t>
  </si>
  <si>
    <t>البيان</t>
  </si>
  <si>
    <t>مبلغ</t>
  </si>
  <si>
    <t>ساعه</t>
  </si>
  <si>
    <t>يوم</t>
  </si>
  <si>
    <t>القيمه الاجماليه</t>
  </si>
  <si>
    <t>الاستحقاقات</t>
  </si>
  <si>
    <t>استحقاق 6</t>
  </si>
  <si>
    <t>استحقاق 7</t>
  </si>
  <si>
    <t>استحقاق 8</t>
  </si>
  <si>
    <t>استحقاق 9</t>
  </si>
  <si>
    <t>استحقاق 10</t>
  </si>
  <si>
    <t>الاجر الاساسي</t>
  </si>
  <si>
    <t>اجر اليوم</t>
  </si>
  <si>
    <t>اجر الساعه</t>
  </si>
  <si>
    <t>الاستقطاعات</t>
  </si>
  <si>
    <t>استقطاع 4</t>
  </si>
  <si>
    <t>استقطاع 5</t>
  </si>
  <si>
    <t>استقطاع 6</t>
  </si>
  <si>
    <t>استقطاع 7</t>
  </si>
  <si>
    <t>استقطاع 8</t>
  </si>
  <si>
    <t>استقطاع 9</t>
  </si>
  <si>
    <t>استقطاع 10</t>
  </si>
  <si>
    <t>نوع الاستقطاع</t>
  </si>
  <si>
    <t>اضافي الايام</t>
  </si>
  <si>
    <t>اضافي الايام
بالقيمه</t>
  </si>
  <si>
    <t>اضافي الساعات</t>
  </si>
  <si>
    <t>اضافي الساعات
بالقيمه</t>
  </si>
  <si>
    <t>الاستحقاقـــات</t>
  </si>
  <si>
    <t>اجمالي الاستحقاقات</t>
  </si>
  <si>
    <t>غياب الايام</t>
  </si>
  <si>
    <t>غياب الايام
بالقيمه</t>
  </si>
  <si>
    <t>تأخير الساعات</t>
  </si>
  <si>
    <t>تأخير الساعات
بالقيمه</t>
  </si>
  <si>
    <t>اجمالي الاستقطاعات</t>
  </si>
  <si>
    <t>صافي المرتب</t>
  </si>
  <si>
    <t>الوظيفه</t>
  </si>
  <si>
    <t>عدد ساعات العمل</t>
  </si>
  <si>
    <t>يناير</t>
  </si>
  <si>
    <t>فبراير</t>
  </si>
  <si>
    <t>مارس</t>
  </si>
  <si>
    <t>أبريل</t>
  </si>
  <si>
    <t>مايو</t>
  </si>
  <si>
    <t>يونيو</t>
  </si>
  <si>
    <t>يوليه</t>
  </si>
  <si>
    <t>أغسطس</t>
  </si>
  <si>
    <t>سبتمبر</t>
  </si>
  <si>
    <t>أكتوبر</t>
  </si>
  <si>
    <t>نوفمبر</t>
  </si>
  <si>
    <t>ديسمبر</t>
  </si>
  <si>
    <t>الاجـــــمالي</t>
  </si>
  <si>
    <t>شهر</t>
  </si>
  <si>
    <t>الشهور</t>
  </si>
  <si>
    <t>صافي الراتب</t>
  </si>
  <si>
    <t xml:space="preserve">احمد نبيل </t>
  </si>
  <si>
    <t>D-P 01</t>
  </si>
  <si>
    <t>D-P 02</t>
  </si>
  <si>
    <t>D-P 03</t>
  </si>
  <si>
    <t>D-P 04</t>
  </si>
  <si>
    <t>D-P 05</t>
  </si>
  <si>
    <t>D-P 06</t>
  </si>
  <si>
    <t>D-P 07</t>
  </si>
  <si>
    <t>D-P 08</t>
  </si>
  <si>
    <t>D-P 09</t>
  </si>
  <si>
    <t>D-P 10</t>
  </si>
  <si>
    <t xml:space="preserve">سيد سنهابي </t>
  </si>
  <si>
    <t>عبدالله  عبدالاله</t>
  </si>
  <si>
    <t xml:space="preserve">محمد ابراهيم </t>
  </si>
  <si>
    <t xml:space="preserve">مساعد فني </t>
  </si>
  <si>
    <t xml:space="preserve">فني صيانه </t>
  </si>
  <si>
    <t>بدل تأجير سياره</t>
  </si>
  <si>
    <t xml:space="preserve">سلف </t>
  </si>
  <si>
    <t xml:space="preserve">خصومات </t>
  </si>
  <si>
    <t xml:space="preserve">حافز </t>
  </si>
  <si>
    <t xml:space="preserve">اكراميه </t>
  </si>
  <si>
    <t>اجمالي
 الاستحقاقات</t>
  </si>
  <si>
    <t>تصفية عهده</t>
  </si>
  <si>
    <t>ــــــــــــــــــ</t>
  </si>
  <si>
    <t xml:space="preserve">تصفية العهده وتحويلها لسلفه </t>
  </si>
  <si>
    <t xml:space="preserve">سلفه من ا /عمار </t>
  </si>
  <si>
    <t>خصم يومين للتحدث بطريقه غير لائقه 
مع المهندسين</t>
  </si>
  <si>
    <t>بدل مواصلات</t>
  </si>
  <si>
    <t xml:space="preserve">سلفه من ا /ابو سيف </t>
  </si>
  <si>
    <t xml:space="preserve">سلفه من ضمنهم 150 خصم لاتلاف الاكره الخاصه بسياره احمد نبيل </t>
  </si>
  <si>
    <t xml:space="preserve">محمد محمود </t>
  </si>
  <si>
    <t xml:space="preserve">حذيفه </t>
  </si>
  <si>
    <t xml:space="preserve">امين مخزن </t>
  </si>
  <si>
    <t xml:space="preserve">تحويل المتبقي من العهده مع عبدالله الي سلفه له </t>
  </si>
  <si>
    <t xml:space="preserve">تحويل المتبقي من العهده مع محمد حامد الي سلفه له </t>
  </si>
  <si>
    <t xml:space="preserve">خصم قيمة الفلاتر بسبب العجز في سيارة - عبدالله 
اجمالي - 4  فلاتر </t>
  </si>
  <si>
    <t xml:space="preserve">بدل ثابت </t>
  </si>
  <si>
    <t xml:space="preserve">بدل جاز- صيانة مواتير </t>
  </si>
  <si>
    <t>بدل جاز</t>
  </si>
  <si>
    <t xml:space="preserve">يومين خصم بسبب الاهمال </t>
  </si>
  <si>
    <t xml:space="preserve">سلفة من ا/ ابو سيف </t>
  </si>
  <si>
    <t xml:space="preserve">سلفه من ا/ عمار </t>
  </si>
  <si>
    <t>خصم يوم بسبب الاهمال في العمل تبليغ م/ شبانه - م/ يونس</t>
  </si>
  <si>
    <t>حافز تنزيل زيت جديد للمخزن</t>
  </si>
  <si>
    <t xml:space="preserve"> </t>
  </si>
  <si>
    <t xml:space="preserve">كريم سيف </t>
  </si>
  <si>
    <t xml:space="preserve">يومين عمل - بدل الاجازه </t>
  </si>
  <si>
    <t xml:space="preserve">يوم عمل - بدل اجازه </t>
  </si>
  <si>
    <t xml:space="preserve">سلفه من ا/ ابوسف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</si>
</sst>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_-* #,##0.00\-;_-* &quot;-&quot;??_-;_-@_-"/>
    <numFmt numFmtId="165" formatCode="00"/>
    <numFmt numFmtId="166" formatCode="dd"/>
    <numFmt numFmtId="167" formatCode="ddd"/>
    <numFmt numFmtId="168" formatCode="0.00\ \س\ا\ع\ه"/>
    <numFmt numFmtId="169" formatCode="0.00\ \ي\و\م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auto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auto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ck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9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5" fontId="1" fillId="0" borderId="1" xfId="0" applyNumberFormat="1" applyFont="1" applyBorder="1" applyAlignment="1" applyProtection="1">
      <alignment horizontal="center" vertical="center"/>
      <protection hidden="1"/>
    </xf>
    <xf numFmtId="165" fontId="1" fillId="0" borderId="0" xfId="0" applyNumberFormat="1" applyFont="1" applyAlignment="1" applyProtection="1">
      <alignment horizontal="center" vertical="center"/>
      <protection hidden="1"/>
    </xf>
    <xf numFmtId="0" fontId="3" fillId="2" borderId="4" xfId="0" applyFont="1" applyFill="1" applyBorder="1" applyAlignment="1" applyProtection="1">
      <alignment horizontal="center" vertical="center"/>
      <protection hidden="1"/>
    </xf>
    <xf numFmtId="0" fontId="3" fillId="2" borderId="4" xfId="0" applyFont="1" applyFill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locked="0"/>
    </xf>
    <xf numFmtId="166" fontId="3" fillId="2" borderId="7" xfId="0" applyNumberFormat="1" applyFont="1" applyFill="1" applyBorder="1" applyAlignment="1" applyProtection="1">
      <alignment horizontal="center" vertical="center"/>
      <protection hidden="1"/>
    </xf>
    <xf numFmtId="167" fontId="3" fillId="2" borderId="8" xfId="0" applyNumberFormat="1" applyFont="1" applyFill="1" applyBorder="1" applyAlignment="1" applyProtection="1">
      <alignment horizontal="center" vertical="center" textRotation="90"/>
      <protection hidden="1"/>
    </xf>
    <xf numFmtId="0" fontId="1" fillId="0" borderId="7" xfId="0" applyFont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 textRotation="90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4" fontId="1" fillId="0" borderId="3" xfId="0" applyNumberFormat="1" applyFont="1" applyBorder="1" applyAlignment="1" applyProtection="1">
      <alignment horizontal="center" vertical="center"/>
      <protection locked="0"/>
    </xf>
    <xf numFmtId="168" fontId="1" fillId="0" borderId="3" xfId="0" applyNumberFormat="1" applyFont="1" applyBorder="1" applyAlignment="1" applyProtection="1">
      <alignment horizontal="center" vertical="center" readingOrder="2"/>
      <protection locked="0"/>
    </xf>
    <xf numFmtId="169" fontId="1" fillId="0" borderId="3" xfId="0" applyNumberFormat="1" applyFont="1" applyBorder="1" applyAlignment="1" applyProtection="1">
      <alignment horizontal="center" vertical="center" readingOrder="2"/>
      <protection locked="0"/>
    </xf>
    <xf numFmtId="14" fontId="1" fillId="0" borderId="0" xfId="0" applyNumberFormat="1" applyFont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4" fontId="3" fillId="2" borderId="8" xfId="1" applyFont="1" applyFill="1" applyBorder="1" applyAlignment="1" applyProtection="1">
      <alignment horizontal="center" vertical="center" wrapText="1"/>
      <protection hidden="1"/>
    </xf>
    <xf numFmtId="164" fontId="3" fillId="2" borderId="4" xfId="1" applyFont="1" applyFill="1" applyBorder="1" applyAlignment="1" applyProtection="1">
      <alignment horizontal="center" vertical="center" wrapText="1"/>
      <protection hidden="1"/>
    </xf>
    <xf numFmtId="0" fontId="3" fillId="2" borderId="4" xfId="0" applyFont="1" applyFill="1" applyBorder="1" applyAlignment="1" applyProtection="1">
      <alignment horizontal="center" vertical="center" wrapText="1"/>
      <protection hidden="1"/>
    </xf>
    <xf numFmtId="0" fontId="3" fillId="2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4" fontId="1" fillId="0" borderId="0" xfId="1" applyFont="1" applyAlignment="1" applyProtection="1">
      <alignment horizontal="center" vertical="center"/>
      <protection hidden="1"/>
    </xf>
    <xf numFmtId="164" fontId="1" fillId="0" borderId="5" xfId="1" applyFont="1" applyBorder="1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vertical="center"/>
      <protection hidden="1"/>
    </xf>
    <xf numFmtId="0" fontId="0" fillId="2" borderId="0" xfId="0" applyFill="1"/>
    <xf numFmtId="0" fontId="5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164" fontId="1" fillId="0" borderId="0" xfId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164" fontId="1" fillId="0" borderId="3" xfId="1" applyFont="1" applyBorder="1" applyAlignment="1">
      <alignment horizontal="center" vertical="center"/>
    </xf>
    <xf numFmtId="164" fontId="3" fillId="2" borderId="3" xfId="1" applyFont="1" applyFill="1" applyBorder="1" applyAlignment="1" applyProtection="1">
      <alignment horizontal="center" vertical="center"/>
      <protection hidden="1"/>
    </xf>
    <xf numFmtId="164" fontId="1" fillId="0" borderId="3" xfId="1" applyFont="1" applyBorder="1" applyAlignment="1" applyProtection="1">
      <alignment horizontal="center" vertical="center"/>
      <protection hidden="1"/>
    </xf>
    <xf numFmtId="164" fontId="1" fillId="0" borderId="0" xfId="1" applyFont="1" applyAlignment="1" applyProtection="1">
      <alignment horizontal="center" vertical="center"/>
      <protection locked="0"/>
    </xf>
    <xf numFmtId="0" fontId="5" fillId="3" borderId="27" xfId="0" applyFont="1" applyFill="1" applyBorder="1" applyAlignment="1">
      <alignment horizontal="center" vertical="center"/>
    </xf>
    <xf numFmtId="2" fontId="5" fillId="3" borderId="5" xfId="1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2" fontId="5" fillId="3" borderId="28" xfId="1" applyNumberFormat="1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2" fontId="5" fillId="3" borderId="3" xfId="1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2" fontId="5" fillId="3" borderId="23" xfId="1" applyNumberFormat="1" applyFont="1" applyFill="1" applyBorder="1" applyAlignment="1">
      <alignment horizontal="center" vertical="center"/>
    </xf>
    <xf numFmtId="0" fontId="5" fillId="3" borderId="3" xfId="1" applyNumberFormat="1" applyFont="1" applyFill="1" applyBorder="1" applyAlignment="1">
      <alignment horizontal="center" vertical="center"/>
    </xf>
    <xf numFmtId="0" fontId="5" fillId="3" borderId="23" xfId="1" applyNumberFormat="1" applyFont="1" applyFill="1" applyBorder="1" applyAlignment="1">
      <alignment horizontal="center" vertical="center"/>
    </xf>
    <xf numFmtId="0" fontId="5" fillId="3" borderId="29" xfId="0" applyFont="1" applyFill="1" applyBorder="1" applyAlignment="1">
      <alignment horizontal="center" vertical="center"/>
    </xf>
    <xf numFmtId="2" fontId="5" fillId="3" borderId="12" xfId="1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2" fontId="5" fillId="3" borderId="30" xfId="1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2" fontId="5" fillId="4" borderId="26" xfId="1" applyNumberFormat="1" applyFont="1" applyFill="1" applyBorder="1" applyAlignment="1">
      <alignment horizontal="center" vertical="center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7" fillId="5" borderId="16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3" fillId="2" borderId="3" xfId="0" applyFont="1" applyFill="1" applyBorder="1" applyAlignment="1" applyProtection="1">
      <alignment horizontal="right" vertical="center" indent="1"/>
      <protection hidden="1"/>
    </xf>
    <xf numFmtId="0" fontId="3" fillId="2" borderId="6" xfId="0" applyFont="1" applyFill="1" applyBorder="1" applyAlignment="1" applyProtection="1">
      <alignment horizontal="right" vertical="center" indent="1"/>
      <protection hidden="1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3" fillId="2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3" fillId="2" borderId="13" xfId="0" applyFont="1" applyFill="1" applyBorder="1" applyAlignment="1" applyProtection="1">
      <alignment horizontal="center" vertical="center"/>
      <protection hidden="1"/>
    </xf>
    <xf numFmtId="0" fontId="3" fillId="2" borderId="14" xfId="0" applyFont="1" applyFill="1" applyBorder="1" applyAlignment="1" applyProtection="1">
      <alignment horizontal="center" vertical="center"/>
      <protection hidden="1"/>
    </xf>
    <xf numFmtId="0" fontId="3" fillId="2" borderId="7" xfId="0" applyFont="1" applyFill="1" applyBorder="1" applyAlignment="1" applyProtection="1">
      <alignment horizontal="center" vertical="center"/>
      <protection hidden="1"/>
    </xf>
    <xf numFmtId="0" fontId="3" fillId="2" borderId="12" xfId="0" applyFont="1" applyFill="1" applyBorder="1" applyAlignment="1" applyProtection="1">
      <alignment horizontal="center" vertical="center" wrapText="1"/>
      <protection hidden="1"/>
    </xf>
    <xf numFmtId="0" fontId="3" fillId="2" borderId="15" xfId="0" applyFont="1" applyFill="1" applyBorder="1" applyAlignment="1" applyProtection="1">
      <alignment horizontal="center" vertical="center" wrapText="1"/>
      <protection hidden="1"/>
    </xf>
    <xf numFmtId="164" fontId="3" fillId="2" borderId="12" xfId="1" applyFont="1" applyFill="1" applyBorder="1" applyAlignment="1" applyProtection="1">
      <alignment horizontal="center" vertical="center" wrapText="1"/>
      <protection hidden="1"/>
    </xf>
    <xf numFmtId="164" fontId="3" fillId="2" borderId="15" xfId="1" applyFont="1" applyFill="1" applyBorder="1" applyAlignment="1" applyProtection="1">
      <alignment horizontal="center" vertical="center" wrapText="1"/>
      <protection hidden="1"/>
    </xf>
    <xf numFmtId="0" fontId="3" fillId="2" borderId="3" xfId="0" applyFont="1" applyFill="1" applyBorder="1" applyAlignment="1" applyProtection="1">
      <alignment horizontal="center" vertical="center"/>
      <protection hidden="1"/>
    </xf>
    <xf numFmtId="0" fontId="3" fillId="2" borderId="4" xfId="0" applyFont="1" applyFill="1" applyBorder="1" applyAlignment="1" applyProtection="1">
      <alignment horizontal="center" vertical="center"/>
      <protection hidden="1"/>
    </xf>
    <xf numFmtId="0" fontId="3" fillId="2" borderId="12" xfId="0" applyFont="1" applyFill="1" applyBorder="1" applyAlignment="1" applyProtection="1">
      <alignment horizontal="center" vertical="center"/>
      <protection hidden="1"/>
    </xf>
    <xf numFmtId="0" fontId="3" fillId="2" borderId="15" xfId="0" applyFont="1" applyFill="1" applyBorder="1" applyAlignment="1" applyProtection="1">
      <alignment horizontal="center" vertical="center"/>
      <protection hidden="1"/>
    </xf>
  </cellXfs>
  <cellStyles count="2">
    <cellStyle name="Comma" xfId="1" builtinId="3"/>
    <cellStyle name="Normal" xfId="0" builtinId="0"/>
  </cellStyles>
  <dxfs count="2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FEDB39"/>
      <color rgb="FF1CD6CE"/>
      <color rgb="FF2934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&#1581;&#1590;&#1608;&#1585;&#1610;&#1608;&#1604;&#1610;&#1608;!A1"/><Relationship Id="rId13" Type="http://schemas.openxmlformats.org/officeDocument/2006/relationships/hyperlink" Target="#'&#1581;&#1590;&#1608;&#1585; &#1583;&#1610;&#1587;&#1605;&#1576;&#1585;'!A1"/><Relationship Id="rId18" Type="http://schemas.openxmlformats.org/officeDocument/2006/relationships/hyperlink" Target="#&#1605;&#1575;&#1610;&#1608;!A1"/><Relationship Id="rId26" Type="http://schemas.openxmlformats.org/officeDocument/2006/relationships/image" Target="../media/image2.png"/><Relationship Id="rId3" Type="http://schemas.openxmlformats.org/officeDocument/2006/relationships/hyperlink" Target="#&#1581;&#1590;&#1608;&#1585;&#1605;&#1575;&#1585;&#1587;!A1"/><Relationship Id="rId21" Type="http://schemas.openxmlformats.org/officeDocument/2006/relationships/hyperlink" Target="#&#1571;&#1594;&#1587;&#1591;&#1587;!A1"/><Relationship Id="rId7" Type="http://schemas.openxmlformats.org/officeDocument/2006/relationships/hyperlink" Target="#&#1581;&#1590;&#1608;&#1585;&#1610;&#1608;&#1606;&#1610;&#1608;!A1"/><Relationship Id="rId12" Type="http://schemas.openxmlformats.org/officeDocument/2006/relationships/hyperlink" Target="#&#1581;&#1590;&#1608;&#1585;&#1606;&#1608;&#1601;&#1605;&#1576;&#1585;!A1"/><Relationship Id="rId17" Type="http://schemas.openxmlformats.org/officeDocument/2006/relationships/hyperlink" Target="#&#1575;&#1576;&#1585;&#1610;&#1604;!A1"/><Relationship Id="rId25" Type="http://schemas.openxmlformats.org/officeDocument/2006/relationships/hyperlink" Target="#&#1583;&#1610;&#1587;&#1605;&#1576;&#1585;!A1"/><Relationship Id="rId2" Type="http://schemas.openxmlformats.org/officeDocument/2006/relationships/hyperlink" Target="#&#1581;&#1590;&#1608;&#1585;&#1601;&#1576;&#1585;&#1575;&#1610;&#1585;!A1"/><Relationship Id="rId16" Type="http://schemas.openxmlformats.org/officeDocument/2006/relationships/hyperlink" Target="#&#1605;&#1575;&#1585;&#1587;!A1"/><Relationship Id="rId20" Type="http://schemas.openxmlformats.org/officeDocument/2006/relationships/hyperlink" Target="#&#1610;&#1608;&#1604;&#1610;&#1608;!A1"/><Relationship Id="rId29" Type="http://schemas.openxmlformats.org/officeDocument/2006/relationships/hyperlink" Target="#&#1575;&#1604;&#1575;&#1580;&#1575;&#1586;&#1575;&#1578;!A1"/><Relationship Id="rId1" Type="http://schemas.openxmlformats.org/officeDocument/2006/relationships/hyperlink" Target="#'&#1581;&#1590;&#1608;&#1585; &#1610;&#1606;&#1575;&#1610;&#1585;'!A1"/><Relationship Id="rId6" Type="http://schemas.openxmlformats.org/officeDocument/2006/relationships/hyperlink" Target="#&#1581;&#1590;&#1608;&#1585;&#1605;&#1575;&#1610;&#1608;!A1"/><Relationship Id="rId11" Type="http://schemas.openxmlformats.org/officeDocument/2006/relationships/hyperlink" Target="#&#1581;&#1590;&#1608;&#1585;&#1575;&#1603;&#1578;&#1608;&#1576;&#1585;!A1"/><Relationship Id="rId24" Type="http://schemas.openxmlformats.org/officeDocument/2006/relationships/hyperlink" Target="#&#1606;&#1608;&#1601;&#1605;&#1576;&#1585;!A1"/><Relationship Id="rId5" Type="http://schemas.openxmlformats.org/officeDocument/2006/relationships/hyperlink" Target="#&#1581;&#1590;&#1608;&#1585;&#1575;&#1576;&#1585;&#1610;&#1604;!A1"/><Relationship Id="rId15" Type="http://schemas.openxmlformats.org/officeDocument/2006/relationships/hyperlink" Target="#&#1601;&#1576;&#1585;&#1575;&#1610;&#1585;!A1"/><Relationship Id="rId23" Type="http://schemas.openxmlformats.org/officeDocument/2006/relationships/hyperlink" Target="#&#1571;&#1603;&#1578;&#1608;&#1576;&#1585;!A1"/><Relationship Id="rId28" Type="http://schemas.openxmlformats.org/officeDocument/2006/relationships/hyperlink" Target="#&#1575;&#1604;&#1575;&#1587;&#1578;&#1581;&#1602;&#1575;&#1602;&#1575;&#1578;!A1"/><Relationship Id="rId10" Type="http://schemas.openxmlformats.org/officeDocument/2006/relationships/hyperlink" Target="#&#1581;&#1590;&#1608;&#1585;&#1587;&#1576;&#1578;&#1605;&#1576;&#1585;!A1"/><Relationship Id="rId19" Type="http://schemas.openxmlformats.org/officeDocument/2006/relationships/hyperlink" Target="#&#1610;&#1608;&#1606;&#1610;&#1608;!A1"/><Relationship Id="rId31" Type="http://schemas.openxmlformats.org/officeDocument/2006/relationships/hyperlink" Target="#'&#1575;&#1604;&#1576;&#1610;&#1575;&#1606;&#1575;&#1578; &#1575;&#1604;&#1575;&#1587;&#1575;&#1587;&#1610;&#1607;'!A1"/><Relationship Id="rId4" Type="http://schemas.openxmlformats.org/officeDocument/2006/relationships/image" Target="../media/image1.png"/><Relationship Id="rId9" Type="http://schemas.openxmlformats.org/officeDocument/2006/relationships/hyperlink" Target="#&#1581;&#1590;&#1608;&#1585;&#1575;&#1594;&#1587;&#1591;&#1587;!A1"/><Relationship Id="rId14" Type="http://schemas.openxmlformats.org/officeDocument/2006/relationships/hyperlink" Target="#&#1610;&#1606;&#1575;&#1610;&#1585;!A1"/><Relationship Id="rId22" Type="http://schemas.openxmlformats.org/officeDocument/2006/relationships/hyperlink" Target="#&#1587;&#1576;&#1578;&#1605;&#1576;&#1585;!A1"/><Relationship Id="rId27" Type="http://schemas.openxmlformats.org/officeDocument/2006/relationships/hyperlink" Target="#&#1575;&#1604;&#1575;&#1587;&#1578;&#1602;&#1591;&#1575;&#1593;&#1575;&#1578;!A1"/><Relationship Id="rId30" Type="http://schemas.openxmlformats.org/officeDocument/2006/relationships/hyperlink" Target="#'&#1588;&#1610;&#1603;&#1575;&#1578; &#1575;&#1604;&#1602;&#1576;&#1590;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&#1575;&#1604;&#1585;&#1574;&#1610;&#1587;&#1610;&#160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202405</xdr:colOff>
      <xdr:row>4</xdr:row>
      <xdr:rowOff>175022</xdr:rowOff>
    </xdr:from>
    <xdr:to>
      <xdr:col>10</xdr:col>
      <xdr:colOff>602455</xdr:colOff>
      <xdr:row>17</xdr:row>
      <xdr:rowOff>184547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980987945" y="717947"/>
          <a:ext cx="3448050" cy="2486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564355</xdr:colOff>
      <xdr:row>6</xdr:row>
      <xdr:rowOff>51197</xdr:rowOff>
    </xdr:from>
    <xdr:to>
      <xdr:col>10</xdr:col>
      <xdr:colOff>230979</xdr:colOff>
      <xdr:row>8</xdr:row>
      <xdr:rowOff>108347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81359421" y="975122"/>
          <a:ext cx="2714624" cy="438150"/>
        </a:xfrm>
        <a:prstGeom prst="rect">
          <a:avLst/>
        </a:prstGeom>
        <a:solidFill>
          <a:srgbClr val="FEDB3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r" rtl="1"/>
          <a:r>
            <a:rPr lang="ar-EG" sz="1400" b="1">
              <a:solidFill>
                <a:schemeClr val="tx1"/>
              </a:solidFill>
            </a:rPr>
            <a:t>حضور وانصراف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564355</xdr:colOff>
      <xdr:row>8</xdr:row>
      <xdr:rowOff>165497</xdr:rowOff>
    </xdr:from>
    <xdr:to>
      <xdr:col>7</xdr:col>
      <xdr:colOff>211930</xdr:colOff>
      <xdr:row>10</xdr:row>
      <xdr:rowOff>89297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83207270" y="1470422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يناير</a:t>
          </a:r>
          <a:endParaRPr lang="en-US" sz="1400" b="1"/>
        </a:p>
      </xdr:txBody>
    </xdr:sp>
    <xdr:clientData/>
  </xdr:twoCellAnchor>
  <xdr:twoCellAnchor>
    <xdr:from>
      <xdr:col>7</xdr:col>
      <xdr:colOff>269080</xdr:colOff>
      <xdr:row>8</xdr:row>
      <xdr:rowOff>165497</xdr:rowOff>
    </xdr:from>
    <xdr:to>
      <xdr:col>8</xdr:col>
      <xdr:colOff>526255</xdr:colOff>
      <xdr:row>10</xdr:row>
      <xdr:rowOff>89297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82283345" y="1470422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فبراير</a:t>
          </a:r>
          <a:endParaRPr lang="en-US" sz="1400" b="1"/>
        </a:p>
      </xdr:txBody>
    </xdr:sp>
    <xdr:clientData/>
  </xdr:twoCellAnchor>
  <xdr:twoCellAnchor>
    <xdr:from>
      <xdr:col>8</xdr:col>
      <xdr:colOff>583405</xdr:colOff>
      <xdr:row>8</xdr:row>
      <xdr:rowOff>165497</xdr:rowOff>
    </xdr:from>
    <xdr:to>
      <xdr:col>10</xdr:col>
      <xdr:colOff>230980</xdr:colOff>
      <xdr:row>10</xdr:row>
      <xdr:rowOff>89297</xdr:rowOff>
    </xdr:to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81359420" y="1470422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مارس</a:t>
          </a:r>
          <a:endParaRPr lang="en-US" sz="1400" b="1"/>
        </a:p>
      </xdr:txBody>
    </xdr:sp>
    <xdr:clientData/>
  </xdr:twoCellAnchor>
  <xdr:twoCellAnchor>
    <xdr:from>
      <xdr:col>9</xdr:col>
      <xdr:colOff>373695</xdr:colOff>
      <xdr:row>6</xdr:row>
      <xdr:rowOff>89297</xdr:rowOff>
    </xdr:from>
    <xdr:to>
      <xdr:col>10</xdr:col>
      <xdr:colOff>163695</xdr:colOff>
      <xdr:row>8</xdr:row>
      <xdr:rowOff>107897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1426705" y="1013222"/>
          <a:ext cx="399600" cy="399600"/>
        </a:xfrm>
        <a:prstGeom prst="rect">
          <a:avLst/>
        </a:prstGeom>
      </xdr:spPr>
    </xdr:pic>
    <xdr:clientData/>
  </xdr:twoCellAnchor>
  <xdr:twoCellAnchor>
    <xdr:from>
      <xdr:col>5</xdr:col>
      <xdr:colOff>564355</xdr:colOff>
      <xdr:row>10</xdr:row>
      <xdr:rowOff>155972</xdr:rowOff>
    </xdr:from>
    <xdr:to>
      <xdr:col>7</xdr:col>
      <xdr:colOff>211930</xdr:colOff>
      <xdr:row>12</xdr:row>
      <xdr:rowOff>79772</xdr:rowOff>
    </xdr:to>
    <xdr:sp macro="" textlink="">
      <xdr:nvSpPr>
        <xdr:cNvPr id="11" name="Rectangl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83207270" y="184189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ابريل</a:t>
          </a:r>
          <a:endParaRPr lang="en-US" sz="1400" b="1"/>
        </a:p>
      </xdr:txBody>
    </xdr:sp>
    <xdr:clientData/>
  </xdr:twoCellAnchor>
  <xdr:twoCellAnchor>
    <xdr:from>
      <xdr:col>7</xdr:col>
      <xdr:colOff>269080</xdr:colOff>
      <xdr:row>10</xdr:row>
      <xdr:rowOff>155972</xdr:rowOff>
    </xdr:from>
    <xdr:to>
      <xdr:col>8</xdr:col>
      <xdr:colOff>526255</xdr:colOff>
      <xdr:row>12</xdr:row>
      <xdr:rowOff>79772</xdr:rowOff>
    </xdr:to>
    <xdr:sp macro="" textlink="">
      <xdr:nvSpPr>
        <xdr:cNvPr id="12" name="Rectangle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982283345" y="184189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مايو</a:t>
          </a:r>
          <a:endParaRPr lang="en-US" sz="1400" b="1"/>
        </a:p>
      </xdr:txBody>
    </xdr:sp>
    <xdr:clientData/>
  </xdr:twoCellAnchor>
  <xdr:twoCellAnchor>
    <xdr:from>
      <xdr:col>8</xdr:col>
      <xdr:colOff>583405</xdr:colOff>
      <xdr:row>10</xdr:row>
      <xdr:rowOff>155972</xdr:rowOff>
    </xdr:from>
    <xdr:to>
      <xdr:col>10</xdr:col>
      <xdr:colOff>230980</xdr:colOff>
      <xdr:row>12</xdr:row>
      <xdr:rowOff>79772</xdr:rowOff>
    </xdr:to>
    <xdr:sp macro="" textlink="">
      <xdr:nvSpPr>
        <xdr:cNvPr id="13" name="Rectangle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9981359420" y="184189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يونيو</a:t>
          </a:r>
          <a:endParaRPr lang="en-US" sz="1400" b="1"/>
        </a:p>
      </xdr:txBody>
    </xdr:sp>
    <xdr:clientData/>
  </xdr:twoCellAnchor>
  <xdr:twoCellAnchor>
    <xdr:from>
      <xdr:col>5</xdr:col>
      <xdr:colOff>564355</xdr:colOff>
      <xdr:row>12</xdr:row>
      <xdr:rowOff>136922</xdr:rowOff>
    </xdr:from>
    <xdr:to>
      <xdr:col>7</xdr:col>
      <xdr:colOff>211930</xdr:colOff>
      <xdr:row>14</xdr:row>
      <xdr:rowOff>60722</xdr:rowOff>
    </xdr:to>
    <xdr:sp macro="" textlink="">
      <xdr:nvSpPr>
        <xdr:cNvPr id="15" name="Rectangl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983207270" y="220384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يوليو</a:t>
          </a:r>
          <a:endParaRPr lang="en-US" sz="1400" b="1"/>
        </a:p>
      </xdr:txBody>
    </xdr:sp>
    <xdr:clientData/>
  </xdr:twoCellAnchor>
  <xdr:twoCellAnchor>
    <xdr:from>
      <xdr:col>7</xdr:col>
      <xdr:colOff>269080</xdr:colOff>
      <xdr:row>12</xdr:row>
      <xdr:rowOff>136922</xdr:rowOff>
    </xdr:from>
    <xdr:to>
      <xdr:col>8</xdr:col>
      <xdr:colOff>526255</xdr:colOff>
      <xdr:row>14</xdr:row>
      <xdr:rowOff>60722</xdr:rowOff>
    </xdr:to>
    <xdr:sp macro="" textlink="">
      <xdr:nvSpPr>
        <xdr:cNvPr id="16" name="Rectangle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982283345" y="220384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اغسطس</a:t>
          </a:r>
          <a:endParaRPr lang="en-US" sz="1400" b="1"/>
        </a:p>
      </xdr:txBody>
    </xdr:sp>
    <xdr:clientData/>
  </xdr:twoCellAnchor>
  <xdr:twoCellAnchor>
    <xdr:from>
      <xdr:col>8</xdr:col>
      <xdr:colOff>583405</xdr:colOff>
      <xdr:row>12</xdr:row>
      <xdr:rowOff>136922</xdr:rowOff>
    </xdr:from>
    <xdr:to>
      <xdr:col>10</xdr:col>
      <xdr:colOff>230980</xdr:colOff>
      <xdr:row>14</xdr:row>
      <xdr:rowOff>60722</xdr:rowOff>
    </xdr:to>
    <xdr:sp macro="" textlink="">
      <xdr:nvSpPr>
        <xdr:cNvPr id="17" name="Rectangl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981359420" y="220384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سبتمبر</a:t>
          </a:r>
          <a:endParaRPr lang="en-US" sz="1400" b="1"/>
        </a:p>
      </xdr:txBody>
    </xdr:sp>
    <xdr:clientData/>
  </xdr:twoCellAnchor>
  <xdr:twoCellAnchor>
    <xdr:from>
      <xdr:col>5</xdr:col>
      <xdr:colOff>564355</xdr:colOff>
      <xdr:row>14</xdr:row>
      <xdr:rowOff>136922</xdr:rowOff>
    </xdr:from>
    <xdr:to>
      <xdr:col>7</xdr:col>
      <xdr:colOff>211930</xdr:colOff>
      <xdr:row>16</xdr:row>
      <xdr:rowOff>60722</xdr:rowOff>
    </xdr:to>
    <xdr:sp macro="" textlink="">
      <xdr:nvSpPr>
        <xdr:cNvPr id="19" name="Rectangle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983207270" y="258484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اكتوبر</a:t>
          </a:r>
          <a:endParaRPr lang="en-US" sz="1400" b="1"/>
        </a:p>
      </xdr:txBody>
    </xdr:sp>
    <xdr:clientData/>
  </xdr:twoCellAnchor>
  <xdr:twoCellAnchor>
    <xdr:from>
      <xdr:col>7</xdr:col>
      <xdr:colOff>269080</xdr:colOff>
      <xdr:row>14</xdr:row>
      <xdr:rowOff>136922</xdr:rowOff>
    </xdr:from>
    <xdr:to>
      <xdr:col>8</xdr:col>
      <xdr:colOff>526255</xdr:colOff>
      <xdr:row>16</xdr:row>
      <xdr:rowOff>60722</xdr:rowOff>
    </xdr:to>
    <xdr:sp macro="" textlink="">
      <xdr:nvSpPr>
        <xdr:cNvPr id="20" name="Rectangle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982283345" y="258484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نوفمبر</a:t>
          </a:r>
          <a:endParaRPr lang="en-US" sz="1400" b="1"/>
        </a:p>
      </xdr:txBody>
    </xdr:sp>
    <xdr:clientData/>
  </xdr:twoCellAnchor>
  <xdr:twoCellAnchor>
    <xdr:from>
      <xdr:col>8</xdr:col>
      <xdr:colOff>583405</xdr:colOff>
      <xdr:row>14</xdr:row>
      <xdr:rowOff>136922</xdr:rowOff>
    </xdr:from>
    <xdr:to>
      <xdr:col>10</xdr:col>
      <xdr:colOff>230980</xdr:colOff>
      <xdr:row>16</xdr:row>
      <xdr:rowOff>60722</xdr:rowOff>
    </xdr:to>
    <xdr:sp macro="" textlink="">
      <xdr:nvSpPr>
        <xdr:cNvPr id="21" name="Rectangle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9981359420" y="2584847"/>
          <a:ext cx="866775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ديسمبر</a:t>
          </a:r>
          <a:endParaRPr lang="en-US" sz="1400" b="1"/>
        </a:p>
      </xdr:txBody>
    </xdr:sp>
    <xdr:clientData/>
  </xdr:twoCellAnchor>
  <xdr:twoCellAnchor>
    <xdr:from>
      <xdr:col>11</xdr:col>
      <xdr:colOff>159544</xdr:colOff>
      <xdr:row>4</xdr:row>
      <xdr:rowOff>175022</xdr:rowOff>
    </xdr:from>
    <xdr:to>
      <xdr:col>16</xdr:col>
      <xdr:colOff>557212</xdr:colOff>
      <xdr:row>17</xdr:row>
      <xdr:rowOff>184547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9977375588" y="717947"/>
          <a:ext cx="3445668" cy="2486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11</xdr:col>
      <xdr:colOff>521244</xdr:colOff>
      <xdr:row>6</xdr:row>
      <xdr:rowOff>51197</xdr:rowOff>
    </xdr:from>
    <xdr:to>
      <xdr:col>16</xdr:col>
      <xdr:colOff>185993</xdr:colOff>
      <xdr:row>8</xdr:row>
      <xdr:rowOff>108347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9977746807" y="975122"/>
          <a:ext cx="2712749" cy="438150"/>
        </a:xfrm>
        <a:prstGeom prst="rect">
          <a:avLst/>
        </a:prstGeom>
        <a:solidFill>
          <a:srgbClr val="FEDB3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r" rtl="1"/>
          <a:r>
            <a:rPr lang="ar-EG" sz="1400" b="1">
              <a:solidFill>
                <a:schemeClr val="tx1"/>
              </a:solidFill>
            </a:rPr>
            <a:t>تقرير المرتبات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521244</xdr:colOff>
      <xdr:row>8</xdr:row>
      <xdr:rowOff>165497</xdr:rowOff>
    </xdr:from>
    <xdr:to>
      <xdr:col>13</xdr:col>
      <xdr:colOff>168220</xdr:colOff>
      <xdr:row>10</xdr:row>
      <xdr:rowOff>89297</xdr:rowOff>
    </xdr:to>
    <xdr:sp macro="" textlink="">
      <xdr:nvSpPr>
        <xdr:cNvPr id="44" name="Rectangle 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979593380" y="1470422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يناير</a:t>
          </a:r>
          <a:endParaRPr lang="en-US" sz="1400" b="1"/>
        </a:p>
      </xdr:txBody>
    </xdr:sp>
    <xdr:clientData/>
  </xdr:twoCellAnchor>
  <xdr:twoCellAnchor>
    <xdr:from>
      <xdr:col>13</xdr:col>
      <xdr:colOff>225331</xdr:colOff>
      <xdr:row>8</xdr:row>
      <xdr:rowOff>165497</xdr:rowOff>
    </xdr:from>
    <xdr:to>
      <xdr:col>14</xdr:col>
      <xdr:colOff>481907</xdr:colOff>
      <xdr:row>10</xdr:row>
      <xdr:rowOff>89297</xdr:rowOff>
    </xdr:to>
    <xdr:sp macro="" textlink="">
      <xdr:nvSpPr>
        <xdr:cNvPr id="45" name="Rectangle 4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9978670093" y="1470422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فبراير</a:t>
          </a:r>
          <a:endParaRPr lang="en-US" sz="1400" b="1"/>
        </a:p>
      </xdr:txBody>
    </xdr:sp>
    <xdr:clientData/>
  </xdr:twoCellAnchor>
  <xdr:twoCellAnchor>
    <xdr:from>
      <xdr:col>14</xdr:col>
      <xdr:colOff>539018</xdr:colOff>
      <xdr:row>8</xdr:row>
      <xdr:rowOff>165497</xdr:rowOff>
    </xdr:from>
    <xdr:to>
      <xdr:col>16</xdr:col>
      <xdr:colOff>185994</xdr:colOff>
      <xdr:row>10</xdr:row>
      <xdr:rowOff>89297</xdr:rowOff>
    </xdr:to>
    <xdr:sp macro="" textlink="">
      <xdr:nvSpPr>
        <xdr:cNvPr id="46" name="Rectangle 4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9977746806" y="1470422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مارس</a:t>
          </a:r>
          <a:endParaRPr lang="en-US" sz="1400" b="1"/>
        </a:p>
      </xdr:txBody>
    </xdr:sp>
    <xdr:clientData/>
  </xdr:twoCellAnchor>
  <xdr:twoCellAnchor>
    <xdr:from>
      <xdr:col>11</xdr:col>
      <xdr:colOff>521244</xdr:colOff>
      <xdr:row>10</xdr:row>
      <xdr:rowOff>155972</xdr:rowOff>
    </xdr:from>
    <xdr:to>
      <xdr:col>13</xdr:col>
      <xdr:colOff>168220</xdr:colOff>
      <xdr:row>12</xdr:row>
      <xdr:rowOff>79772</xdr:rowOff>
    </xdr:to>
    <xdr:sp macro="" textlink="">
      <xdr:nvSpPr>
        <xdr:cNvPr id="41" name="Rectangle 4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9979593380" y="184189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ابريل</a:t>
          </a:r>
          <a:endParaRPr lang="en-US" sz="1400" b="1"/>
        </a:p>
      </xdr:txBody>
    </xdr:sp>
    <xdr:clientData/>
  </xdr:twoCellAnchor>
  <xdr:twoCellAnchor>
    <xdr:from>
      <xdr:col>13</xdr:col>
      <xdr:colOff>225331</xdr:colOff>
      <xdr:row>10</xdr:row>
      <xdr:rowOff>155972</xdr:rowOff>
    </xdr:from>
    <xdr:to>
      <xdr:col>14</xdr:col>
      <xdr:colOff>481907</xdr:colOff>
      <xdr:row>12</xdr:row>
      <xdr:rowOff>79772</xdr:rowOff>
    </xdr:to>
    <xdr:sp macro="" textlink="">
      <xdr:nvSpPr>
        <xdr:cNvPr id="42" name="Rectangle 4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9978670093" y="184189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مايو</a:t>
          </a:r>
          <a:endParaRPr lang="en-US" sz="1400" b="1"/>
        </a:p>
      </xdr:txBody>
    </xdr:sp>
    <xdr:clientData/>
  </xdr:twoCellAnchor>
  <xdr:twoCellAnchor>
    <xdr:from>
      <xdr:col>14</xdr:col>
      <xdr:colOff>539018</xdr:colOff>
      <xdr:row>10</xdr:row>
      <xdr:rowOff>155972</xdr:rowOff>
    </xdr:from>
    <xdr:to>
      <xdr:col>16</xdr:col>
      <xdr:colOff>185994</xdr:colOff>
      <xdr:row>12</xdr:row>
      <xdr:rowOff>79772</xdr:rowOff>
    </xdr:to>
    <xdr:sp macro="" textlink="">
      <xdr:nvSpPr>
        <xdr:cNvPr id="43" name="Rectangle 4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9977746806" y="184189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يونيو</a:t>
          </a:r>
          <a:endParaRPr lang="en-US" sz="1400" b="1"/>
        </a:p>
      </xdr:txBody>
    </xdr:sp>
    <xdr:clientData/>
  </xdr:twoCellAnchor>
  <xdr:twoCellAnchor>
    <xdr:from>
      <xdr:col>11</xdr:col>
      <xdr:colOff>521244</xdr:colOff>
      <xdr:row>12</xdr:row>
      <xdr:rowOff>136922</xdr:rowOff>
    </xdr:from>
    <xdr:to>
      <xdr:col>13</xdr:col>
      <xdr:colOff>168220</xdr:colOff>
      <xdr:row>14</xdr:row>
      <xdr:rowOff>60722</xdr:rowOff>
    </xdr:to>
    <xdr:sp macro="" textlink="">
      <xdr:nvSpPr>
        <xdr:cNvPr id="38" name="Rectangle 3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979593380" y="220384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يوليو</a:t>
          </a:r>
          <a:endParaRPr lang="en-US" sz="1400" b="1"/>
        </a:p>
      </xdr:txBody>
    </xdr:sp>
    <xdr:clientData/>
  </xdr:twoCellAnchor>
  <xdr:twoCellAnchor>
    <xdr:from>
      <xdr:col>13</xdr:col>
      <xdr:colOff>225331</xdr:colOff>
      <xdr:row>12</xdr:row>
      <xdr:rowOff>136922</xdr:rowOff>
    </xdr:from>
    <xdr:to>
      <xdr:col>14</xdr:col>
      <xdr:colOff>481907</xdr:colOff>
      <xdr:row>14</xdr:row>
      <xdr:rowOff>60722</xdr:rowOff>
    </xdr:to>
    <xdr:sp macro="" textlink="">
      <xdr:nvSpPr>
        <xdr:cNvPr id="39" name="Rectangle 3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978670093" y="220384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اغسطس</a:t>
          </a:r>
          <a:endParaRPr lang="en-US" sz="1400" b="1"/>
        </a:p>
      </xdr:txBody>
    </xdr:sp>
    <xdr:clientData/>
  </xdr:twoCellAnchor>
  <xdr:twoCellAnchor>
    <xdr:from>
      <xdr:col>14</xdr:col>
      <xdr:colOff>539018</xdr:colOff>
      <xdr:row>12</xdr:row>
      <xdr:rowOff>136922</xdr:rowOff>
    </xdr:from>
    <xdr:to>
      <xdr:col>16</xdr:col>
      <xdr:colOff>185994</xdr:colOff>
      <xdr:row>14</xdr:row>
      <xdr:rowOff>60722</xdr:rowOff>
    </xdr:to>
    <xdr:sp macro="" textlink="">
      <xdr:nvSpPr>
        <xdr:cNvPr id="40" name="Rectangle 3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9977746806" y="220384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سبتمبر</a:t>
          </a:r>
          <a:endParaRPr lang="en-US" sz="1400" b="1"/>
        </a:p>
      </xdr:txBody>
    </xdr:sp>
    <xdr:clientData/>
  </xdr:twoCellAnchor>
  <xdr:twoCellAnchor>
    <xdr:from>
      <xdr:col>11</xdr:col>
      <xdr:colOff>521244</xdr:colOff>
      <xdr:row>14</xdr:row>
      <xdr:rowOff>136922</xdr:rowOff>
    </xdr:from>
    <xdr:to>
      <xdr:col>13</xdr:col>
      <xdr:colOff>168220</xdr:colOff>
      <xdr:row>16</xdr:row>
      <xdr:rowOff>60722</xdr:rowOff>
    </xdr:to>
    <xdr:sp macro="" textlink="">
      <xdr:nvSpPr>
        <xdr:cNvPr id="35" name="Rectangle 34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979593380" y="258484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اكتوبر</a:t>
          </a:r>
          <a:endParaRPr lang="en-US" sz="1400" b="1"/>
        </a:p>
      </xdr:txBody>
    </xdr:sp>
    <xdr:clientData/>
  </xdr:twoCellAnchor>
  <xdr:twoCellAnchor>
    <xdr:from>
      <xdr:col>13</xdr:col>
      <xdr:colOff>225331</xdr:colOff>
      <xdr:row>14</xdr:row>
      <xdr:rowOff>136922</xdr:rowOff>
    </xdr:from>
    <xdr:to>
      <xdr:col>14</xdr:col>
      <xdr:colOff>481907</xdr:colOff>
      <xdr:row>16</xdr:row>
      <xdr:rowOff>60722</xdr:rowOff>
    </xdr:to>
    <xdr:sp macro="" textlink="">
      <xdr:nvSpPr>
        <xdr:cNvPr id="36" name="Rectangle 3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9978670093" y="258484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نوفمبر</a:t>
          </a:r>
          <a:endParaRPr lang="en-US" sz="1400" b="1"/>
        </a:p>
      </xdr:txBody>
    </xdr:sp>
    <xdr:clientData/>
  </xdr:twoCellAnchor>
  <xdr:twoCellAnchor>
    <xdr:from>
      <xdr:col>14</xdr:col>
      <xdr:colOff>539018</xdr:colOff>
      <xdr:row>14</xdr:row>
      <xdr:rowOff>136922</xdr:rowOff>
    </xdr:from>
    <xdr:to>
      <xdr:col>16</xdr:col>
      <xdr:colOff>185994</xdr:colOff>
      <xdr:row>16</xdr:row>
      <xdr:rowOff>60722</xdr:rowOff>
    </xdr:to>
    <xdr:sp macro="" textlink="">
      <xdr:nvSpPr>
        <xdr:cNvPr id="37" name="Rectangle 36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9977746806" y="2584847"/>
          <a:ext cx="866176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ديسمبر</a:t>
          </a:r>
          <a:endParaRPr lang="en-US" sz="1400" b="1"/>
        </a:p>
      </xdr:txBody>
    </xdr:sp>
    <xdr:clientData/>
  </xdr:twoCellAnchor>
  <xdr:twoCellAnchor>
    <xdr:from>
      <xdr:col>15</xdr:col>
      <xdr:colOff>319671</xdr:colOff>
      <xdr:row>6</xdr:row>
      <xdr:rowOff>70246</xdr:rowOff>
    </xdr:from>
    <xdr:to>
      <xdr:col>16</xdr:col>
      <xdr:colOff>109846</xdr:colOff>
      <xdr:row>8</xdr:row>
      <xdr:rowOff>89297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77822954" y="994171"/>
          <a:ext cx="399775" cy="400051"/>
        </a:xfrm>
        <a:prstGeom prst="rect">
          <a:avLst/>
        </a:prstGeom>
      </xdr:spPr>
    </xdr:pic>
    <xdr:clientData/>
  </xdr:twoCellAnchor>
  <xdr:twoCellAnchor>
    <xdr:from>
      <xdr:col>1</xdr:col>
      <xdr:colOff>9524</xdr:colOff>
      <xdr:row>4</xdr:row>
      <xdr:rowOff>175022</xdr:rowOff>
    </xdr:from>
    <xdr:to>
      <xdr:col>5</xdr:col>
      <xdr:colOff>38099</xdr:colOff>
      <xdr:row>17</xdr:row>
      <xdr:rowOff>184547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9984600301" y="717947"/>
          <a:ext cx="2466975" cy="2486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200800</xdr:colOff>
      <xdr:row>8</xdr:row>
      <xdr:rowOff>165497</xdr:rowOff>
    </xdr:from>
    <xdr:to>
      <xdr:col>4</xdr:col>
      <xdr:colOff>449200</xdr:colOff>
      <xdr:row>10</xdr:row>
      <xdr:rowOff>89297</xdr:rowOff>
    </xdr:to>
    <xdr:sp macro="" textlink="">
      <xdr:nvSpPr>
        <xdr:cNvPr id="67" name="Rectangle 6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9984798800" y="1470422"/>
          <a:ext cx="2077200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الاستقطاعات</a:t>
          </a:r>
          <a:endParaRPr lang="en-US" sz="1400" b="1"/>
        </a:p>
      </xdr:txBody>
    </xdr:sp>
    <xdr:clientData/>
  </xdr:twoCellAnchor>
  <xdr:twoCellAnchor>
    <xdr:from>
      <xdr:col>1</xdr:col>
      <xdr:colOff>200800</xdr:colOff>
      <xdr:row>10</xdr:row>
      <xdr:rowOff>155972</xdr:rowOff>
    </xdr:from>
    <xdr:to>
      <xdr:col>4</xdr:col>
      <xdr:colOff>449200</xdr:colOff>
      <xdr:row>12</xdr:row>
      <xdr:rowOff>79772</xdr:rowOff>
    </xdr:to>
    <xdr:sp macro="" textlink="">
      <xdr:nvSpPr>
        <xdr:cNvPr id="64" name="Rectangle 6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9984798800" y="1841897"/>
          <a:ext cx="2077200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الاستحقاقات</a:t>
          </a:r>
          <a:endParaRPr lang="en-US" sz="1400" b="1"/>
        </a:p>
      </xdr:txBody>
    </xdr:sp>
    <xdr:clientData/>
  </xdr:twoCellAnchor>
  <xdr:twoCellAnchor>
    <xdr:from>
      <xdr:col>1</xdr:col>
      <xdr:colOff>200800</xdr:colOff>
      <xdr:row>12</xdr:row>
      <xdr:rowOff>136922</xdr:rowOff>
    </xdr:from>
    <xdr:to>
      <xdr:col>4</xdr:col>
      <xdr:colOff>449200</xdr:colOff>
      <xdr:row>14</xdr:row>
      <xdr:rowOff>60722</xdr:rowOff>
    </xdr:to>
    <xdr:sp macro="" textlink="">
      <xdr:nvSpPr>
        <xdr:cNvPr id="61" name="Rectangle 60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9984798800" y="2203847"/>
          <a:ext cx="2077200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الاجـازات السنويه</a:t>
          </a:r>
          <a:endParaRPr lang="en-US" sz="1400" b="1"/>
        </a:p>
      </xdr:txBody>
    </xdr:sp>
    <xdr:clientData/>
  </xdr:twoCellAnchor>
  <xdr:twoCellAnchor>
    <xdr:from>
      <xdr:col>1</xdr:col>
      <xdr:colOff>200800</xdr:colOff>
      <xdr:row>14</xdr:row>
      <xdr:rowOff>136922</xdr:rowOff>
    </xdr:from>
    <xdr:to>
      <xdr:col>4</xdr:col>
      <xdr:colOff>449200</xdr:colOff>
      <xdr:row>16</xdr:row>
      <xdr:rowOff>60722</xdr:rowOff>
    </xdr:to>
    <xdr:sp macro="" textlink="">
      <xdr:nvSpPr>
        <xdr:cNvPr id="58" name="Rectangle 57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9984798800" y="2584847"/>
          <a:ext cx="2077200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شيكات القبض</a:t>
          </a:r>
          <a:endParaRPr lang="en-US" sz="1400" b="1"/>
        </a:p>
      </xdr:txBody>
    </xdr:sp>
    <xdr:clientData/>
  </xdr:twoCellAnchor>
  <xdr:twoCellAnchor>
    <xdr:from>
      <xdr:col>1</xdr:col>
      <xdr:colOff>200800</xdr:colOff>
      <xdr:row>6</xdr:row>
      <xdr:rowOff>165497</xdr:rowOff>
    </xdr:from>
    <xdr:to>
      <xdr:col>4</xdr:col>
      <xdr:colOff>449200</xdr:colOff>
      <xdr:row>8</xdr:row>
      <xdr:rowOff>89297</xdr:rowOff>
    </xdr:to>
    <xdr:sp macro="" textlink="">
      <xdr:nvSpPr>
        <xdr:cNvPr id="70" name="Rectangle 6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9984798800" y="1089422"/>
          <a:ext cx="2077200" cy="304800"/>
        </a:xfrm>
        <a:prstGeom prst="rect">
          <a:avLst/>
        </a:prstGeom>
        <a:solidFill>
          <a:srgbClr val="29346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/>
            <a:t>ادخال البيانات الاساسيه</a:t>
          </a:r>
          <a:endParaRPr lang="en-US" sz="1400" b="1"/>
        </a:p>
      </xdr:txBody>
    </xdr:sp>
    <xdr:clientData/>
  </xdr:twoCellAnchor>
  <xdr:twoCellAnchor>
    <xdr:from>
      <xdr:col>4</xdr:col>
      <xdr:colOff>609599</xdr:colOff>
      <xdr:row>1</xdr:row>
      <xdr:rowOff>161925</xdr:rowOff>
    </xdr:from>
    <xdr:to>
      <xdr:col>11</xdr:col>
      <xdr:colOff>400050</xdr:colOff>
      <xdr:row>4</xdr:row>
      <xdr:rowOff>57150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80580750" y="161925"/>
          <a:ext cx="4057651" cy="733425"/>
        </a:xfrm>
        <a:prstGeom prst="roundRect">
          <a:avLst/>
        </a:prstGeom>
        <a:solidFill>
          <a:srgbClr val="FEDB3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600" b="1">
              <a:solidFill>
                <a:sysClr val="windowText" lastClr="000000"/>
              </a:solidFill>
            </a:rPr>
            <a:t>اقوي</a:t>
          </a:r>
          <a:r>
            <a:rPr lang="ar-EG" sz="1600" b="1" baseline="0">
              <a:solidFill>
                <a:sysClr val="windowText" lastClr="000000"/>
              </a:solidFill>
            </a:rPr>
            <a:t> شيت للمرتبات شامل </a:t>
          </a:r>
        </a:p>
        <a:p>
          <a:pPr algn="ctr" rtl="1"/>
          <a:r>
            <a:rPr lang="ar-EG" sz="1600" b="1" baseline="0">
              <a:solidFill>
                <a:sysClr val="windowText" lastClr="000000"/>
              </a:solidFill>
            </a:rPr>
            <a:t>(حضور وانصراف + الاجازات السنويه)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262202</xdr:colOff>
      <xdr:row>3</xdr:row>
      <xdr:rowOff>138643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83709448" y="400050"/>
          <a:ext cx="871802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52917</xdr:colOff>
      <xdr:row>1</xdr:row>
      <xdr:rowOff>42333</xdr:rowOff>
    </xdr:from>
    <xdr:to>
      <xdr:col>9</xdr:col>
      <xdr:colOff>317500</xdr:colOff>
      <xdr:row>2</xdr:row>
      <xdr:rowOff>190501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051542000" y="232833"/>
          <a:ext cx="878416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45382500" y="116417"/>
          <a:ext cx="87841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046737168" y="127000"/>
          <a:ext cx="3577166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ينـــاير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052176999" y="74083"/>
          <a:ext cx="87841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053531667" y="84666"/>
          <a:ext cx="3577166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ينـــاير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فبراير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فبراير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مارس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مارس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ابريل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ابريل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مايو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مايو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يونيو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يونيو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يوليو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يوليو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اغسطس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اغسطس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سبتمبر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سبتمبر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اكتوبر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اكتوبر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نوفمبر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نوفمبر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433917</xdr:colOff>
      <xdr:row>0</xdr:row>
      <xdr:rowOff>116417</xdr:rowOff>
    </xdr:from>
    <xdr:to>
      <xdr:col>13</xdr:col>
      <xdr:colOff>296334</xdr:colOff>
      <xdr:row>2</xdr:row>
      <xdr:rowOff>74085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976112466" y="116417"/>
          <a:ext cx="872067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444500</xdr:colOff>
      <xdr:row>0</xdr:row>
      <xdr:rowOff>127000</xdr:rowOff>
    </xdr:from>
    <xdr:to>
      <xdr:col>10</xdr:col>
      <xdr:colOff>465666</xdr:colOff>
      <xdr:row>2</xdr:row>
      <xdr:rowOff>84668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977457609" y="127000"/>
          <a:ext cx="3554941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حضور وانصــراف شــهر</a:t>
          </a:r>
          <a:r>
            <a:rPr lang="ar-EG" sz="1400" b="1" baseline="0">
              <a:solidFill>
                <a:srgbClr val="FF0000"/>
              </a:solidFill>
            </a:rPr>
            <a:t> ديسمبر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423334</xdr:colOff>
      <xdr:row>0</xdr:row>
      <xdr:rowOff>74083</xdr:rowOff>
    </xdr:from>
    <xdr:to>
      <xdr:col>8</xdr:col>
      <xdr:colOff>423334</xdr:colOff>
      <xdr:row>2</xdr:row>
      <xdr:rowOff>31751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9982872041" y="74083"/>
          <a:ext cx="876300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179917</xdr:colOff>
      <xdr:row>0</xdr:row>
      <xdr:rowOff>84666</xdr:rowOff>
    </xdr:from>
    <xdr:to>
      <xdr:col>6</xdr:col>
      <xdr:colOff>825500</xdr:colOff>
      <xdr:row>2</xdr:row>
      <xdr:rowOff>42334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984222475" y="84666"/>
          <a:ext cx="3579283" cy="338668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تقرير المرتبات عن شــهر</a:t>
          </a:r>
          <a:r>
            <a:rPr lang="ar-EG" sz="1400" b="1" baseline="0">
              <a:solidFill>
                <a:srgbClr val="FF0000"/>
              </a:solidFill>
            </a:rPr>
            <a:t> ديسمبر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714375</xdr:colOff>
      <xdr:row>0</xdr:row>
      <xdr:rowOff>57150</xdr:rowOff>
    </xdr:from>
    <xdr:to>
      <xdr:col>10</xdr:col>
      <xdr:colOff>830792</xdr:colOff>
      <xdr:row>1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9981797833" y="57150"/>
          <a:ext cx="878417" cy="257175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>
              <a:solidFill>
                <a:srgbClr val="FF0000"/>
              </a:solidFill>
            </a:rPr>
            <a:t>الرئيسيه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609600</xdr:colOff>
      <xdr:row>0</xdr:row>
      <xdr:rowOff>66675</xdr:rowOff>
    </xdr:from>
    <xdr:to>
      <xdr:col>6</xdr:col>
      <xdr:colOff>1000124</xdr:colOff>
      <xdr:row>1</xdr:row>
      <xdr:rowOff>133350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9985448026" y="66675"/>
          <a:ext cx="2733674" cy="257175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>
              <a:solidFill>
                <a:srgbClr val="FF0000"/>
              </a:solidFill>
            </a:rPr>
            <a:t>بيـان</a:t>
          </a:r>
          <a:r>
            <a:rPr lang="ar-EG" sz="1400" baseline="0">
              <a:solidFill>
                <a:srgbClr val="FF0000"/>
              </a:solidFill>
            </a:rPr>
            <a:t> بالاستحقــاقـات خلال العـام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714375</xdr:colOff>
      <xdr:row>0</xdr:row>
      <xdr:rowOff>57150</xdr:rowOff>
    </xdr:from>
    <xdr:to>
      <xdr:col>10</xdr:col>
      <xdr:colOff>830792</xdr:colOff>
      <xdr:row>1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9981188233" y="57150"/>
          <a:ext cx="878417" cy="257175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>
              <a:solidFill>
                <a:srgbClr val="FF0000"/>
              </a:solidFill>
            </a:rPr>
            <a:t>الرئيسيه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609600</xdr:colOff>
      <xdr:row>0</xdr:row>
      <xdr:rowOff>66675</xdr:rowOff>
    </xdr:from>
    <xdr:to>
      <xdr:col>6</xdr:col>
      <xdr:colOff>1000124</xdr:colOff>
      <xdr:row>1</xdr:row>
      <xdr:rowOff>133350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984838426" y="66675"/>
          <a:ext cx="2733674" cy="257175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>
              <a:solidFill>
                <a:srgbClr val="FF0000"/>
              </a:solidFill>
            </a:rPr>
            <a:t>بيـان</a:t>
          </a:r>
          <a:r>
            <a:rPr lang="ar-EG" sz="1400" baseline="0">
              <a:solidFill>
                <a:srgbClr val="FF0000"/>
              </a:solidFill>
            </a:rPr>
            <a:t> بالاستقطاعــات خلال العـام</a:t>
          </a:r>
          <a:endParaRPr lang="en-US" sz="1400">
            <a:solidFill>
              <a:srgbClr val="FF0000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224367</xdr:colOff>
      <xdr:row>0</xdr:row>
      <xdr:rowOff>76200</xdr:rowOff>
    </xdr:from>
    <xdr:to>
      <xdr:col>10</xdr:col>
      <xdr:colOff>188384</xdr:colOff>
      <xdr:row>1</xdr:row>
      <xdr:rowOff>132292</xdr:rowOff>
    </xdr:to>
    <xdr:sp macro="" textlink="">
      <xdr:nvSpPr>
        <xdr:cNvPr id="4" name="Rounded 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9955494016" y="76200"/>
          <a:ext cx="878417" cy="246592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الرئيسيه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657226</xdr:colOff>
      <xdr:row>0</xdr:row>
      <xdr:rowOff>77258</xdr:rowOff>
    </xdr:from>
    <xdr:to>
      <xdr:col>4</xdr:col>
      <xdr:colOff>228601</xdr:colOff>
      <xdr:row>1</xdr:row>
      <xdr:rowOff>133350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9957282599" y="77258"/>
          <a:ext cx="2238375" cy="246592"/>
        </a:xfrm>
        <a:prstGeom prst="roundRect">
          <a:avLst/>
        </a:prstGeom>
        <a:noFill/>
        <a:ln w="127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EG" sz="1400" b="1">
              <a:solidFill>
                <a:srgbClr val="FF0000"/>
              </a:solidFill>
            </a:rPr>
            <a:t>الاجازات خلال العـــام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5"/>
  <sheetViews>
    <sheetView showGridLines="0" showRowColHeaders="0" rightToLeft="1" topLeftCell="A4" zoomScale="116" zoomScaleNormal="116" workbookViewId="0">
      <selection activeCell="G22" sqref="G22"/>
    </sheetView>
  </sheetViews>
  <sheetFormatPr defaultRowHeight="15" x14ac:dyDescent="0.25"/>
  <sheetData>
    <row r="1" spans="1:21" ht="27" customHeight="1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</row>
    <row r="2" spans="1:21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</row>
    <row r="3" spans="1:21" ht="38.25" customHeight="1" x14ac:dyDescent="0.2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ht="12.75" customHeight="1" x14ac:dyDescent="0.25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</row>
    <row r="5" spans="1:21" x14ac:dyDescent="0.2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</row>
    <row r="6" spans="1:2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  <row r="7" spans="1:2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</row>
    <row r="8" spans="1:2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</row>
    <row r="9" spans="1:2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</row>
    <row r="10" spans="1:2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</row>
    <row r="11" spans="1:2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</row>
    <row r="12" spans="1:2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</row>
    <row r="13" spans="1:2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</row>
    <row r="14" spans="1:2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</row>
    <row r="15" spans="1:2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</row>
    <row r="16" spans="1:21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</row>
    <row r="17" spans="1:21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</row>
    <row r="18" spans="1:21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</row>
    <row r="19" spans="1:21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</row>
    <row r="20" spans="1:21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</row>
    <row r="21" spans="1:21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</row>
    <row r="22" spans="1:21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</row>
    <row r="23" spans="1:21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</row>
    <row r="24" spans="1:2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</row>
    <row r="25" spans="1:2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</row>
    <row r="26" spans="1:2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</row>
    <row r="27" spans="1:2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</row>
    <row r="28" spans="1:2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</row>
    <row r="29" spans="1:2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</row>
    <row r="30" spans="1:2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</row>
    <row r="31" spans="1:2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</row>
    <row r="32" spans="1:21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</row>
    <row r="33" spans="10:19" x14ac:dyDescent="0.25">
      <c r="J33" s="37"/>
      <c r="K33" s="37"/>
      <c r="L33" s="37"/>
      <c r="M33" s="37"/>
      <c r="N33" s="37"/>
      <c r="O33" s="37"/>
      <c r="P33" s="37"/>
      <c r="Q33" s="37"/>
      <c r="R33" s="37"/>
      <c r="S33" s="37"/>
    </row>
    <row r="34" spans="10:19" x14ac:dyDescent="0.25">
      <c r="J34" s="37"/>
      <c r="K34" s="37"/>
      <c r="L34" s="37"/>
      <c r="M34" s="37"/>
      <c r="N34" s="37"/>
      <c r="O34" s="37"/>
      <c r="P34" s="37"/>
      <c r="Q34" s="37"/>
      <c r="R34" s="37"/>
      <c r="S34" s="37"/>
    </row>
    <row r="35" spans="10:19" x14ac:dyDescent="0.25">
      <c r="J35" s="37"/>
      <c r="K35" s="37"/>
      <c r="L35" s="37"/>
      <c r="M35" s="37"/>
      <c r="N35" s="37"/>
      <c r="O35" s="37"/>
      <c r="P35" s="37"/>
      <c r="Q35" s="37"/>
      <c r="R35" s="37"/>
      <c r="S35" s="37"/>
    </row>
    <row r="36" spans="10:19" x14ac:dyDescent="0.25">
      <c r="J36" s="37"/>
      <c r="K36" s="37"/>
      <c r="L36" s="37"/>
      <c r="M36" s="37"/>
      <c r="N36" s="37"/>
      <c r="O36" s="37"/>
      <c r="P36" s="37"/>
      <c r="Q36" s="37"/>
      <c r="R36" s="37"/>
      <c r="S36" s="37"/>
    </row>
    <row r="37" spans="10:19" x14ac:dyDescent="0.25">
      <c r="J37" s="37"/>
      <c r="K37" s="37"/>
      <c r="L37" s="37"/>
      <c r="M37" s="37"/>
      <c r="N37" s="37"/>
      <c r="O37" s="37"/>
      <c r="P37" s="37"/>
      <c r="Q37" s="37"/>
      <c r="R37" s="37"/>
      <c r="S37" s="37"/>
    </row>
    <row r="38" spans="10:19" x14ac:dyDescent="0.25">
      <c r="J38" s="37"/>
      <c r="K38" s="37"/>
      <c r="L38" s="37"/>
      <c r="M38" s="37"/>
      <c r="N38" s="37"/>
      <c r="O38" s="37"/>
      <c r="P38" s="37"/>
      <c r="Q38" s="37"/>
      <c r="R38" s="37"/>
      <c r="S38" s="37"/>
    </row>
    <row r="39" spans="10:19" x14ac:dyDescent="0.25">
      <c r="J39" s="37"/>
      <c r="K39" s="37"/>
      <c r="L39" s="37"/>
      <c r="M39" s="37"/>
      <c r="N39" s="37"/>
      <c r="O39" s="37"/>
      <c r="P39" s="37"/>
      <c r="Q39" s="37"/>
      <c r="R39" s="37"/>
      <c r="S39" s="37"/>
    </row>
    <row r="40" spans="10:19" x14ac:dyDescent="0.25">
      <c r="J40" s="37"/>
      <c r="K40" s="37"/>
      <c r="L40" s="37"/>
      <c r="M40" s="37"/>
      <c r="N40" s="37"/>
      <c r="O40" s="37"/>
      <c r="P40" s="37"/>
      <c r="Q40" s="37"/>
      <c r="R40" s="37"/>
      <c r="S40" s="37"/>
    </row>
    <row r="41" spans="10:19" x14ac:dyDescent="0.25">
      <c r="J41" s="37"/>
      <c r="K41" s="37"/>
      <c r="L41" s="37"/>
      <c r="M41" s="37"/>
      <c r="N41" s="37"/>
      <c r="O41" s="37"/>
      <c r="P41" s="37"/>
      <c r="Q41" s="37"/>
      <c r="R41" s="37"/>
      <c r="S41" s="37"/>
    </row>
    <row r="42" spans="10:19" x14ac:dyDescent="0.25">
      <c r="J42" s="37"/>
      <c r="K42" s="37"/>
      <c r="L42" s="37"/>
      <c r="M42" s="37"/>
      <c r="N42" s="37"/>
      <c r="O42" s="37"/>
      <c r="P42" s="37"/>
      <c r="Q42" s="37"/>
      <c r="R42" s="37"/>
      <c r="S42" s="37"/>
    </row>
    <row r="43" spans="10:19" x14ac:dyDescent="0.25">
      <c r="J43" s="37"/>
      <c r="K43" s="37"/>
      <c r="L43" s="37"/>
      <c r="M43" s="37"/>
      <c r="N43" s="37"/>
      <c r="O43" s="37"/>
      <c r="P43" s="37"/>
      <c r="Q43" s="37"/>
      <c r="R43" s="37"/>
      <c r="S43" s="37"/>
    </row>
    <row r="44" spans="10:19" x14ac:dyDescent="0.25">
      <c r="J44" s="37"/>
      <c r="K44" s="37"/>
      <c r="L44" s="37"/>
      <c r="M44" s="37"/>
      <c r="N44" s="37"/>
      <c r="O44" s="37"/>
      <c r="P44" s="37"/>
      <c r="Q44" s="37"/>
      <c r="R44" s="37"/>
      <c r="S44" s="37"/>
    </row>
    <row r="45" spans="10:19" x14ac:dyDescent="0.25">
      <c r="J45" s="37"/>
      <c r="K45" s="37"/>
      <c r="L45" s="37"/>
      <c r="M45" s="37"/>
      <c r="N45" s="37"/>
      <c r="O45" s="37"/>
      <c r="P45" s="37"/>
      <c r="Q45" s="37"/>
      <c r="R45" s="37"/>
      <c r="S45" s="37"/>
    </row>
    <row r="46" spans="10:19" x14ac:dyDescent="0.25">
      <c r="J46" s="37"/>
      <c r="K46" s="37"/>
      <c r="L46" s="37"/>
      <c r="M46" s="37"/>
      <c r="N46" s="37"/>
      <c r="O46" s="37"/>
      <c r="P46" s="37"/>
      <c r="Q46" s="37"/>
      <c r="R46" s="37"/>
      <c r="S46" s="37"/>
    </row>
    <row r="47" spans="10:19" x14ac:dyDescent="0.25">
      <c r="J47" s="37"/>
      <c r="K47" s="37"/>
      <c r="L47" s="37"/>
      <c r="M47" s="37"/>
      <c r="N47" s="37"/>
      <c r="O47" s="37"/>
      <c r="P47" s="37"/>
      <c r="Q47" s="37"/>
      <c r="R47" s="37"/>
      <c r="S47" s="37"/>
    </row>
    <row r="48" spans="10:19" x14ac:dyDescent="0.25">
      <c r="J48" s="37"/>
      <c r="K48" s="37"/>
      <c r="L48" s="37"/>
      <c r="M48" s="37"/>
      <c r="N48" s="37"/>
      <c r="O48" s="37"/>
      <c r="P48" s="37"/>
      <c r="Q48" s="37"/>
      <c r="R48" s="37"/>
      <c r="S48" s="37"/>
    </row>
    <row r="49" spans="10:19" x14ac:dyDescent="0.25">
      <c r="J49" s="37"/>
      <c r="K49" s="37"/>
      <c r="L49" s="37"/>
      <c r="M49" s="37"/>
      <c r="N49" s="37"/>
      <c r="O49" s="37"/>
      <c r="P49" s="37"/>
      <c r="Q49" s="37"/>
      <c r="R49" s="37"/>
      <c r="S49" s="37"/>
    </row>
    <row r="50" spans="10:19" x14ac:dyDescent="0.25">
      <c r="J50" s="37"/>
      <c r="K50" s="37"/>
      <c r="L50" s="37"/>
      <c r="M50" s="37"/>
      <c r="N50" s="37"/>
      <c r="O50" s="37"/>
      <c r="P50" s="37"/>
      <c r="Q50" s="37"/>
      <c r="R50" s="37"/>
      <c r="S50" s="37"/>
    </row>
    <row r="51" spans="10:19" x14ac:dyDescent="0.25">
      <c r="J51" s="37"/>
      <c r="K51" s="37"/>
      <c r="L51" s="37"/>
      <c r="M51" s="37"/>
      <c r="N51" s="37"/>
      <c r="O51" s="37"/>
      <c r="P51" s="37"/>
      <c r="Q51" s="37"/>
      <c r="R51" s="37"/>
      <c r="S51" s="37"/>
    </row>
    <row r="52" spans="10:19" x14ac:dyDescent="0.25">
      <c r="J52" s="37"/>
      <c r="K52" s="37"/>
      <c r="L52" s="37"/>
      <c r="M52" s="37"/>
      <c r="N52" s="37"/>
      <c r="O52" s="37"/>
      <c r="P52" s="37"/>
      <c r="Q52" s="37"/>
      <c r="R52" s="37"/>
      <c r="S52" s="37"/>
    </row>
    <row r="53" spans="10:19" x14ac:dyDescent="0.25">
      <c r="J53" s="37"/>
      <c r="K53" s="37"/>
      <c r="L53" s="37"/>
      <c r="M53" s="37"/>
      <c r="N53" s="37"/>
      <c r="O53" s="37"/>
      <c r="P53" s="37"/>
      <c r="Q53" s="37"/>
      <c r="R53" s="37"/>
      <c r="S53" s="37"/>
    </row>
    <row r="54" spans="10:19" x14ac:dyDescent="0.25">
      <c r="J54" s="37"/>
      <c r="K54" s="37"/>
      <c r="L54" s="37"/>
      <c r="M54" s="37"/>
      <c r="N54" s="37"/>
      <c r="O54" s="37"/>
      <c r="P54" s="37"/>
      <c r="Q54" s="37"/>
      <c r="R54" s="37"/>
      <c r="S54" s="37"/>
    </row>
    <row r="55" spans="10:19" x14ac:dyDescent="0.25">
      <c r="J55" s="37"/>
      <c r="K55" s="37"/>
      <c r="L55" s="37"/>
      <c r="M55" s="37"/>
      <c r="N55" s="37"/>
      <c r="O55" s="37"/>
      <c r="P55" s="37"/>
      <c r="Q55" s="37"/>
      <c r="R55" s="37"/>
      <c r="S55" s="37"/>
    </row>
    <row r="56" spans="10:19" x14ac:dyDescent="0.25">
      <c r="J56" s="37"/>
      <c r="K56" s="37"/>
      <c r="L56" s="37"/>
      <c r="M56" s="37"/>
      <c r="N56" s="37"/>
      <c r="O56" s="37"/>
      <c r="P56" s="37"/>
      <c r="Q56" s="37"/>
      <c r="R56" s="37"/>
      <c r="S56" s="37"/>
    </row>
    <row r="57" spans="10:19" x14ac:dyDescent="0.25">
      <c r="J57" s="37"/>
      <c r="K57" s="37"/>
      <c r="L57" s="37"/>
      <c r="M57" s="37"/>
      <c r="N57" s="37"/>
      <c r="O57" s="37"/>
      <c r="P57" s="37"/>
      <c r="Q57" s="37"/>
      <c r="R57" s="37"/>
      <c r="S57" s="37"/>
    </row>
    <row r="58" spans="10:19" x14ac:dyDescent="0.25">
      <c r="J58" s="37"/>
      <c r="K58" s="37"/>
      <c r="L58" s="37"/>
      <c r="M58" s="37"/>
      <c r="N58" s="37"/>
      <c r="O58" s="37"/>
      <c r="P58" s="37"/>
      <c r="Q58" s="37"/>
      <c r="R58" s="37"/>
      <c r="S58" s="37"/>
    </row>
    <row r="59" spans="10:19" x14ac:dyDescent="0.25">
      <c r="J59" s="37"/>
      <c r="K59" s="37"/>
      <c r="L59" s="37"/>
      <c r="M59" s="37"/>
      <c r="N59" s="37"/>
      <c r="O59" s="37"/>
      <c r="P59" s="37"/>
      <c r="Q59" s="37"/>
      <c r="R59" s="37"/>
      <c r="S59" s="37"/>
    </row>
    <row r="60" spans="10:19" x14ac:dyDescent="0.25">
      <c r="J60" s="37"/>
      <c r="K60" s="37"/>
      <c r="L60" s="37"/>
      <c r="M60" s="37"/>
      <c r="N60" s="37"/>
      <c r="O60" s="37"/>
      <c r="P60" s="37"/>
      <c r="Q60" s="37"/>
      <c r="R60" s="37"/>
      <c r="S60" s="37"/>
    </row>
    <row r="61" spans="10:19" x14ac:dyDescent="0.25">
      <c r="J61" s="37"/>
      <c r="K61" s="37"/>
      <c r="L61" s="37"/>
      <c r="M61" s="37"/>
      <c r="N61" s="37"/>
      <c r="O61" s="37"/>
      <c r="P61" s="37"/>
      <c r="Q61" s="37"/>
      <c r="R61" s="37"/>
      <c r="S61" s="37"/>
    </row>
    <row r="62" spans="10:19" x14ac:dyDescent="0.25">
      <c r="J62" s="37"/>
      <c r="K62" s="37"/>
      <c r="L62" s="37"/>
      <c r="M62" s="37"/>
      <c r="N62" s="37"/>
      <c r="O62" s="37"/>
      <c r="P62" s="37"/>
      <c r="Q62" s="37"/>
      <c r="R62" s="37"/>
      <c r="S62" s="37"/>
    </row>
    <row r="63" spans="10:19" x14ac:dyDescent="0.25">
      <c r="J63" s="37"/>
      <c r="K63" s="37"/>
      <c r="L63" s="37"/>
      <c r="M63" s="37"/>
      <c r="N63" s="37"/>
      <c r="O63" s="37"/>
      <c r="P63" s="37"/>
      <c r="Q63" s="37"/>
      <c r="R63" s="37"/>
      <c r="S63" s="37"/>
    </row>
    <row r="64" spans="10:19" x14ac:dyDescent="0.25">
      <c r="J64" s="37"/>
      <c r="K64" s="37"/>
      <c r="L64" s="37"/>
      <c r="M64" s="37"/>
      <c r="N64" s="37"/>
      <c r="O64" s="37"/>
      <c r="P64" s="37"/>
      <c r="Q64" s="37"/>
      <c r="R64" s="37"/>
      <c r="S64" s="37"/>
    </row>
    <row r="65" spans="10:19" x14ac:dyDescent="0.25">
      <c r="J65" s="37"/>
      <c r="K65" s="37"/>
      <c r="L65" s="37"/>
      <c r="M65" s="37"/>
      <c r="N65" s="37"/>
      <c r="O65" s="37"/>
      <c r="P65" s="37"/>
      <c r="Q65" s="37"/>
      <c r="R65" s="37"/>
      <c r="S65" s="37"/>
    </row>
    <row r="66" spans="10:19" x14ac:dyDescent="0.25"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0:19" x14ac:dyDescent="0.25"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0:19" x14ac:dyDescent="0.25"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0:19" x14ac:dyDescent="0.25">
      <c r="J69" s="37"/>
      <c r="K69" s="37"/>
      <c r="L69" s="37"/>
      <c r="M69" s="37"/>
      <c r="N69" s="37"/>
      <c r="O69" s="37"/>
      <c r="P69" s="37"/>
      <c r="Q69" s="37"/>
      <c r="R69" s="37"/>
      <c r="S69" s="37"/>
    </row>
    <row r="70" spans="10:19" x14ac:dyDescent="0.25">
      <c r="J70" s="37"/>
      <c r="K70" s="37"/>
      <c r="L70" s="37"/>
      <c r="M70" s="37"/>
      <c r="N70" s="37"/>
      <c r="O70" s="37"/>
      <c r="P70" s="37"/>
      <c r="Q70" s="37"/>
      <c r="R70" s="37"/>
      <c r="S70" s="37"/>
    </row>
    <row r="71" spans="10:19" x14ac:dyDescent="0.25">
      <c r="J71" s="37"/>
      <c r="K71" s="37"/>
      <c r="L71" s="37"/>
      <c r="M71" s="37"/>
      <c r="N71" s="37"/>
      <c r="O71" s="37"/>
      <c r="P71" s="37"/>
      <c r="Q71" s="37"/>
      <c r="R71" s="37"/>
      <c r="S71" s="37"/>
    </row>
    <row r="72" spans="10:19" x14ac:dyDescent="0.25">
      <c r="J72" s="37"/>
      <c r="K72" s="37"/>
      <c r="L72" s="37"/>
      <c r="M72" s="37"/>
      <c r="N72" s="37"/>
      <c r="O72" s="37"/>
      <c r="P72" s="37"/>
      <c r="Q72" s="37"/>
      <c r="R72" s="37"/>
      <c r="S72" s="37"/>
    </row>
    <row r="73" spans="10:19" x14ac:dyDescent="0.25">
      <c r="J73" s="37"/>
      <c r="K73" s="37"/>
      <c r="L73" s="37"/>
      <c r="M73" s="37"/>
      <c r="N73" s="37"/>
      <c r="O73" s="37"/>
      <c r="P73" s="37"/>
      <c r="Q73" s="37"/>
      <c r="R73" s="37"/>
      <c r="S73" s="37"/>
    </row>
    <row r="74" spans="10:19" x14ac:dyDescent="0.25">
      <c r="J74" s="37"/>
      <c r="K74" s="37"/>
      <c r="L74" s="37"/>
      <c r="M74" s="37"/>
      <c r="N74" s="37"/>
      <c r="O74" s="37"/>
      <c r="P74" s="37"/>
      <c r="Q74" s="37"/>
      <c r="R74" s="37"/>
      <c r="S74" s="37"/>
    </row>
    <row r="75" spans="10:19" x14ac:dyDescent="0.25">
      <c r="J75" s="37"/>
      <c r="K75" s="37"/>
      <c r="L75" s="37"/>
      <c r="M75" s="37"/>
      <c r="N75" s="37"/>
      <c r="O75" s="37"/>
      <c r="P75" s="37"/>
      <c r="Q75" s="37"/>
      <c r="R75" s="37"/>
      <c r="S75" s="37"/>
    </row>
    <row r="76" spans="10:19" x14ac:dyDescent="0.25">
      <c r="J76" s="37"/>
      <c r="K76" s="37"/>
      <c r="L76" s="37"/>
      <c r="M76" s="37"/>
      <c r="N76" s="37"/>
      <c r="O76" s="37"/>
      <c r="P76" s="37"/>
      <c r="Q76" s="37"/>
      <c r="R76" s="37"/>
      <c r="S76" s="37"/>
    </row>
    <row r="77" spans="10:19" x14ac:dyDescent="0.25">
      <c r="J77" s="37"/>
      <c r="K77" s="37"/>
      <c r="L77" s="37"/>
      <c r="M77" s="37"/>
      <c r="N77" s="37"/>
      <c r="O77" s="37"/>
      <c r="P77" s="37"/>
      <c r="Q77" s="37"/>
      <c r="R77" s="37"/>
      <c r="S77" s="37"/>
    </row>
    <row r="78" spans="10:19" x14ac:dyDescent="0.25">
      <c r="J78" s="37"/>
      <c r="K78" s="37"/>
      <c r="L78" s="37"/>
      <c r="M78" s="37"/>
      <c r="N78" s="37"/>
      <c r="O78" s="37"/>
      <c r="P78" s="37"/>
      <c r="Q78" s="37"/>
      <c r="R78" s="37"/>
      <c r="S78" s="37"/>
    </row>
    <row r="79" spans="10:19" x14ac:dyDescent="0.25">
      <c r="J79" s="37"/>
      <c r="K79" s="37"/>
      <c r="L79" s="37"/>
      <c r="M79" s="37"/>
      <c r="N79" s="37"/>
      <c r="O79" s="37"/>
      <c r="P79" s="37"/>
      <c r="Q79" s="37"/>
      <c r="R79" s="37"/>
      <c r="S79" s="37"/>
    </row>
    <row r="80" spans="10:19" x14ac:dyDescent="0.25">
      <c r="J80" s="37"/>
      <c r="K80" s="37"/>
      <c r="L80" s="37"/>
      <c r="M80" s="37"/>
      <c r="N80" s="37"/>
      <c r="O80" s="37"/>
      <c r="P80" s="37"/>
      <c r="Q80" s="37"/>
      <c r="R80" s="37"/>
      <c r="S80" s="37"/>
    </row>
    <row r="81" spans="10:19" x14ac:dyDescent="0.25">
      <c r="J81" s="37"/>
      <c r="K81" s="37"/>
      <c r="L81" s="37"/>
      <c r="M81" s="37"/>
      <c r="N81" s="37"/>
      <c r="O81" s="37"/>
      <c r="P81" s="37"/>
      <c r="Q81" s="37"/>
      <c r="R81" s="37"/>
      <c r="S81" s="37"/>
    </row>
    <row r="82" spans="10:19" x14ac:dyDescent="0.25">
      <c r="J82" s="37"/>
      <c r="K82" s="37"/>
      <c r="L82" s="37"/>
      <c r="M82" s="37"/>
      <c r="N82" s="37"/>
      <c r="O82" s="37"/>
      <c r="P82" s="37"/>
      <c r="Q82" s="37"/>
      <c r="R82" s="37"/>
      <c r="S82" s="37"/>
    </row>
    <row r="83" spans="10:19" x14ac:dyDescent="0.25">
      <c r="J83" s="37"/>
      <c r="K83" s="37"/>
      <c r="L83" s="37"/>
      <c r="M83" s="37"/>
      <c r="N83" s="37"/>
      <c r="O83" s="37"/>
      <c r="P83" s="37"/>
      <c r="Q83" s="37"/>
      <c r="R83" s="37"/>
      <c r="S83" s="37"/>
    </row>
    <row r="84" spans="10:19" x14ac:dyDescent="0.25">
      <c r="J84" s="37"/>
      <c r="K84" s="37"/>
      <c r="L84" s="37"/>
      <c r="M84" s="37"/>
      <c r="N84" s="37"/>
      <c r="O84" s="37"/>
      <c r="P84" s="37"/>
      <c r="Q84" s="37"/>
      <c r="R84" s="37"/>
      <c r="S84" s="37"/>
    </row>
    <row r="85" spans="10:19" x14ac:dyDescent="0.25">
      <c r="J85" s="37"/>
      <c r="K85" s="37"/>
      <c r="L85" s="37"/>
      <c r="M85" s="37"/>
      <c r="N85" s="37"/>
      <c r="O85" s="37"/>
      <c r="P85" s="37"/>
      <c r="Q85" s="37"/>
      <c r="R85" s="37"/>
      <c r="S85" s="37"/>
    </row>
    <row r="86" spans="10:19" x14ac:dyDescent="0.25">
      <c r="J86" s="37"/>
      <c r="K86" s="37"/>
      <c r="L86" s="37"/>
      <c r="M86" s="37"/>
      <c r="N86" s="37"/>
      <c r="O86" s="37"/>
      <c r="P86" s="37"/>
      <c r="Q86" s="37"/>
      <c r="R86" s="37"/>
      <c r="S86" s="37"/>
    </row>
    <row r="87" spans="10:19" x14ac:dyDescent="0.25">
      <c r="J87" s="37"/>
      <c r="K87" s="37"/>
      <c r="L87" s="37"/>
      <c r="M87" s="37"/>
      <c r="N87" s="37"/>
      <c r="O87" s="37"/>
      <c r="P87" s="37"/>
      <c r="Q87" s="37"/>
      <c r="R87" s="37"/>
      <c r="S87" s="37"/>
    </row>
    <row r="88" spans="10:19" x14ac:dyDescent="0.25">
      <c r="J88" s="37"/>
      <c r="K88" s="37"/>
      <c r="L88" s="37"/>
      <c r="M88" s="37"/>
      <c r="N88" s="37"/>
      <c r="O88" s="37"/>
      <c r="P88" s="37"/>
      <c r="Q88" s="37"/>
      <c r="R88" s="37"/>
      <c r="S88" s="37"/>
    </row>
    <row r="89" spans="10:19" x14ac:dyDescent="0.25">
      <c r="J89" s="37"/>
      <c r="K89" s="37"/>
      <c r="L89" s="37"/>
      <c r="M89" s="37"/>
      <c r="N89" s="37"/>
      <c r="O89" s="37"/>
      <c r="P89" s="37"/>
      <c r="Q89" s="37"/>
      <c r="R89" s="37"/>
      <c r="S89" s="37"/>
    </row>
    <row r="90" spans="10:19" x14ac:dyDescent="0.25">
      <c r="J90" s="37"/>
      <c r="K90" s="37"/>
      <c r="L90" s="37"/>
      <c r="M90" s="37"/>
      <c r="N90" s="37"/>
      <c r="O90" s="37"/>
      <c r="P90" s="37"/>
      <c r="Q90" s="37"/>
      <c r="R90" s="37"/>
      <c r="S90" s="37"/>
    </row>
    <row r="91" spans="10:19" x14ac:dyDescent="0.25">
      <c r="J91" s="37"/>
      <c r="K91" s="37"/>
      <c r="L91" s="37"/>
      <c r="M91" s="37"/>
      <c r="N91" s="37"/>
      <c r="O91" s="37"/>
      <c r="P91" s="37"/>
      <c r="Q91" s="37"/>
      <c r="R91" s="37"/>
      <c r="S91" s="37"/>
    </row>
    <row r="92" spans="10:19" x14ac:dyDescent="0.25">
      <c r="J92" s="37"/>
      <c r="K92" s="37"/>
      <c r="L92" s="37"/>
      <c r="M92" s="37"/>
      <c r="N92" s="37"/>
      <c r="O92" s="37"/>
      <c r="P92" s="37"/>
      <c r="Q92" s="37"/>
      <c r="R92" s="37"/>
      <c r="S92" s="37"/>
    </row>
    <row r="93" spans="10:19" x14ac:dyDescent="0.25">
      <c r="J93" s="37"/>
      <c r="K93" s="37"/>
      <c r="L93" s="37"/>
      <c r="M93" s="37"/>
      <c r="N93" s="37"/>
      <c r="O93" s="37"/>
      <c r="P93" s="37"/>
      <c r="Q93" s="37"/>
      <c r="R93" s="37"/>
      <c r="S93" s="37"/>
    </row>
    <row r="94" spans="10:19" x14ac:dyDescent="0.25">
      <c r="J94" s="37"/>
      <c r="K94" s="37"/>
      <c r="L94" s="37"/>
      <c r="M94" s="37"/>
      <c r="N94" s="37"/>
      <c r="O94" s="37"/>
      <c r="P94" s="37"/>
      <c r="Q94" s="37"/>
      <c r="R94" s="37"/>
      <c r="S94" s="37"/>
    </row>
    <row r="95" spans="10:19" x14ac:dyDescent="0.25">
      <c r="J95" s="37"/>
      <c r="K95" s="37"/>
      <c r="L95" s="37"/>
      <c r="M95" s="37"/>
      <c r="N95" s="37"/>
      <c r="O95" s="37"/>
      <c r="P95" s="37"/>
      <c r="Q95" s="37"/>
      <c r="R95" s="37"/>
      <c r="S95" s="37"/>
    </row>
    <row r="96" spans="10:19" x14ac:dyDescent="0.25">
      <c r="J96" s="37"/>
      <c r="K96" s="37"/>
      <c r="L96" s="37"/>
      <c r="M96" s="37"/>
      <c r="N96" s="37"/>
      <c r="O96" s="37"/>
      <c r="P96" s="37"/>
      <c r="Q96" s="37"/>
      <c r="R96" s="37"/>
      <c r="S96" s="37"/>
    </row>
    <row r="97" spans="10:19" x14ac:dyDescent="0.25">
      <c r="J97" s="37"/>
      <c r="K97" s="37"/>
      <c r="L97" s="37"/>
      <c r="M97" s="37"/>
      <c r="N97" s="37"/>
      <c r="O97" s="37"/>
      <c r="P97" s="37"/>
      <c r="Q97" s="37"/>
      <c r="R97" s="37"/>
      <c r="S97" s="37"/>
    </row>
    <row r="98" spans="10:19" x14ac:dyDescent="0.25">
      <c r="J98" s="37"/>
      <c r="K98" s="37"/>
      <c r="L98" s="37"/>
      <c r="M98" s="37"/>
      <c r="N98" s="37"/>
      <c r="O98" s="37"/>
      <c r="P98" s="37"/>
      <c r="Q98" s="37"/>
      <c r="R98" s="37"/>
      <c r="S98" s="37"/>
    </row>
    <row r="99" spans="10:19" x14ac:dyDescent="0.25">
      <c r="J99" s="37"/>
      <c r="K99" s="37"/>
      <c r="L99" s="37"/>
      <c r="M99" s="37"/>
      <c r="N99" s="37"/>
      <c r="O99" s="37"/>
      <c r="P99" s="37"/>
      <c r="Q99" s="37"/>
      <c r="R99" s="37"/>
      <c r="S99" s="37"/>
    </row>
    <row r="100" spans="10:19" x14ac:dyDescent="0.25">
      <c r="J100" s="37"/>
      <c r="K100" s="37"/>
      <c r="L100" s="37"/>
      <c r="M100" s="37"/>
      <c r="N100" s="37"/>
      <c r="O100" s="37"/>
      <c r="P100" s="37"/>
      <c r="Q100" s="37"/>
      <c r="R100" s="37"/>
      <c r="S100" s="37"/>
    </row>
    <row r="101" spans="10:19" x14ac:dyDescent="0.25">
      <c r="J101" s="37"/>
      <c r="K101" s="37"/>
      <c r="L101" s="37"/>
      <c r="M101" s="37"/>
      <c r="N101" s="37"/>
      <c r="O101" s="37"/>
      <c r="P101" s="37"/>
      <c r="Q101" s="37"/>
      <c r="R101" s="37"/>
      <c r="S101" s="37"/>
    </row>
    <row r="102" spans="10:19" x14ac:dyDescent="0.25">
      <c r="J102" s="37"/>
      <c r="K102" s="37"/>
      <c r="L102" s="37"/>
      <c r="M102" s="37"/>
      <c r="N102" s="37"/>
      <c r="O102" s="37"/>
      <c r="P102" s="37"/>
      <c r="Q102" s="37"/>
      <c r="R102" s="37"/>
      <c r="S102" s="37"/>
    </row>
    <row r="103" spans="10:19" x14ac:dyDescent="0.25">
      <c r="J103" s="37"/>
      <c r="K103" s="37"/>
      <c r="L103" s="37"/>
      <c r="M103" s="37"/>
      <c r="N103" s="37"/>
      <c r="O103" s="37"/>
      <c r="P103" s="37"/>
      <c r="Q103" s="37"/>
      <c r="R103" s="37"/>
      <c r="S103" s="37"/>
    </row>
    <row r="104" spans="10:19" x14ac:dyDescent="0.25">
      <c r="J104" s="37"/>
      <c r="K104" s="37"/>
      <c r="L104" s="37"/>
      <c r="M104" s="37"/>
      <c r="N104" s="37"/>
      <c r="O104" s="37"/>
      <c r="P104" s="37"/>
      <c r="Q104" s="37"/>
      <c r="R104" s="37"/>
      <c r="S104" s="37"/>
    </row>
    <row r="105" spans="10:19" x14ac:dyDescent="0.25">
      <c r="J105" s="37"/>
      <c r="K105" s="37"/>
      <c r="L105" s="37"/>
      <c r="M105" s="37"/>
      <c r="N105" s="37"/>
      <c r="O105" s="37"/>
      <c r="P105" s="37"/>
      <c r="Q105" s="37"/>
      <c r="R105" s="37"/>
      <c r="S105" s="3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1"/>
  <sheetViews>
    <sheetView showGridLines="0" rightToLeft="1" tabSelected="1" zoomScaleNormal="100" workbookViewId="0">
      <selection activeCell="G21" sqref="G21"/>
    </sheetView>
  </sheetViews>
  <sheetFormatPr defaultRowHeight="15.75" x14ac:dyDescent="0.25"/>
  <cols>
    <col min="1" max="1" width="20.28515625" style="38" customWidth="1"/>
    <col min="2" max="2" width="24.140625" style="38" customWidth="1"/>
    <col min="3" max="3" width="19.5703125" style="38" customWidth="1"/>
    <col min="4" max="4" width="22.5703125" style="38" customWidth="1"/>
    <col min="5" max="8" width="9.140625" style="38"/>
    <col min="9" max="9" width="17.42578125" style="38" bestFit="1" customWidth="1"/>
    <col min="10" max="16384" width="9.140625" style="38"/>
  </cols>
  <sheetData>
    <row r="1" spans="1:9" ht="16.5" thickTop="1" x14ac:dyDescent="0.25">
      <c r="A1" s="61" t="s">
        <v>3</v>
      </c>
      <c r="B1" s="62">
        <f>'البيانات الاساسيه'!N1</f>
        <v>2025</v>
      </c>
      <c r="C1" s="62" t="s">
        <v>73</v>
      </c>
      <c r="D1" s="63" t="s">
        <v>71</v>
      </c>
    </row>
    <row r="2" spans="1:9" x14ac:dyDescent="0.25">
      <c r="A2" s="64" t="s">
        <v>0</v>
      </c>
      <c r="B2" s="65" t="s">
        <v>80</v>
      </c>
      <c r="C2" s="66" t="s">
        <v>1</v>
      </c>
      <c r="D2" s="67" t="str">
        <f>IFERROR(VLOOKUP($B$2,'البيانات الاساسيه'!B:E,2,FALSE),"")</f>
        <v xml:space="preserve">محمد ابراهيم </v>
      </c>
    </row>
    <row r="3" spans="1:9" ht="16.5" thickBot="1" x14ac:dyDescent="0.3">
      <c r="A3" s="68" t="s">
        <v>58</v>
      </c>
      <c r="B3" s="69" t="str">
        <f>IFERROR(VLOOKUP($B$2,'البيانات الاساسيه'!B:E,3,FALSE),"")</f>
        <v xml:space="preserve">مساعد فني </v>
      </c>
      <c r="C3" s="69" t="s">
        <v>34</v>
      </c>
      <c r="D3" s="70">
        <f>IFERROR(VLOOKUP($B$2,'البيانات الاساسيه'!B:E,4,FALSE),0)</f>
        <v>4000</v>
      </c>
    </row>
    <row r="4" spans="1:9" ht="18.75" customHeight="1" thickTop="1" thickBot="1" x14ac:dyDescent="0.3">
      <c r="A4" s="72" t="s">
        <v>28</v>
      </c>
      <c r="B4" s="73"/>
      <c r="C4" s="73" t="s">
        <v>37</v>
      </c>
      <c r="D4" s="74"/>
    </row>
    <row r="5" spans="1:9" ht="16.5" thickTop="1" x14ac:dyDescent="0.25">
      <c r="A5" s="47" t="str">
        <f>'البيانات الاساسيه'!N4</f>
        <v>بدل تأجير سياره</v>
      </c>
      <c r="B5" s="48">
        <f ca="1">IFERROR(VLOOKUP($B$2,INDIRECT("'"&amp;$D$1&amp;"'!$B:$AN"),MATCH(A5,INDIRECT("'"&amp;$D$1&amp;"'!$B$5:$AN$5"),0),FALSE),0)</f>
        <v>0</v>
      </c>
      <c r="C5" s="49" t="str">
        <f>'البيانات الاساسيه'!O4</f>
        <v xml:space="preserve">سلف </v>
      </c>
      <c r="D5" s="50">
        <f ca="1">IFERROR(VLOOKUP($B$2,INDIRECT("'"&amp;$D$1&amp;"'!$B:$AN"),MATCH(C5,INDIRECT("'"&amp;$D$1&amp;"'!$B$5:$AN$5"),0),FALSE),0)</f>
        <v>500</v>
      </c>
    </row>
    <row r="6" spans="1:9" x14ac:dyDescent="0.25">
      <c r="A6" s="51" t="str">
        <f>'البيانات الاساسيه'!N5</f>
        <v xml:space="preserve">حافز </v>
      </c>
      <c r="B6" s="52">
        <f t="shared" ref="B6:B18" ca="1" si="0">IFERROR(VLOOKUP($B$2,INDIRECT("'"&amp;$D$1&amp;"'!$B:$AN"),MATCH(A6,INDIRECT("'"&amp;$D$1&amp;"'!$B$5:$AN$5"),0),FALSE),0)</f>
        <v>0</v>
      </c>
      <c r="C6" s="53" t="str">
        <f>'البيانات الاساسيه'!O5</f>
        <v xml:space="preserve">خصومات </v>
      </c>
      <c r="D6" s="54">
        <f t="shared" ref="D6:D18" ca="1" si="1">IFERROR(VLOOKUP($B$2,INDIRECT("'"&amp;$D$1&amp;"'!$B:$AN"),MATCH(C6,INDIRECT("'"&amp;$D$1&amp;"'!$B$5:$AN$5"),0),FALSE),0)</f>
        <v>0</v>
      </c>
    </row>
    <row r="7" spans="1:9" x14ac:dyDescent="0.25">
      <c r="A7" s="51" t="str">
        <f>'البيانات الاساسيه'!N6</f>
        <v xml:space="preserve">اكراميه </v>
      </c>
      <c r="B7" s="52">
        <f t="shared" ca="1" si="0"/>
        <v>0</v>
      </c>
      <c r="C7" s="53" t="str">
        <f>'البيانات الاساسيه'!O6</f>
        <v>تصفية عهده</v>
      </c>
      <c r="D7" s="54">
        <f ca="1">IFERROR(VLOOKUP($B$2,INDIRECT("'"&amp;$D$1&amp;"'!$B:$AN"),MATCH(C7,INDIRECT("'"&amp;$D$1&amp;"'!$B$5:$AN$5"),0),FALSE),0)</f>
        <v>0</v>
      </c>
    </row>
    <row r="8" spans="1:9" hidden="1" x14ac:dyDescent="0.25">
      <c r="A8" s="51" t="str">
        <f>'البيانات الاساسيه'!N7</f>
        <v>بدل مواصلات</v>
      </c>
      <c r="B8" s="52">
        <f t="shared" ca="1" si="0"/>
        <v>0</v>
      </c>
      <c r="C8" s="53" t="str">
        <f>'البيانات الاساسيه'!O7</f>
        <v>استقطاع 4</v>
      </c>
      <c r="D8" s="54">
        <f t="shared" ca="1" si="1"/>
        <v>0</v>
      </c>
    </row>
    <row r="9" spans="1:9" hidden="1" x14ac:dyDescent="0.25">
      <c r="A9" s="51" t="str">
        <f>'البيانات الاساسيه'!N8</f>
        <v>اضافي الايام</v>
      </c>
      <c r="B9" s="52">
        <f t="shared" ca="1" si="0"/>
        <v>0</v>
      </c>
      <c r="C9" s="53" t="str">
        <f>'البيانات الاساسيه'!O8</f>
        <v>استقطاع 5</v>
      </c>
      <c r="D9" s="54">
        <f t="shared" ca="1" si="1"/>
        <v>0</v>
      </c>
      <c r="I9" s="39"/>
    </row>
    <row r="10" spans="1:9" hidden="1" x14ac:dyDescent="0.25">
      <c r="A10" s="51" t="str">
        <f>'البيانات الاساسيه'!N9</f>
        <v>استحقاق 6</v>
      </c>
      <c r="B10" s="52">
        <f t="shared" ca="1" si="0"/>
        <v>0</v>
      </c>
      <c r="C10" s="53" t="str">
        <f>'البيانات الاساسيه'!O9</f>
        <v>استقطاع 6</v>
      </c>
      <c r="D10" s="54">
        <f t="shared" ca="1" si="1"/>
        <v>0</v>
      </c>
      <c r="I10" s="39"/>
    </row>
    <row r="11" spans="1:9" hidden="1" x14ac:dyDescent="0.25">
      <c r="A11" s="51" t="str">
        <f>'البيانات الاساسيه'!N10</f>
        <v>استحقاق 7</v>
      </c>
      <c r="B11" s="52">
        <f t="shared" ca="1" si="0"/>
        <v>0</v>
      </c>
      <c r="C11" s="53" t="str">
        <f>'البيانات الاساسيه'!O10</f>
        <v>استقطاع 7</v>
      </c>
      <c r="D11" s="54">
        <f t="shared" ca="1" si="1"/>
        <v>0</v>
      </c>
    </row>
    <row r="12" spans="1:9" hidden="1" x14ac:dyDescent="0.25">
      <c r="A12" s="51" t="str">
        <f>'البيانات الاساسيه'!N11</f>
        <v>استحقاق 8</v>
      </c>
      <c r="B12" s="52">
        <f t="shared" ca="1" si="0"/>
        <v>0</v>
      </c>
      <c r="C12" s="53" t="str">
        <f>'البيانات الاساسيه'!O11</f>
        <v>استقطاع 8</v>
      </c>
      <c r="D12" s="54">
        <f t="shared" ca="1" si="1"/>
        <v>0</v>
      </c>
    </row>
    <row r="13" spans="1:9" hidden="1" x14ac:dyDescent="0.25">
      <c r="A13" s="51" t="str">
        <f>'البيانات الاساسيه'!N12</f>
        <v>استحقاق 9</v>
      </c>
      <c r="B13" s="52">
        <f t="shared" ca="1" si="0"/>
        <v>0</v>
      </c>
      <c r="C13" s="53" t="str">
        <f>'البيانات الاساسيه'!O12</f>
        <v>استقطاع 9</v>
      </c>
      <c r="D13" s="54">
        <f t="shared" ca="1" si="1"/>
        <v>0</v>
      </c>
    </row>
    <row r="14" spans="1:9" hidden="1" x14ac:dyDescent="0.25">
      <c r="A14" s="51" t="str">
        <f>'البيانات الاساسيه'!N13</f>
        <v>استحقاق 10</v>
      </c>
      <c r="B14" s="52">
        <f t="shared" ca="1" si="0"/>
        <v>0</v>
      </c>
      <c r="C14" s="53" t="str">
        <f>'البيانات الاساسيه'!O13</f>
        <v>استقطاع 10</v>
      </c>
      <c r="D14" s="54">
        <f t="shared" ca="1" si="1"/>
        <v>0</v>
      </c>
    </row>
    <row r="15" spans="1:9" x14ac:dyDescent="0.25">
      <c r="A15" s="51" t="s">
        <v>46</v>
      </c>
      <c r="B15" s="55">
        <f t="shared" ca="1" si="0"/>
        <v>0</v>
      </c>
      <c r="C15" s="53" t="s">
        <v>52</v>
      </c>
      <c r="D15" s="56">
        <f t="shared" ca="1" si="1"/>
        <v>0</v>
      </c>
    </row>
    <row r="16" spans="1:9" x14ac:dyDescent="0.25">
      <c r="A16" s="51" t="s">
        <v>47</v>
      </c>
      <c r="B16" s="52">
        <f ca="1">IFERROR(VLOOKUP($B$2,INDIRECT("'"&amp;$D$1&amp;"'!$B:$AN"),MATCH(A16,INDIRECT("'"&amp;$D$1&amp;"'!$B$5:$AN$5"),0),FALSE),0)</f>
        <v>0</v>
      </c>
      <c r="C16" s="53" t="s">
        <v>53</v>
      </c>
      <c r="D16" s="54">
        <f t="shared" ca="1" si="1"/>
        <v>0</v>
      </c>
    </row>
    <row r="17" spans="1:7" x14ac:dyDescent="0.25">
      <c r="A17" s="51" t="s">
        <v>48</v>
      </c>
      <c r="B17" s="55">
        <f t="shared" ca="1" si="0"/>
        <v>0</v>
      </c>
      <c r="C17" s="53" t="s">
        <v>54</v>
      </c>
      <c r="D17" s="56">
        <f t="shared" ca="1" si="1"/>
        <v>0</v>
      </c>
    </row>
    <row r="18" spans="1:7" x14ac:dyDescent="0.25">
      <c r="A18" s="51" t="s">
        <v>49</v>
      </c>
      <c r="B18" s="52">
        <f t="shared" ca="1" si="0"/>
        <v>0</v>
      </c>
      <c r="C18" s="53" t="s">
        <v>55</v>
      </c>
      <c r="D18" s="54">
        <f t="shared" ca="1" si="1"/>
        <v>0</v>
      </c>
    </row>
    <row r="19" spans="1:7" ht="16.5" thickBot="1" x14ac:dyDescent="0.3">
      <c r="A19" s="57" t="s">
        <v>51</v>
      </c>
      <c r="B19" s="58">
        <f ca="1">SUM(B5:B14)+B16+B18</f>
        <v>0</v>
      </c>
      <c r="C19" s="59" t="s">
        <v>56</v>
      </c>
      <c r="D19" s="60">
        <f ca="1">SUM(D5:D14)+D16+D18</f>
        <v>500</v>
      </c>
      <c r="G19" s="38" t="s">
        <v>120</v>
      </c>
    </row>
    <row r="20" spans="1:7" ht="33" customHeight="1" thickTop="1" thickBot="1" x14ac:dyDescent="0.3">
      <c r="A20" s="75" t="s">
        <v>75</v>
      </c>
      <c r="B20" s="76"/>
      <c r="C20" s="76">
        <f ca="1">D3+B19-D19</f>
        <v>3500</v>
      </c>
      <c r="D20" s="77"/>
    </row>
    <row r="21" spans="1:7" ht="16.5" thickTop="1" x14ac:dyDescent="0.25"/>
  </sheetData>
  <mergeCells count="4">
    <mergeCell ref="A4:B4"/>
    <mergeCell ref="C4:D4"/>
    <mergeCell ref="A20:B20"/>
    <mergeCell ref="C20:D20"/>
  </mergeCells>
  <conditionalFormatting sqref="D5:D19">
    <cfRule type="cellIs" dxfId="28" priority="5" operator="equal">
      <formula>0</formula>
    </cfRule>
  </conditionalFormatting>
  <conditionalFormatting sqref="B5:B19">
    <cfRule type="cellIs" dxfId="27" priority="4" operator="equal">
      <formula>0</formula>
    </cfRule>
  </conditionalFormatting>
  <conditionalFormatting sqref="D3">
    <cfRule type="cellIs" dxfId="26" priority="1" operator="equal">
      <formula>0</formula>
    </cfRule>
  </conditionalFormatting>
  <pageMargins left="0.7" right="0.7" top="0.75" bottom="0.75" header="0.3" footer="0.3"/>
  <pageSetup orientation="portrait" r:id="rId1"/>
  <ignoredErrors>
    <ignoredError sqref="C5:C14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'البيانات الاساسيه'!$Q$4:$Q$15</xm:f>
          </x14:formula1>
          <xm:sqref>D1</xm:sqref>
        </x14:dataValidation>
        <x14:dataValidation type="list" allowBlank="1" showInputMessage="1" showErrorMessage="1" xr:uid="{E3DEB790-E77D-4C36-AAC2-008D18CE6F2E}">
          <x14:formula1>
            <xm:f>'البيانات الاساسيه'!$B$4:$B$13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03"/>
  <sheetViews>
    <sheetView showGridLines="0" rightToLeft="1" zoomScale="80" zoomScaleNormal="80" workbookViewId="0">
      <pane ySplit="3" topLeftCell="A4" activePane="bottomLeft" state="frozen"/>
      <selection activeCell="C6" sqref="C6"/>
      <selection pane="bottomLeft" activeCell="D15" sqref="D15"/>
    </sheetView>
  </sheetViews>
  <sheetFormatPr defaultRowHeight="15" x14ac:dyDescent="0.25"/>
  <cols>
    <col min="1" max="1" width="5.42578125" style="1" customWidth="1"/>
    <col min="2" max="2" width="11.28515625" style="1" customWidth="1"/>
    <col min="3" max="4" width="19.42578125" style="1" customWidth="1"/>
    <col min="5" max="5" width="11.7109375" style="1" bestFit="1" customWidth="1"/>
    <col min="6" max="6" width="15.140625" style="1" bestFit="1" customWidth="1"/>
    <col min="7" max="7" width="15.85546875" style="40" customWidth="1"/>
    <col min="8" max="8" width="13.5703125" style="40" customWidth="1"/>
    <col min="9" max="13" width="9.140625" style="1"/>
    <col min="14" max="14" width="13" style="1" bestFit="1" customWidth="1"/>
    <col min="15" max="15" width="11.28515625" style="1" customWidth="1"/>
    <col min="16" max="16384" width="9.140625" style="1"/>
  </cols>
  <sheetData>
    <row r="1" spans="1:17" x14ac:dyDescent="0.25">
      <c r="M1" s="31" t="s">
        <v>3</v>
      </c>
      <c r="N1" s="32">
        <v>2025</v>
      </c>
    </row>
    <row r="2" spans="1:17" s="26" customFormat="1" x14ac:dyDescent="0.25">
      <c r="G2" s="41"/>
      <c r="H2" s="41"/>
    </row>
    <row r="3" spans="1:17" ht="24" customHeight="1" x14ac:dyDescent="0.25">
      <c r="A3" s="31" t="s">
        <v>2</v>
      </c>
      <c r="B3" s="31" t="s">
        <v>0</v>
      </c>
      <c r="C3" s="31" t="s">
        <v>1</v>
      </c>
      <c r="D3" s="31" t="s">
        <v>58</v>
      </c>
      <c r="E3" s="31" t="s">
        <v>34</v>
      </c>
      <c r="F3" s="31" t="s">
        <v>59</v>
      </c>
      <c r="G3" s="42" t="s">
        <v>35</v>
      </c>
      <c r="H3" s="42" t="s">
        <v>36</v>
      </c>
      <c r="M3" s="31" t="s">
        <v>7</v>
      </c>
      <c r="N3" s="27" t="s">
        <v>28</v>
      </c>
      <c r="O3" s="31" t="s">
        <v>37</v>
      </c>
      <c r="Q3" s="31" t="s">
        <v>74</v>
      </c>
    </row>
    <row r="4" spans="1:17" x14ac:dyDescent="0.25">
      <c r="A4" s="32">
        <v>1</v>
      </c>
      <c r="B4" s="32" t="s">
        <v>77</v>
      </c>
      <c r="C4" s="32" t="s">
        <v>76</v>
      </c>
      <c r="D4" s="32" t="s">
        <v>91</v>
      </c>
      <c r="E4" s="32">
        <v>10200</v>
      </c>
      <c r="F4" s="32"/>
      <c r="G4" s="43">
        <f>E4/30</f>
        <v>340</v>
      </c>
      <c r="H4" s="43">
        <f>IFERROR(G4/F4,0)</f>
        <v>0</v>
      </c>
      <c r="M4" s="32" t="s">
        <v>8</v>
      </c>
      <c r="N4" s="33" t="s">
        <v>92</v>
      </c>
      <c r="O4" s="32" t="s">
        <v>93</v>
      </c>
      <c r="Q4" s="32" t="s">
        <v>60</v>
      </c>
    </row>
    <row r="5" spans="1:17" x14ac:dyDescent="0.25">
      <c r="A5" s="32">
        <v>2</v>
      </c>
      <c r="B5" s="32" t="s">
        <v>78</v>
      </c>
      <c r="C5" s="32" t="s">
        <v>88</v>
      </c>
      <c r="D5" s="32" t="s">
        <v>91</v>
      </c>
      <c r="E5" s="32">
        <v>9000</v>
      </c>
      <c r="F5" s="32"/>
      <c r="G5" s="43">
        <f t="shared" ref="G5:G68" si="0">E5/30</f>
        <v>300</v>
      </c>
      <c r="H5" s="43">
        <f t="shared" ref="H5:H68" si="1">IFERROR(G5/F5,0)</f>
        <v>0</v>
      </c>
      <c r="M5" s="32" t="s">
        <v>9</v>
      </c>
      <c r="N5" s="33" t="s">
        <v>95</v>
      </c>
      <c r="O5" s="32" t="s">
        <v>94</v>
      </c>
      <c r="Q5" s="32" t="s">
        <v>61</v>
      </c>
    </row>
    <row r="6" spans="1:17" x14ac:dyDescent="0.25">
      <c r="A6" s="32">
        <v>3</v>
      </c>
      <c r="B6" s="32" t="s">
        <v>79</v>
      </c>
      <c r="C6" s="32" t="s">
        <v>87</v>
      </c>
      <c r="D6" s="32" t="s">
        <v>91</v>
      </c>
      <c r="E6" s="32">
        <v>10000</v>
      </c>
      <c r="F6" s="32"/>
      <c r="G6" s="43">
        <f t="shared" si="0"/>
        <v>333.33333333333331</v>
      </c>
      <c r="H6" s="43">
        <f t="shared" si="1"/>
        <v>0</v>
      </c>
      <c r="M6" s="32" t="s">
        <v>10</v>
      </c>
      <c r="N6" s="33" t="s">
        <v>96</v>
      </c>
      <c r="O6" s="32" t="s">
        <v>98</v>
      </c>
      <c r="Q6" s="32" t="s">
        <v>62</v>
      </c>
    </row>
    <row r="7" spans="1:17" x14ac:dyDescent="0.25">
      <c r="A7" s="32">
        <v>4</v>
      </c>
      <c r="B7" s="32" t="s">
        <v>80</v>
      </c>
      <c r="C7" s="32" t="s">
        <v>89</v>
      </c>
      <c r="D7" s="32" t="s">
        <v>90</v>
      </c>
      <c r="E7" s="32">
        <v>4000</v>
      </c>
      <c r="F7" s="32"/>
      <c r="G7" s="43">
        <f t="shared" si="0"/>
        <v>133.33333333333334</v>
      </c>
      <c r="H7" s="43">
        <f t="shared" si="1"/>
        <v>0</v>
      </c>
      <c r="M7" s="32" t="s">
        <v>11</v>
      </c>
      <c r="N7" s="33" t="s">
        <v>103</v>
      </c>
      <c r="O7" s="32" t="s">
        <v>38</v>
      </c>
      <c r="Q7" s="32" t="s">
        <v>63</v>
      </c>
    </row>
    <row r="8" spans="1:17" x14ac:dyDescent="0.25">
      <c r="A8" s="32">
        <v>5</v>
      </c>
      <c r="B8" s="32" t="s">
        <v>81</v>
      </c>
      <c r="C8" s="32" t="s">
        <v>106</v>
      </c>
      <c r="D8" s="32" t="s">
        <v>90</v>
      </c>
      <c r="E8" s="32">
        <v>4000</v>
      </c>
      <c r="F8" s="32"/>
      <c r="G8" s="43">
        <f t="shared" si="0"/>
        <v>133.33333333333334</v>
      </c>
      <c r="H8" s="43">
        <f t="shared" si="1"/>
        <v>0</v>
      </c>
      <c r="M8" s="32" t="s">
        <v>12</v>
      </c>
      <c r="N8" s="33" t="s">
        <v>46</v>
      </c>
      <c r="O8" s="32" t="s">
        <v>39</v>
      </c>
      <c r="Q8" s="32" t="s">
        <v>64</v>
      </c>
    </row>
    <row r="9" spans="1:17" x14ac:dyDescent="0.25">
      <c r="A9" s="32">
        <v>6</v>
      </c>
      <c r="B9" s="32" t="s">
        <v>82</v>
      </c>
      <c r="C9" s="32" t="s">
        <v>107</v>
      </c>
      <c r="D9" s="32" t="s">
        <v>108</v>
      </c>
      <c r="E9" s="32">
        <v>6000</v>
      </c>
      <c r="F9" s="32"/>
      <c r="G9" s="43">
        <f t="shared" si="0"/>
        <v>200</v>
      </c>
      <c r="H9" s="43">
        <f t="shared" si="1"/>
        <v>0</v>
      </c>
      <c r="M9" s="32" t="s">
        <v>13</v>
      </c>
      <c r="N9" s="33" t="s">
        <v>29</v>
      </c>
      <c r="O9" s="32" t="s">
        <v>40</v>
      </c>
      <c r="Q9" s="32" t="s">
        <v>65</v>
      </c>
    </row>
    <row r="10" spans="1:17" x14ac:dyDescent="0.25">
      <c r="A10" s="32">
        <v>7</v>
      </c>
      <c r="B10" s="32" t="s">
        <v>83</v>
      </c>
      <c r="C10" s="32" t="s">
        <v>121</v>
      </c>
      <c r="D10" s="32" t="s">
        <v>90</v>
      </c>
      <c r="E10" s="32">
        <v>4000</v>
      </c>
      <c r="F10" s="32"/>
      <c r="G10" s="43">
        <f t="shared" si="0"/>
        <v>133.33333333333334</v>
      </c>
      <c r="H10" s="43">
        <f t="shared" si="1"/>
        <v>0</v>
      </c>
      <c r="M10" s="32" t="s">
        <v>14</v>
      </c>
      <c r="N10" s="33" t="s">
        <v>30</v>
      </c>
      <c r="O10" s="32" t="s">
        <v>41</v>
      </c>
      <c r="Q10" s="32" t="s">
        <v>66</v>
      </c>
    </row>
    <row r="11" spans="1:17" x14ac:dyDescent="0.25">
      <c r="A11" s="32">
        <v>8</v>
      </c>
      <c r="B11" s="32" t="s">
        <v>84</v>
      </c>
      <c r="C11" s="32"/>
      <c r="D11" s="32"/>
      <c r="E11" s="32"/>
      <c r="F11" s="32"/>
      <c r="G11" s="43">
        <f t="shared" si="0"/>
        <v>0</v>
      </c>
      <c r="H11" s="43">
        <f t="shared" si="1"/>
        <v>0</v>
      </c>
      <c r="M11" s="32" t="s">
        <v>99</v>
      </c>
      <c r="N11" s="33" t="s">
        <v>31</v>
      </c>
      <c r="O11" s="32" t="s">
        <v>42</v>
      </c>
      <c r="Q11" s="32" t="s">
        <v>67</v>
      </c>
    </row>
    <row r="12" spans="1:17" x14ac:dyDescent="0.25">
      <c r="A12" s="32">
        <v>9</v>
      </c>
      <c r="B12" s="32" t="s">
        <v>85</v>
      </c>
      <c r="C12" s="32"/>
      <c r="D12" s="32"/>
      <c r="E12" s="32"/>
      <c r="F12" s="32"/>
      <c r="G12" s="43">
        <f t="shared" si="0"/>
        <v>0</v>
      </c>
      <c r="H12" s="43">
        <f t="shared" si="1"/>
        <v>0</v>
      </c>
      <c r="M12" s="32">
        <v>-0.25</v>
      </c>
      <c r="N12" s="33" t="s">
        <v>32</v>
      </c>
      <c r="O12" s="32" t="s">
        <v>43</v>
      </c>
      <c r="Q12" s="32" t="s">
        <v>68</v>
      </c>
    </row>
    <row r="13" spans="1:17" x14ac:dyDescent="0.25">
      <c r="A13" s="32">
        <v>10</v>
      </c>
      <c r="B13" s="32" t="s">
        <v>86</v>
      </c>
      <c r="C13" s="32"/>
      <c r="D13" s="32"/>
      <c r="E13" s="32"/>
      <c r="F13" s="32"/>
      <c r="G13" s="43">
        <f t="shared" si="0"/>
        <v>0</v>
      </c>
      <c r="H13" s="43">
        <f t="shared" si="1"/>
        <v>0</v>
      </c>
      <c r="M13" s="32">
        <v>-0.5</v>
      </c>
      <c r="N13" s="33" t="s">
        <v>33</v>
      </c>
      <c r="O13" s="32" t="s">
        <v>44</v>
      </c>
      <c r="Q13" s="32" t="s">
        <v>69</v>
      </c>
    </row>
    <row r="14" spans="1:17" x14ac:dyDescent="0.25">
      <c r="A14" s="32">
        <v>11</v>
      </c>
      <c r="B14" s="32"/>
      <c r="C14" s="32"/>
      <c r="D14" s="32"/>
      <c r="E14" s="32"/>
      <c r="F14" s="32"/>
      <c r="G14" s="43">
        <f t="shared" si="0"/>
        <v>0</v>
      </c>
      <c r="H14" s="43">
        <f t="shared" si="1"/>
        <v>0</v>
      </c>
      <c r="M14" s="32">
        <v>-0.75</v>
      </c>
      <c r="Q14" s="32" t="s">
        <v>70</v>
      </c>
    </row>
    <row r="15" spans="1:17" x14ac:dyDescent="0.25">
      <c r="A15" s="32">
        <v>12</v>
      </c>
      <c r="B15" s="32"/>
      <c r="C15" s="32"/>
      <c r="D15" s="32"/>
      <c r="E15" s="32"/>
      <c r="F15" s="32"/>
      <c r="G15" s="43">
        <f t="shared" si="0"/>
        <v>0</v>
      </c>
      <c r="H15" s="43">
        <f t="shared" si="1"/>
        <v>0</v>
      </c>
      <c r="M15" s="32">
        <v>-1</v>
      </c>
      <c r="Q15" s="32" t="s">
        <v>71</v>
      </c>
    </row>
    <row r="16" spans="1:17" x14ac:dyDescent="0.25">
      <c r="A16" s="32">
        <v>13</v>
      </c>
      <c r="B16" s="32"/>
      <c r="C16" s="32"/>
      <c r="D16" s="32"/>
      <c r="E16" s="32"/>
      <c r="F16" s="32"/>
      <c r="G16" s="43">
        <f t="shared" si="0"/>
        <v>0</v>
      </c>
      <c r="H16" s="43">
        <f t="shared" si="1"/>
        <v>0</v>
      </c>
      <c r="M16" s="32">
        <v>-1.5</v>
      </c>
    </row>
    <row r="17" spans="1:13" x14ac:dyDescent="0.25">
      <c r="A17" s="32">
        <v>14</v>
      </c>
      <c r="B17" s="32"/>
      <c r="C17" s="32"/>
      <c r="D17" s="32"/>
      <c r="E17" s="32"/>
      <c r="F17" s="32"/>
      <c r="G17" s="43">
        <f t="shared" si="0"/>
        <v>0</v>
      </c>
      <c r="H17" s="43">
        <f t="shared" si="1"/>
        <v>0</v>
      </c>
      <c r="M17" s="32">
        <v>-1.75</v>
      </c>
    </row>
    <row r="18" spans="1:13" x14ac:dyDescent="0.25">
      <c r="A18" s="32">
        <v>15</v>
      </c>
      <c r="B18" s="32"/>
      <c r="C18" s="32"/>
      <c r="D18" s="32"/>
      <c r="E18" s="32"/>
      <c r="F18" s="32"/>
      <c r="G18" s="43">
        <f t="shared" si="0"/>
        <v>0</v>
      </c>
      <c r="H18" s="43">
        <f t="shared" si="1"/>
        <v>0</v>
      </c>
      <c r="M18" s="32">
        <v>-2</v>
      </c>
    </row>
    <row r="19" spans="1:13" x14ac:dyDescent="0.25">
      <c r="A19" s="32">
        <v>16</v>
      </c>
      <c r="B19" s="32"/>
      <c r="C19" s="32"/>
      <c r="D19" s="32"/>
      <c r="E19" s="32"/>
      <c r="F19" s="32"/>
      <c r="G19" s="43">
        <f t="shared" si="0"/>
        <v>0</v>
      </c>
      <c r="H19" s="43">
        <f t="shared" si="1"/>
        <v>0</v>
      </c>
      <c r="M19" s="32">
        <v>-2.5</v>
      </c>
    </row>
    <row r="20" spans="1:13" x14ac:dyDescent="0.25">
      <c r="A20" s="32">
        <v>17</v>
      </c>
      <c r="B20" s="32"/>
      <c r="C20" s="32"/>
      <c r="D20" s="32"/>
      <c r="E20" s="32"/>
      <c r="F20" s="32"/>
      <c r="G20" s="43">
        <f t="shared" si="0"/>
        <v>0</v>
      </c>
      <c r="H20" s="43">
        <f t="shared" si="1"/>
        <v>0</v>
      </c>
      <c r="M20" s="32">
        <v>-2.4500000000000002</v>
      </c>
    </row>
    <row r="21" spans="1:13" x14ac:dyDescent="0.25">
      <c r="A21" s="32">
        <v>18</v>
      </c>
      <c r="B21" s="32"/>
      <c r="C21" s="32"/>
      <c r="D21" s="32"/>
      <c r="E21" s="32"/>
      <c r="F21" s="32"/>
      <c r="G21" s="43">
        <f t="shared" si="0"/>
        <v>0</v>
      </c>
      <c r="H21" s="43">
        <f t="shared" si="1"/>
        <v>0</v>
      </c>
      <c r="M21" s="32">
        <v>-3</v>
      </c>
    </row>
    <row r="22" spans="1:13" x14ac:dyDescent="0.25">
      <c r="A22" s="32">
        <v>19</v>
      </c>
      <c r="B22" s="32"/>
      <c r="C22" s="32"/>
      <c r="D22" s="32"/>
      <c r="E22" s="32"/>
      <c r="F22" s="32"/>
      <c r="G22" s="43">
        <f t="shared" si="0"/>
        <v>0</v>
      </c>
      <c r="H22" s="43">
        <f t="shared" si="1"/>
        <v>0</v>
      </c>
      <c r="M22" s="32">
        <v>-3.5</v>
      </c>
    </row>
    <row r="23" spans="1:13" x14ac:dyDescent="0.25">
      <c r="A23" s="32">
        <v>20</v>
      </c>
      <c r="B23" s="32"/>
      <c r="C23" s="32"/>
      <c r="D23" s="32"/>
      <c r="E23" s="32"/>
      <c r="F23" s="32"/>
      <c r="G23" s="43">
        <f t="shared" si="0"/>
        <v>0</v>
      </c>
      <c r="H23" s="43">
        <f t="shared" si="1"/>
        <v>0</v>
      </c>
      <c r="M23" s="32">
        <v>-3.75</v>
      </c>
    </row>
    <row r="24" spans="1:13" x14ac:dyDescent="0.25">
      <c r="A24" s="32">
        <v>21</v>
      </c>
      <c r="B24" s="32"/>
      <c r="C24" s="32"/>
      <c r="D24" s="32"/>
      <c r="E24" s="32"/>
      <c r="F24" s="32"/>
      <c r="G24" s="43">
        <f t="shared" si="0"/>
        <v>0</v>
      </c>
      <c r="H24" s="43">
        <f t="shared" si="1"/>
        <v>0</v>
      </c>
      <c r="M24" s="32">
        <v>-4</v>
      </c>
    </row>
    <row r="25" spans="1:13" x14ac:dyDescent="0.25">
      <c r="A25" s="32">
        <v>22</v>
      </c>
      <c r="B25" s="32"/>
      <c r="C25" s="32"/>
      <c r="D25" s="32"/>
      <c r="E25" s="32"/>
      <c r="F25" s="32"/>
      <c r="G25" s="43">
        <f t="shared" si="0"/>
        <v>0</v>
      </c>
      <c r="H25" s="43">
        <f t="shared" si="1"/>
        <v>0</v>
      </c>
      <c r="M25" s="32">
        <v>0.25</v>
      </c>
    </row>
    <row r="26" spans="1:13" x14ac:dyDescent="0.25">
      <c r="A26" s="32">
        <v>23</v>
      </c>
      <c r="B26" s="32"/>
      <c r="C26" s="32"/>
      <c r="D26" s="32"/>
      <c r="E26" s="32"/>
      <c r="F26" s="32"/>
      <c r="G26" s="43">
        <f t="shared" si="0"/>
        <v>0</v>
      </c>
      <c r="H26" s="43">
        <f t="shared" si="1"/>
        <v>0</v>
      </c>
      <c r="M26" s="32">
        <v>0.5</v>
      </c>
    </row>
    <row r="27" spans="1:13" x14ac:dyDescent="0.25">
      <c r="A27" s="32">
        <v>24</v>
      </c>
      <c r="B27" s="32"/>
      <c r="C27" s="32"/>
      <c r="D27" s="32"/>
      <c r="E27" s="32"/>
      <c r="F27" s="32"/>
      <c r="G27" s="43">
        <f t="shared" si="0"/>
        <v>0</v>
      </c>
      <c r="H27" s="43">
        <f t="shared" si="1"/>
        <v>0</v>
      </c>
      <c r="M27" s="32">
        <v>0.75</v>
      </c>
    </row>
    <row r="28" spans="1:13" x14ac:dyDescent="0.25">
      <c r="A28" s="32">
        <v>25</v>
      </c>
      <c r="B28" s="32"/>
      <c r="C28" s="32"/>
      <c r="D28" s="32"/>
      <c r="E28" s="32"/>
      <c r="F28" s="32"/>
      <c r="G28" s="43">
        <f t="shared" si="0"/>
        <v>0</v>
      </c>
      <c r="H28" s="43">
        <f t="shared" si="1"/>
        <v>0</v>
      </c>
      <c r="M28" s="32">
        <v>1</v>
      </c>
    </row>
    <row r="29" spans="1:13" x14ac:dyDescent="0.25">
      <c r="A29" s="32">
        <v>26</v>
      </c>
      <c r="B29" s="32"/>
      <c r="C29" s="32"/>
      <c r="D29" s="32"/>
      <c r="E29" s="32"/>
      <c r="F29" s="32"/>
      <c r="G29" s="43">
        <f t="shared" si="0"/>
        <v>0</v>
      </c>
      <c r="H29" s="43">
        <f t="shared" si="1"/>
        <v>0</v>
      </c>
      <c r="M29" s="32">
        <v>1.5</v>
      </c>
    </row>
    <row r="30" spans="1:13" x14ac:dyDescent="0.25">
      <c r="A30" s="32">
        <v>27</v>
      </c>
      <c r="B30" s="32"/>
      <c r="C30" s="32"/>
      <c r="D30" s="32"/>
      <c r="E30" s="32"/>
      <c r="F30" s="32"/>
      <c r="G30" s="43">
        <f t="shared" si="0"/>
        <v>0</v>
      </c>
      <c r="H30" s="43">
        <f t="shared" si="1"/>
        <v>0</v>
      </c>
      <c r="M30" s="32">
        <v>1.75</v>
      </c>
    </row>
    <row r="31" spans="1:13" x14ac:dyDescent="0.25">
      <c r="A31" s="32">
        <v>28</v>
      </c>
      <c r="B31" s="32"/>
      <c r="C31" s="32"/>
      <c r="D31" s="32"/>
      <c r="E31" s="32"/>
      <c r="F31" s="32"/>
      <c r="G31" s="43">
        <f t="shared" si="0"/>
        <v>0</v>
      </c>
      <c r="H31" s="43">
        <f t="shared" si="1"/>
        <v>0</v>
      </c>
      <c r="M31" s="32">
        <v>2</v>
      </c>
    </row>
    <row r="32" spans="1:13" x14ac:dyDescent="0.25">
      <c r="A32" s="32">
        <v>29</v>
      </c>
      <c r="B32" s="32"/>
      <c r="C32" s="32"/>
      <c r="D32" s="32"/>
      <c r="E32" s="32"/>
      <c r="F32" s="32"/>
      <c r="G32" s="43">
        <f t="shared" si="0"/>
        <v>0</v>
      </c>
      <c r="H32" s="43">
        <f t="shared" si="1"/>
        <v>0</v>
      </c>
      <c r="M32" s="32">
        <v>2.5</v>
      </c>
    </row>
    <row r="33" spans="1:13" x14ac:dyDescent="0.25">
      <c r="A33" s="32">
        <v>30</v>
      </c>
      <c r="B33" s="32"/>
      <c r="C33" s="32"/>
      <c r="D33" s="32"/>
      <c r="E33" s="32"/>
      <c r="F33" s="32"/>
      <c r="G33" s="43">
        <f t="shared" si="0"/>
        <v>0</v>
      </c>
      <c r="H33" s="43">
        <f t="shared" si="1"/>
        <v>0</v>
      </c>
      <c r="M33" s="32">
        <v>2.4500000000000002</v>
      </c>
    </row>
    <row r="34" spans="1:13" x14ac:dyDescent="0.25">
      <c r="A34" s="32">
        <v>31</v>
      </c>
      <c r="B34" s="32"/>
      <c r="C34" s="32"/>
      <c r="D34" s="32"/>
      <c r="E34" s="32"/>
      <c r="F34" s="32"/>
      <c r="G34" s="43">
        <f t="shared" si="0"/>
        <v>0</v>
      </c>
      <c r="H34" s="43">
        <f t="shared" si="1"/>
        <v>0</v>
      </c>
      <c r="M34" s="32">
        <v>3</v>
      </c>
    </row>
    <row r="35" spans="1:13" x14ac:dyDescent="0.25">
      <c r="A35" s="32">
        <v>32</v>
      </c>
      <c r="B35" s="32"/>
      <c r="C35" s="32"/>
      <c r="D35" s="32"/>
      <c r="E35" s="32"/>
      <c r="F35" s="32"/>
      <c r="G35" s="43">
        <f t="shared" si="0"/>
        <v>0</v>
      </c>
      <c r="H35" s="43">
        <f t="shared" si="1"/>
        <v>0</v>
      </c>
      <c r="M35" s="32">
        <v>3.5</v>
      </c>
    </row>
    <row r="36" spans="1:13" x14ac:dyDescent="0.25">
      <c r="A36" s="32">
        <v>33</v>
      </c>
      <c r="B36" s="32"/>
      <c r="C36" s="32"/>
      <c r="D36" s="32"/>
      <c r="E36" s="32"/>
      <c r="F36" s="32"/>
      <c r="G36" s="43">
        <f t="shared" si="0"/>
        <v>0</v>
      </c>
      <c r="H36" s="43">
        <f t="shared" si="1"/>
        <v>0</v>
      </c>
      <c r="M36" s="32">
        <v>3.75</v>
      </c>
    </row>
    <row r="37" spans="1:13" x14ac:dyDescent="0.25">
      <c r="A37" s="32">
        <v>34</v>
      </c>
      <c r="B37" s="32"/>
      <c r="C37" s="32"/>
      <c r="D37" s="32"/>
      <c r="E37" s="32"/>
      <c r="F37" s="32"/>
      <c r="G37" s="43">
        <f t="shared" si="0"/>
        <v>0</v>
      </c>
      <c r="H37" s="43">
        <f t="shared" si="1"/>
        <v>0</v>
      </c>
      <c r="M37" s="32">
        <v>4</v>
      </c>
    </row>
    <row r="38" spans="1:13" x14ac:dyDescent="0.25">
      <c r="A38" s="32">
        <v>35</v>
      </c>
      <c r="B38" s="32"/>
      <c r="C38" s="32"/>
      <c r="D38" s="32"/>
      <c r="E38" s="32"/>
      <c r="F38" s="32"/>
      <c r="G38" s="43">
        <f t="shared" si="0"/>
        <v>0</v>
      </c>
      <c r="H38" s="43">
        <f t="shared" si="1"/>
        <v>0</v>
      </c>
    </row>
    <row r="39" spans="1:13" x14ac:dyDescent="0.25">
      <c r="A39" s="32">
        <v>36</v>
      </c>
      <c r="B39" s="32"/>
      <c r="C39" s="32"/>
      <c r="D39" s="32"/>
      <c r="E39" s="32"/>
      <c r="F39" s="32"/>
      <c r="G39" s="43">
        <f t="shared" si="0"/>
        <v>0</v>
      </c>
      <c r="H39" s="43">
        <f t="shared" si="1"/>
        <v>0</v>
      </c>
    </row>
    <row r="40" spans="1:13" x14ac:dyDescent="0.25">
      <c r="A40" s="32">
        <v>37</v>
      </c>
      <c r="B40" s="32"/>
      <c r="C40" s="32"/>
      <c r="D40" s="32"/>
      <c r="E40" s="32"/>
      <c r="F40" s="32"/>
      <c r="G40" s="43">
        <f t="shared" si="0"/>
        <v>0</v>
      </c>
      <c r="H40" s="43">
        <f t="shared" si="1"/>
        <v>0</v>
      </c>
    </row>
    <row r="41" spans="1:13" x14ac:dyDescent="0.25">
      <c r="A41" s="32">
        <v>38</v>
      </c>
      <c r="B41" s="32"/>
      <c r="C41" s="32"/>
      <c r="D41" s="32"/>
      <c r="E41" s="32"/>
      <c r="F41" s="32"/>
      <c r="G41" s="43">
        <f t="shared" si="0"/>
        <v>0</v>
      </c>
      <c r="H41" s="43">
        <f t="shared" si="1"/>
        <v>0</v>
      </c>
    </row>
    <row r="42" spans="1:13" x14ac:dyDescent="0.25">
      <c r="A42" s="32">
        <v>39</v>
      </c>
      <c r="B42" s="32"/>
      <c r="C42" s="32"/>
      <c r="D42" s="32"/>
      <c r="E42" s="32"/>
      <c r="F42" s="32"/>
      <c r="G42" s="43">
        <f t="shared" si="0"/>
        <v>0</v>
      </c>
      <c r="H42" s="43">
        <f t="shared" si="1"/>
        <v>0</v>
      </c>
    </row>
    <row r="43" spans="1:13" x14ac:dyDescent="0.25">
      <c r="A43" s="32">
        <v>40</v>
      </c>
      <c r="B43" s="32"/>
      <c r="C43" s="32"/>
      <c r="D43" s="32"/>
      <c r="E43" s="32"/>
      <c r="F43" s="32"/>
      <c r="G43" s="43">
        <f t="shared" si="0"/>
        <v>0</v>
      </c>
      <c r="H43" s="43">
        <f t="shared" si="1"/>
        <v>0</v>
      </c>
    </row>
    <row r="44" spans="1:13" x14ac:dyDescent="0.25">
      <c r="A44" s="32">
        <v>41</v>
      </c>
      <c r="B44" s="32"/>
      <c r="C44" s="32"/>
      <c r="D44" s="32"/>
      <c r="E44" s="32"/>
      <c r="F44" s="32"/>
      <c r="G44" s="43">
        <f t="shared" si="0"/>
        <v>0</v>
      </c>
      <c r="H44" s="43">
        <f t="shared" si="1"/>
        <v>0</v>
      </c>
    </row>
    <row r="45" spans="1:13" x14ac:dyDescent="0.25">
      <c r="A45" s="32">
        <v>42</v>
      </c>
      <c r="B45" s="32"/>
      <c r="C45" s="32"/>
      <c r="D45" s="32"/>
      <c r="E45" s="32"/>
      <c r="F45" s="32"/>
      <c r="G45" s="43">
        <f t="shared" si="0"/>
        <v>0</v>
      </c>
      <c r="H45" s="43">
        <f t="shared" si="1"/>
        <v>0</v>
      </c>
    </row>
    <row r="46" spans="1:13" x14ac:dyDescent="0.25">
      <c r="A46" s="32">
        <v>43</v>
      </c>
      <c r="B46" s="32"/>
      <c r="C46" s="32"/>
      <c r="D46" s="32"/>
      <c r="E46" s="32"/>
      <c r="F46" s="32"/>
      <c r="G46" s="43">
        <f t="shared" si="0"/>
        <v>0</v>
      </c>
      <c r="H46" s="43">
        <f t="shared" si="1"/>
        <v>0</v>
      </c>
    </row>
    <row r="47" spans="1:13" x14ac:dyDescent="0.25">
      <c r="A47" s="32">
        <v>44</v>
      </c>
      <c r="B47" s="32"/>
      <c r="C47" s="32"/>
      <c r="D47" s="32"/>
      <c r="E47" s="32"/>
      <c r="F47" s="32"/>
      <c r="G47" s="43">
        <f t="shared" si="0"/>
        <v>0</v>
      </c>
      <c r="H47" s="43">
        <f t="shared" si="1"/>
        <v>0</v>
      </c>
    </row>
    <row r="48" spans="1:13" x14ac:dyDescent="0.25">
      <c r="A48" s="32">
        <v>45</v>
      </c>
      <c r="B48" s="32"/>
      <c r="C48" s="32"/>
      <c r="D48" s="32"/>
      <c r="E48" s="32"/>
      <c r="F48" s="32"/>
      <c r="G48" s="43">
        <f t="shared" si="0"/>
        <v>0</v>
      </c>
      <c r="H48" s="43">
        <f t="shared" si="1"/>
        <v>0</v>
      </c>
    </row>
    <row r="49" spans="1:8" x14ac:dyDescent="0.25">
      <c r="A49" s="32">
        <v>46</v>
      </c>
      <c r="B49" s="32"/>
      <c r="C49" s="32"/>
      <c r="D49" s="32"/>
      <c r="E49" s="32"/>
      <c r="F49" s="32"/>
      <c r="G49" s="43">
        <f t="shared" si="0"/>
        <v>0</v>
      </c>
      <c r="H49" s="43">
        <f t="shared" si="1"/>
        <v>0</v>
      </c>
    </row>
    <row r="50" spans="1:8" x14ac:dyDescent="0.25">
      <c r="A50" s="32">
        <v>47</v>
      </c>
      <c r="B50" s="32"/>
      <c r="C50" s="32"/>
      <c r="D50" s="32"/>
      <c r="E50" s="32"/>
      <c r="F50" s="32"/>
      <c r="G50" s="43">
        <f t="shared" si="0"/>
        <v>0</v>
      </c>
      <c r="H50" s="43">
        <f t="shared" si="1"/>
        <v>0</v>
      </c>
    </row>
    <row r="51" spans="1:8" x14ac:dyDescent="0.25">
      <c r="A51" s="32">
        <v>48</v>
      </c>
      <c r="B51" s="32"/>
      <c r="C51" s="32"/>
      <c r="D51" s="32"/>
      <c r="E51" s="32"/>
      <c r="F51" s="32"/>
      <c r="G51" s="43">
        <f t="shared" si="0"/>
        <v>0</v>
      </c>
      <c r="H51" s="43">
        <f t="shared" si="1"/>
        <v>0</v>
      </c>
    </row>
    <row r="52" spans="1:8" x14ac:dyDescent="0.25">
      <c r="A52" s="32">
        <v>49</v>
      </c>
      <c r="B52" s="32"/>
      <c r="C52" s="32"/>
      <c r="D52" s="32"/>
      <c r="E52" s="32"/>
      <c r="F52" s="32"/>
      <c r="G52" s="43">
        <f t="shared" si="0"/>
        <v>0</v>
      </c>
      <c r="H52" s="43">
        <f t="shared" si="1"/>
        <v>0</v>
      </c>
    </row>
    <row r="53" spans="1:8" x14ac:dyDescent="0.25">
      <c r="A53" s="32">
        <v>50</v>
      </c>
      <c r="B53" s="32"/>
      <c r="C53" s="32"/>
      <c r="D53" s="32"/>
      <c r="E53" s="32"/>
      <c r="F53" s="32"/>
      <c r="G53" s="43">
        <f t="shared" si="0"/>
        <v>0</v>
      </c>
      <c r="H53" s="43">
        <f t="shared" si="1"/>
        <v>0</v>
      </c>
    </row>
    <row r="54" spans="1:8" x14ac:dyDescent="0.25">
      <c r="A54" s="32">
        <v>51</v>
      </c>
      <c r="B54" s="32"/>
      <c r="C54" s="32"/>
      <c r="D54" s="32"/>
      <c r="E54" s="32"/>
      <c r="F54" s="32"/>
      <c r="G54" s="43">
        <f t="shared" si="0"/>
        <v>0</v>
      </c>
      <c r="H54" s="43">
        <f t="shared" si="1"/>
        <v>0</v>
      </c>
    </row>
    <row r="55" spans="1:8" x14ac:dyDescent="0.25">
      <c r="A55" s="32">
        <v>52</v>
      </c>
      <c r="B55" s="32"/>
      <c r="C55" s="32"/>
      <c r="D55" s="32"/>
      <c r="E55" s="32"/>
      <c r="F55" s="32"/>
      <c r="G55" s="43">
        <f t="shared" si="0"/>
        <v>0</v>
      </c>
      <c r="H55" s="43">
        <f t="shared" si="1"/>
        <v>0</v>
      </c>
    </row>
    <row r="56" spans="1:8" x14ac:dyDescent="0.25">
      <c r="A56" s="32">
        <v>53</v>
      </c>
      <c r="B56" s="32"/>
      <c r="C56" s="32"/>
      <c r="D56" s="32"/>
      <c r="E56" s="32"/>
      <c r="F56" s="32"/>
      <c r="G56" s="43">
        <f t="shared" si="0"/>
        <v>0</v>
      </c>
      <c r="H56" s="43">
        <f t="shared" si="1"/>
        <v>0</v>
      </c>
    </row>
    <row r="57" spans="1:8" x14ac:dyDescent="0.25">
      <c r="A57" s="32">
        <v>54</v>
      </c>
      <c r="B57" s="32"/>
      <c r="C57" s="32"/>
      <c r="D57" s="32"/>
      <c r="E57" s="32"/>
      <c r="F57" s="32"/>
      <c r="G57" s="43">
        <f t="shared" si="0"/>
        <v>0</v>
      </c>
      <c r="H57" s="43">
        <f t="shared" si="1"/>
        <v>0</v>
      </c>
    </row>
    <row r="58" spans="1:8" x14ac:dyDescent="0.25">
      <c r="A58" s="32">
        <v>55</v>
      </c>
      <c r="B58" s="32"/>
      <c r="C58" s="32"/>
      <c r="D58" s="32"/>
      <c r="E58" s="32"/>
      <c r="F58" s="32"/>
      <c r="G58" s="43">
        <f t="shared" si="0"/>
        <v>0</v>
      </c>
      <c r="H58" s="43">
        <f t="shared" si="1"/>
        <v>0</v>
      </c>
    </row>
    <row r="59" spans="1:8" x14ac:dyDescent="0.25">
      <c r="A59" s="32">
        <v>56</v>
      </c>
      <c r="B59" s="32"/>
      <c r="C59" s="32"/>
      <c r="D59" s="32"/>
      <c r="E59" s="32"/>
      <c r="F59" s="32"/>
      <c r="G59" s="43">
        <f t="shared" si="0"/>
        <v>0</v>
      </c>
      <c r="H59" s="43">
        <f t="shared" si="1"/>
        <v>0</v>
      </c>
    </row>
    <row r="60" spans="1:8" x14ac:dyDescent="0.25">
      <c r="A60" s="32">
        <v>57</v>
      </c>
      <c r="B60" s="32"/>
      <c r="C60" s="32"/>
      <c r="D60" s="32"/>
      <c r="E60" s="32"/>
      <c r="F60" s="32"/>
      <c r="G60" s="43">
        <f t="shared" si="0"/>
        <v>0</v>
      </c>
      <c r="H60" s="43">
        <f t="shared" si="1"/>
        <v>0</v>
      </c>
    </row>
    <row r="61" spans="1:8" x14ac:dyDescent="0.25">
      <c r="A61" s="32">
        <v>58</v>
      </c>
      <c r="B61" s="32"/>
      <c r="C61" s="32"/>
      <c r="D61" s="32"/>
      <c r="E61" s="32"/>
      <c r="F61" s="32"/>
      <c r="G61" s="43">
        <f t="shared" si="0"/>
        <v>0</v>
      </c>
      <c r="H61" s="43">
        <f t="shared" si="1"/>
        <v>0</v>
      </c>
    </row>
    <row r="62" spans="1:8" x14ac:dyDescent="0.25">
      <c r="A62" s="32">
        <v>59</v>
      </c>
      <c r="B62" s="32"/>
      <c r="C62" s="32"/>
      <c r="D62" s="32"/>
      <c r="E62" s="32"/>
      <c r="F62" s="32"/>
      <c r="G62" s="43">
        <f t="shared" si="0"/>
        <v>0</v>
      </c>
      <c r="H62" s="43">
        <f t="shared" si="1"/>
        <v>0</v>
      </c>
    </row>
    <row r="63" spans="1:8" x14ac:dyDescent="0.25">
      <c r="A63" s="32">
        <v>60</v>
      </c>
      <c r="B63" s="32"/>
      <c r="C63" s="32"/>
      <c r="D63" s="32"/>
      <c r="E63" s="32"/>
      <c r="F63" s="32"/>
      <c r="G63" s="43">
        <f t="shared" si="0"/>
        <v>0</v>
      </c>
      <c r="H63" s="43">
        <f t="shared" si="1"/>
        <v>0</v>
      </c>
    </row>
    <row r="64" spans="1:8" x14ac:dyDescent="0.25">
      <c r="A64" s="32">
        <v>61</v>
      </c>
      <c r="B64" s="32"/>
      <c r="C64" s="32"/>
      <c r="D64" s="32"/>
      <c r="E64" s="32"/>
      <c r="F64" s="32"/>
      <c r="G64" s="43">
        <f t="shared" si="0"/>
        <v>0</v>
      </c>
      <c r="H64" s="43">
        <f t="shared" si="1"/>
        <v>0</v>
      </c>
    </row>
    <row r="65" spans="1:8" x14ac:dyDescent="0.25">
      <c r="A65" s="32">
        <v>62</v>
      </c>
      <c r="B65" s="32"/>
      <c r="C65" s="32"/>
      <c r="D65" s="32"/>
      <c r="E65" s="32"/>
      <c r="F65" s="32"/>
      <c r="G65" s="43">
        <f t="shared" si="0"/>
        <v>0</v>
      </c>
      <c r="H65" s="43">
        <f t="shared" si="1"/>
        <v>0</v>
      </c>
    </row>
    <row r="66" spans="1:8" x14ac:dyDescent="0.25">
      <c r="A66" s="32">
        <v>63</v>
      </c>
      <c r="B66" s="32"/>
      <c r="C66" s="32"/>
      <c r="D66" s="32"/>
      <c r="E66" s="32"/>
      <c r="F66" s="32"/>
      <c r="G66" s="43">
        <f t="shared" si="0"/>
        <v>0</v>
      </c>
      <c r="H66" s="43">
        <f t="shared" si="1"/>
        <v>0</v>
      </c>
    </row>
    <row r="67" spans="1:8" x14ac:dyDescent="0.25">
      <c r="A67" s="32">
        <v>64</v>
      </c>
      <c r="B67" s="32"/>
      <c r="C67" s="32"/>
      <c r="D67" s="32"/>
      <c r="E67" s="32"/>
      <c r="F67" s="32"/>
      <c r="G67" s="43">
        <f t="shared" si="0"/>
        <v>0</v>
      </c>
      <c r="H67" s="43">
        <f t="shared" si="1"/>
        <v>0</v>
      </c>
    </row>
    <row r="68" spans="1:8" x14ac:dyDescent="0.25">
      <c r="A68" s="32">
        <v>65</v>
      </c>
      <c r="B68" s="32"/>
      <c r="C68" s="32"/>
      <c r="D68" s="32"/>
      <c r="E68" s="32"/>
      <c r="F68" s="32"/>
      <c r="G68" s="43">
        <f t="shared" si="0"/>
        <v>0</v>
      </c>
      <c r="H68" s="43">
        <f t="shared" si="1"/>
        <v>0</v>
      </c>
    </row>
    <row r="69" spans="1:8" x14ac:dyDescent="0.25">
      <c r="A69" s="32">
        <v>66</v>
      </c>
      <c r="B69" s="32"/>
      <c r="C69" s="32"/>
      <c r="D69" s="32"/>
      <c r="E69" s="32"/>
      <c r="F69" s="32"/>
      <c r="G69" s="43">
        <f t="shared" ref="G69:G103" si="2">E69/30</f>
        <v>0</v>
      </c>
      <c r="H69" s="43">
        <f t="shared" ref="H69:H103" si="3">IFERROR(G69/F69,0)</f>
        <v>0</v>
      </c>
    </row>
    <row r="70" spans="1:8" x14ac:dyDescent="0.25">
      <c r="A70" s="32">
        <v>67</v>
      </c>
      <c r="B70" s="32"/>
      <c r="C70" s="32"/>
      <c r="D70" s="32"/>
      <c r="E70" s="32"/>
      <c r="F70" s="32"/>
      <c r="G70" s="43">
        <f t="shared" si="2"/>
        <v>0</v>
      </c>
      <c r="H70" s="43">
        <f t="shared" si="3"/>
        <v>0</v>
      </c>
    </row>
    <row r="71" spans="1:8" x14ac:dyDescent="0.25">
      <c r="A71" s="32">
        <v>68</v>
      </c>
      <c r="B71" s="32"/>
      <c r="C71" s="32"/>
      <c r="D71" s="32"/>
      <c r="E71" s="32"/>
      <c r="F71" s="32"/>
      <c r="G71" s="43">
        <f t="shared" si="2"/>
        <v>0</v>
      </c>
      <c r="H71" s="43">
        <f t="shared" si="3"/>
        <v>0</v>
      </c>
    </row>
    <row r="72" spans="1:8" x14ac:dyDescent="0.25">
      <c r="A72" s="32">
        <v>69</v>
      </c>
      <c r="B72" s="32"/>
      <c r="C72" s="32"/>
      <c r="D72" s="32"/>
      <c r="E72" s="32"/>
      <c r="F72" s="32"/>
      <c r="G72" s="43">
        <f t="shared" si="2"/>
        <v>0</v>
      </c>
      <c r="H72" s="43">
        <f t="shared" si="3"/>
        <v>0</v>
      </c>
    </row>
    <row r="73" spans="1:8" x14ac:dyDescent="0.25">
      <c r="A73" s="32">
        <v>70</v>
      </c>
      <c r="B73" s="32"/>
      <c r="C73" s="32"/>
      <c r="D73" s="32"/>
      <c r="E73" s="32"/>
      <c r="F73" s="32"/>
      <c r="G73" s="43">
        <f t="shared" si="2"/>
        <v>0</v>
      </c>
      <c r="H73" s="43">
        <f t="shared" si="3"/>
        <v>0</v>
      </c>
    </row>
    <row r="74" spans="1:8" x14ac:dyDescent="0.25">
      <c r="A74" s="32">
        <v>71</v>
      </c>
      <c r="B74" s="32"/>
      <c r="C74" s="32"/>
      <c r="D74" s="32"/>
      <c r="E74" s="32"/>
      <c r="F74" s="32"/>
      <c r="G74" s="43">
        <f t="shared" si="2"/>
        <v>0</v>
      </c>
      <c r="H74" s="43">
        <f t="shared" si="3"/>
        <v>0</v>
      </c>
    </row>
    <row r="75" spans="1:8" x14ac:dyDescent="0.25">
      <c r="A75" s="32">
        <v>72</v>
      </c>
      <c r="B75" s="32"/>
      <c r="C75" s="32"/>
      <c r="D75" s="32"/>
      <c r="E75" s="32"/>
      <c r="F75" s="32"/>
      <c r="G75" s="43">
        <f t="shared" si="2"/>
        <v>0</v>
      </c>
      <c r="H75" s="43">
        <f t="shared" si="3"/>
        <v>0</v>
      </c>
    </row>
    <row r="76" spans="1:8" x14ac:dyDescent="0.25">
      <c r="A76" s="32">
        <v>73</v>
      </c>
      <c r="B76" s="32"/>
      <c r="C76" s="32"/>
      <c r="D76" s="32"/>
      <c r="E76" s="32"/>
      <c r="F76" s="32"/>
      <c r="G76" s="43">
        <f t="shared" si="2"/>
        <v>0</v>
      </c>
      <c r="H76" s="43">
        <f t="shared" si="3"/>
        <v>0</v>
      </c>
    </row>
    <row r="77" spans="1:8" x14ac:dyDescent="0.25">
      <c r="A77" s="32">
        <v>74</v>
      </c>
      <c r="B77" s="32"/>
      <c r="C77" s="32"/>
      <c r="D77" s="32"/>
      <c r="E77" s="32"/>
      <c r="F77" s="32"/>
      <c r="G77" s="43">
        <f t="shared" si="2"/>
        <v>0</v>
      </c>
      <c r="H77" s="43">
        <f t="shared" si="3"/>
        <v>0</v>
      </c>
    </row>
    <row r="78" spans="1:8" x14ac:dyDescent="0.25">
      <c r="A78" s="32">
        <v>75</v>
      </c>
      <c r="B78" s="32"/>
      <c r="C78" s="32"/>
      <c r="D78" s="32"/>
      <c r="E78" s="32"/>
      <c r="F78" s="32"/>
      <c r="G78" s="43">
        <f t="shared" si="2"/>
        <v>0</v>
      </c>
      <c r="H78" s="43">
        <f t="shared" si="3"/>
        <v>0</v>
      </c>
    </row>
    <row r="79" spans="1:8" x14ac:dyDescent="0.25">
      <c r="A79" s="32">
        <v>76</v>
      </c>
      <c r="B79" s="32"/>
      <c r="C79" s="32"/>
      <c r="D79" s="32"/>
      <c r="E79" s="32"/>
      <c r="F79" s="32"/>
      <c r="G79" s="43">
        <f t="shared" si="2"/>
        <v>0</v>
      </c>
      <c r="H79" s="43">
        <f t="shared" si="3"/>
        <v>0</v>
      </c>
    </row>
    <row r="80" spans="1:8" x14ac:dyDescent="0.25">
      <c r="A80" s="32">
        <v>77</v>
      </c>
      <c r="B80" s="32"/>
      <c r="C80" s="32"/>
      <c r="D80" s="32"/>
      <c r="E80" s="32"/>
      <c r="F80" s="32"/>
      <c r="G80" s="43">
        <f t="shared" si="2"/>
        <v>0</v>
      </c>
      <c r="H80" s="43">
        <f t="shared" si="3"/>
        <v>0</v>
      </c>
    </row>
    <row r="81" spans="1:8" x14ac:dyDescent="0.25">
      <c r="A81" s="32">
        <v>78</v>
      </c>
      <c r="B81" s="32"/>
      <c r="C81" s="32"/>
      <c r="D81" s="32"/>
      <c r="E81" s="32"/>
      <c r="F81" s="32"/>
      <c r="G81" s="43">
        <f t="shared" si="2"/>
        <v>0</v>
      </c>
      <c r="H81" s="43">
        <f t="shared" si="3"/>
        <v>0</v>
      </c>
    </row>
    <row r="82" spans="1:8" x14ac:dyDescent="0.25">
      <c r="A82" s="32">
        <v>79</v>
      </c>
      <c r="B82" s="32"/>
      <c r="C82" s="32"/>
      <c r="D82" s="32"/>
      <c r="E82" s="32"/>
      <c r="F82" s="32"/>
      <c r="G82" s="43">
        <f t="shared" si="2"/>
        <v>0</v>
      </c>
      <c r="H82" s="43">
        <f t="shared" si="3"/>
        <v>0</v>
      </c>
    </row>
    <row r="83" spans="1:8" x14ac:dyDescent="0.25">
      <c r="A83" s="32">
        <v>80</v>
      </c>
      <c r="B83" s="32"/>
      <c r="C83" s="32"/>
      <c r="D83" s="32"/>
      <c r="E83" s="32"/>
      <c r="F83" s="32"/>
      <c r="G83" s="43">
        <f t="shared" si="2"/>
        <v>0</v>
      </c>
      <c r="H83" s="43">
        <f t="shared" si="3"/>
        <v>0</v>
      </c>
    </row>
    <row r="84" spans="1:8" x14ac:dyDescent="0.25">
      <c r="A84" s="32">
        <v>81</v>
      </c>
      <c r="B84" s="32"/>
      <c r="C84" s="32"/>
      <c r="D84" s="32"/>
      <c r="E84" s="32"/>
      <c r="F84" s="32"/>
      <c r="G84" s="43">
        <f t="shared" si="2"/>
        <v>0</v>
      </c>
      <c r="H84" s="43">
        <f t="shared" si="3"/>
        <v>0</v>
      </c>
    </row>
    <row r="85" spans="1:8" x14ac:dyDescent="0.25">
      <c r="A85" s="32">
        <v>82</v>
      </c>
      <c r="B85" s="32"/>
      <c r="C85" s="32"/>
      <c r="D85" s="32"/>
      <c r="E85" s="32"/>
      <c r="F85" s="32"/>
      <c r="G85" s="43">
        <f t="shared" si="2"/>
        <v>0</v>
      </c>
      <c r="H85" s="43">
        <f t="shared" si="3"/>
        <v>0</v>
      </c>
    </row>
    <row r="86" spans="1:8" x14ac:dyDescent="0.25">
      <c r="A86" s="32">
        <v>83</v>
      </c>
      <c r="B86" s="32"/>
      <c r="C86" s="32"/>
      <c r="D86" s="32"/>
      <c r="E86" s="32"/>
      <c r="F86" s="32"/>
      <c r="G86" s="43">
        <f t="shared" si="2"/>
        <v>0</v>
      </c>
      <c r="H86" s="43">
        <f t="shared" si="3"/>
        <v>0</v>
      </c>
    </row>
    <row r="87" spans="1:8" x14ac:dyDescent="0.25">
      <c r="A87" s="32">
        <v>84</v>
      </c>
      <c r="B87" s="32"/>
      <c r="C87" s="32"/>
      <c r="D87" s="32"/>
      <c r="E87" s="32"/>
      <c r="F87" s="32"/>
      <c r="G87" s="43">
        <f t="shared" si="2"/>
        <v>0</v>
      </c>
      <c r="H87" s="43">
        <f t="shared" si="3"/>
        <v>0</v>
      </c>
    </row>
    <row r="88" spans="1:8" x14ac:dyDescent="0.25">
      <c r="A88" s="32">
        <v>85</v>
      </c>
      <c r="B88" s="32"/>
      <c r="C88" s="32"/>
      <c r="D88" s="32"/>
      <c r="E88" s="32"/>
      <c r="F88" s="32"/>
      <c r="G88" s="43">
        <f t="shared" si="2"/>
        <v>0</v>
      </c>
      <c r="H88" s="43">
        <f t="shared" si="3"/>
        <v>0</v>
      </c>
    </row>
    <row r="89" spans="1:8" x14ac:dyDescent="0.25">
      <c r="A89" s="32">
        <v>86</v>
      </c>
      <c r="B89" s="32"/>
      <c r="C89" s="32"/>
      <c r="D89" s="32"/>
      <c r="E89" s="32"/>
      <c r="F89" s="32"/>
      <c r="G89" s="43">
        <f t="shared" si="2"/>
        <v>0</v>
      </c>
      <c r="H89" s="43">
        <f t="shared" si="3"/>
        <v>0</v>
      </c>
    </row>
    <row r="90" spans="1:8" x14ac:dyDescent="0.25">
      <c r="A90" s="32">
        <v>87</v>
      </c>
      <c r="B90" s="32"/>
      <c r="C90" s="32"/>
      <c r="D90" s="32"/>
      <c r="E90" s="32"/>
      <c r="F90" s="32"/>
      <c r="G90" s="43">
        <f t="shared" si="2"/>
        <v>0</v>
      </c>
      <c r="H90" s="43">
        <f t="shared" si="3"/>
        <v>0</v>
      </c>
    </row>
    <row r="91" spans="1:8" x14ac:dyDescent="0.25">
      <c r="A91" s="32">
        <v>88</v>
      </c>
      <c r="B91" s="32"/>
      <c r="C91" s="32"/>
      <c r="D91" s="32"/>
      <c r="E91" s="32"/>
      <c r="F91" s="32"/>
      <c r="G91" s="43">
        <f t="shared" si="2"/>
        <v>0</v>
      </c>
      <c r="H91" s="43">
        <f t="shared" si="3"/>
        <v>0</v>
      </c>
    </row>
    <row r="92" spans="1:8" x14ac:dyDescent="0.25">
      <c r="A92" s="32">
        <v>89</v>
      </c>
      <c r="B92" s="32"/>
      <c r="C92" s="32"/>
      <c r="D92" s="32"/>
      <c r="E92" s="32"/>
      <c r="F92" s="32"/>
      <c r="G92" s="43">
        <f t="shared" si="2"/>
        <v>0</v>
      </c>
      <c r="H92" s="43">
        <f t="shared" si="3"/>
        <v>0</v>
      </c>
    </row>
    <row r="93" spans="1:8" x14ac:dyDescent="0.25">
      <c r="A93" s="32">
        <v>90</v>
      </c>
      <c r="B93" s="32"/>
      <c r="C93" s="32"/>
      <c r="D93" s="32"/>
      <c r="E93" s="32"/>
      <c r="F93" s="32"/>
      <c r="G93" s="43">
        <f t="shared" si="2"/>
        <v>0</v>
      </c>
      <c r="H93" s="43">
        <f t="shared" si="3"/>
        <v>0</v>
      </c>
    </row>
    <row r="94" spans="1:8" x14ac:dyDescent="0.25">
      <c r="A94" s="32">
        <v>91</v>
      </c>
      <c r="B94" s="32"/>
      <c r="C94" s="32"/>
      <c r="D94" s="32"/>
      <c r="E94" s="32"/>
      <c r="F94" s="32"/>
      <c r="G94" s="43">
        <f t="shared" si="2"/>
        <v>0</v>
      </c>
      <c r="H94" s="43">
        <f t="shared" si="3"/>
        <v>0</v>
      </c>
    </row>
    <row r="95" spans="1:8" x14ac:dyDescent="0.25">
      <c r="A95" s="32">
        <v>92</v>
      </c>
      <c r="B95" s="32"/>
      <c r="C95" s="32"/>
      <c r="D95" s="32"/>
      <c r="E95" s="32"/>
      <c r="F95" s="32"/>
      <c r="G95" s="43">
        <f t="shared" si="2"/>
        <v>0</v>
      </c>
      <c r="H95" s="43">
        <f t="shared" si="3"/>
        <v>0</v>
      </c>
    </row>
    <row r="96" spans="1:8" x14ac:dyDescent="0.25">
      <c r="A96" s="32">
        <v>93</v>
      </c>
      <c r="B96" s="32"/>
      <c r="C96" s="32"/>
      <c r="D96" s="32"/>
      <c r="E96" s="32"/>
      <c r="F96" s="32"/>
      <c r="G96" s="43">
        <f t="shared" si="2"/>
        <v>0</v>
      </c>
      <c r="H96" s="43">
        <f t="shared" si="3"/>
        <v>0</v>
      </c>
    </row>
    <row r="97" spans="1:8" x14ac:dyDescent="0.25">
      <c r="A97" s="32">
        <v>94</v>
      </c>
      <c r="B97" s="32"/>
      <c r="C97" s="32"/>
      <c r="D97" s="32"/>
      <c r="E97" s="32"/>
      <c r="F97" s="32"/>
      <c r="G97" s="43">
        <f t="shared" si="2"/>
        <v>0</v>
      </c>
      <c r="H97" s="43">
        <f t="shared" si="3"/>
        <v>0</v>
      </c>
    </row>
    <row r="98" spans="1:8" x14ac:dyDescent="0.25">
      <c r="A98" s="32">
        <v>95</v>
      </c>
      <c r="B98" s="32"/>
      <c r="C98" s="32"/>
      <c r="D98" s="32"/>
      <c r="E98" s="32"/>
      <c r="F98" s="32"/>
      <c r="G98" s="43">
        <f t="shared" si="2"/>
        <v>0</v>
      </c>
      <c r="H98" s="43">
        <f t="shared" si="3"/>
        <v>0</v>
      </c>
    </row>
    <row r="99" spans="1:8" x14ac:dyDescent="0.25">
      <c r="A99" s="32">
        <v>96</v>
      </c>
      <c r="B99" s="32"/>
      <c r="C99" s="32"/>
      <c r="D99" s="32"/>
      <c r="E99" s="32"/>
      <c r="F99" s="32"/>
      <c r="G99" s="43">
        <f t="shared" si="2"/>
        <v>0</v>
      </c>
      <c r="H99" s="43">
        <f t="shared" si="3"/>
        <v>0</v>
      </c>
    </row>
    <row r="100" spans="1:8" x14ac:dyDescent="0.25">
      <c r="A100" s="32">
        <v>97</v>
      </c>
      <c r="B100" s="32"/>
      <c r="C100" s="32"/>
      <c r="D100" s="32"/>
      <c r="E100" s="32"/>
      <c r="F100" s="32"/>
      <c r="G100" s="43">
        <f t="shared" si="2"/>
        <v>0</v>
      </c>
      <c r="H100" s="43">
        <f t="shared" si="3"/>
        <v>0</v>
      </c>
    </row>
    <row r="101" spans="1:8" x14ac:dyDescent="0.25">
      <c r="A101" s="32">
        <v>98</v>
      </c>
      <c r="B101" s="32"/>
      <c r="C101" s="32"/>
      <c r="D101" s="32"/>
      <c r="E101" s="32"/>
      <c r="F101" s="32"/>
      <c r="G101" s="43">
        <f t="shared" si="2"/>
        <v>0</v>
      </c>
      <c r="H101" s="43">
        <f t="shared" si="3"/>
        <v>0</v>
      </c>
    </row>
    <row r="102" spans="1:8" x14ac:dyDescent="0.25">
      <c r="A102" s="32">
        <v>99</v>
      </c>
      <c r="B102" s="32"/>
      <c r="C102" s="32"/>
      <c r="D102" s="32"/>
      <c r="E102" s="32"/>
      <c r="F102" s="32"/>
      <c r="G102" s="43">
        <f t="shared" si="2"/>
        <v>0</v>
      </c>
      <c r="H102" s="43">
        <f t="shared" si="3"/>
        <v>0</v>
      </c>
    </row>
    <row r="103" spans="1:8" x14ac:dyDescent="0.25">
      <c r="A103" s="32">
        <v>100</v>
      </c>
      <c r="B103" s="32"/>
      <c r="C103" s="32"/>
      <c r="D103" s="32"/>
      <c r="E103" s="32"/>
      <c r="F103" s="32"/>
      <c r="G103" s="43">
        <f t="shared" si="2"/>
        <v>0</v>
      </c>
      <c r="H103" s="43">
        <f t="shared" si="3"/>
        <v>0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1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45658</v>
      </c>
      <c r="P5" s="12">
        <f t="shared" ref="P5:AS5" si="0">IF(MONTH(DATE($C$1,$C$2,COLUMN(B1)))=$C$2,DATE($C$1,$C$2,COLUMN(B1)),"")</f>
        <v>45659</v>
      </c>
      <c r="Q5" s="12">
        <f t="shared" si="0"/>
        <v>45660</v>
      </c>
      <c r="R5" s="12">
        <f t="shared" si="0"/>
        <v>45661</v>
      </c>
      <c r="S5" s="12">
        <f t="shared" si="0"/>
        <v>45662</v>
      </c>
      <c r="T5" s="12">
        <f t="shared" si="0"/>
        <v>45663</v>
      </c>
      <c r="U5" s="12">
        <f t="shared" si="0"/>
        <v>45664</v>
      </c>
      <c r="V5" s="12">
        <f t="shared" si="0"/>
        <v>45665</v>
      </c>
      <c r="W5" s="12">
        <f t="shared" si="0"/>
        <v>45666</v>
      </c>
      <c r="X5" s="12">
        <f t="shared" si="0"/>
        <v>45667</v>
      </c>
      <c r="Y5" s="12">
        <f t="shared" si="0"/>
        <v>45668</v>
      </c>
      <c r="Z5" s="12">
        <f t="shared" si="0"/>
        <v>45669</v>
      </c>
      <c r="AA5" s="12">
        <f t="shared" si="0"/>
        <v>45670</v>
      </c>
      <c r="AB5" s="12">
        <f t="shared" si="0"/>
        <v>45671</v>
      </c>
      <c r="AC5" s="12">
        <f t="shared" si="0"/>
        <v>45672</v>
      </c>
      <c r="AD5" s="12">
        <f t="shared" si="0"/>
        <v>45673</v>
      </c>
      <c r="AE5" s="12">
        <f t="shared" si="0"/>
        <v>45674</v>
      </c>
      <c r="AF5" s="12">
        <f t="shared" si="0"/>
        <v>45675</v>
      </c>
      <c r="AG5" s="12">
        <f t="shared" si="0"/>
        <v>45676</v>
      </c>
      <c r="AH5" s="12">
        <f t="shared" si="0"/>
        <v>45677</v>
      </c>
      <c r="AI5" s="12">
        <f t="shared" si="0"/>
        <v>45678</v>
      </c>
      <c r="AJ5" s="12">
        <f t="shared" si="0"/>
        <v>45679</v>
      </c>
      <c r="AK5" s="12">
        <f t="shared" si="0"/>
        <v>45680</v>
      </c>
      <c r="AL5" s="12">
        <f t="shared" si="0"/>
        <v>45681</v>
      </c>
      <c r="AM5" s="12">
        <f t="shared" si="0"/>
        <v>45682</v>
      </c>
      <c r="AN5" s="12">
        <f t="shared" si="0"/>
        <v>45683</v>
      </c>
      <c r="AO5" s="12">
        <f t="shared" si="0"/>
        <v>45684</v>
      </c>
      <c r="AP5" s="12">
        <f t="shared" si="0"/>
        <v>45685</v>
      </c>
      <c r="AQ5" s="12">
        <f t="shared" si="0"/>
        <v>45686</v>
      </c>
      <c r="AR5" s="12">
        <f t="shared" si="0"/>
        <v>45687</v>
      </c>
      <c r="AS5" s="12">
        <f t="shared" si="0"/>
        <v>45688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45658</v>
      </c>
      <c r="P6" s="13">
        <f t="shared" ref="P6:AS6" si="1">P5</f>
        <v>45659</v>
      </c>
      <c r="Q6" s="13">
        <f t="shared" si="1"/>
        <v>45660</v>
      </c>
      <c r="R6" s="13">
        <f t="shared" si="1"/>
        <v>45661</v>
      </c>
      <c r="S6" s="13">
        <f t="shared" si="1"/>
        <v>45662</v>
      </c>
      <c r="T6" s="13">
        <f t="shared" si="1"/>
        <v>45663</v>
      </c>
      <c r="U6" s="13">
        <f t="shared" si="1"/>
        <v>45664</v>
      </c>
      <c r="V6" s="13">
        <f t="shared" si="1"/>
        <v>45665</v>
      </c>
      <c r="W6" s="13">
        <f t="shared" si="1"/>
        <v>45666</v>
      </c>
      <c r="X6" s="13">
        <f t="shared" si="1"/>
        <v>45667</v>
      </c>
      <c r="Y6" s="13">
        <f t="shared" si="1"/>
        <v>45668</v>
      </c>
      <c r="Z6" s="13">
        <f t="shared" si="1"/>
        <v>45669</v>
      </c>
      <c r="AA6" s="13">
        <f t="shared" si="1"/>
        <v>45670</v>
      </c>
      <c r="AB6" s="13">
        <f t="shared" si="1"/>
        <v>45671</v>
      </c>
      <c r="AC6" s="13">
        <f t="shared" si="1"/>
        <v>45672</v>
      </c>
      <c r="AD6" s="13">
        <f t="shared" si="1"/>
        <v>45673</v>
      </c>
      <c r="AE6" s="13">
        <f t="shared" si="1"/>
        <v>45674</v>
      </c>
      <c r="AF6" s="13">
        <f t="shared" si="1"/>
        <v>45675</v>
      </c>
      <c r="AG6" s="13">
        <f t="shared" si="1"/>
        <v>45676</v>
      </c>
      <c r="AH6" s="13">
        <f t="shared" si="1"/>
        <v>45677</v>
      </c>
      <c r="AI6" s="13">
        <f t="shared" si="1"/>
        <v>45678</v>
      </c>
      <c r="AJ6" s="13">
        <f t="shared" si="1"/>
        <v>45679</v>
      </c>
      <c r="AK6" s="13">
        <f t="shared" si="1"/>
        <v>45680</v>
      </c>
      <c r="AL6" s="13">
        <f t="shared" si="1"/>
        <v>45681</v>
      </c>
      <c r="AM6" s="13">
        <f t="shared" si="1"/>
        <v>45682</v>
      </c>
      <c r="AN6" s="13">
        <f t="shared" si="1"/>
        <v>45683</v>
      </c>
      <c r="AO6" s="13">
        <f t="shared" si="1"/>
        <v>45684</v>
      </c>
      <c r="AP6" s="13">
        <f t="shared" si="1"/>
        <v>45685</v>
      </c>
      <c r="AQ6" s="13">
        <f t="shared" si="1"/>
        <v>45686</v>
      </c>
      <c r="AR6" s="13">
        <f t="shared" si="1"/>
        <v>45687</v>
      </c>
      <c r="AS6" s="13">
        <f t="shared" si="1"/>
        <v>45688</v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8"/>
      <c r="P8" s="19"/>
      <c r="Q8" s="19"/>
      <c r="R8" s="19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8"/>
      <c r="P9" s="19"/>
      <c r="Q9" s="19"/>
      <c r="R9" s="19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8"/>
      <c r="P10" s="19"/>
      <c r="Q10" s="19"/>
      <c r="R10" s="19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8"/>
      <c r="P11" s="19"/>
      <c r="Q11" s="19"/>
      <c r="R11" s="19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8"/>
      <c r="P12" s="19"/>
      <c r="Q12" s="19"/>
      <c r="R12" s="19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8"/>
      <c r="P13" s="19"/>
      <c r="Q13" s="11"/>
      <c r="R13" s="19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9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32"/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F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G102:L106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5"/>
        <v>0</v>
      </c>
      <c r="H103" s="10">
        <f t="shared" si="15"/>
        <v>0</v>
      </c>
      <c r="I103" s="10">
        <f t="shared" si="15"/>
        <v>0</v>
      </c>
      <c r="J103" s="10">
        <f t="shared" si="15"/>
        <v>0</v>
      </c>
      <c r="K103" s="10">
        <f t="shared" si="15"/>
        <v>0</v>
      </c>
      <c r="L103" s="10">
        <f t="shared" si="15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5"/>
        <v>0</v>
      </c>
      <c r="H104" s="10">
        <f t="shared" si="15"/>
        <v>0</v>
      </c>
      <c r="I104" s="10">
        <f t="shared" si="15"/>
        <v>0</v>
      </c>
      <c r="J104" s="10">
        <f t="shared" si="15"/>
        <v>0</v>
      </c>
      <c r="K104" s="10">
        <f t="shared" si="15"/>
        <v>0</v>
      </c>
      <c r="L104" s="10">
        <f t="shared" si="15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5"/>
        <v>0</v>
      </c>
      <c r="H105" s="10">
        <f t="shared" si="15"/>
        <v>0</v>
      </c>
      <c r="I105" s="10">
        <f t="shared" si="15"/>
        <v>0</v>
      </c>
      <c r="J105" s="10">
        <f t="shared" si="15"/>
        <v>0</v>
      </c>
      <c r="K105" s="10">
        <f t="shared" si="15"/>
        <v>0</v>
      </c>
      <c r="L105" s="10">
        <f t="shared" si="15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5"/>
        <v>0</v>
      </c>
      <c r="H106" s="10">
        <f t="shared" si="15"/>
        <v>0</v>
      </c>
      <c r="I106" s="10">
        <f t="shared" si="15"/>
        <v>0</v>
      </c>
      <c r="J106" s="10">
        <f t="shared" si="15"/>
        <v>0</v>
      </c>
      <c r="K106" s="10">
        <f t="shared" si="15"/>
        <v>0</v>
      </c>
      <c r="L106" s="10">
        <f t="shared" si="15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5:N5"/>
    <mergeCell ref="A3:B3"/>
    <mergeCell ref="M1:N3"/>
    <mergeCell ref="A1:B1"/>
    <mergeCell ref="A2:B2"/>
  </mergeCells>
  <conditionalFormatting sqref="A7:N106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N105"/>
  <sheetViews>
    <sheetView showGridLines="0" rightToLeft="1" zoomScale="90" zoomScaleNormal="90" workbookViewId="0">
      <pane xSplit="9" ySplit="5" topLeftCell="J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1.140625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1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'حضور يناير'!D7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'حضور يناير'!L7</f>
        <v>0</v>
      </c>
      <c r="U6" s="35">
        <f>T6*G6</f>
        <v>0</v>
      </c>
      <c r="V6" s="9">
        <f>'حضور يناير'!N7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'حضور يناير'!F7</f>
        <v>0</v>
      </c>
      <c r="AJ6" s="35">
        <f>AI6*G6</f>
        <v>0</v>
      </c>
      <c r="AK6" s="9">
        <f>'حضور يناير'!M7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'حضور يناير'!D8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'حضور يناير'!L8</f>
        <v>0</v>
      </c>
      <c r="U7" s="35">
        <f t="shared" ref="U7:U14" si="0">T7*G7</f>
        <v>0</v>
      </c>
      <c r="V7" s="9">
        <f>'حضور يناير'!N8</f>
        <v>0</v>
      </c>
      <c r="W7" s="35">
        <f t="shared" ref="W7:W14" si="1">V7*H7</f>
        <v>0</v>
      </c>
      <c r="X7" s="35">
        <f t="shared" ref="X7:X14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'حضور يناير'!F8</f>
        <v>0</v>
      </c>
      <c r="AJ7" s="35">
        <f t="shared" ref="AJ7:AJ14" si="3">AI7*G7</f>
        <v>0</v>
      </c>
      <c r="AK7" s="9">
        <f>'حضور يناير'!M8</f>
        <v>0</v>
      </c>
      <c r="AL7" s="35">
        <f t="shared" ref="AL7:AL14" si="4">AK7*H7</f>
        <v>0</v>
      </c>
      <c r="AM7" s="35">
        <f t="shared" ref="AM7:AM14" si="5">SUM(Y7:AH7)+AJ7+AL7</f>
        <v>0</v>
      </c>
      <c r="AN7" s="35">
        <f t="shared" ref="AN7:AN14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'حضور يناير'!D9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'حضور يناير'!L9</f>
        <v>0</v>
      </c>
      <c r="U8" s="35">
        <f t="shared" si="0"/>
        <v>0</v>
      </c>
      <c r="V8" s="9">
        <f>'حضور يناير'!N9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'حضور يناير'!F9</f>
        <v>0</v>
      </c>
      <c r="AJ8" s="35">
        <f t="shared" si="3"/>
        <v>0</v>
      </c>
      <c r="AK8" s="9">
        <f>'حضور يناير'!M9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'حضور يناير'!D10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'حضور يناير'!L10</f>
        <v>0</v>
      </c>
      <c r="U9" s="35">
        <f t="shared" si="0"/>
        <v>0</v>
      </c>
      <c r="V9" s="9">
        <f>'حضور يناير'!N10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'حضور يناير'!F10</f>
        <v>0</v>
      </c>
      <c r="AJ9" s="35">
        <f t="shared" si="3"/>
        <v>0</v>
      </c>
      <c r="AK9" s="9">
        <f>'حضور يناير'!M10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'حضور يناير'!D11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'حضور يناير'!L11</f>
        <v>0</v>
      </c>
      <c r="U10" s="35">
        <f t="shared" si="0"/>
        <v>0</v>
      </c>
      <c r="V10" s="9">
        <f>'حضور يناير'!N11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'حضور يناير'!F11</f>
        <v>0</v>
      </c>
      <c r="AJ10" s="35">
        <f t="shared" si="3"/>
        <v>0</v>
      </c>
      <c r="AK10" s="9">
        <f>'حضور يناير'!M11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'حضور يناير'!D12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'حضور يناير'!L12</f>
        <v>0</v>
      </c>
      <c r="U11" s="35">
        <f t="shared" si="0"/>
        <v>0</v>
      </c>
      <c r="V11" s="9">
        <f>'حضور يناير'!N12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'حضور يناير'!F12</f>
        <v>0</v>
      </c>
      <c r="AJ11" s="35">
        <f t="shared" si="3"/>
        <v>0</v>
      </c>
      <c r="AK11" s="9">
        <f>'حضور يناير'!M12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'حضور يناير'!D13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'حضور يناير'!L13</f>
        <v>0</v>
      </c>
      <c r="U12" s="35">
        <f t="shared" si="0"/>
        <v>0</v>
      </c>
      <c r="V12" s="9">
        <f>'حضور يناير'!N13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'حضور يناير'!F13</f>
        <v>0</v>
      </c>
      <c r="AJ12" s="35">
        <f t="shared" si="3"/>
        <v>0</v>
      </c>
      <c r="AK12" s="9">
        <f>'حضور يناير'!M13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'حضور يناير'!D14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'حضور يناير'!L14</f>
        <v>0</v>
      </c>
      <c r="U13" s="35">
        <f t="shared" si="0"/>
        <v>0</v>
      </c>
      <c r="V13" s="9">
        <f>'حضور يناير'!N14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'حضور يناير'!F14</f>
        <v>0</v>
      </c>
      <c r="AJ13" s="35">
        <f t="shared" si="3"/>
        <v>0</v>
      </c>
      <c r="AK13" s="9">
        <f>'حضور يناير'!M14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'حضور يناير'!D15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'حضور يناير'!L15</f>
        <v>0</v>
      </c>
      <c r="U14" s="35">
        <f t="shared" si="0"/>
        <v>0</v>
      </c>
      <c r="V14" s="9">
        <f>'حضور يناير'!N15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'حضور يناير'!F15</f>
        <v>0</v>
      </c>
      <c r="AJ14" s="35">
        <f t="shared" si="3"/>
        <v>0</v>
      </c>
      <c r="AK14" s="9">
        <f>'حضور يناير'!M15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'حضور يناير'!D16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'حضور يناير'!L16</f>
        <v>0</v>
      </c>
      <c r="U15" s="35">
        <f t="shared" ref="U15:U78" si="7">T15*G15</f>
        <v>0</v>
      </c>
      <c r="V15" s="9">
        <f>'حضور يناير'!N16</f>
        <v>0</v>
      </c>
      <c r="W15" s="35">
        <f t="shared" ref="W15:W78" si="8">V15*H15</f>
        <v>0</v>
      </c>
      <c r="X15" s="35">
        <f t="shared" ref="X15:X78" si="9">SUM(J15:S15)+U15+W15</f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'حضور يناير'!F16</f>
        <v>0</v>
      </c>
      <c r="AJ15" s="35">
        <f t="shared" ref="AJ15:AJ78" si="10">AI15*G15</f>
        <v>0</v>
      </c>
      <c r="AK15" s="9">
        <f>'حضور يناير'!M16</f>
        <v>0</v>
      </c>
      <c r="AL15" s="35">
        <f t="shared" ref="AL15:AL78" si="11">AK15*H15</f>
        <v>0</v>
      </c>
      <c r="AM15" s="35">
        <f t="shared" ref="AM15:AM78" si="12">SUM(Y15:AH15)+AJ15+AL15</f>
        <v>0</v>
      </c>
      <c r="AN15" s="35">
        <f t="shared" ref="AN15:AN78" si="13">E15+X15-AM15</f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'حضور يناير'!D17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'حضور يناير'!L17</f>
        <v>0</v>
      </c>
      <c r="U16" s="35">
        <f t="shared" si="7"/>
        <v>0</v>
      </c>
      <c r="V16" s="9">
        <f>'حضور يناير'!N17</f>
        <v>0</v>
      </c>
      <c r="W16" s="35">
        <f t="shared" si="8"/>
        <v>0</v>
      </c>
      <c r="X16" s="35">
        <f t="shared" si="9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'حضور يناير'!F17</f>
        <v>0</v>
      </c>
      <c r="AJ16" s="35">
        <f t="shared" si="10"/>
        <v>0</v>
      </c>
      <c r="AK16" s="9">
        <f>'حضور يناير'!M17</f>
        <v>0</v>
      </c>
      <c r="AL16" s="35">
        <f t="shared" si="11"/>
        <v>0</v>
      </c>
      <c r="AM16" s="35">
        <f t="shared" si="12"/>
        <v>0</v>
      </c>
      <c r="AN16" s="35">
        <f t="shared" si="13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'حضور يناير'!D18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'حضور يناير'!L18</f>
        <v>0</v>
      </c>
      <c r="U17" s="35">
        <f t="shared" si="7"/>
        <v>0</v>
      </c>
      <c r="V17" s="9">
        <f>'حضور يناير'!N18</f>
        <v>0</v>
      </c>
      <c r="W17" s="35">
        <f t="shared" si="8"/>
        <v>0</v>
      </c>
      <c r="X17" s="35">
        <f t="shared" si="9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'حضور يناير'!F18</f>
        <v>0</v>
      </c>
      <c r="AJ17" s="35">
        <f t="shared" si="10"/>
        <v>0</v>
      </c>
      <c r="AK17" s="9">
        <f>'حضور يناير'!M18</f>
        <v>0</v>
      </c>
      <c r="AL17" s="35">
        <f t="shared" si="11"/>
        <v>0</v>
      </c>
      <c r="AM17" s="35">
        <f t="shared" si="12"/>
        <v>0</v>
      </c>
      <c r="AN17" s="35">
        <f t="shared" si="13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'حضور يناير'!D19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'حضور يناير'!L19</f>
        <v>0</v>
      </c>
      <c r="U18" s="35">
        <f t="shared" si="7"/>
        <v>0</v>
      </c>
      <c r="V18" s="9">
        <f>'حضور يناير'!N19</f>
        <v>0</v>
      </c>
      <c r="W18" s="35">
        <f t="shared" si="8"/>
        <v>0</v>
      </c>
      <c r="X18" s="35">
        <f t="shared" si="9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'حضور يناير'!F19</f>
        <v>0</v>
      </c>
      <c r="AJ18" s="35">
        <f t="shared" si="10"/>
        <v>0</v>
      </c>
      <c r="AK18" s="9">
        <f>'حضور يناير'!M19</f>
        <v>0</v>
      </c>
      <c r="AL18" s="35">
        <f t="shared" si="11"/>
        <v>0</v>
      </c>
      <c r="AM18" s="35">
        <f t="shared" si="12"/>
        <v>0</v>
      </c>
      <c r="AN18" s="35">
        <f t="shared" si="13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'حضور يناير'!D20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'حضور يناير'!L20</f>
        <v>0</v>
      </c>
      <c r="U19" s="35">
        <f t="shared" si="7"/>
        <v>0</v>
      </c>
      <c r="V19" s="9">
        <f>'حضور يناير'!N20</f>
        <v>0</v>
      </c>
      <c r="W19" s="35">
        <f t="shared" si="8"/>
        <v>0</v>
      </c>
      <c r="X19" s="35">
        <f t="shared" si="9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'حضور يناير'!F20</f>
        <v>0</v>
      </c>
      <c r="AJ19" s="35">
        <f t="shared" si="10"/>
        <v>0</v>
      </c>
      <c r="AK19" s="9">
        <f>'حضور يناير'!M20</f>
        <v>0</v>
      </c>
      <c r="AL19" s="35">
        <f t="shared" si="11"/>
        <v>0</v>
      </c>
      <c r="AM19" s="35">
        <f t="shared" si="12"/>
        <v>0</v>
      </c>
      <c r="AN19" s="35">
        <f t="shared" si="13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'حضور يناير'!D21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'حضور يناير'!L21</f>
        <v>0</v>
      </c>
      <c r="U20" s="35">
        <f t="shared" si="7"/>
        <v>0</v>
      </c>
      <c r="V20" s="9">
        <f>'حضور يناير'!N21</f>
        <v>0</v>
      </c>
      <c r="W20" s="35">
        <f t="shared" si="8"/>
        <v>0</v>
      </c>
      <c r="X20" s="35">
        <f t="shared" si="9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'حضور يناير'!F21</f>
        <v>0</v>
      </c>
      <c r="AJ20" s="35">
        <f t="shared" si="10"/>
        <v>0</v>
      </c>
      <c r="AK20" s="9">
        <f>'حضور يناير'!M21</f>
        <v>0</v>
      </c>
      <c r="AL20" s="35">
        <f t="shared" si="11"/>
        <v>0</v>
      </c>
      <c r="AM20" s="35">
        <f t="shared" si="12"/>
        <v>0</v>
      </c>
      <c r="AN20" s="35">
        <f t="shared" si="13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'حضور يناير'!D22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'حضور يناير'!L22</f>
        <v>0</v>
      </c>
      <c r="U21" s="35">
        <f t="shared" si="7"/>
        <v>0</v>
      </c>
      <c r="V21" s="9">
        <f>'حضور يناير'!N22</f>
        <v>0</v>
      </c>
      <c r="W21" s="35">
        <f t="shared" si="8"/>
        <v>0</v>
      </c>
      <c r="X21" s="35">
        <f t="shared" si="9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'حضور يناير'!F22</f>
        <v>0</v>
      </c>
      <c r="AJ21" s="35">
        <f t="shared" si="10"/>
        <v>0</v>
      </c>
      <c r="AK21" s="9">
        <f>'حضور يناير'!M22</f>
        <v>0</v>
      </c>
      <c r="AL21" s="35">
        <f t="shared" si="11"/>
        <v>0</v>
      </c>
      <c r="AM21" s="35">
        <f t="shared" si="12"/>
        <v>0</v>
      </c>
      <c r="AN21" s="35">
        <f t="shared" si="13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'حضور يناير'!D23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'حضور يناير'!L23</f>
        <v>0</v>
      </c>
      <c r="U22" s="35">
        <f t="shared" si="7"/>
        <v>0</v>
      </c>
      <c r="V22" s="9">
        <f>'حضور يناير'!N23</f>
        <v>0</v>
      </c>
      <c r="W22" s="35">
        <f t="shared" si="8"/>
        <v>0</v>
      </c>
      <c r="X22" s="35">
        <f t="shared" si="9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'حضور يناير'!F23</f>
        <v>0</v>
      </c>
      <c r="AJ22" s="35">
        <f t="shared" si="10"/>
        <v>0</v>
      </c>
      <c r="AK22" s="9">
        <f>'حضور يناير'!M23</f>
        <v>0</v>
      </c>
      <c r="AL22" s="35">
        <f t="shared" si="11"/>
        <v>0</v>
      </c>
      <c r="AM22" s="35">
        <f t="shared" si="12"/>
        <v>0</v>
      </c>
      <c r="AN22" s="35">
        <f t="shared" si="13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'حضور يناير'!D24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'حضور يناير'!L24</f>
        <v>0</v>
      </c>
      <c r="U23" s="35">
        <f t="shared" si="7"/>
        <v>0</v>
      </c>
      <c r="V23" s="9">
        <f>'حضور يناير'!N24</f>
        <v>0</v>
      </c>
      <c r="W23" s="35">
        <f t="shared" si="8"/>
        <v>0</v>
      </c>
      <c r="X23" s="35">
        <f t="shared" si="9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'حضور يناير'!F24</f>
        <v>0</v>
      </c>
      <c r="AJ23" s="35">
        <f t="shared" si="10"/>
        <v>0</v>
      </c>
      <c r="AK23" s="9">
        <f>'حضور يناير'!M24</f>
        <v>0</v>
      </c>
      <c r="AL23" s="35">
        <f t="shared" si="11"/>
        <v>0</v>
      </c>
      <c r="AM23" s="35">
        <f t="shared" si="12"/>
        <v>0</v>
      </c>
      <c r="AN23" s="35">
        <f t="shared" si="13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'حضور يناير'!D25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'حضور يناير'!L25</f>
        <v>0</v>
      </c>
      <c r="U24" s="35">
        <f t="shared" si="7"/>
        <v>0</v>
      </c>
      <c r="V24" s="9">
        <f>'حضور يناير'!N25</f>
        <v>0</v>
      </c>
      <c r="W24" s="35">
        <f t="shared" si="8"/>
        <v>0</v>
      </c>
      <c r="X24" s="35">
        <f t="shared" si="9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'حضور يناير'!F25</f>
        <v>0</v>
      </c>
      <c r="AJ24" s="35">
        <f t="shared" si="10"/>
        <v>0</v>
      </c>
      <c r="AK24" s="9">
        <f>'حضور يناير'!M25</f>
        <v>0</v>
      </c>
      <c r="AL24" s="35">
        <f t="shared" si="11"/>
        <v>0</v>
      </c>
      <c r="AM24" s="35">
        <f t="shared" si="12"/>
        <v>0</v>
      </c>
      <c r="AN24" s="35">
        <f t="shared" si="13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'حضور يناير'!D26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'حضور يناير'!L26</f>
        <v>0</v>
      </c>
      <c r="U25" s="35">
        <f t="shared" si="7"/>
        <v>0</v>
      </c>
      <c r="V25" s="9">
        <f>'حضور يناير'!N26</f>
        <v>0</v>
      </c>
      <c r="W25" s="35">
        <f t="shared" si="8"/>
        <v>0</v>
      </c>
      <c r="X25" s="35">
        <f t="shared" si="9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'حضور يناير'!F26</f>
        <v>0</v>
      </c>
      <c r="AJ25" s="35">
        <f t="shared" si="10"/>
        <v>0</v>
      </c>
      <c r="AK25" s="9">
        <f>'حضور يناير'!M26</f>
        <v>0</v>
      </c>
      <c r="AL25" s="35">
        <f t="shared" si="11"/>
        <v>0</v>
      </c>
      <c r="AM25" s="35">
        <f t="shared" si="12"/>
        <v>0</v>
      </c>
      <c r="AN25" s="35">
        <f t="shared" si="13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'حضور يناير'!D27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'حضور يناير'!L27</f>
        <v>0</v>
      </c>
      <c r="U26" s="35">
        <f t="shared" si="7"/>
        <v>0</v>
      </c>
      <c r="V26" s="9">
        <f>'حضور يناير'!N27</f>
        <v>0</v>
      </c>
      <c r="W26" s="35">
        <f t="shared" si="8"/>
        <v>0</v>
      </c>
      <c r="X26" s="35">
        <f t="shared" si="9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'حضور يناير'!F27</f>
        <v>0</v>
      </c>
      <c r="AJ26" s="35">
        <f t="shared" si="10"/>
        <v>0</v>
      </c>
      <c r="AK26" s="9">
        <f>'حضور يناير'!M27</f>
        <v>0</v>
      </c>
      <c r="AL26" s="35">
        <f t="shared" si="11"/>
        <v>0</v>
      </c>
      <c r="AM26" s="35">
        <f t="shared" si="12"/>
        <v>0</v>
      </c>
      <c r="AN26" s="35">
        <f t="shared" si="13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'حضور يناير'!D28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'حضور يناير'!L28</f>
        <v>0</v>
      </c>
      <c r="U27" s="35">
        <f t="shared" si="7"/>
        <v>0</v>
      </c>
      <c r="V27" s="9">
        <f>'حضور يناير'!N28</f>
        <v>0</v>
      </c>
      <c r="W27" s="35">
        <f t="shared" si="8"/>
        <v>0</v>
      </c>
      <c r="X27" s="35">
        <f t="shared" si="9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'حضور يناير'!F28</f>
        <v>0</v>
      </c>
      <c r="AJ27" s="35">
        <f t="shared" si="10"/>
        <v>0</v>
      </c>
      <c r="AK27" s="9">
        <f>'حضور يناير'!M28</f>
        <v>0</v>
      </c>
      <c r="AL27" s="35">
        <f t="shared" si="11"/>
        <v>0</v>
      </c>
      <c r="AM27" s="35">
        <f t="shared" si="12"/>
        <v>0</v>
      </c>
      <c r="AN27" s="35">
        <f t="shared" si="13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'حضور يناير'!D29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'حضور يناير'!L29</f>
        <v>0</v>
      </c>
      <c r="U28" s="35">
        <f t="shared" si="7"/>
        <v>0</v>
      </c>
      <c r="V28" s="9">
        <f>'حضور يناير'!N29</f>
        <v>0</v>
      </c>
      <c r="W28" s="35">
        <f t="shared" si="8"/>
        <v>0</v>
      </c>
      <c r="X28" s="35">
        <f t="shared" si="9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'حضور يناير'!F29</f>
        <v>0</v>
      </c>
      <c r="AJ28" s="35">
        <f t="shared" si="10"/>
        <v>0</v>
      </c>
      <c r="AK28" s="9">
        <f>'حضور يناير'!M29</f>
        <v>0</v>
      </c>
      <c r="AL28" s="35">
        <f t="shared" si="11"/>
        <v>0</v>
      </c>
      <c r="AM28" s="35">
        <f t="shared" si="12"/>
        <v>0</v>
      </c>
      <c r="AN28" s="35">
        <f t="shared" si="13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'حضور يناير'!D30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'حضور يناير'!L30</f>
        <v>0</v>
      </c>
      <c r="U29" s="35">
        <f t="shared" si="7"/>
        <v>0</v>
      </c>
      <c r="V29" s="9">
        <f>'حضور يناير'!N30</f>
        <v>0</v>
      </c>
      <c r="W29" s="35">
        <f t="shared" si="8"/>
        <v>0</v>
      </c>
      <c r="X29" s="35">
        <f t="shared" si="9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'حضور يناير'!F30</f>
        <v>0</v>
      </c>
      <c r="AJ29" s="35">
        <f t="shared" si="10"/>
        <v>0</v>
      </c>
      <c r="AK29" s="9">
        <f>'حضور يناير'!M30</f>
        <v>0</v>
      </c>
      <c r="AL29" s="35">
        <f t="shared" si="11"/>
        <v>0</v>
      </c>
      <c r="AM29" s="35">
        <f t="shared" si="12"/>
        <v>0</v>
      </c>
      <c r="AN29" s="35">
        <f t="shared" si="13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'حضور يناير'!D31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'حضور يناير'!L31</f>
        <v>0</v>
      </c>
      <c r="U30" s="35">
        <f t="shared" si="7"/>
        <v>0</v>
      </c>
      <c r="V30" s="9">
        <f>'حضور يناير'!N31</f>
        <v>0</v>
      </c>
      <c r="W30" s="35">
        <f t="shared" si="8"/>
        <v>0</v>
      </c>
      <c r="X30" s="35">
        <f t="shared" si="9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'حضور يناير'!F31</f>
        <v>0</v>
      </c>
      <c r="AJ30" s="35">
        <f t="shared" si="10"/>
        <v>0</v>
      </c>
      <c r="AK30" s="9">
        <f>'حضور يناير'!M31</f>
        <v>0</v>
      </c>
      <c r="AL30" s="35">
        <f t="shared" si="11"/>
        <v>0</v>
      </c>
      <c r="AM30" s="35">
        <f t="shared" si="12"/>
        <v>0</v>
      </c>
      <c r="AN30" s="35">
        <f t="shared" si="13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'حضور يناير'!D32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'حضور يناير'!L32</f>
        <v>0</v>
      </c>
      <c r="U31" s="35">
        <f t="shared" si="7"/>
        <v>0</v>
      </c>
      <c r="V31" s="9">
        <f>'حضور يناير'!N32</f>
        <v>0</v>
      </c>
      <c r="W31" s="35">
        <f t="shared" si="8"/>
        <v>0</v>
      </c>
      <c r="X31" s="35">
        <f t="shared" si="9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'حضور يناير'!F32</f>
        <v>0</v>
      </c>
      <c r="AJ31" s="35">
        <f t="shared" si="10"/>
        <v>0</v>
      </c>
      <c r="AK31" s="9">
        <f>'حضور يناير'!M32</f>
        <v>0</v>
      </c>
      <c r="AL31" s="35">
        <f t="shared" si="11"/>
        <v>0</v>
      </c>
      <c r="AM31" s="35">
        <f t="shared" si="12"/>
        <v>0</v>
      </c>
      <c r="AN31" s="35">
        <f t="shared" si="13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'حضور يناير'!D33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'حضور يناير'!L33</f>
        <v>0</v>
      </c>
      <c r="U32" s="35">
        <f t="shared" si="7"/>
        <v>0</v>
      </c>
      <c r="V32" s="9">
        <f>'حضور يناير'!N33</f>
        <v>0</v>
      </c>
      <c r="W32" s="35">
        <f t="shared" si="8"/>
        <v>0</v>
      </c>
      <c r="X32" s="35">
        <f t="shared" si="9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'حضور يناير'!F33</f>
        <v>0</v>
      </c>
      <c r="AJ32" s="35">
        <f t="shared" si="10"/>
        <v>0</v>
      </c>
      <c r="AK32" s="9">
        <f>'حضور يناير'!M33</f>
        <v>0</v>
      </c>
      <c r="AL32" s="35">
        <f t="shared" si="11"/>
        <v>0</v>
      </c>
      <c r="AM32" s="35">
        <f t="shared" si="12"/>
        <v>0</v>
      </c>
      <c r="AN32" s="35">
        <f t="shared" si="13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'حضور يناير'!D34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'حضور يناير'!L34</f>
        <v>0</v>
      </c>
      <c r="U33" s="35">
        <f t="shared" si="7"/>
        <v>0</v>
      </c>
      <c r="V33" s="9">
        <f>'حضور يناير'!N34</f>
        <v>0</v>
      </c>
      <c r="W33" s="35">
        <f t="shared" si="8"/>
        <v>0</v>
      </c>
      <c r="X33" s="35">
        <f t="shared" si="9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'حضور يناير'!F34</f>
        <v>0</v>
      </c>
      <c r="AJ33" s="35">
        <f t="shared" si="10"/>
        <v>0</v>
      </c>
      <c r="AK33" s="9">
        <f>'حضور يناير'!M34</f>
        <v>0</v>
      </c>
      <c r="AL33" s="35">
        <f t="shared" si="11"/>
        <v>0</v>
      </c>
      <c r="AM33" s="35">
        <f t="shared" si="12"/>
        <v>0</v>
      </c>
      <c r="AN33" s="35">
        <f t="shared" si="13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'حضور يناير'!D35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'حضور يناير'!L35</f>
        <v>0</v>
      </c>
      <c r="U34" s="35">
        <f t="shared" si="7"/>
        <v>0</v>
      </c>
      <c r="V34" s="9">
        <f>'حضور يناير'!N35</f>
        <v>0</v>
      </c>
      <c r="W34" s="35">
        <f t="shared" si="8"/>
        <v>0</v>
      </c>
      <c r="X34" s="35">
        <f t="shared" si="9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'حضور يناير'!F35</f>
        <v>0</v>
      </c>
      <c r="AJ34" s="35">
        <f t="shared" si="10"/>
        <v>0</v>
      </c>
      <c r="AK34" s="9">
        <f>'حضور يناير'!M35</f>
        <v>0</v>
      </c>
      <c r="AL34" s="35">
        <f t="shared" si="11"/>
        <v>0</v>
      </c>
      <c r="AM34" s="35">
        <f t="shared" si="12"/>
        <v>0</v>
      </c>
      <c r="AN34" s="35">
        <f t="shared" si="13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'حضور يناير'!D36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'حضور يناير'!L36</f>
        <v>0</v>
      </c>
      <c r="U35" s="35">
        <f t="shared" si="7"/>
        <v>0</v>
      </c>
      <c r="V35" s="9">
        <f>'حضور يناير'!N36</f>
        <v>0</v>
      </c>
      <c r="W35" s="35">
        <f t="shared" si="8"/>
        <v>0</v>
      </c>
      <c r="X35" s="35">
        <f t="shared" si="9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'حضور يناير'!F36</f>
        <v>0</v>
      </c>
      <c r="AJ35" s="35">
        <f t="shared" si="10"/>
        <v>0</v>
      </c>
      <c r="AK35" s="9">
        <f>'حضور يناير'!M36</f>
        <v>0</v>
      </c>
      <c r="AL35" s="35">
        <f t="shared" si="11"/>
        <v>0</v>
      </c>
      <c r="AM35" s="35">
        <f t="shared" si="12"/>
        <v>0</v>
      </c>
      <c r="AN35" s="35">
        <f t="shared" si="13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'حضور يناير'!D37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'حضور يناير'!L37</f>
        <v>0</v>
      </c>
      <c r="U36" s="35">
        <f t="shared" si="7"/>
        <v>0</v>
      </c>
      <c r="V36" s="9">
        <f>'حضور يناير'!N37</f>
        <v>0</v>
      </c>
      <c r="W36" s="35">
        <f t="shared" si="8"/>
        <v>0</v>
      </c>
      <c r="X36" s="35">
        <f t="shared" si="9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'حضور يناير'!F37</f>
        <v>0</v>
      </c>
      <c r="AJ36" s="35">
        <f t="shared" si="10"/>
        <v>0</v>
      </c>
      <c r="AK36" s="9">
        <f>'حضور يناير'!M37</f>
        <v>0</v>
      </c>
      <c r="AL36" s="35">
        <f t="shared" si="11"/>
        <v>0</v>
      </c>
      <c r="AM36" s="35">
        <f t="shared" si="12"/>
        <v>0</v>
      </c>
      <c r="AN36" s="35">
        <f t="shared" si="13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'حضور يناير'!D38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'حضور يناير'!L38</f>
        <v>0</v>
      </c>
      <c r="U37" s="35">
        <f t="shared" si="7"/>
        <v>0</v>
      </c>
      <c r="V37" s="9">
        <f>'حضور يناير'!N38</f>
        <v>0</v>
      </c>
      <c r="W37" s="35">
        <f t="shared" si="8"/>
        <v>0</v>
      </c>
      <c r="X37" s="35">
        <f t="shared" si="9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'حضور يناير'!F38</f>
        <v>0</v>
      </c>
      <c r="AJ37" s="35">
        <f t="shared" si="10"/>
        <v>0</v>
      </c>
      <c r="AK37" s="9">
        <f>'حضور يناير'!M38</f>
        <v>0</v>
      </c>
      <c r="AL37" s="35">
        <f t="shared" si="11"/>
        <v>0</v>
      </c>
      <c r="AM37" s="35">
        <f t="shared" si="12"/>
        <v>0</v>
      </c>
      <c r="AN37" s="35">
        <f t="shared" si="13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'حضور يناير'!D39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'حضور يناير'!L39</f>
        <v>0</v>
      </c>
      <c r="U38" s="35">
        <f t="shared" si="7"/>
        <v>0</v>
      </c>
      <c r="V38" s="9">
        <f>'حضور يناير'!N39</f>
        <v>0</v>
      </c>
      <c r="W38" s="35">
        <f t="shared" si="8"/>
        <v>0</v>
      </c>
      <c r="X38" s="35">
        <f t="shared" si="9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'حضور يناير'!F39</f>
        <v>0</v>
      </c>
      <c r="AJ38" s="35">
        <f t="shared" si="10"/>
        <v>0</v>
      </c>
      <c r="AK38" s="9">
        <f>'حضور يناير'!M39</f>
        <v>0</v>
      </c>
      <c r="AL38" s="35">
        <f t="shared" si="11"/>
        <v>0</v>
      </c>
      <c r="AM38" s="35">
        <f t="shared" si="12"/>
        <v>0</v>
      </c>
      <c r="AN38" s="35">
        <f t="shared" si="13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'حضور يناير'!D40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'حضور يناير'!L40</f>
        <v>0</v>
      </c>
      <c r="U39" s="35">
        <f t="shared" si="7"/>
        <v>0</v>
      </c>
      <c r="V39" s="9">
        <f>'حضور يناير'!N40</f>
        <v>0</v>
      </c>
      <c r="W39" s="35">
        <f t="shared" si="8"/>
        <v>0</v>
      </c>
      <c r="X39" s="35">
        <f t="shared" si="9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'حضور يناير'!F40</f>
        <v>0</v>
      </c>
      <c r="AJ39" s="35">
        <f t="shared" si="10"/>
        <v>0</v>
      </c>
      <c r="AK39" s="9">
        <f>'حضور يناير'!M40</f>
        <v>0</v>
      </c>
      <c r="AL39" s="35">
        <f t="shared" si="11"/>
        <v>0</v>
      </c>
      <c r="AM39" s="35">
        <f t="shared" si="12"/>
        <v>0</v>
      </c>
      <c r="AN39" s="35">
        <f t="shared" si="13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'حضور يناير'!D41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'حضور يناير'!L41</f>
        <v>0</v>
      </c>
      <c r="U40" s="35">
        <f t="shared" si="7"/>
        <v>0</v>
      </c>
      <c r="V40" s="9">
        <f>'حضور يناير'!N41</f>
        <v>0</v>
      </c>
      <c r="W40" s="35">
        <f t="shared" si="8"/>
        <v>0</v>
      </c>
      <c r="X40" s="35">
        <f t="shared" si="9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'حضور يناير'!F41</f>
        <v>0</v>
      </c>
      <c r="AJ40" s="35">
        <f t="shared" si="10"/>
        <v>0</v>
      </c>
      <c r="AK40" s="9">
        <f>'حضور يناير'!M41</f>
        <v>0</v>
      </c>
      <c r="AL40" s="35">
        <f t="shared" si="11"/>
        <v>0</v>
      </c>
      <c r="AM40" s="35">
        <f t="shared" si="12"/>
        <v>0</v>
      </c>
      <c r="AN40" s="35">
        <f t="shared" si="13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'حضور يناير'!D42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'حضور يناير'!L42</f>
        <v>0</v>
      </c>
      <c r="U41" s="35">
        <f t="shared" si="7"/>
        <v>0</v>
      </c>
      <c r="V41" s="9">
        <f>'حضور يناير'!N42</f>
        <v>0</v>
      </c>
      <c r="W41" s="35">
        <f t="shared" si="8"/>
        <v>0</v>
      </c>
      <c r="X41" s="35">
        <f t="shared" si="9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'حضور يناير'!F42</f>
        <v>0</v>
      </c>
      <c r="AJ41" s="35">
        <f t="shared" si="10"/>
        <v>0</v>
      </c>
      <c r="AK41" s="9">
        <f>'حضور يناير'!M42</f>
        <v>0</v>
      </c>
      <c r="AL41" s="35">
        <f t="shared" si="11"/>
        <v>0</v>
      </c>
      <c r="AM41" s="35">
        <f t="shared" si="12"/>
        <v>0</v>
      </c>
      <c r="AN41" s="35">
        <f t="shared" si="13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'حضور يناير'!D43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'حضور يناير'!L43</f>
        <v>0</v>
      </c>
      <c r="U42" s="35">
        <f t="shared" si="7"/>
        <v>0</v>
      </c>
      <c r="V42" s="9">
        <f>'حضور يناير'!N43</f>
        <v>0</v>
      </c>
      <c r="W42" s="35">
        <f t="shared" si="8"/>
        <v>0</v>
      </c>
      <c r="X42" s="35">
        <f t="shared" si="9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'حضور يناير'!F43</f>
        <v>0</v>
      </c>
      <c r="AJ42" s="35">
        <f t="shared" si="10"/>
        <v>0</v>
      </c>
      <c r="AK42" s="9">
        <f>'حضور يناير'!M43</f>
        <v>0</v>
      </c>
      <c r="AL42" s="35">
        <f t="shared" si="11"/>
        <v>0</v>
      </c>
      <c r="AM42" s="35">
        <f t="shared" si="12"/>
        <v>0</v>
      </c>
      <c r="AN42" s="35">
        <f t="shared" si="13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'حضور يناير'!D44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'حضور يناير'!L44</f>
        <v>0</v>
      </c>
      <c r="U43" s="35">
        <f t="shared" si="7"/>
        <v>0</v>
      </c>
      <c r="V43" s="9">
        <f>'حضور يناير'!N44</f>
        <v>0</v>
      </c>
      <c r="W43" s="35">
        <f t="shared" si="8"/>
        <v>0</v>
      </c>
      <c r="X43" s="35">
        <f t="shared" si="9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'حضور يناير'!F44</f>
        <v>0</v>
      </c>
      <c r="AJ43" s="35">
        <f t="shared" si="10"/>
        <v>0</v>
      </c>
      <c r="AK43" s="9">
        <f>'حضور يناير'!M44</f>
        <v>0</v>
      </c>
      <c r="AL43" s="35">
        <f t="shared" si="11"/>
        <v>0</v>
      </c>
      <c r="AM43" s="35">
        <f t="shared" si="12"/>
        <v>0</v>
      </c>
      <c r="AN43" s="35">
        <f t="shared" si="13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'حضور يناير'!D45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'حضور يناير'!L45</f>
        <v>0</v>
      </c>
      <c r="U44" s="35">
        <f t="shared" si="7"/>
        <v>0</v>
      </c>
      <c r="V44" s="9">
        <f>'حضور يناير'!N45</f>
        <v>0</v>
      </c>
      <c r="W44" s="35">
        <f t="shared" si="8"/>
        <v>0</v>
      </c>
      <c r="X44" s="35">
        <f t="shared" si="9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'حضور يناير'!F45</f>
        <v>0</v>
      </c>
      <c r="AJ44" s="35">
        <f t="shared" si="10"/>
        <v>0</v>
      </c>
      <c r="AK44" s="9">
        <f>'حضور يناير'!M45</f>
        <v>0</v>
      </c>
      <c r="AL44" s="35">
        <f t="shared" si="11"/>
        <v>0</v>
      </c>
      <c r="AM44" s="35">
        <f t="shared" si="12"/>
        <v>0</v>
      </c>
      <c r="AN44" s="35">
        <f t="shared" si="13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'حضور يناير'!D46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'حضور يناير'!L46</f>
        <v>0</v>
      </c>
      <c r="U45" s="35">
        <f t="shared" si="7"/>
        <v>0</v>
      </c>
      <c r="V45" s="9">
        <f>'حضور يناير'!N46</f>
        <v>0</v>
      </c>
      <c r="W45" s="35">
        <f t="shared" si="8"/>
        <v>0</v>
      </c>
      <c r="X45" s="35">
        <f t="shared" si="9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'حضور يناير'!F46</f>
        <v>0</v>
      </c>
      <c r="AJ45" s="35">
        <f t="shared" si="10"/>
        <v>0</v>
      </c>
      <c r="AK45" s="9">
        <f>'حضور يناير'!M46</f>
        <v>0</v>
      </c>
      <c r="AL45" s="35">
        <f t="shared" si="11"/>
        <v>0</v>
      </c>
      <c r="AM45" s="35">
        <f t="shared" si="12"/>
        <v>0</v>
      </c>
      <c r="AN45" s="35">
        <f t="shared" si="13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'حضور يناير'!D47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'حضور يناير'!L47</f>
        <v>0</v>
      </c>
      <c r="U46" s="35">
        <f t="shared" si="7"/>
        <v>0</v>
      </c>
      <c r="V46" s="9">
        <f>'حضور يناير'!N47</f>
        <v>0</v>
      </c>
      <c r="W46" s="35">
        <f t="shared" si="8"/>
        <v>0</v>
      </c>
      <c r="X46" s="35">
        <f t="shared" si="9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'حضور يناير'!F47</f>
        <v>0</v>
      </c>
      <c r="AJ46" s="35">
        <f t="shared" si="10"/>
        <v>0</v>
      </c>
      <c r="AK46" s="9">
        <f>'حضور يناير'!M47</f>
        <v>0</v>
      </c>
      <c r="AL46" s="35">
        <f t="shared" si="11"/>
        <v>0</v>
      </c>
      <c r="AM46" s="35">
        <f t="shared" si="12"/>
        <v>0</v>
      </c>
      <c r="AN46" s="35">
        <f t="shared" si="13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'حضور يناير'!D48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'حضور يناير'!L48</f>
        <v>0</v>
      </c>
      <c r="U47" s="35">
        <f t="shared" si="7"/>
        <v>0</v>
      </c>
      <c r="V47" s="9">
        <f>'حضور يناير'!N48</f>
        <v>0</v>
      </c>
      <c r="W47" s="35">
        <f t="shared" si="8"/>
        <v>0</v>
      </c>
      <c r="X47" s="35">
        <f t="shared" si="9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'حضور يناير'!F48</f>
        <v>0</v>
      </c>
      <c r="AJ47" s="35">
        <f t="shared" si="10"/>
        <v>0</v>
      </c>
      <c r="AK47" s="9">
        <f>'حضور يناير'!M48</f>
        <v>0</v>
      </c>
      <c r="AL47" s="35">
        <f t="shared" si="11"/>
        <v>0</v>
      </c>
      <c r="AM47" s="35">
        <f t="shared" si="12"/>
        <v>0</v>
      </c>
      <c r="AN47" s="35">
        <f t="shared" si="13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'حضور يناير'!D49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'حضور يناير'!L49</f>
        <v>0</v>
      </c>
      <c r="U48" s="35">
        <f t="shared" si="7"/>
        <v>0</v>
      </c>
      <c r="V48" s="9">
        <f>'حضور يناير'!N49</f>
        <v>0</v>
      </c>
      <c r="W48" s="35">
        <f t="shared" si="8"/>
        <v>0</v>
      </c>
      <c r="X48" s="35">
        <f t="shared" si="9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'حضور يناير'!F49</f>
        <v>0</v>
      </c>
      <c r="AJ48" s="35">
        <f t="shared" si="10"/>
        <v>0</v>
      </c>
      <c r="AK48" s="9">
        <f>'حضور يناير'!M49</f>
        <v>0</v>
      </c>
      <c r="AL48" s="35">
        <f t="shared" si="11"/>
        <v>0</v>
      </c>
      <c r="AM48" s="35">
        <f t="shared" si="12"/>
        <v>0</v>
      </c>
      <c r="AN48" s="35">
        <f t="shared" si="13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'حضور يناير'!D50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'حضور يناير'!L50</f>
        <v>0</v>
      </c>
      <c r="U49" s="35">
        <f t="shared" si="7"/>
        <v>0</v>
      </c>
      <c r="V49" s="9">
        <f>'حضور يناير'!N50</f>
        <v>0</v>
      </c>
      <c r="W49" s="35">
        <f t="shared" si="8"/>
        <v>0</v>
      </c>
      <c r="X49" s="35">
        <f t="shared" si="9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'حضور يناير'!F50</f>
        <v>0</v>
      </c>
      <c r="AJ49" s="35">
        <f t="shared" si="10"/>
        <v>0</v>
      </c>
      <c r="AK49" s="9">
        <f>'حضور يناير'!M50</f>
        <v>0</v>
      </c>
      <c r="AL49" s="35">
        <f t="shared" si="11"/>
        <v>0</v>
      </c>
      <c r="AM49" s="35">
        <f t="shared" si="12"/>
        <v>0</v>
      </c>
      <c r="AN49" s="35">
        <f t="shared" si="13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'حضور يناير'!D51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'حضور يناير'!L51</f>
        <v>0</v>
      </c>
      <c r="U50" s="35">
        <f t="shared" si="7"/>
        <v>0</v>
      </c>
      <c r="V50" s="9">
        <f>'حضور يناير'!N51</f>
        <v>0</v>
      </c>
      <c r="W50" s="35">
        <f t="shared" si="8"/>
        <v>0</v>
      </c>
      <c r="X50" s="35">
        <f t="shared" si="9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'حضور يناير'!F51</f>
        <v>0</v>
      </c>
      <c r="AJ50" s="35">
        <f t="shared" si="10"/>
        <v>0</v>
      </c>
      <c r="AK50" s="9">
        <f>'حضور يناير'!M51</f>
        <v>0</v>
      </c>
      <c r="AL50" s="35">
        <f t="shared" si="11"/>
        <v>0</v>
      </c>
      <c r="AM50" s="35">
        <f t="shared" si="12"/>
        <v>0</v>
      </c>
      <c r="AN50" s="35">
        <f t="shared" si="13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'حضور يناير'!D52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'حضور يناير'!L52</f>
        <v>0</v>
      </c>
      <c r="U51" s="35">
        <f t="shared" si="7"/>
        <v>0</v>
      </c>
      <c r="V51" s="9">
        <f>'حضور يناير'!N52</f>
        <v>0</v>
      </c>
      <c r="W51" s="35">
        <f t="shared" si="8"/>
        <v>0</v>
      </c>
      <c r="X51" s="35">
        <f t="shared" si="9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'حضور يناير'!F52</f>
        <v>0</v>
      </c>
      <c r="AJ51" s="35">
        <f t="shared" si="10"/>
        <v>0</v>
      </c>
      <c r="AK51" s="9">
        <f>'حضور يناير'!M52</f>
        <v>0</v>
      </c>
      <c r="AL51" s="35">
        <f t="shared" si="11"/>
        <v>0</v>
      </c>
      <c r="AM51" s="35">
        <f t="shared" si="12"/>
        <v>0</v>
      </c>
      <c r="AN51" s="35">
        <f t="shared" si="13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'حضور يناير'!D53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'حضور يناير'!L53</f>
        <v>0</v>
      </c>
      <c r="U52" s="35">
        <f t="shared" si="7"/>
        <v>0</v>
      </c>
      <c r="V52" s="9">
        <f>'حضور يناير'!N53</f>
        <v>0</v>
      </c>
      <c r="W52" s="35">
        <f t="shared" si="8"/>
        <v>0</v>
      </c>
      <c r="X52" s="35">
        <f t="shared" si="9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'حضور يناير'!F53</f>
        <v>0</v>
      </c>
      <c r="AJ52" s="35">
        <f t="shared" si="10"/>
        <v>0</v>
      </c>
      <c r="AK52" s="9">
        <f>'حضور يناير'!M53</f>
        <v>0</v>
      </c>
      <c r="AL52" s="35">
        <f t="shared" si="11"/>
        <v>0</v>
      </c>
      <c r="AM52" s="35">
        <f t="shared" si="12"/>
        <v>0</v>
      </c>
      <c r="AN52" s="35">
        <f t="shared" si="13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'حضور يناير'!D54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'حضور يناير'!L54</f>
        <v>0</v>
      </c>
      <c r="U53" s="35">
        <f t="shared" si="7"/>
        <v>0</v>
      </c>
      <c r="V53" s="9">
        <f>'حضور يناير'!N54</f>
        <v>0</v>
      </c>
      <c r="W53" s="35">
        <f t="shared" si="8"/>
        <v>0</v>
      </c>
      <c r="X53" s="35">
        <f t="shared" si="9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'حضور يناير'!F54</f>
        <v>0</v>
      </c>
      <c r="AJ53" s="35">
        <f t="shared" si="10"/>
        <v>0</v>
      </c>
      <c r="AK53" s="9">
        <f>'حضور يناير'!M54</f>
        <v>0</v>
      </c>
      <c r="AL53" s="35">
        <f t="shared" si="11"/>
        <v>0</v>
      </c>
      <c r="AM53" s="35">
        <f t="shared" si="12"/>
        <v>0</v>
      </c>
      <c r="AN53" s="35">
        <f t="shared" si="13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'حضور يناير'!D55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'حضور يناير'!L55</f>
        <v>0</v>
      </c>
      <c r="U54" s="35">
        <f t="shared" si="7"/>
        <v>0</v>
      </c>
      <c r="V54" s="9">
        <f>'حضور يناير'!N55</f>
        <v>0</v>
      </c>
      <c r="W54" s="35">
        <f t="shared" si="8"/>
        <v>0</v>
      </c>
      <c r="X54" s="35">
        <f t="shared" si="9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'حضور يناير'!F55</f>
        <v>0</v>
      </c>
      <c r="AJ54" s="35">
        <f t="shared" si="10"/>
        <v>0</v>
      </c>
      <c r="AK54" s="9">
        <f>'حضور يناير'!M55</f>
        <v>0</v>
      </c>
      <c r="AL54" s="35">
        <f t="shared" si="11"/>
        <v>0</v>
      </c>
      <c r="AM54" s="35">
        <f t="shared" si="12"/>
        <v>0</v>
      </c>
      <c r="AN54" s="35">
        <f t="shared" si="13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'حضور يناير'!D56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'حضور يناير'!L56</f>
        <v>0</v>
      </c>
      <c r="U55" s="35">
        <f t="shared" si="7"/>
        <v>0</v>
      </c>
      <c r="V55" s="9">
        <f>'حضور يناير'!N56</f>
        <v>0</v>
      </c>
      <c r="W55" s="35">
        <f t="shared" si="8"/>
        <v>0</v>
      </c>
      <c r="X55" s="35">
        <f t="shared" si="9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'حضور يناير'!F56</f>
        <v>0</v>
      </c>
      <c r="AJ55" s="35">
        <f t="shared" si="10"/>
        <v>0</v>
      </c>
      <c r="AK55" s="9">
        <f>'حضور يناير'!M56</f>
        <v>0</v>
      </c>
      <c r="AL55" s="35">
        <f t="shared" si="11"/>
        <v>0</v>
      </c>
      <c r="AM55" s="35">
        <f t="shared" si="12"/>
        <v>0</v>
      </c>
      <c r="AN55" s="35">
        <f t="shared" si="13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'حضور يناير'!D57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'حضور يناير'!L57</f>
        <v>0</v>
      </c>
      <c r="U56" s="35">
        <f t="shared" si="7"/>
        <v>0</v>
      </c>
      <c r="V56" s="9">
        <f>'حضور يناير'!N57</f>
        <v>0</v>
      </c>
      <c r="W56" s="35">
        <f t="shared" si="8"/>
        <v>0</v>
      </c>
      <c r="X56" s="35">
        <f t="shared" si="9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'حضور يناير'!F57</f>
        <v>0</v>
      </c>
      <c r="AJ56" s="35">
        <f t="shared" si="10"/>
        <v>0</v>
      </c>
      <c r="AK56" s="9">
        <f>'حضور يناير'!M57</f>
        <v>0</v>
      </c>
      <c r="AL56" s="35">
        <f t="shared" si="11"/>
        <v>0</v>
      </c>
      <c r="AM56" s="35">
        <f t="shared" si="12"/>
        <v>0</v>
      </c>
      <c r="AN56" s="35">
        <f t="shared" si="13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'حضور يناير'!D58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'حضور يناير'!L58</f>
        <v>0</v>
      </c>
      <c r="U57" s="35">
        <f t="shared" si="7"/>
        <v>0</v>
      </c>
      <c r="V57" s="9">
        <f>'حضور يناير'!N58</f>
        <v>0</v>
      </c>
      <c r="W57" s="35">
        <f t="shared" si="8"/>
        <v>0</v>
      </c>
      <c r="X57" s="35">
        <f t="shared" si="9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'حضور يناير'!F58</f>
        <v>0</v>
      </c>
      <c r="AJ57" s="35">
        <f t="shared" si="10"/>
        <v>0</v>
      </c>
      <c r="AK57" s="9">
        <f>'حضور يناير'!M58</f>
        <v>0</v>
      </c>
      <c r="AL57" s="35">
        <f t="shared" si="11"/>
        <v>0</v>
      </c>
      <c r="AM57" s="35">
        <f t="shared" si="12"/>
        <v>0</v>
      </c>
      <c r="AN57" s="35">
        <f t="shared" si="13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'حضور يناير'!D59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'حضور يناير'!L59</f>
        <v>0</v>
      </c>
      <c r="U58" s="35">
        <f t="shared" si="7"/>
        <v>0</v>
      </c>
      <c r="V58" s="9">
        <f>'حضور يناير'!N59</f>
        <v>0</v>
      </c>
      <c r="W58" s="35">
        <f t="shared" si="8"/>
        <v>0</v>
      </c>
      <c r="X58" s="35">
        <f t="shared" si="9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'حضور يناير'!F59</f>
        <v>0</v>
      </c>
      <c r="AJ58" s="35">
        <f t="shared" si="10"/>
        <v>0</v>
      </c>
      <c r="AK58" s="9">
        <f>'حضور يناير'!M59</f>
        <v>0</v>
      </c>
      <c r="AL58" s="35">
        <f t="shared" si="11"/>
        <v>0</v>
      </c>
      <c r="AM58" s="35">
        <f t="shared" si="12"/>
        <v>0</v>
      </c>
      <c r="AN58" s="35">
        <f t="shared" si="13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'حضور يناير'!D60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'حضور يناير'!L60</f>
        <v>0</v>
      </c>
      <c r="U59" s="35">
        <f t="shared" si="7"/>
        <v>0</v>
      </c>
      <c r="V59" s="9">
        <f>'حضور يناير'!N60</f>
        <v>0</v>
      </c>
      <c r="W59" s="35">
        <f t="shared" si="8"/>
        <v>0</v>
      </c>
      <c r="X59" s="35">
        <f t="shared" si="9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'حضور يناير'!F60</f>
        <v>0</v>
      </c>
      <c r="AJ59" s="35">
        <f t="shared" si="10"/>
        <v>0</v>
      </c>
      <c r="AK59" s="9">
        <f>'حضور يناير'!M60</f>
        <v>0</v>
      </c>
      <c r="AL59" s="35">
        <f t="shared" si="11"/>
        <v>0</v>
      </c>
      <c r="AM59" s="35">
        <f t="shared" si="12"/>
        <v>0</v>
      </c>
      <c r="AN59" s="35">
        <f t="shared" si="13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'حضور يناير'!D61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'حضور يناير'!L61</f>
        <v>0</v>
      </c>
      <c r="U60" s="35">
        <f t="shared" si="7"/>
        <v>0</v>
      </c>
      <c r="V60" s="9">
        <f>'حضور يناير'!N61</f>
        <v>0</v>
      </c>
      <c r="W60" s="35">
        <f t="shared" si="8"/>
        <v>0</v>
      </c>
      <c r="X60" s="35">
        <f t="shared" si="9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'حضور يناير'!F61</f>
        <v>0</v>
      </c>
      <c r="AJ60" s="35">
        <f t="shared" si="10"/>
        <v>0</v>
      </c>
      <c r="AK60" s="9">
        <f>'حضور يناير'!M61</f>
        <v>0</v>
      </c>
      <c r="AL60" s="35">
        <f t="shared" si="11"/>
        <v>0</v>
      </c>
      <c r="AM60" s="35">
        <f t="shared" si="12"/>
        <v>0</v>
      </c>
      <c r="AN60" s="35">
        <f t="shared" si="13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'حضور يناير'!D62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'حضور يناير'!L62</f>
        <v>0</v>
      </c>
      <c r="U61" s="35">
        <f t="shared" si="7"/>
        <v>0</v>
      </c>
      <c r="V61" s="9">
        <f>'حضور يناير'!N62</f>
        <v>0</v>
      </c>
      <c r="W61" s="35">
        <f t="shared" si="8"/>
        <v>0</v>
      </c>
      <c r="X61" s="35">
        <f t="shared" si="9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'حضور يناير'!F62</f>
        <v>0</v>
      </c>
      <c r="AJ61" s="35">
        <f t="shared" si="10"/>
        <v>0</v>
      </c>
      <c r="AK61" s="9">
        <f>'حضور يناير'!M62</f>
        <v>0</v>
      </c>
      <c r="AL61" s="35">
        <f t="shared" si="11"/>
        <v>0</v>
      </c>
      <c r="AM61" s="35">
        <f t="shared" si="12"/>
        <v>0</v>
      </c>
      <c r="AN61" s="35">
        <f t="shared" si="13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'حضور يناير'!D63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'حضور يناير'!L63</f>
        <v>0</v>
      </c>
      <c r="U62" s="35">
        <f t="shared" si="7"/>
        <v>0</v>
      </c>
      <c r="V62" s="9">
        <f>'حضور يناير'!N63</f>
        <v>0</v>
      </c>
      <c r="W62" s="35">
        <f t="shared" si="8"/>
        <v>0</v>
      </c>
      <c r="X62" s="35">
        <f t="shared" si="9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'حضور يناير'!F63</f>
        <v>0</v>
      </c>
      <c r="AJ62" s="35">
        <f t="shared" si="10"/>
        <v>0</v>
      </c>
      <c r="AK62" s="9">
        <f>'حضور يناير'!M63</f>
        <v>0</v>
      </c>
      <c r="AL62" s="35">
        <f t="shared" si="11"/>
        <v>0</v>
      </c>
      <c r="AM62" s="35">
        <f t="shared" si="12"/>
        <v>0</v>
      </c>
      <c r="AN62" s="35">
        <f t="shared" si="13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'حضور يناير'!D64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'حضور يناير'!L64</f>
        <v>0</v>
      </c>
      <c r="U63" s="35">
        <f t="shared" si="7"/>
        <v>0</v>
      </c>
      <c r="V63" s="9">
        <f>'حضور يناير'!N64</f>
        <v>0</v>
      </c>
      <c r="W63" s="35">
        <f t="shared" si="8"/>
        <v>0</v>
      </c>
      <c r="X63" s="35">
        <f t="shared" si="9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'حضور يناير'!F64</f>
        <v>0</v>
      </c>
      <c r="AJ63" s="35">
        <f t="shared" si="10"/>
        <v>0</v>
      </c>
      <c r="AK63" s="9">
        <f>'حضور يناير'!M64</f>
        <v>0</v>
      </c>
      <c r="AL63" s="35">
        <f t="shared" si="11"/>
        <v>0</v>
      </c>
      <c r="AM63" s="35">
        <f t="shared" si="12"/>
        <v>0</v>
      </c>
      <c r="AN63" s="35">
        <f t="shared" si="13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'حضور يناير'!D65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'حضور يناير'!L65</f>
        <v>0</v>
      </c>
      <c r="U64" s="35">
        <f t="shared" si="7"/>
        <v>0</v>
      </c>
      <c r="V64" s="9">
        <f>'حضور يناير'!N65</f>
        <v>0</v>
      </c>
      <c r="W64" s="35">
        <f t="shared" si="8"/>
        <v>0</v>
      </c>
      <c r="X64" s="35">
        <f t="shared" si="9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'حضور يناير'!F65</f>
        <v>0</v>
      </c>
      <c r="AJ64" s="35">
        <f t="shared" si="10"/>
        <v>0</v>
      </c>
      <c r="AK64" s="9">
        <f>'حضور يناير'!M65</f>
        <v>0</v>
      </c>
      <c r="AL64" s="35">
        <f t="shared" si="11"/>
        <v>0</v>
      </c>
      <c r="AM64" s="35">
        <f t="shared" si="12"/>
        <v>0</v>
      </c>
      <c r="AN64" s="35">
        <f t="shared" si="13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'حضور يناير'!D66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'حضور يناير'!L66</f>
        <v>0</v>
      </c>
      <c r="U65" s="35">
        <f t="shared" si="7"/>
        <v>0</v>
      </c>
      <c r="V65" s="9">
        <f>'حضور يناير'!N66</f>
        <v>0</v>
      </c>
      <c r="W65" s="35">
        <f t="shared" si="8"/>
        <v>0</v>
      </c>
      <c r="X65" s="35">
        <f t="shared" si="9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'حضور يناير'!F66</f>
        <v>0</v>
      </c>
      <c r="AJ65" s="35">
        <f t="shared" si="10"/>
        <v>0</v>
      </c>
      <c r="AK65" s="9">
        <f>'حضور يناير'!M66</f>
        <v>0</v>
      </c>
      <c r="AL65" s="35">
        <f t="shared" si="11"/>
        <v>0</v>
      </c>
      <c r="AM65" s="35">
        <f t="shared" si="12"/>
        <v>0</v>
      </c>
      <c r="AN65" s="35">
        <f t="shared" si="13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'حضور يناير'!D67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'حضور يناير'!L67</f>
        <v>0</v>
      </c>
      <c r="U66" s="35">
        <f t="shared" si="7"/>
        <v>0</v>
      </c>
      <c r="V66" s="9">
        <f>'حضور يناير'!N67</f>
        <v>0</v>
      </c>
      <c r="W66" s="35">
        <f t="shared" si="8"/>
        <v>0</v>
      </c>
      <c r="X66" s="35">
        <f t="shared" si="9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'حضور يناير'!F67</f>
        <v>0</v>
      </c>
      <c r="AJ66" s="35">
        <f t="shared" si="10"/>
        <v>0</v>
      </c>
      <c r="AK66" s="9">
        <f>'حضور يناير'!M67</f>
        <v>0</v>
      </c>
      <c r="AL66" s="35">
        <f t="shared" si="11"/>
        <v>0</v>
      </c>
      <c r="AM66" s="35">
        <f t="shared" si="12"/>
        <v>0</v>
      </c>
      <c r="AN66" s="35">
        <f t="shared" si="13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'حضور يناير'!D68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'حضور يناير'!L68</f>
        <v>0</v>
      </c>
      <c r="U67" s="35">
        <f t="shared" si="7"/>
        <v>0</v>
      </c>
      <c r="V67" s="9">
        <f>'حضور يناير'!N68</f>
        <v>0</v>
      </c>
      <c r="W67" s="35">
        <f t="shared" si="8"/>
        <v>0</v>
      </c>
      <c r="X67" s="35">
        <f t="shared" si="9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'حضور يناير'!F68</f>
        <v>0</v>
      </c>
      <c r="AJ67" s="35">
        <f t="shared" si="10"/>
        <v>0</v>
      </c>
      <c r="AK67" s="9">
        <f>'حضور يناير'!M68</f>
        <v>0</v>
      </c>
      <c r="AL67" s="35">
        <f t="shared" si="11"/>
        <v>0</v>
      </c>
      <c r="AM67" s="35">
        <f t="shared" si="12"/>
        <v>0</v>
      </c>
      <c r="AN67" s="35">
        <f t="shared" si="13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'حضور يناير'!D69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'حضور يناير'!L69</f>
        <v>0</v>
      </c>
      <c r="U68" s="35">
        <f t="shared" si="7"/>
        <v>0</v>
      </c>
      <c r="V68" s="9">
        <f>'حضور يناير'!N69</f>
        <v>0</v>
      </c>
      <c r="W68" s="35">
        <f t="shared" si="8"/>
        <v>0</v>
      </c>
      <c r="X68" s="35">
        <f t="shared" si="9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'حضور يناير'!F69</f>
        <v>0</v>
      </c>
      <c r="AJ68" s="35">
        <f t="shared" si="10"/>
        <v>0</v>
      </c>
      <c r="AK68" s="9">
        <f>'حضور يناير'!M69</f>
        <v>0</v>
      </c>
      <c r="AL68" s="35">
        <f t="shared" si="11"/>
        <v>0</v>
      </c>
      <c r="AM68" s="35">
        <f t="shared" si="12"/>
        <v>0</v>
      </c>
      <c r="AN68" s="35">
        <f t="shared" si="13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'حضور يناير'!D70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'حضور يناير'!L70</f>
        <v>0</v>
      </c>
      <c r="U69" s="35">
        <f t="shared" si="7"/>
        <v>0</v>
      </c>
      <c r="V69" s="9">
        <f>'حضور يناير'!N70</f>
        <v>0</v>
      </c>
      <c r="W69" s="35">
        <f t="shared" si="8"/>
        <v>0</v>
      </c>
      <c r="X69" s="35">
        <f t="shared" si="9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'حضور يناير'!F70</f>
        <v>0</v>
      </c>
      <c r="AJ69" s="35">
        <f t="shared" si="10"/>
        <v>0</v>
      </c>
      <c r="AK69" s="9">
        <f>'حضور يناير'!M70</f>
        <v>0</v>
      </c>
      <c r="AL69" s="35">
        <f t="shared" si="11"/>
        <v>0</v>
      </c>
      <c r="AM69" s="35">
        <f t="shared" si="12"/>
        <v>0</v>
      </c>
      <c r="AN69" s="35">
        <f t="shared" si="13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'حضور يناير'!D71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'حضور يناير'!L71</f>
        <v>0</v>
      </c>
      <c r="U70" s="35">
        <f t="shared" si="7"/>
        <v>0</v>
      </c>
      <c r="V70" s="9">
        <f>'حضور يناير'!N71</f>
        <v>0</v>
      </c>
      <c r="W70" s="35">
        <f t="shared" si="8"/>
        <v>0</v>
      </c>
      <c r="X70" s="35">
        <f t="shared" si="9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'حضور يناير'!F71</f>
        <v>0</v>
      </c>
      <c r="AJ70" s="35">
        <f t="shared" si="10"/>
        <v>0</v>
      </c>
      <c r="AK70" s="9">
        <f>'حضور يناير'!M71</f>
        <v>0</v>
      </c>
      <c r="AL70" s="35">
        <f t="shared" si="11"/>
        <v>0</v>
      </c>
      <c r="AM70" s="35">
        <f t="shared" si="12"/>
        <v>0</v>
      </c>
      <c r="AN70" s="35">
        <f t="shared" si="13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'حضور يناير'!D72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'حضور يناير'!L72</f>
        <v>0</v>
      </c>
      <c r="U71" s="35">
        <f t="shared" si="7"/>
        <v>0</v>
      </c>
      <c r="V71" s="9">
        <f>'حضور يناير'!N72</f>
        <v>0</v>
      </c>
      <c r="W71" s="35">
        <f t="shared" si="8"/>
        <v>0</v>
      </c>
      <c r="X71" s="35">
        <f t="shared" si="9"/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'حضور يناير'!F72</f>
        <v>0</v>
      </c>
      <c r="AJ71" s="35">
        <f t="shared" si="10"/>
        <v>0</v>
      </c>
      <c r="AK71" s="9">
        <f>'حضور يناير'!M72</f>
        <v>0</v>
      </c>
      <c r="AL71" s="35">
        <f t="shared" si="11"/>
        <v>0</v>
      </c>
      <c r="AM71" s="35">
        <f t="shared" si="12"/>
        <v>0</v>
      </c>
      <c r="AN71" s="35">
        <f t="shared" si="13"/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'حضور يناير'!D73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'حضور يناير'!L73</f>
        <v>0</v>
      </c>
      <c r="U72" s="35">
        <f t="shared" si="7"/>
        <v>0</v>
      </c>
      <c r="V72" s="9">
        <f>'حضور يناير'!N73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'حضور يناير'!F73</f>
        <v>0</v>
      </c>
      <c r="AJ72" s="35">
        <f t="shared" si="10"/>
        <v>0</v>
      </c>
      <c r="AK72" s="9">
        <f>'حضور يناير'!M73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'حضور يناير'!D74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'حضور يناير'!L74</f>
        <v>0</v>
      </c>
      <c r="U73" s="35">
        <f t="shared" si="7"/>
        <v>0</v>
      </c>
      <c r="V73" s="9">
        <f>'حضور يناير'!N74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'حضور يناير'!F74</f>
        <v>0</v>
      </c>
      <c r="AJ73" s="35">
        <f t="shared" si="10"/>
        <v>0</v>
      </c>
      <c r="AK73" s="9">
        <f>'حضور يناير'!M74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'حضور يناير'!D75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'حضور يناير'!L75</f>
        <v>0</v>
      </c>
      <c r="U74" s="35">
        <f t="shared" si="7"/>
        <v>0</v>
      </c>
      <c r="V74" s="9">
        <f>'حضور يناير'!N75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'حضور يناير'!F75</f>
        <v>0</v>
      </c>
      <c r="AJ74" s="35">
        <f t="shared" si="10"/>
        <v>0</v>
      </c>
      <c r="AK74" s="9">
        <f>'حضور يناير'!M75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'حضور يناير'!D76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'حضور يناير'!L76</f>
        <v>0</v>
      </c>
      <c r="U75" s="35">
        <f t="shared" si="7"/>
        <v>0</v>
      </c>
      <c r="V75" s="9">
        <f>'حضور يناير'!N76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'حضور يناير'!F76</f>
        <v>0</v>
      </c>
      <c r="AJ75" s="35">
        <f t="shared" si="10"/>
        <v>0</v>
      </c>
      <c r="AK75" s="9">
        <f>'حضور يناير'!M76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'حضور يناير'!D77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'حضور يناير'!L77</f>
        <v>0</v>
      </c>
      <c r="U76" s="35">
        <f t="shared" si="7"/>
        <v>0</v>
      </c>
      <c r="V76" s="9">
        <f>'حضور يناير'!N77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'حضور يناير'!F77</f>
        <v>0</v>
      </c>
      <c r="AJ76" s="35">
        <f t="shared" si="10"/>
        <v>0</v>
      </c>
      <c r="AK76" s="9">
        <f>'حضور يناير'!M77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'حضور يناير'!D78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'حضور يناير'!L78</f>
        <v>0</v>
      </c>
      <c r="U77" s="35">
        <f t="shared" si="7"/>
        <v>0</v>
      </c>
      <c r="V77" s="9">
        <f>'حضور يناير'!N78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'حضور يناير'!F78</f>
        <v>0</v>
      </c>
      <c r="AJ77" s="35">
        <f t="shared" si="10"/>
        <v>0</v>
      </c>
      <c r="AK77" s="9">
        <f>'حضور يناير'!M78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'حضور يناير'!D79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'حضور يناير'!L79</f>
        <v>0</v>
      </c>
      <c r="U78" s="35">
        <f t="shared" si="7"/>
        <v>0</v>
      </c>
      <c r="V78" s="9">
        <f>'حضور يناير'!N79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'حضور يناير'!F79</f>
        <v>0</v>
      </c>
      <c r="AJ78" s="35">
        <f t="shared" si="10"/>
        <v>0</v>
      </c>
      <c r="AK78" s="9">
        <f>'حضور يناير'!M79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'حضور يناير'!D80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'حضور يناير'!L80</f>
        <v>0</v>
      </c>
      <c r="U79" s="35">
        <f t="shared" ref="U79:U105" si="14">T79*G79</f>
        <v>0</v>
      </c>
      <c r="V79" s="9">
        <f>'حضور يناير'!N80</f>
        <v>0</v>
      </c>
      <c r="W79" s="35">
        <f t="shared" ref="W79:W105" si="15">V79*H79</f>
        <v>0</v>
      </c>
      <c r="X79" s="35">
        <f t="shared" ref="X79:X105" si="16">SUM(J79:S79)+U79+W79</f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'حضور يناير'!F80</f>
        <v>0</v>
      </c>
      <c r="AJ79" s="35">
        <f t="shared" ref="AJ79:AJ105" si="17">AI79*G79</f>
        <v>0</v>
      </c>
      <c r="AK79" s="9">
        <f>'حضور يناير'!M80</f>
        <v>0</v>
      </c>
      <c r="AL79" s="35">
        <f t="shared" ref="AL79:AL105" si="18">AK79*H79</f>
        <v>0</v>
      </c>
      <c r="AM79" s="35">
        <f t="shared" ref="AM79:AM105" si="19">SUM(Y79:AH79)+AJ79+AL79</f>
        <v>0</v>
      </c>
      <c r="AN79" s="35">
        <f t="shared" ref="AN79:AN105" si="20">E79+X79-AM79</f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'حضور يناير'!D81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'حضور يناير'!L81</f>
        <v>0</v>
      </c>
      <c r="U80" s="35">
        <f t="shared" si="14"/>
        <v>0</v>
      </c>
      <c r="V80" s="9">
        <f>'حضور يناير'!N81</f>
        <v>0</v>
      </c>
      <c r="W80" s="35">
        <f t="shared" si="15"/>
        <v>0</v>
      </c>
      <c r="X80" s="35">
        <f t="shared" si="16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'حضور يناير'!F81</f>
        <v>0</v>
      </c>
      <c r="AJ80" s="35">
        <f t="shared" si="17"/>
        <v>0</v>
      </c>
      <c r="AK80" s="9">
        <f>'حضور يناير'!M81</f>
        <v>0</v>
      </c>
      <c r="AL80" s="35">
        <f t="shared" si="18"/>
        <v>0</v>
      </c>
      <c r="AM80" s="35">
        <f t="shared" si="19"/>
        <v>0</v>
      </c>
      <c r="AN80" s="35">
        <f t="shared" si="20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'حضور يناير'!D82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'حضور يناير'!L82</f>
        <v>0</v>
      </c>
      <c r="U81" s="35">
        <f t="shared" si="14"/>
        <v>0</v>
      </c>
      <c r="V81" s="9">
        <f>'حضور يناير'!N82</f>
        <v>0</v>
      </c>
      <c r="W81" s="35">
        <f t="shared" si="15"/>
        <v>0</v>
      </c>
      <c r="X81" s="35">
        <f t="shared" si="16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'حضور يناير'!F82</f>
        <v>0</v>
      </c>
      <c r="AJ81" s="35">
        <f t="shared" si="17"/>
        <v>0</v>
      </c>
      <c r="AK81" s="9">
        <f>'حضور يناير'!M82</f>
        <v>0</v>
      </c>
      <c r="AL81" s="35">
        <f t="shared" si="18"/>
        <v>0</v>
      </c>
      <c r="AM81" s="35">
        <f t="shared" si="19"/>
        <v>0</v>
      </c>
      <c r="AN81" s="35">
        <f t="shared" si="20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'حضور يناير'!D83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'حضور يناير'!L83</f>
        <v>0</v>
      </c>
      <c r="U82" s="35">
        <f t="shared" si="14"/>
        <v>0</v>
      </c>
      <c r="V82" s="9">
        <f>'حضور يناير'!N83</f>
        <v>0</v>
      </c>
      <c r="W82" s="35">
        <f t="shared" si="15"/>
        <v>0</v>
      </c>
      <c r="X82" s="35">
        <f t="shared" si="16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'حضور يناير'!F83</f>
        <v>0</v>
      </c>
      <c r="AJ82" s="35">
        <f t="shared" si="17"/>
        <v>0</v>
      </c>
      <c r="AK82" s="9">
        <f>'حضور يناير'!M83</f>
        <v>0</v>
      </c>
      <c r="AL82" s="35">
        <f t="shared" si="18"/>
        <v>0</v>
      </c>
      <c r="AM82" s="35">
        <f t="shared" si="19"/>
        <v>0</v>
      </c>
      <c r="AN82" s="35">
        <f t="shared" si="20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'حضور يناير'!D84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'حضور يناير'!L84</f>
        <v>0</v>
      </c>
      <c r="U83" s="35">
        <f t="shared" si="14"/>
        <v>0</v>
      </c>
      <c r="V83" s="9">
        <f>'حضور يناير'!N84</f>
        <v>0</v>
      </c>
      <c r="W83" s="35">
        <f t="shared" si="15"/>
        <v>0</v>
      </c>
      <c r="X83" s="35">
        <f t="shared" si="16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'حضور يناير'!F84</f>
        <v>0</v>
      </c>
      <c r="AJ83" s="35">
        <f t="shared" si="17"/>
        <v>0</v>
      </c>
      <c r="AK83" s="9">
        <f>'حضور يناير'!M84</f>
        <v>0</v>
      </c>
      <c r="AL83" s="35">
        <f t="shared" si="18"/>
        <v>0</v>
      </c>
      <c r="AM83" s="35">
        <f t="shared" si="19"/>
        <v>0</v>
      </c>
      <c r="AN83" s="35">
        <f t="shared" si="20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'حضور يناير'!D85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'حضور يناير'!L85</f>
        <v>0</v>
      </c>
      <c r="U84" s="35">
        <f t="shared" si="14"/>
        <v>0</v>
      </c>
      <c r="V84" s="9">
        <f>'حضور يناير'!N85</f>
        <v>0</v>
      </c>
      <c r="W84" s="35">
        <f t="shared" si="15"/>
        <v>0</v>
      </c>
      <c r="X84" s="35">
        <f t="shared" si="16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'حضور يناير'!F85</f>
        <v>0</v>
      </c>
      <c r="AJ84" s="35">
        <f t="shared" si="17"/>
        <v>0</v>
      </c>
      <c r="AK84" s="9">
        <f>'حضور يناير'!M85</f>
        <v>0</v>
      </c>
      <c r="AL84" s="35">
        <f t="shared" si="18"/>
        <v>0</v>
      </c>
      <c r="AM84" s="35">
        <f t="shared" si="19"/>
        <v>0</v>
      </c>
      <c r="AN84" s="35">
        <f t="shared" si="20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'حضور يناير'!D86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'حضور يناير'!L86</f>
        <v>0</v>
      </c>
      <c r="U85" s="35">
        <f t="shared" si="14"/>
        <v>0</v>
      </c>
      <c r="V85" s="9">
        <f>'حضور يناير'!N86</f>
        <v>0</v>
      </c>
      <c r="W85" s="35">
        <f t="shared" si="15"/>
        <v>0</v>
      </c>
      <c r="X85" s="35">
        <f t="shared" si="16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'حضور يناير'!F86</f>
        <v>0</v>
      </c>
      <c r="AJ85" s="35">
        <f t="shared" si="17"/>
        <v>0</v>
      </c>
      <c r="AK85" s="9">
        <f>'حضور يناير'!M86</f>
        <v>0</v>
      </c>
      <c r="AL85" s="35">
        <f t="shared" si="18"/>
        <v>0</v>
      </c>
      <c r="AM85" s="35">
        <f t="shared" si="19"/>
        <v>0</v>
      </c>
      <c r="AN85" s="35">
        <f t="shared" si="20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'حضور يناير'!D87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'حضور يناير'!L87</f>
        <v>0</v>
      </c>
      <c r="U86" s="35">
        <f t="shared" si="14"/>
        <v>0</v>
      </c>
      <c r="V86" s="9">
        <f>'حضور يناير'!N87</f>
        <v>0</v>
      </c>
      <c r="W86" s="35">
        <f t="shared" si="15"/>
        <v>0</v>
      </c>
      <c r="X86" s="35">
        <f t="shared" si="16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'حضور يناير'!F87</f>
        <v>0</v>
      </c>
      <c r="AJ86" s="35">
        <f t="shared" si="17"/>
        <v>0</v>
      </c>
      <c r="AK86" s="9">
        <f>'حضور يناير'!M87</f>
        <v>0</v>
      </c>
      <c r="AL86" s="35">
        <f t="shared" si="18"/>
        <v>0</v>
      </c>
      <c r="AM86" s="35">
        <f t="shared" si="19"/>
        <v>0</v>
      </c>
      <c r="AN86" s="35">
        <f t="shared" si="20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'حضور يناير'!D88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'حضور يناير'!L88</f>
        <v>0</v>
      </c>
      <c r="U87" s="35">
        <f t="shared" si="14"/>
        <v>0</v>
      </c>
      <c r="V87" s="9">
        <f>'حضور يناير'!N88</f>
        <v>0</v>
      </c>
      <c r="W87" s="35">
        <f t="shared" si="15"/>
        <v>0</v>
      </c>
      <c r="X87" s="35">
        <f t="shared" si="16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'حضور يناير'!F88</f>
        <v>0</v>
      </c>
      <c r="AJ87" s="35">
        <f t="shared" si="17"/>
        <v>0</v>
      </c>
      <c r="AK87" s="9">
        <f>'حضور يناير'!M88</f>
        <v>0</v>
      </c>
      <c r="AL87" s="35">
        <f t="shared" si="18"/>
        <v>0</v>
      </c>
      <c r="AM87" s="35">
        <f t="shared" si="19"/>
        <v>0</v>
      </c>
      <c r="AN87" s="35">
        <f t="shared" si="20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'حضور يناير'!D89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'حضور يناير'!L89</f>
        <v>0</v>
      </c>
      <c r="U88" s="35">
        <f t="shared" si="14"/>
        <v>0</v>
      </c>
      <c r="V88" s="9">
        <f>'حضور يناير'!N89</f>
        <v>0</v>
      </c>
      <c r="W88" s="35">
        <f t="shared" si="15"/>
        <v>0</v>
      </c>
      <c r="X88" s="35">
        <f t="shared" si="16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'حضور يناير'!F89</f>
        <v>0</v>
      </c>
      <c r="AJ88" s="35">
        <f t="shared" si="17"/>
        <v>0</v>
      </c>
      <c r="AK88" s="9">
        <f>'حضور يناير'!M89</f>
        <v>0</v>
      </c>
      <c r="AL88" s="35">
        <f t="shared" si="18"/>
        <v>0</v>
      </c>
      <c r="AM88" s="35">
        <f t="shared" si="19"/>
        <v>0</v>
      </c>
      <c r="AN88" s="35">
        <f t="shared" si="20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'حضور يناير'!D90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'حضور يناير'!L90</f>
        <v>0</v>
      </c>
      <c r="U89" s="35">
        <f t="shared" si="14"/>
        <v>0</v>
      </c>
      <c r="V89" s="9">
        <f>'حضور يناير'!N90</f>
        <v>0</v>
      </c>
      <c r="W89" s="35">
        <f t="shared" si="15"/>
        <v>0</v>
      </c>
      <c r="X89" s="35">
        <f t="shared" si="16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'حضور يناير'!F90</f>
        <v>0</v>
      </c>
      <c r="AJ89" s="35">
        <f t="shared" si="17"/>
        <v>0</v>
      </c>
      <c r="AK89" s="9">
        <f>'حضور يناير'!M90</f>
        <v>0</v>
      </c>
      <c r="AL89" s="35">
        <f t="shared" si="18"/>
        <v>0</v>
      </c>
      <c r="AM89" s="35">
        <f t="shared" si="19"/>
        <v>0</v>
      </c>
      <c r="AN89" s="35">
        <f t="shared" si="20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'حضور يناير'!D91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'حضور يناير'!L91</f>
        <v>0</v>
      </c>
      <c r="U90" s="35">
        <f t="shared" si="14"/>
        <v>0</v>
      </c>
      <c r="V90" s="9">
        <f>'حضور يناير'!N91</f>
        <v>0</v>
      </c>
      <c r="W90" s="35">
        <f t="shared" si="15"/>
        <v>0</v>
      </c>
      <c r="X90" s="35">
        <f t="shared" si="16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'حضور يناير'!F91</f>
        <v>0</v>
      </c>
      <c r="AJ90" s="35">
        <f t="shared" si="17"/>
        <v>0</v>
      </c>
      <c r="AK90" s="9">
        <f>'حضور يناير'!M91</f>
        <v>0</v>
      </c>
      <c r="AL90" s="35">
        <f t="shared" si="18"/>
        <v>0</v>
      </c>
      <c r="AM90" s="35">
        <f t="shared" si="19"/>
        <v>0</v>
      </c>
      <c r="AN90" s="35">
        <f t="shared" si="20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'حضور يناير'!D92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'حضور يناير'!L92</f>
        <v>0</v>
      </c>
      <c r="U91" s="35">
        <f t="shared" si="14"/>
        <v>0</v>
      </c>
      <c r="V91" s="9">
        <f>'حضور يناير'!N92</f>
        <v>0</v>
      </c>
      <c r="W91" s="35">
        <f t="shared" si="15"/>
        <v>0</v>
      </c>
      <c r="X91" s="35">
        <f t="shared" si="16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'حضور يناير'!F92</f>
        <v>0</v>
      </c>
      <c r="AJ91" s="35">
        <f t="shared" si="17"/>
        <v>0</v>
      </c>
      <c r="AK91" s="9">
        <f>'حضور يناير'!M92</f>
        <v>0</v>
      </c>
      <c r="AL91" s="35">
        <f t="shared" si="18"/>
        <v>0</v>
      </c>
      <c r="AM91" s="35">
        <f t="shared" si="19"/>
        <v>0</v>
      </c>
      <c r="AN91" s="35">
        <f t="shared" si="20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'حضور يناير'!D93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'حضور يناير'!L93</f>
        <v>0</v>
      </c>
      <c r="U92" s="35">
        <f t="shared" si="14"/>
        <v>0</v>
      </c>
      <c r="V92" s="9">
        <f>'حضور يناير'!N93</f>
        <v>0</v>
      </c>
      <c r="W92" s="35">
        <f t="shared" si="15"/>
        <v>0</v>
      </c>
      <c r="X92" s="35">
        <f t="shared" si="16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'حضور يناير'!F93</f>
        <v>0</v>
      </c>
      <c r="AJ92" s="35">
        <f t="shared" si="17"/>
        <v>0</v>
      </c>
      <c r="AK92" s="9">
        <f>'حضور يناير'!M93</f>
        <v>0</v>
      </c>
      <c r="AL92" s="35">
        <f t="shared" si="18"/>
        <v>0</v>
      </c>
      <c r="AM92" s="35">
        <f t="shared" si="19"/>
        <v>0</v>
      </c>
      <c r="AN92" s="35">
        <f t="shared" si="20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'حضور يناير'!D94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'حضور يناير'!L94</f>
        <v>0</v>
      </c>
      <c r="U93" s="35">
        <f t="shared" si="14"/>
        <v>0</v>
      </c>
      <c r="V93" s="9">
        <f>'حضور يناير'!N94</f>
        <v>0</v>
      </c>
      <c r="W93" s="35">
        <f t="shared" si="15"/>
        <v>0</v>
      </c>
      <c r="X93" s="35">
        <f t="shared" si="16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'حضور يناير'!F94</f>
        <v>0</v>
      </c>
      <c r="AJ93" s="35">
        <f t="shared" si="17"/>
        <v>0</v>
      </c>
      <c r="AK93" s="9">
        <f>'حضور يناير'!M94</f>
        <v>0</v>
      </c>
      <c r="AL93" s="35">
        <f t="shared" si="18"/>
        <v>0</v>
      </c>
      <c r="AM93" s="35">
        <f t="shared" si="19"/>
        <v>0</v>
      </c>
      <c r="AN93" s="35">
        <f t="shared" si="20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'حضور يناير'!D95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'حضور يناير'!L95</f>
        <v>0</v>
      </c>
      <c r="U94" s="35">
        <f t="shared" si="14"/>
        <v>0</v>
      </c>
      <c r="V94" s="9">
        <f>'حضور يناير'!N95</f>
        <v>0</v>
      </c>
      <c r="W94" s="35">
        <f t="shared" si="15"/>
        <v>0</v>
      </c>
      <c r="X94" s="35">
        <f t="shared" si="16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'حضور يناير'!F95</f>
        <v>0</v>
      </c>
      <c r="AJ94" s="35">
        <f t="shared" si="17"/>
        <v>0</v>
      </c>
      <c r="AK94" s="9">
        <f>'حضور يناير'!M95</f>
        <v>0</v>
      </c>
      <c r="AL94" s="35">
        <f t="shared" si="18"/>
        <v>0</v>
      </c>
      <c r="AM94" s="35">
        <f t="shared" si="19"/>
        <v>0</v>
      </c>
      <c r="AN94" s="35">
        <f t="shared" si="20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'حضور يناير'!D96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'حضور يناير'!L96</f>
        <v>0</v>
      </c>
      <c r="U95" s="35">
        <f t="shared" si="14"/>
        <v>0</v>
      </c>
      <c r="V95" s="9">
        <f>'حضور يناير'!N96</f>
        <v>0</v>
      </c>
      <c r="W95" s="35">
        <f t="shared" si="15"/>
        <v>0</v>
      </c>
      <c r="X95" s="35">
        <f t="shared" si="16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'حضور يناير'!F96</f>
        <v>0</v>
      </c>
      <c r="AJ95" s="35">
        <f t="shared" si="17"/>
        <v>0</v>
      </c>
      <c r="AK95" s="9">
        <f>'حضور يناير'!M96</f>
        <v>0</v>
      </c>
      <c r="AL95" s="35">
        <f t="shared" si="18"/>
        <v>0</v>
      </c>
      <c r="AM95" s="35">
        <f t="shared" si="19"/>
        <v>0</v>
      </c>
      <c r="AN95" s="35">
        <f t="shared" si="20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'حضور يناير'!D97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'حضور يناير'!L97</f>
        <v>0</v>
      </c>
      <c r="U96" s="35">
        <f t="shared" si="14"/>
        <v>0</v>
      </c>
      <c r="V96" s="9">
        <f>'حضور يناير'!N97</f>
        <v>0</v>
      </c>
      <c r="W96" s="35">
        <f t="shared" si="15"/>
        <v>0</v>
      </c>
      <c r="X96" s="35">
        <f t="shared" si="16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'حضور يناير'!F97</f>
        <v>0</v>
      </c>
      <c r="AJ96" s="35">
        <f t="shared" si="17"/>
        <v>0</v>
      </c>
      <c r="AK96" s="9">
        <f>'حضور يناير'!M97</f>
        <v>0</v>
      </c>
      <c r="AL96" s="35">
        <f t="shared" si="18"/>
        <v>0</v>
      </c>
      <c r="AM96" s="35">
        <f t="shared" si="19"/>
        <v>0</v>
      </c>
      <c r="AN96" s="35">
        <f t="shared" si="20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'حضور يناير'!D98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'حضور يناير'!L98</f>
        <v>0</v>
      </c>
      <c r="U97" s="35">
        <f t="shared" si="14"/>
        <v>0</v>
      </c>
      <c r="V97" s="9">
        <f>'حضور يناير'!N98</f>
        <v>0</v>
      </c>
      <c r="W97" s="35">
        <f t="shared" si="15"/>
        <v>0</v>
      </c>
      <c r="X97" s="35">
        <f t="shared" si="16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'حضور يناير'!F98</f>
        <v>0</v>
      </c>
      <c r="AJ97" s="35">
        <f t="shared" si="17"/>
        <v>0</v>
      </c>
      <c r="AK97" s="9">
        <f>'حضور يناير'!M98</f>
        <v>0</v>
      </c>
      <c r="AL97" s="35">
        <f t="shared" si="18"/>
        <v>0</v>
      </c>
      <c r="AM97" s="35">
        <f t="shared" si="19"/>
        <v>0</v>
      </c>
      <c r="AN97" s="35">
        <f t="shared" si="20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'حضور يناير'!D99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'حضور يناير'!L99</f>
        <v>0</v>
      </c>
      <c r="U98" s="35">
        <f t="shared" si="14"/>
        <v>0</v>
      </c>
      <c r="V98" s="9">
        <f>'حضور يناير'!N99</f>
        <v>0</v>
      </c>
      <c r="W98" s="35">
        <f t="shared" si="15"/>
        <v>0</v>
      </c>
      <c r="X98" s="35">
        <f t="shared" si="16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'حضور يناير'!F99</f>
        <v>0</v>
      </c>
      <c r="AJ98" s="35">
        <f t="shared" si="17"/>
        <v>0</v>
      </c>
      <c r="AK98" s="9">
        <f>'حضور يناير'!M99</f>
        <v>0</v>
      </c>
      <c r="AL98" s="35">
        <f t="shared" si="18"/>
        <v>0</v>
      </c>
      <c r="AM98" s="35">
        <f t="shared" si="19"/>
        <v>0</v>
      </c>
      <c r="AN98" s="35">
        <f t="shared" si="20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'حضور يناير'!D100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'حضور يناير'!L100</f>
        <v>0</v>
      </c>
      <c r="U99" s="35">
        <f t="shared" si="14"/>
        <v>0</v>
      </c>
      <c r="V99" s="9">
        <f>'حضور يناير'!N100</f>
        <v>0</v>
      </c>
      <c r="W99" s="35">
        <f t="shared" si="15"/>
        <v>0</v>
      </c>
      <c r="X99" s="35">
        <f t="shared" si="16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'حضور يناير'!F100</f>
        <v>0</v>
      </c>
      <c r="AJ99" s="35">
        <f t="shared" si="17"/>
        <v>0</v>
      </c>
      <c r="AK99" s="9">
        <f>'حضور يناير'!M100</f>
        <v>0</v>
      </c>
      <c r="AL99" s="35">
        <f t="shared" si="18"/>
        <v>0</v>
      </c>
      <c r="AM99" s="35">
        <f t="shared" si="19"/>
        <v>0</v>
      </c>
      <c r="AN99" s="35">
        <f t="shared" si="20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'حضور يناير'!D101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'حضور يناير'!L101</f>
        <v>0</v>
      </c>
      <c r="U100" s="35">
        <f t="shared" si="14"/>
        <v>0</v>
      </c>
      <c r="V100" s="9">
        <f>'حضور يناير'!N101</f>
        <v>0</v>
      </c>
      <c r="W100" s="35">
        <f t="shared" si="15"/>
        <v>0</v>
      </c>
      <c r="X100" s="35">
        <f t="shared" si="16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'حضور يناير'!F101</f>
        <v>0</v>
      </c>
      <c r="AJ100" s="35">
        <f t="shared" si="17"/>
        <v>0</v>
      </c>
      <c r="AK100" s="9">
        <f>'حضور يناير'!M101</f>
        <v>0</v>
      </c>
      <c r="AL100" s="35">
        <f t="shared" si="18"/>
        <v>0</v>
      </c>
      <c r="AM100" s="35">
        <f t="shared" si="19"/>
        <v>0</v>
      </c>
      <c r="AN100" s="35">
        <f t="shared" si="20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'حضور يناير'!D102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'حضور يناير'!L102</f>
        <v>0</v>
      </c>
      <c r="U101" s="35">
        <f t="shared" si="14"/>
        <v>0</v>
      </c>
      <c r="V101" s="9">
        <f>'حضور يناير'!N102</f>
        <v>0</v>
      </c>
      <c r="W101" s="35">
        <f t="shared" si="15"/>
        <v>0</v>
      </c>
      <c r="X101" s="35">
        <f t="shared" si="16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'حضور يناير'!F102</f>
        <v>0</v>
      </c>
      <c r="AJ101" s="35">
        <f t="shared" si="17"/>
        <v>0</v>
      </c>
      <c r="AK101" s="9">
        <f>'حضور يناير'!M102</f>
        <v>0</v>
      </c>
      <c r="AL101" s="35">
        <f t="shared" si="18"/>
        <v>0</v>
      </c>
      <c r="AM101" s="35">
        <f t="shared" si="19"/>
        <v>0</v>
      </c>
      <c r="AN101" s="35">
        <f t="shared" si="20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'حضور يناير'!D103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'حضور يناير'!L103</f>
        <v>0</v>
      </c>
      <c r="U102" s="35">
        <f t="shared" si="14"/>
        <v>0</v>
      </c>
      <c r="V102" s="9">
        <f>'حضور يناير'!N103</f>
        <v>0</v>
      </c>
      <c r="W102" s="35">
        <f t="shared" si="15"/>
        <v>0</v>
      </c>
      <c r="X102" s="35">
        <f t="shared" si="16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'حضور يناير'!F103</f>
        <v>0</v>
      </c>
      <c r="AJ102" s="35">
        <f t="shared" si="17"/>
        <v>0</v>
      </c>
      <c r="AK102" s="9">
        <f>'حضور يناير'!M103</f>
        <v>0</v>
      </c>
      <c r="AL102" s="35">
        <f t="shared" si="18"/>
        <v>0</v>
      </c>
      <c r="AM102" s="35">
        <f t="shared" si="19"/>
        <v>0</v>
      </c>
      <c r="AN102" s="35">
        <f t="shared" si="20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'حضور يناير'!D104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'حضور يناير'!L104</f>
        <v>0</v>
      </c>
      <c r="U103" s="35">
        <f t="shared" si="14"/>
        <v>0</v>
      </c>
      <c r="V103" s="9">
        <f>'حضور يناير'!N104</f>
        <v>0</v>
      </c>
      <c r="W103" s="35">
        <f t="shared" si="15"/>
        <v>0</v>
      </c>
      <c r="X103" s="35">
        <f t="shared" si="16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'حضور يناير'!F104</f>
        <v>0</v>
      </c>
      <c r="AJ103" s="35">
        <f t="shared" si="17"/>
        <v>0</v>
      </c>
      <c r="AK103" s="9">
        <f>'حضور يناير'!M104</f>
        <v>0</v>
      </c>
      <c r="AL103" s="35">
        <f t="shared" si="18"/>
        <v>0</v>
      </c>
      <c r="AM103" s="35">
        <f t="shared" si="19"/>
        <v>0</v>
      </c>
      <c r="AN103" s="35">
        <f t="shared" si="20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'حضور يناير'!D105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'حضور يناير'!L105</f>
        <v>0</v>
      </c>
      <c r="U104" s="35">
        <f t="shared" si="14"/>
        <v>0</v>
      </c>
      <c r="V104" s="9">
        <f>'حضور يناير'!N105</f>
        <v>0</v>
      </c>
      <c r="W104" s="35">
        <f t="shared" si="15"/>
        <v>0</v>
      </c>
      <c r="X104" s="35">
        <f t="shared" si="16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'حضور يناير'!F105</f>
        <v>0</v>
      </c>
      <c r="AJ104" s="35">
        <f t="shared" si="17"/>
        <v>0</v>
      </c>
      <c r="AK104" s="9">
        <f>'حضور يناير'!M105</f>
        <v>0</v>
      </c>
      <c r="AL104" s="35">
        <f t="shared" si="18"/>
        <v>0</v>
      </c>
      <c r="AM104" s="35">
        <f t="shared" si="19"/>
        <v>0</v>
      </c>
      <c r="AN104" s="35">
        <f t="shared" si="20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'حضور يناير'!D106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'حضور يناير'!L106</f>
        <v>0</v>
      </c>
      <c r="U105" s="35">
        <f t="shared" si="14"/>
        <v>0</v>
      </c>
      <c r="V105" s="9">
        <f>'حضور يناير'!N106</f>
        <v>0</v>
      </c>
      <c r="W105" s="35">
        <f t="shared" si="15"/>
        <v>0</v>
      </c>
      <c r="X105" s="35">
        <f t="shared" si="16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'حضور يناير'!F106</f>
        <v>0</v>
      </c>
      <c r="AJ105" s="35">
        <f t="shared" si="17"/>
        <v>0</v>
      </c>
      <c r="AK105" s="9">
        <f>'حضور يناير'!M106</f>
        <v>0</v>
      </c>
      <c r="AL105" s="35">
        <f t="shared" si="18"/>
        <v>0</v>
      </c>
      <c r="AM105" s="35">
        <f t="shared" si="19"/>
        <v>0</v>
      </c>
      <c r="AN105" s="35">
        <f t="shared" si="20"/>
        <v>0</v>
      </c>
    </row>
  </sheetData>
  <mergeCells count="16">
    <mergeCell ref="X4:X5"/>
    <mergeCell ref="Y4:AL4"/>
    <mergeCell ref="AM4:AM5"/>
    <mergeCell ref="AN4:AN5"/>
    <mergeCell ref="D4:D5"/>
    <mergeCell ref="A1:B1"/>
    <mergeCell ref="A2:B2"/>
    <mergeCell ref="J4:W4"/>
    <mergeCell ref="A4:A5"/>
    <mergeCell ref="B4:B5"/>
    <mergeCell ref="C4:C5"/>
    <mergeCell ref="E4:E5"/>
    <mergeCell ref="F4:F5"/>
    <mergeCell ref="G4:G5"/>
    <mergeCell ref="H4:H5"/>
    <mergeCell ref="I4:I5"/>
  </mergeCells>
  <conditionalFormatting sqref="A6:B105 D6:AN105">
    <cfRule type="cellIs" dxfId="24" priority="2" operator="equal">
      <formula>0</formula>
    </cfRule>
  </conditionalFormatting>
  <conditionalFormatting sqref="C6:C105">
    <cfRule type="cellIs" dxfId="2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2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28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45689</v>
      </c>
      <c r="P5" s="12">
        <f t="shared" ref="P5:AS5" si="0">IF(MONTH(DATE($C$1,$C$2,COLUMN(B1)))=$C$2,DATE($C$1,$C$2,COLUMN(B1)),"")</f>
        <v>45690</v>
      </c>
      <c r="Q5" s="12">
        <f t="shared" si="0"/>
        <v>45691</v>
      </c>
      <c r="R5" s="12">
        <f t="shared" si="0"/>
        <v>45692</v>
      </c>
      <c r="S5" s="12">
        <f t="shared" si="0"/>
        <v>45693</v>
      </c>
      <c r="T5" s="12">
        <f t="shared" si="0"/>
        <v>45694</v>
      </c>
      <c r="U5" s="12">
        <f t="shared" si="0"/>
        <v>45695</v>
      </c>
      <c r="V5" s="12">
        <f t="shared" si="0"/>
        <v>45696</v>
      </c>
      <c r="W5" s="12">
        <f t="shared" si="0"/>
        <v>45697</v>
      </c>
      <c r="X5" s="12">
        <f t="shared" si="0"/>
        <v>45698</v>
      </c>
      <c r="Y5" s="12">
        <f t="shared" si="0"/>
        <v>45699</v>
      </c>
      <c r="Z5" s="12">
        <f t="shared" si="0"/>
        <v>45700</v>
      </c>
      <c r="AA5" s="12">
        <f t="shared" si="0"/>
        <v>45701</v>
      </c>
      <c r="AB5" s="12">
        <f t="shared" si="0"/>
        <v>45702</v>
      </c>
      <c r="AC5" s="12">
        <f t="shared" si="0"/>
        <v>45703</v>
      </c>
      <c r="AD5" s="12">
        <f t="shared" si="0"/>
        <v>45704</v>
      </c>
      <c r="AE5" s="12">
        <f t="shared" si="0"/>
        <v>45705</v>
      </c>
      <c r="AF5" s="12">
        <f t="shared" si="0"/>
        <v>45706</v>
      </c>
      <c r="AG5" s="12">
        <f t="shared" si="0"/>
        <v>45707</v>
      </c>
      <c r="AH5" s="12">
        <f t="shared" si="0"/>
        <v>45708</v>
      </c>
      <c r="AI5" s="12">
        <f t="shared" si="0"/>
        <v>45709</v>
      </c>
      <c r="AJ5" s="12">
        <f t="shared" si="0"/>
        <v>45710</v>
      </c>
      <c r="AK5" s="12">
        <f t="shared" si="0"/>
        <v>45711</v>
      </c>
      <c r="AL5" s="12">
        <f t="shared" si="0"/>
        <v>45712</v>
      </c>
      <c r="AM5" s="12">
        <f t="shared" si="0"/>
        <v>45713</v>
      </c>
      <c r="AN5" s="12">
        <f t="shared" si="0"/>
        <v>45714</v>
      </c>
      <c r="AO5" s="12">
        <f t="shared" si="0"/>
        <v>45715</v>
      </c>
      <c r="AP5" s="12">
        <f t="shared" si="0"/>
        <v>45716</v>
      </c>
      <c r="AQ5" s="12" t="str">
        <f t="shared" si="0"/>
        <v/>
      </c>
      <c r="AR5" s="12" t="str">
        <f t="shared" si="0"/>
        <v/>
      </c>
      <c r="AS5" s="12" t="str">
        <f t="shared" si="0"/>
        <v/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45689</v>
      </c>
      <c r="P6" s="13">
        <f t="shared" ref="P6:AS6" si="1">P5</f>
        <v>45690</v>
      </c>
      <c r="Q6" s="13">
        <f t="shared" si="1"/>
        <v>45691</v>
      </c>
      <c r="R6" s="13">
        <f t="shared" si="1"/>
        <v>45692</v>
      </c>
      <c r="S6" s="13">
        <f t="shared" si="1"/>
        <v>45693</v>
      </c>
      <c r="T6" s="13">
        <f t="shared" si="1"/>
        <v>45694</v>
      </c>
      <c r="U6" s="13">
        <f t="shared" si="1"/>
        <v>45695</v>
      </c>
      <c r="V6" s="13">
        <f t="shared" si="1"/>
        <v>45696</v>
      </c>
      <c r="W6" s="13">
        <f t="shared" si="1"/>
        <v>45697</v>
      </c>
      <c r="X6" s="13">
        <f t="shared" si="1"/>
        <v>45698</v>
      </c>
      <c r="Y6" s="13">
        <f t="shared" si="1"/>
        <v>45699</v>
      </c>
      <c r="Z6" s="13">
        <f t="shared" si="1"/>
        <v>45700</v>
      </c>
      <c r="AA6" s="13">
        <f t="shared" si="1"/>
        <v>45701</v>
      </c>
      <c r="AB6" s="13">
        <f t="shared" si="1"/>
        <v>45702</v>
      </c>
      <c r="AC6" s="13">
        <f t="shared" si="1"/>
        <v>45703</v>
      </c>
      <c r="AD6" s="13">
        <f t="shared" si="1"/>
        <v>45704</v>
      </c>
      <c r="AE6" s="13">
        <f t="shared" si="1"/>
        <v>45705</v>
      </c>
      <c r="AF6" s="13">
        <f t="shared" si="1"/>
        <v>45706</v>
      </c>
      <c r="AG6" s="13">
        <f t="shared" si="1"/>
        <v>45707</v>
      </c>
      <c r="AH6" s="13">
        <f t="shared" si="1"/>
        <v>45708</v>
      </c>
      <c r="AI6" s="13">
        <f t="shared" si="1"/>
        <v>45709</v>
      </c>
      <c r="AJ6" s="13">
        <f t="shared" si="1"/>
        <v>45710</v>
      </c>
      <c r="AK6" s="13">
        <f t="shared" si="1"/>
        <v>45711</v>
      </c>
      <c r="AL6" s="13">
        <f t="shared" si="1"/>
        <v>45712</v>
      </c>
      <c r="AM6" s="13">
        <f t="shared" si="1"/>
        <v>45713</v>
      </c>
      <c r="AN6" s="13">
        <f t="shared" si="1"/>
        <v>45714</v>
      </c>
      <c r="AO6" s="13">
        <f t="shared" si="1"/>
        <v>45715</v>
      </c>
      <c r="AP6" s="13">
        <f t="shared" si="1"/>
        <v>45716</v>
      </c>
      <c r="AQ6" s="13" t="str">
        <f t="shared" si="1"/>
        <v/>
      </c>
      <c r="AR6" s="13" t="str">
        <f t="shared" si="1"/>
        <v/>
      </c>
      <c r="AS6" s="13" t="str">
        <f t="shared" si="1"/>
        <v/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F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G102:L106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5"/>
        <v>0</v>
      </c>
      <c r="H103" s="10">
        <f t="shared" si="15"/>
        <v>0</v>
      </c>
      <c r="I103" s="10">
        <f t="shared" si="15"/>
        <v>0</v>
      </c>
      <c r="J103" s="10">
        <f t="shared" si="15"/>
        <v>0</v>
      </c>
      <c r="K103" s="10">
        <f t="shared" si="15"/>
        <v>0</v>
      </c>
      <c r="L103" s="10">
        <f t="shared" si="15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5"/>
        <v>0</v>
      </c>
      <c r="H104" s="10">
        <f t="shared" si="15"/>
        <v>0</v>
      </c>
      <c r="I104" s="10">
        <f t="shared" si="15"/>
        <v>0</v>
      </c>
      <c r="J104" s="10">
        <f t="shared" si="15"/>
        <v>0</v>
      </c>
      <c r="K104" s="10">
        <f t="shared" si="15"/>
        <v>0</v>
      </c>
      <c r="L104" s="10">
        <f t="shared" si="15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5"/>
        <v>0</v>
      </c>
      <c r="H105" s="10">
        <f t="shared" si="15"/>
        <v>0</v>
      </c>
      <c r="I105" s="10">
        <f t="shared" si="15"/>
        <v>0</v>
      </c>
      <c r="J105" s="10">
        <f t="shared" si="15"/>
        <v>0</v>
      </c>
      <c r="K105" s="10">
        <f t="shared" si="15"/>
        <v>0</v>
      </c>
      <c r="L105" s="10">
        <f t="shared" si="15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5"/>
        <v>0</v>
      </c>
      <c r="H106" s="10">
        <f t="shared" si="15"/>
        <v>0</v>
      </c>
      <c r="I106" s="10">
        <f t="shared" si="15"/>
        <v>0</v>
      </c>
      <c r="J106" s="10">
        <f t="shared" si="15"/>
        <v>0</v>
      </c>
      <c r="K106" s="10">
        <f t="shared" si="15"/>
        <v>0</v>
      </c>
      <c r="L106" s="10">
        <f t="shared" si="15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22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N105"/>
  <sheetViews>
    <sheetView showGridLines="0" rightToLeft="1" zoomScale="90" zoomScaleNormal="90" workbookViewId="0">
      <pane xSplit="9" ySplit="5" topLeftCell="V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2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حضورفبراير!D7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حضورفبراير!L7</f>
        <v>0</v>
      </c>
      <c r="U6" s="35">
        <f>T6*G6</f>
        <v>0</v>
      </c>
      <c r="V6" s="9">
        <f>حضورفبراير!N7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حضورفبراير!F7</f>
        <v>0</v>
      </c>
      <c r="AJ6" s="35">
        <f>AI6*G6</f>
        <v>0</v>
      </c>
      <c r="AK6" s="9">
        <f>حضورفبراير!M7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حضورفبراير!D8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حضورفبراير!L8</f>
        <v>0</v>
      </c>
      <c r="U7" s="35">
        <f t="shared" ref="U7:U70" si="0">T7*G7</f>
        <v>0</v>
      </c>
      <c r="V7" s="9">
        <f>حضورفبراير!N8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حضورفبراير!F8</f>
        <v>0</v>
      </c>
      <c r="AJ7" s="35">
        <f t="shared" ref="AJ7:AJ70" si="3">AI7*G7</f>
        <v>0</v>
      </c>
      <c r="AK7" s="9">
        <f>حضورفبراير!M8</f>
        <v>0</v>
      </c>
      <c r="AL7" s="35">
        <f t="shared" ref="AL7:AL70" si="4">AK7*H7</f>
        <v>0</v>
      </c>
      <c r="AM7" s="35">
        <f t="shared" ref="AM7:AM70" si="5">SUM(Y7:AH7)+AJ7+AL7</f>
        <v>0</v>
      </c>
      <c r="AN7" s="35">
        <f t="shared" ref="AN7:AN70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حضورفبراير!D9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حضورفبراير!L9</f>
        <v>0</v>
      </c>
      <c r="U8" s="35">
        <f t="shared" si="0"/>
        <v>0</v>
      </c>
      <c r="V8" s="9">
        <f>حضورفبراير!N9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حضورفبراير!F9</f>
        <v>0</v>
      </c>
      <c r="AJ8" s="35">
        <f t="shared" si="3"/>
        <v>0</v>
      </c>
      <c r="AK8" s="9">
        <f>حضورفبراير!M9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حضورفبراير!D10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حضورفبراير!L10</f>
        <v>0</v>
      </c>
      <c r="U9" s="35">
        <f t="shared" si="0"/>
        <v>0</v>
      </c>
      <c r="V9" s="9">
        <f>حضورفبراير!N10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حضورفبراير!F10</f>
        <v>0</v>
      </c>
      <c r="AJ9" s="35">
        <f t="shared" si="3"/>
        <v>0</v>
      </c>
      <c r="AK9" s="9">
        <f>حضورفبراير!M10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حضورفبراير!D11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حضورفبراير!L11</f>
        <v>0</v>
      </c>
      <c r="U10" s="35">
        <f t="shared" si="0"/>
        <v>0</v>
      </c>
      <c r="V10" s="9">
        <f>حضورفبراير!N11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حضورفبراير!F11</f>
        <v>0</v>
      </c>
      <c r="AJ10" s="35">
        <f t="shared" si="3"/>
        <v>0</v>
      </c>
      <c r="AK10" s="9">
        <f>حضورفبراير!M11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حضورفبراير!D12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حضورفبراير!L12</f>
        <v>0</v>
      </c>
      <c r="U11" s="35">
        <f t="shared" si="0"/>
        <v>0</v>
      </c>
      <c r="V11" s="9">
        <f>حضورفبراير!N12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حضورفبراير!F12</f>
        <v>0</v>
      </c>
      <c r="AJ11" s="35">
        <f t="shared" si="3"/>
        <v>0</v>
      </c>
      <c r="AK11" s="9">
        <f>حضورفبراير!M12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حضورفبراير!D13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حضورفبراير!L13</f>
        <v>0</v>
      </c>
      <c r="U12" s="35">
        <f t="shared" si="0"/>
        <v>0</v>
      </c>
      <c r="V12" s="9">
        <f>حضورفبراير!N13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حضورفبراير!F13</f>
        <v>0</v>
      </c>
      <c r="AJ12" s="35">
        <f t="shared" si="3"/>
        <v>0</v>
      </c>
      <c r="AK12" s="9">
        <f>حضورفبراير!M13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حضورفبراير!D14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حضورفبراير!L14</f>
        <v>0</v>
      </c>
      <c r="U13" s="35">
        <f t="shared" si="0"/>
        <v>0</v>
      </c>
      <c r="V13" s="9">
        <f>حضورفبراير!N14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حضورفبراير!F14</f>
        <v>0</v>
      </c>
      <c r="AJ13" s="35">
        <f t="shared" si="3"/>
        <v>0</v>
      </c>
      <c r="AK13" s="9">
        <f>حضورفبراير!M14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حضورفبراير!D15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حضورفبراير!L15</f>
        <v>0</v>
      </c>
      <c r="U14" s="35">
        <f t="shared" si="0"/>
        <v>0</v>
      </c>
      <c r="V14" s="9">
        <f>حضورفبراير!N15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حضورفبراير!F15</f>
        <v>0</v>
      </c>
      <c r="AJ14" s="35">
        <f t="shared" si="3"/>
        <v>0</v>
      </c>
      <c r="AK14" s="9">
        <f>حضورفبراير!M15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حضورفبراير!D16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حضورفبراير!L16</f>
        <v>0</v>
      </c>
      <c r="U15" s="35">
        <f t="shared" si="0"/>
        <v>0</v>
      </c>
      <c r="V15" s="9">
        <f>حضورفبراير!N16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حضورفبراير!F16</f>
        <v>0</v>
      </c>
      <c r="AJ15" s="35">
        <f t="shared" si="3"/>
        <v>0</v>
      </c>
      <c r="AK15" s="9">
        <f>حضورفبراير!M16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حضورفبراير!D17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حضورفبراير!L17</f>
        <v>0</v>
      </c>
      <c r="U16" s="35">
        <f t="shared" si="0"/>
        <v>0</v>
      </c>
      <c r="V16" s="9">
        <f>حضورفبراير!N17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حضورفبراير!F17</f>
        <v>0</v>
      </c>
      <c r="AJ16" s="35">
        <f t="shared" si="3"/>
        <v>0</v>
      </c>
      <c r="AK16" s="9">
        <f>حضورفبراير!M17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حضورفبراير!D18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حضورفبراير!L18</f>
        <v>0</v>
      </c>
      <c r="U17" s="35">
        <f t="shared" si="0"/>
        <v>0</v>
      </c>
      <c r="V17" s="9">
        <f>حضورفبراير!N18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حضورفبراير!F18</f>
        <v>0</v>
      </c>
      <c r="AJ17" s="35">
        <f t="shared" si="3"/>
        <v>0</v>
      </c>
      <c r="AK17" s="9">
        <f>حضورفبراير!M18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حضورفبراير!D19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حضورفبراير!L19</f>
        <v>0</v>
      </c>
      <c r="U18" s="35">
        <f t="shared" si="0"/>
        <v>0</v>
      </c>
      <c r="V18" s="9">
        <f>حضورفبراير!N19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حضورفبراير!F19</f>
        <v>0</v>
      </c>
      <c r="AJ18" s="35">
        <f t="shared" si="3"/>
        <v>0</v>
      </c>
      <c r="AK18" s="9">
        <f>حضورفبراير!M19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حضورفبراير!D20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حضورفبراير!L20</f>
        <v>0</v>
      </c>
      <c r="U19" s="35">
        <f t="shared" si="0"/>
        <v>0</v>
      </c>
      <c r="V19" s="9">
        <f>حضورفبراير!N20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حضورفبراير!F20</f>
        <v>0</v>
      </c>
      <c r="AJ19" s="35">
        <f t="shared" si="3"/>
        <v>0</v>
      </c>
      <c r="AK19" s="9">
        <f>حضورفبراير!M20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حضورفبراير!D21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حضورفبراير!L21</f>
        <v>0</v>
      </c>
      <c r="U20" s="35">
        <f t="shared" si="0"/>
        <v>0</v>
      </c>
      <c r="V20" s="9">
        <f>حضورفبراير!N21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حضورفبراير!F21</f>
        <v>0</v>
      </c>
      <c r="AJ20" s="35">
        <f t="shared" si="3"/>
        <v>0</v>
      </c>
      <c r="AK20" s="9">
        <f>حضورفبراير!M21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حضورفبراير!D22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حضورفبراير!L22</f>
        <v>0</v>
      </c>
      <c r="U21" s="35">
        <f t="shared" si="0"/>
        <v>0</v>
      </c>
      <c r="V21" s="9">
        <f>حضورفبراير!N22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حضورفبراير!F22</f>
        <v>0</v>
      </c>
      <c r="AJ21" s="35">
        <f t="shared" si="3"/>
        <v>0</v>
      </c>
      <c r="AK21" s="9">
        <f>حضورفبراير!M22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حضورفبراير!D23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حضورفبراير!L23</f>
        <v>0</v>
      </c>
      <c r="U22" s="35">
        <f t="shared" si="0"/>
        <v>0</v>
      </c>
      <c r="V22" s="9">
        <f>حضورفبراير!N23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حضورفبراير!F23</f>
        <v>0</v>
      </c>
      <c r="AJ22" s="35">
        <f t="shared" si="3"/>
        <v>0</v>
      </c>
      <c r="AK22" s="9">
        <f>حضورفبراير!M23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حضورفبراير!D24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حضورفبراير!L24</f>
        <v>0</v>
      </c>
      <c r="U23" s="35">
        <f t="shared" si="0"/>
        <v>0</v>
      </c>
      <c r="V23" s="9">
        <f>حضورفبراير!N24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حضورفبراير!F24</f>
        <v>0</v>
      </c>
      <c r="AJ23" s="35">
        <f t="shared" si="3"/>
        <v>0</v>
      </c>
      <c r="AK23" s="9">
        <f>حضورفبراير!M24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حضورفبراير!D25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حضورفبراير!L25</f>
        <v>0</v>
      </c>
      <c r="U24" s="35">
        <f t="shared" si="0"/>
        <v>0</v>
      </c>
      <c r="V24" s="9">
        <f>حضورفبراير!N25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حضورفبراير!F25</f>
        <v>0</v>
      </c>
      <c r="AJ24" s="35">
        <f t="shared" si="3"/>
        <v>0</v>
      </c>
      <c r="AK24" s="9">
        <f>حضورفبراير!M25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حضورفبراير!D26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حضورفبراير!L26</f>
        <v>0</v>
      </c>
      <c r="U25" s="35">
        <f t="shared" si="0"/>
        <v>0</v>
      </c>
      <c r="V25" s="9">
        <f>حضورفبراير!N26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حضورفبراير!F26</f>
        <v>0</v>
      </c>
      <c r="AJ25" s="35">
        <f t="shared" si="3"/>
        <v>0</v>
      </c>
      <c r="AK25" s="9">
        <f>حضورفبراير!M26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حضورفبراير!D27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حضورفبراير!L27</f>
        <v>0</v>
      </c>
      <c r="U26" s="35">
        <f t="shared" si="0"/>
        <v>0</v>
      </c>
      <c r="V26" s="9">
        <f>حضورفبراير!N27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حضورفبراير!F27</f>
        <v>0</v>
      </c>
      <c r="AJ26" s="35">
        <f t="shared" si="3"/>
        <v>0</v>
      </c>
      <c r="AK26" s="9">
        <f>حضورفبراير!M27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حضورفبراير!D28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حضورفبراير!L28</f>
        <v>0</v>
      </c>
      <c r="U27" s="35">
        <f t="shared" si="0"/>
        <v>0</v>
      </c>
      <c r="V27" s="9">
        <f>حضورفبراير!N28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حضورفبراير!F28</f>
        <v>0</v>
      </c>
      <c r="AJ27" s="35">
        <f t="shared" si="3"/>
        <v>0</v>
      </c>
      <c r="AK27" s="9">
        <f>حضورفبراير!M28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حضورفبراير!D29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حضورفبراير!L29</f>
        <v>0</v>
      </c>
      <c r="U28" s="35">
        <f t="shared" si="0"/>
        <v>0</v>
      </c>
      <c r="V28" s="9">
        <f>حضورفبراير!N29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حضورفبراير!F29</f>
        <v>0</v>
      </c>
      <c r="AJ28" s="35">
        <f t="shared" si="3"/>
        <v>0</v>
      </c>
      <c r="AK28" s="9">
        <f>حضورفبراير!M29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حضورفبراير!D30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حضورفبراير!L30</f>
        <v>0</v>
      </c>
      <c r="U29" s="35">
        <f t="shared" si="0"/>
        <v>0</v>
      </c>
      <c r="V29" s="9">
        <f>حضورفبراير!N30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حضورفبراير!F30</f>
        <v>0</v>
      </c>
      <c r="AJ29" s="35">
        <f t="shared" si="3"/>
        <v>0</v>
      </c>
      <c r="AK29" s="9">
        <f>حضورفبراير!M30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حضورفبراير!D31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حضورفبراير!L31</f>
        <v>0</v>
      </c>
      <c r="U30" s="35">
        <f t="shared" si="0"/>
        <v>0</v>
      </c>
      <c r="V30" s="9">
        <f>حضورفبراير!N31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حضورفبراير!F31</f>
        <v>0</v>
      </c>
      <c r="AJ30" s="35">
        <f t="shared" si="3"/>
        <v>0</v>
      </c>
      <c r="AK30" s="9">
        <f>حضورفبراير!M31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حضورفبراير!D32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حضورفبراير!L32</f>
        <v>0</v>
      </c>
      <c r="U31" s="35">
        <f t="shared" si="0"/>
        <v>0</v>
      </c>
      <c r="V31" s="9">
        <f>حضورفبراير!N32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حضورفبراير!F32</f>
        <v>0</v>
      </c>
      <c r="AJ31" s="35">
        <f t="shared" si="3"/>
        <v>0</v>
      </c>
      <c r="AK31" s="9">
        <f>حضورفبراير!M32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حضورفبراير!D33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حضورفبراير!L33</f>
        <v>0</v>
      </c>
      <c r="U32" s="35">
        <f t="shared" si="0"/>
        <v>0</v>
      </c>
      <c r="V32" s="9">
        <f>حضورفبراير!N33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حضورفبراير!F33</f>
        <v>0</v>
      </c>
      <c r="AJ32" s="35">
        <f t="shared" si="3"/>
        <v>0</v>
      </c>
      <c r="AK32" s="9">
        <f>حضورفبراير!M33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حضورفبراير!D34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حضورفبراير!L34</f>
        <v>0</v>
      </c>
      <c r="U33" s="35">
        <f t="shared" si="0"/>
        <v>0</v>
      </c>
      <c r="V33" s="9">
        <f>حضورفبراير!N34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حضورفبراير!F34</f>
        <v>0</v>
      </c>
      <c r="AJ33" s="35">
        <f t="shared" si="3"/>
        <v>0</v>
      </c>
      <c r="AK33" s="9">
        <f>حضورفبراير!M34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حضورفبراير!D35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حضورفبراير!L35</f>
        <v>0</v>
      </c>
      <c r="U34" s="35">
        <f t="shared" si="0"/>
        <v>0</v>
      </c>
      <c r="V34" s="9">
        <f>حضورفبراير!N35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حضورفبراير!F35</f>
        <v>0</v>
      </c>
      <c r="AJ34" s="35">
        <f t="shared" si="3"/>
        <v>0</v>
      </c>
      <c r="AK34" s="9">
        <f>حضورفبراير!M35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حضورفبراير!D36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حضورفبراير!L36</f>
        <v>0</v>
      </c>
      <c r="U35" s="35">
        <f t="shared" si="0"/>
        <v>0</v>
      </c>
      <c r="V35" s="9">
        <f>حضورفبراير!N36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حضورفبراير!F36</f>
        <v>0</v>
      </c>
      <c r="AJ35" s="35">
        <f t="shared" si="3"/>
        <v>0</v>
      </c>
      <c r="AK35" s="9">
        <f>حضورفبراير!M36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حضورفبراير!D37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حضورفبراير!L37</f>
        <v>0</v>
      </c>
      <c r="U36" s="35">
        <f t="shared" si="0"/>
        <v>0</v>
      </c>
      <c r="V36" s="9">
        <f>حضورفبراير!N37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حضورفبراير!F37</f>
        <v>0</v>
      </c>
      <c r="AJ36" s="35">
        <f t="shared" si="3"/>
        <v>0</v>
      </c>
      <c r="AK36" s="9">
        <f>حضورفبراير!M37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حضورفبراير!D38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حضورفبراير!L38</f>
        <v>0</v>
      </c>
      <c r="U37" s="35">
        <f t="shared" si="0"/>
        <v>0</v>
      </c>
      <c r="V37" s="9">
        <f>حضورفبراير!N38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حضورفبراير!F38</f>
        <v>0</v>
      </c>
      <c r="AJ37" s="35">
        <f t="shared" si="3"/>
        <v>0</v>
      </c>
      <c r="AK37" s="9">
        <f>حضورفبراير!M38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حضورفبراير!D39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حضورفبراير!L39</f>
        <v>0</v>
      </c>
      <c r="U38" s="35">
        <f t="shared" si="0"/>
        <v>0</v>
      </c>
      <c r="V38" s="9">
        <f>حضورفبراير!N39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حضورفبراير!F39</f>
        <v>0</v>
      </c>
      <c r="AJ38" s="35">
        <f t="shared" si="3"/>
        <v>0</v>
      </c>
      <c r="AK38" s="9">
        <f>حضورفبراير!M39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حضورفبراير!D40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حضورفبراير!L40</f>
        <v>0</v>
      </c>
      <c r="U39" s="35">
        <f t="shared" si="0"/>
        <v>0</v>
      </c>
      <c r="V39" s="9">
        <f>حضورفبراير!N40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حضورفبراير!F40</f>
        <v>0</v>
      </c>
      <c r="AJ39" s="35">
        <f t="shared" si="3"/>
        <v>0</v>
      </c>
      <c r="AK39" s="9">
        <f>حضورفبراير!M40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حضورفبراير!D41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حضورفبراير!L41</f>
        <v>0</v>
      </c>
      <c r="U40" s="35">
        <f t="shared" si="0"/>
        <v>0</v>
      </c>
      <c r="V40" s="9">
        <f>حضورفبراير!N41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حضورفبراير!F41</f>
        <v>0</v>
      </c>
      <c r="AJ40" s="35">
        <f t="shared" si="3"/>
        <v>0</v>
      </c>
      <c r="AK40" s="9">
        <f>حضورفبراير!M41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حضورفبراير!D42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حضورفبراير!L42</f>
        <v>0</v>
      </c>
      <c r="U41" s="35">
        <f t="shared" si="0"/>
        <v>0</v>
      </c>
      <c r="V41" s="9">
        <f>حضورفبراير!N42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حضورفبراير!F42</f>
        <v>0</v>
      </c>
      <c r="AJ41" s="35">
        <f t="shared" si="3"/>
        <v>0</v>
      </c>
      <c r="AK41" s="9">
        <f>حضورفبراير!M42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حضورفبراير!D43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حضورفبراير!L43</f>
        <v>0</v>
      </c>
      <c r="U42" s="35">
        <f t="shared" si="0"/>
        <v>0</v>
      </c>
      <c r="V42" s="9">
        <f>حضورفبراير!N43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حضورفبراير!F43</f>
        <v>0</v>
      </c>
      <c r="AJ42" s="35">
        <f t="shared" si="3"/>
        <v>0</v>
      </c>
      <c r="AK42" s="9">
        <f>حضورفبراير!M43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حضورفبراير!D44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حضورفبراير!L44</f>
        <v>0</v>
      </c>
      <c r="U43" s="35">
        <f t="shared" si="0"/>
        <v>0</v>
      </c>
      <c r="V43" s="9">
        <f>حضورفبراير!N44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حضورفبراير!F44</f>
        <v>0</v>
      </c>
      <c r="AJ43" s="35">
        <f t="shared" si="3"/>
        <v>0</v>
      </c>
      <c r="AK43" s="9">
        <f>حضورفبراير!M44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حضورفبراير!D45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حضورفبراير!L45</f>
        <v>0</v>
      </c>
      <c r="U44" s="35">
        <f t="shared" si="0"/>
        <v>0</v>
      </c>
      <c r="V44" s="9">
        <f>حضورفبراير!N45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حضورفبراير!F45</f>
        <v>0</v>
      </c>
      <c r="AJ44" s="35">
        <f t="shared" si="3"/>
        <v>0</v>
      </c>
      <c r="AK44" s="9">
        <f>حضورفبراير!M45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حضورفبراير!D46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حضورفبراير!L46</f>
        <v>0</v>
      </c>
      <c r="U45" s="35">
        <f t="shared" si="0"/>
        <v>0</v>
      </c>
      <c r="V45" s="9">
        <f>حضورفبراير!N46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حضورفبراير!F46</f>
        <v>0</v>
      </c>
      <c r="AJ45" s="35">
        <f t="shared" si="3"/>
        <v>0</v>
      </c>
      <c r="AK45" s="9">
        <f>حضورفبراير!M46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حضورفبراير!D47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حضورفبراير!L47</f>
        <v>0</v>
      </c>
      <c r="U46" s="35">
        <f t="shared" si="0"/>
        <v>0</v>
      </c>
      <c r="V46" s="9">
        <f>حضورفبراير!N47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حضورفبراير!F47</f>
        <v>0</v>
      </c>
      <c r="AJ46" s="35">
        <f t="shared" si="3"/>
        <v>0</v>
      </c>
      <c r="AK46" s="9">
        <f>حضورفبراير!M47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حضورفبراير!D48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حضورفبراير!L48</f>
        <v>0</v>
      </c>
      <c r="U47" s="35">
        <f t="shared" si="0"/>
        <v>0</v>
      </c>
      <c r="V47" s="9">
        <f>حضورفبراير!N48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حضورفبراير!F48</f>
        <v>0</v>
      </c>
      <c r="AJ47" s="35">
        <f t="shared" si="3"/>
        <v>0</v>
      </c>
      <c r="AK47" s="9">
        <f>حضورفبراير!M48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حضورفبراير!D49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حضورفبراير!L49</f>
        <v>0</v>
      </c>
      <c r="U48" s="35">
        <f t="shared" si="0"/>
        <v>0</v>
      </c>
      <c r="V48" s="9">
        <f>حضورفبراير!N49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حضورفبراير!F49</f>
        <v>0</v>
      </c>
      <c r="AJ48" s="35">
        <f t="shared" si="3"/>
        <v>0</v>
      </c>
      <c r="AK48" s="9">
        <f>حضورفبراير!M49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حضورفبراير!D50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حضورفبراير!L50</f>
        <v>0</v>
      </c>
      <c r="U49" s="35">
        <f t="shared" si="0"/>
        <v>0</v>
      </c>
      <c r="V49" s="9">
        <f>حضورفبراير!N50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حضورفبراير!F50</f>
        <v>0</v>
      </c>
      <c r="AJ49" s="35">
        <f t="shared" si="3"/>
        <v>0</v>
      </c>
      <c r="AK49" s="9">
        <f>حضورفبراير!M50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حضورفبراير!D51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حضورفبراير!L51</f>
        <v>0</v>
      </c>
      <c r="U50" s="35">
        <f t="shared" si="0"/>
        <v>0</v>
      </c>
      <c r="V50" s="9">
        <f>حضورفبراير!N51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حضورفبراير!F51</f>
        <v>0</v>
      </c>
      <c r="AJ50" s="35">
        <f t="shared" si="3"/>
        <v>0</v>
      </c>
      <c r="AK50" s="9">
        <f>حضورفبراير!M51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حضورفبراير!D52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حضورفبراير!L52</f>
        <v>0</v>
      </c>
      <c r="U51" s="35">
        <f t="shared" si="0"/>
        <v>0</v>
      </c>
      <c r="V51" s="9">
        <f>حضورفبراير!N52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حضورفبراير!F52</f>
        <v>0</v>
      </c>
      <c r="AJ51" s="35">
        <f t="shared" si="3"/>
        <v>0</v>
      </c>
      <c r="AK51" s="9">
        <f>حضورفبراير!M52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حضورفبراير!D53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حضورفبراير!L53</f>
        <v>0</v>
      </c>
      <c r="U52" s="35">
        <f t="shared" si="0"/>
        <v>0</v>
      </c>
      <c r="V52" s="9">
        <f>حضورفبراير!N53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حضورفبراير!F53</f>
        <v>0</v>
      </c>
      <c r="AJ52" s="35">
        <f t="shared" si="3"/>
        <v>0</v>
      </c>
      <c r="AK52" s="9">
        <f>حضورفبراير!M53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حضورفبراير!D54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حضورفبراير!L54</f>
        <v>0</v>
      </c>
      <c r="U53" s="35">
        <f t="shared" si="0"/>
        <v>0</v>
      </c>
      <c r="V53" s="9">
        <f>حضورفبراير!N54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حضورفبراير!F54</f>
        <v>0</v>
      </c>
      <c r="AJ53" s="35">
        <f t="shared" si="3"/>
        <v>0</v>
      </c>
      <c r="AK53" s="9">
        <f>حضورفبراير!M54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حضورفبراير!D55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حضورفبراير!L55</f>
        <v>0</v>
      </c>
      <c r="U54" s="35">
        <f t="shared" si="0"/>
        <v>0</v>
      </c>
      <c r="V54" s="9">
        <f>حضورفبراير!N55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حضورفبراير!F55</f>
        <v>0</v>
      </c>
      <c r="AJ54" s="35">
        <f t="shared" si="3"/>
        <v>0</v>
      </c>
      <c r="AK54" s="9">
        <f>حضورفبراير!M55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حضورفبراير!D56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حضورفبراير!L56</f>
        <v>0</v>
      </c>
      <c r="U55" s="35">
        <f t="shared" si="0"/>
        <v>0</v>
      </c>
      <c r="V55" s="9">
        <f>حضورفبراير!N56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حضورفبراير!F56</f>
        <v>0</v>
      </c>
      <c r="AJ55" s="35">
        <f t="shared" si="3"/>
        <v>0</v>
      </c>
      <c r="AK55" s="9">
        <f>حضورفبراير!M56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حضورفبراير!D57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حضورفبراير!L57</f>
        <v>0</v>
      </c>
      <c r="U56" s="35">
        <f t="shared" si="0"/>
        <v>0</v>
      </c>
      <c r="V56" s="9">
        <f>حضورفبراير!N57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حضورفبراير!F57</f>
        <v>0</v>
      </c>
      <c r="AJ56" s="35">
        <f t="shared" si="3"/>
        <v>0</v>
      </c>
      <c r="AK56" s="9">
        <f>حضورفبراير!M57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حضورفبراير!D58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حضورفبراير!L58</f>
        <v>0</v>
      </c>
      <c r="U57" s="35">
        <f t="shared" si="0"/>
        <v>0</v>
      </c>
      <c r="V57" s="9">
        <f>حضورفبراير!N58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حضورفبراير!F58</f>
        <v>0</v>
      </c>
      <c r="AJ57" s="35">
        <f t="shared" si="3"/>
        <v>0</v>
      </c>
      <c r="AK57" s="9">
        <f>حضورفبراير!M58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حضورفبراير!D59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حضورفبراير!L59</f>
        <v>0</v>
      </c>
      <c r="U58" s="35">
        <f t="shared" si="0"/>
        <v>0</v>
      </c>
      <c r="V58" s="9">
        <f>حضورفبراير!N59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حضورفبراير!F59</f>
        <v>0</v>
      </c>
      <c r="AJ58" s="35">
        <f t="shared" si="3"/>
        <v>0</v>
      </c>
      <c r="AK58" s="9">
        <f>حضورفبراير!M59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حضورفبراير!D60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حضورفبراير!L60</f>
        <v>0</v>
      </c>
      <c r="U59" s="35">
        <f t="shared" si="0"/>
        <v>0</v>
      </c>
      <c r="V59" s="9">
        <f>حضورفبراير!N60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حضورفبراير!F60</f>
        <v>0</v>
      </c>
      <c r="AJ59" s="35">
        <f t="shared" si="3"/>
        <v>0</v>
      </c>
      <c r="AK59" s="9">
        <f>حضورفبراير!M60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حضورفبراير!D61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حضورفبراير!L61</f>
        <v>0</v>
      </c>
      <c r="U60" s="35">
        <f t="shared" si="0"/>
        <v>0</v>
      </c>
      <c r="V60" s="9">
        <f>حضورفبراير!N61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حضورفبراير!F61</f>
        <v>0</v>
      </c>
      <c r="AJ60" s="35">
        <f t="shared" si="3"/>
        <v>0</v>
      </c>
      <c r="AK60" s="9">
        <f>حضورفبراير!M61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حضورفبراير!D62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حضورفبراير!L62</f>
        <v>0</v>
      </c>
      <c r="U61" s="35">
        <f t="shared" si="0"/>
        <v>0</v>
      </c>
      <c r="V61" s="9">
        <f>حضورفبراير!N62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حضورفبراير!F62</f>
        <v>0</v>
      </c>
      <c r="AJ61" s="35">
        <f t="shared" si="3"/>
        <v>0</v>
      </c>
      <c r="AK61" s="9">
        <f>حضورفبراير!M62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حضورفبراير!D63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حضورفبراير!L63</f>
        <v>0</v>
      </c>
      <c r="U62" s="35">
        <f t="shared" si="0"/>
        <v>0</v>
      </c>
      <c r="V62" s="9">
        <f>حضورفبراير!N63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حضورفبراير!F63</f>
        <v>0</v>
      </c>
      <c r="AJ62" s="35">
        <f t="shared" si="3"/>
        <v>0</v>
      </c>
      <c r="AK62" s="9">
        <f>حضورفبراير!M63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حضورفبراير!D64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حضورفبراير!L64</f>
        <v>0</v>
      </c>
      <c r="U63" s="35">
        <f t="shared" si="0"/>
        <v>0</v>
      </c>
      <c r="V63" s="9">
        <f>حضورفبراير!N64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حضورفبراير!F64</f>
        <v>0</v>
      </c>
      <c r="AJ63" s="35">
        <f t="shared" si="3"/>
        <v>0</v>
      </c>
      <c r="AK63" s="9">
        <f>حضورفبراير!M64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حضورفبراير!D65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حضورفبراير!L65</f>
        <v>0</v>
      </c>
      <c r="U64" s="35">
        <f t="shared" si="0"/>
        <v>0</v>
      </c>
      <c r="V64" s="9">
        <f>حضورفبراير!N65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حضورفبراير!F65</f>
        <v>0</v>
      </c>
      <c r="AJ64" s="35">
        <f t="shared" si="3"/>
        <v>0</v>
      </c>
      <c r="AK64" s="9">
        <f>حضورفبراير!M65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حضورفبراير!D66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حضورفبراير!L66</f>
        <v>0</v>
      </c>
      <c r="U65" s="35">
        <f t="shared" si="0"/>
        <v>0</v>
      </c>
      <c r="V65" s="9">
        <f>حضورفبراير!N66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حضورفبراير!F66</f>
        <v>0</v>
      </c>
      <c r="AJ65" s="35">
        <f t="shared" si="3"/>
        <v>0</v>
      </c>
      <c r="AK65" s="9">
        <f>حضورفبراير!M66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حضورفبراير!D67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حضورفبراير!L67</f>
        <v>0</v>
      </c>
      <c r="U66" s="35">
        <f t="shared" si="0"/>
        <v>0</v>
      </c>
      <c r="V66" s="9">
        <f>حضورفبراير!N67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حضورفبراير!F67</f>
        <v>0</v>
      </c>
      <c r="AJ66" s="35">
        <f t="shared" si="3"/>
        <v>0</v>
      </c>
      <c r="AK66" s="9">
        <f>حضورفبراير!M67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حضورفبراير!D68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حضورفبراير!L68</f>
        <v>0</v>
      </c>
      <c r="U67" s="35">
        <f t="shared" si="0"/>
        <v>0</v>
      </c>
      <c r="V67" s="9">
        <f>حضورفبراير!N68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حضورفبراير!F68</f>
        <v>0</v>
      </c>
      <c r="AJ67" s="35">
        <f t="shared" si="3"/>
        <v>0</v>
      </c>
      <c r="AK67" s="9">
        <f>حضورفبراير!M68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حضورفبراير!D69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حضورفبراير!L69</f>
        <v>0</v>
      </c>
      <c r="U68" s="35">
        <f t="shared" si="0"/>
        <v>0</v>
      </c>
      <c r="V68" s="9">
        <f>حضورفبراير!N69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حضورفبراير!F69</f>
        <v>0</v>
      </c>
      <c r="AJ68" s="35">
        <f t="shared" si="3"/>
        <v>0</v>
      </c>
      <c r="AK68" s="9">
        <f>حضورفبراير!M69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حضورفبراير!D70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حضورفبراير!L70</f>
        <v>0</v>
      </c>
      <c r="U69" s="35">
        <f t="shared" si="0"/>
        <v>0</v>
      </c>
      <c r="V69" s="9">
        <f>حضورفبراير!N70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حضورفبراير!F70</f>
        <v>0</v>
      </c>
      <c r="AJ69" s="35">
        <f t="shared" si="3"/>
        <v>0</v>
      </c>
      <c r="AK69" s="9">
        <f>حضورفبراير!M70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حضورفبراير!D71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حضورفبراير!L71</f>
        <v>0</v>
      </c>
      <c r="U70" s="35">
        <f t="shared" si="0"/>
        <v>0</v>
      </c>
      <c r="V70" s="9">
        <f>حضورفبراير!N71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حضورفبراير!F71</f>
        <v>0</v>
      </c>
      <c r="AJ70" s="35">
        <f t="shared" si="3"/>
        <v>0</v>
      </c>
      <c r="AK70" s="9">
        <f>حضورفبراير!M71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حضورفبراير!D72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حضورفبراير!L72</f>
        <v>0</v>
      </c>
      <c r="U71" s="35">
        <f t="shared" ref="U71:U105" si="7">T71*G71</f>
        <v>0</v>
      </c>
      <c r="V71" s="9">
        <f>حضورفبراير!N72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حضورفبراير!F72</f>
        <v>0</v>
      </c>
      <c r="AJ71" s="35">
        <f t="shared" ref="AJ71:AJ105" si="10">AI71*G71</f>
        <v>0</v>
      </c>
      <c r="AK71" s="9">
        <f>حضورفبراير!M72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حضورفبراير!D73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حضورفبراير!L73</f>
        <v>0</v>
      </c>
      <c r="U72" s="35">
        <f t="shared" si="7"/>
        <v>0</v>
      </c>
      <c r="V72" s="9">
        <f>حضورفبراير!N73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حضورفبراير!F73</f>
        <v>0</v>
      </c>
      <c r="AJ72" s="35">
        <f t="shared" si="10"/>
        <v>0</v>
      </c>
      <c r="AK72" s="9">
        <f>حضورفبراير!M73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حضورفبراير!D74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حضورفبراير!L74</f>
        <v>0</v>
      </c>
      <c r="U73" s="35">
        <f t="shared" si="7"/>
        <v>0</v>
      </c>
      <c r="V73" s="9">
        <f>حضورفبراير!N74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حضورفبراير!F74</f>
        <v>0</v>
      </c>
      <c r="AJ73" s="35">
        <f t="shared" si="10"/>
        <v>0</v>
      </c>
      <c r="AK73" s="9">
        <f>حضورفبراير!M74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حضورفبراير!D75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حضورفبراير!L75</f>
        <v>0</v>
      </c>
      <c r="U74" s="35">
        <f t="shared" si="7"/>
        <v>0</v>
      </c>
      <c r="V74" s="9">
        <f>حضورفبراير!N75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حضورفبراير!F75</f>
        <v>0</v>
      </c>
      <c r="AJ74" s="35">
        <f t="shared" si="10"/>
        <v>0</v>
      </c>
      <c r="AK74" s="9">
        <f>حضورفبراير!M75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حضورفبراير!D76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حضورفبراير!L76</f>
        <v>0</v>
      </c>
      <c r="U75" s="35">
        <f t="shared" si="7"/>
        <v>0</v>
      </c>
      <c r="V75" s="9">
        <f>حضورفبراير!N76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حضورفبراير!F76</f>
        <v>0</v>
      </c>
      <c r="AJ75" s="35">
        <f t="shared" si="10"/>
        <v>0</v>
      </c>
      <c r="AK75" s="9">
        <f>حضورفبراير!M76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حضورفبراير!D77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حضورفبراير!L77</f>
        <v>0</v>
      </c>
      <c r="U76" s="35">
        <f t="shared" si="7"/>
        <v>0</v>
      </c>
      <c r="V76" s="9">
        <f>حضورفبراير!N77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حضورفبراير!F77</f>
        <v>0</v>
      </c>
      <c r="AJ76" s="35">
        <f t="shared" si="10"/>
        <v>0</v>
      </c>
      <c r="AK76" s="9">
        <f>حضورفبراير!M77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حضورفبراير!D78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حضورفبراير!L78</f>
        <v>0</v>
      </c>
      <c r="U77" s="35">
        <f t="shared" si="7"/>
        <v>0</v>
      </c>
      <c r="V77" s="9">
        <f>حضورفبراير!N78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حضورفبراير!F78</f>
        <v>0</v>
      </c>
      <c r="AJ77" s="35">
        <f t="shared" si="10"/>
        <v>0</v>
      </c>
      <c r="AK77" s="9">
        <f>حضورفبراير!M78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حضورفبراير!D79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حضورفبراير!L79</f>
        <v>0</v>
      </c>
      <c r="U78" s="35">
        <f t="shared" si="7"/>
        <v>0</v>
      </c>
      <c r="V78" s="9">
        <f>حضورفبراير!N79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حضورفبراير!F79</f>
        <v>0</v>
      </c>
      <c r="AJ78" s="35">
        <f t="shared" si="10"/>
        <v>0</v>
      </c>
      <c r="AK78" s="9">
        <f>حضورفبراير!M79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حضورفبراير!D80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حضورفبراير!L80</f>
        <v>0</v>
      </c>
      <c r="U79" s="35">
        <f t="shared" si="7"/>
        <v>0</v>
      </c>
      <c r="V79" s="9">
        <f>حضورفبراير!N80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حضورفبراير!F80</f>
        <v>0</v>
      </c>
      <c r="AJ79" s="35">
        <f t="shared" si="10"/>
        <v>0</v>
      </c>
      <c r="AK79" s="9">
        <f>حضورفبراير!M80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حضورفبراير!D81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حضورفبراير!L81</f>
        <v>0</v>
      </c>
      <c r="U80" s="35">
        <f t="shared" si="7"/>
        <v>0</v>
      </c>
      <c r="V80" s="9">
        <f>حضورفبراير!N81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حضورفبراير!F81</f>
        <v>0</v>
      </c>
      <c r="AJ80" s="35">
        <f t="shared" si="10"/>
        <v>0</v>
      </c>
      <c r="AK80" s="9">
        <f>حضورفبراير!M81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حضورفبراير!D82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حضورفبراير!L82</f>
        <v>0</v>
      </c>
      <c r="U81" s="35">
        <f t="shared" si="7"/>
        <v>0</v>
      </c>
      <c r="V81" s="9">
        <f>حضورفبراير!N82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حضورفبراير!F82</f>
        <v>0</v>
      </c>
      <c r="AJ81" s="35">
        <f t="shared" si="10"/>
        <v>0</v>
      </c>
      <c r="AK81" s="9">
        <f>حضورفبراير!M82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حضورفبراير!D83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حضورفبراير!L83</f>
        <v>0</v>
      </c>
      <c r="U82" s="35">
        <f t="shared" si="7"/>
        <v>0</v>
      </c>
      <c r="V82" s="9">
        <f>حضورفبراير!N83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حضورفبراير!F83</f>
        <v>0</v>
      </c>
      <c r="AJ82" s="35">
        <f t="shared" si="10"/>
        <v>0</v>
      </c>
      <c r="AK82" s="9">
        <f>حضورفبراير!M83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حضورفبراير!D84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حضورفبراير!L84</f>
        <v>0</v>
      </c>
      <c r="U83" s="35">
        <f t="shared" si="7"/>
        <v>0</v>
      </c>
      <c r="V83" s="9">
        <f>حضورفبراير!N84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حضورفبراير!F84</f>
        <v>0</v>
      </c>
      <c r="AJ83" s="35">
        <f t="shared" si="10"/>
        <v>0</v>
      </c>
      <c r="AK83" s="9">
        <f>حضورفبراير!M84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حضورفبراير!D85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حضورفبراير!L85</f>
        <v>0</v>
      </c>
      <c r="U84" s="35">
        <f t="shared" si="7"/>
        <v>0</v>
      </c>
      <c r="V84" s="9">
        <f>حضورفبراير!N85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حضورفبراير!F85</f>
        <v>0</v>
      </c>
      <c r="AJ84" s="35">
        <f t="shared" si="10"/>
        <v>0</v>
      </c>
      <c r="AK84" s="9">
        <f>حضورفبراير!M85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حضورفبراير!D86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حضورفبراير!L86</f>
        <v>0</v>
      </c>
      <c r="U85" s="35">
        <f t="shared" si="7"/>
        <v>0</v>
      </c>
      <c r="V85" s="9">
        <f>حضورفبراير!N86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حضورفبراير!F86</f>
        <v>0</v>
      </c>
      <c r="AJ85" s="35">
        <f t="shared" si="10"/>
        <v>0</v>
      </c>
      <c r="AK85" s="9">
        <f>حضورفبراير!M86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حضورفبراير!D87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حضورفبراير!L87</f>
        <v>0</v>
      </c>
      <c r="U86" s="35">
        <f t="shared" si="7"/>
        <v>0</v>
      </c>
      <c r="V86" s="9">
        <f>حضورفبراير!N87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حضورفبراير!F87</f>
        <v>0</v>
      </c>
      <c r="AJ86" s="35">
        <f t="shared" si="10"/>
        <v>0</v>
      </c>
      <c r="AK86" s="9">
        <f>حضورفبراير!M87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حضورفبراير!D88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حضورفبراير!L88</f>
        <v>0</v>
      </c>
      <c r="U87" s="35">
        <f t="shared" si="7"/>
        <v>0</v>
      </c>
      <c r="V87" s="9">
        <f>حضورفبراير!N88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حضورفبراير!F88</f>
        <v>0</v>
      </c>
      <c r="AJ87" s="35">
        <f t="shared" si="10"/>
        <v>0</v>
      </c>
      <c r="AK87" s="9">
        <f>حضورفبراير!M88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حضورفبراير!D89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حضورفبراير!L89</f>
        <v>0</v>
      </c>
      <c r="U88" s="35">
        <f t="shared" si="7"/>
        <v>0</v>
      </c>
      <c r="V88" s="9">
        <f>حضورفبراير!N89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حضورفبراير!F89</f>
        <v>0</v>
      </c>
      <c r="AJ88" s="35">
        <f t="shared" si="10"/>
        <v>0</v>
      </c>
      <c r="AK88" s="9">
        <f>حضورفبراير!M89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حضورفبراير!D90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حضورفبراير!L90</f>
        <v>0</v>
      </c>
      <c r="U89" s="35">
        <f t="shared" si="7"/>
        <v>0</v>
      </c>
      <c r="V89" s="9">
        <f>حضورفبراير!N90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حضورفبراير!F90</f>
        <v>0</v>
      </c>
      <c r="AJ89" s="35">
        <f t="shared" si="10"/>
        <v>0</v>
      </c>
      <c r="AK89" s="9">
        <f>حضورفبراير!M90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حضورفبراير!D91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حضورفبراير!L91</f>
        <v>0</v>
      </c>
      <c r="U90" s="35">
        <f t="shared" si="7"/>
        <v>0</v>
      </c>
      <c r="V90" s="9">
        <f>حضورفبراير!N91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حضورفبراير!F91</f>
        <v>0</v>
      </c>
      <c r="AJ90" s="35">
        <f t="shared" si="10"/>
        <v>0</v>
      </c>
      <c r="AK90" s="9">
        <f>حضورفبراير!M91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حضورفبراير!D92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حضورفبراير!L92</f>
        <v>0</v>
      </c>
      <c r="U91" s="35">
        <f t="shared" si="7"/>
        <v>0</v>
      </c>
      <c r="V91" s="9">
        <f>حضورفبراير!N92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حضورفبراير!F92</f>
        <v>0</v>
      </c>
      <c r="AJ91" s="35">
        <f t="shared" si="10"/>
        <v>0</v>
      </c>
      <c r="AK91" s="9">
        <f>حضورفبراير!M92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حضورفبراير!D93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حضورفبراير!L93</f>
        <v>0</v>
      </c>
      <c r="U92" s="35">
        <f t="shared" si="7"/>
        <v>0</v>
      </c>
      <c r="V92" s="9">
        <f>حضورفبراير!N93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حضورفبراير!F93</f>
        <v>0</v>
      </c>
      <c r="AJ92" s="35">
        <f t="shared" si="10"/>
        <v>0</v>
      </c>
      <c r="AK92" s="9">
        <f>حضورفبراير!M93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حضورفبراير!D94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حضورفبراير!L94</f>
        <v>0</v>
      </c>
      <c r="U93" s="35">
        <f t="shared" si="7"/>
        <v>0</v>
      </c>
      <c r="V93" s="9">
        <f>حضورفبراير!N94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حضورفبراير!F94</f>
        <v>0</v>
      </c>
      <c r="AJ93" s="35">
        <f t="shared" si="10"/>
        <v>0</v>
      </c>
      <c r="AK93" s="9">
        <f>حضورفبراير!M94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حضورفبراير!D95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حضورفبراير!L95</f>
        <v>0</v>
      </c>
      <c r="U94" s="35">
        <f t="shared" si="7"/>
        <v>0</v>
      </c>
      <c r="V94" s="9">
        <f>حضورفبراير!N95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حضورفبراير!F95</f>
        <v>0</v>
      </c>
      <c r="AJ94" s="35">
        <f t="shared" si="10"/>
        <v>0</v>
      </c>
      <c r="AK94" s="9">
        <f>حضورفبراير!M95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حضورفبراير!D96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حضورفبراير!L96</f>
        <v>0</v>
      </c>
      <c r="U95" s="35">
        <f t="shared" si="7"/>
        <v>0</v>
      </c>
      <c r="V95" s="9">
        <f>حضورفبراير!N96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حضورفبراير!F96</f>
        <v>0</v>
      </c>
      <c r="AJ95" s="35">
        <f t="shared" si="10"/>
        <v>0</v>
      </c>
      <c r="AK95" s="9">
        <f>حضورفبراير!M96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حضورفبراير!D97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حضورفبراير!L97</f>
        <v>0</v>
      </c>
      <c r="U96" s="35">
        <f t="shared" si="7"/>
        <v>0</v>
      </c>
      <c r="V96" s="9">
        <f>حضورفبراير!N97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حضورفبراير!F97</f>
        <v>0</v>
      </c>
      <c r="AJ96" s="35">
        <f t="shared" si="10"/>
        <v>0</v>
      </c>
      <c r="AK96" s="9">
        <f>حضورفبراير!M97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حضورفبراير!D98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حضورفبراير!L98</f>
        <v>0</v>
      </c>
      <c r="U97" s="35">
        <f t="shared" si="7"/>
        <v>0</v>
      </c>
      <c r="V97" s="9">
        <f>حضورفبراير!N98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حضورفبراير!F98</f>
        <v>0</v>
      </c>
      <c r="AJ97" s="35">
        <f t="shared" si="10"/>
        <v>0</v>
      </c>
      <c r="AK97" s="9">
        <f>حضورفبراير!M98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حضورفبراير!D99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حضورفبراير!L99</f>
        <v>0</v>
      </c>
      <c r="U98" s="35">
        <f t="shared" si="7"/>
        <v>0</v>
      </c>
      <c r="V98" s="9">
        <f>حضورفبراير!N99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حضورفبراير!F99</f>
        <v>0</v>
      </c>
      <c r="AJ98" s="35">
        <f t="shared" si="10"/>
        <v>0</v>
      </c>
      <c r="AK98" s="9">
        <f>حضورفبراير!M99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حضورفبراير!D100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حضورفبراير!L100</f>
        <v>0</v>
      </c>
      <c r="U99" s="35">
        <f t="shared" si="7"/>
        <v>0</v>
      </c>
      <c r="V99" s="9">
        <f>حضورفبراير!N100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حضورفبراير!F100</f>
        <v>0</v>
      </c>
      <c r="AJ99" s="35">
        <f t="shared" si="10"/>
        <v>0</v>
      </c>
      <c r="AK99" s="9">
        <f>حضورفبراير!M100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حضورفبراير!D101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حضورفبراير!L101</f>
        <v>0</v>
      </c>
      <c r="U100" s="35">
        <f t="shared" si="7"/>
        <v>0</v>
      </c>
      <c r="V100" s="9">
        <f>حضورفبراير!N101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حضورفبراير!F101</f>
        <v>0</v>
      </c>
      <c r="AJ100" s="35">
        <f t="shared" si="10"/>
        <v>0</v>
      </c>
      <c r="AK100" s="9">
        <f>حضورفبراير!M101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حضورفبراير!D102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حضورفبراير!L102</f>
        <v>0</v>
      </c>
      <c r="U101" s="35">
        <f t="shared" si="7"/>
        <v>0</v>
      </c>
      <c r="V101" s="9">
        <f>حضورفبراير!N102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حضورفبراير!F102</f>
        <v>0</v>
      </c>
      <c r="AJ101" s="35">
        <f t="shared" si="10"/>
        <v>0</v>
      </c>
      <c r="AK101" s="9">
        <f>حضورفبراير!M102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حضورفبراير!D103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حضورفبراير!L103</f>
        <v>0</v>
      </c>
      <c r="U102" s="35">
        <f t="shared" si="7"/>
        <v>0</v>
      </c>
      <c r="V102" s="9">
        <f>حضورفبراير!N103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حضورفبراير!F103</f>
        <v>0</v>
      </c>
      <c r="AJ102" s="35">
        <f t="shared" si="10"/>
        <v>0</v>
      </c>
      <c r="AK102" s="9">
        <f>حضورفبراير!M103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حضورفبراير!D104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حضورفبراير!L104</f>
        <v>0</v>
      </c>
      <c r="U103" s="35">
        <f t="shared" si="7"/>
        <v>0</v>
      </c>
      <c r="V103" s="9">
        <f>حضورفبراير!N104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حضورفبراير!F104</f>
        <v>0</v>
      </c>
      <c r="AJ103" s="35">
        <f t="shared" si="10"/>
        <v>0</v>
      </c>
      <c r="AK103" s="9">
        <f>حضورفبراير!M104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حضورفبراير!D105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حضورفبراير!L105</f>
        <v>0</v>
      </c>
      <c r="U104" s="35">
        <f t="shared" si="7"/>
        <v>0</v>
      </c>
      <c r="V104" s="9">
        <f>حضورفبراير!N105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حضورفبراير!F105</f>
        <v>0</v>
      </c>
      <c r="AJ104" s="35">
        <f t="shared" si="10"/>
        <v>0</v>
      </c>
      <c r="AK104" s="9">
        <f>حضورفبراير!M105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حضورفبراير!D106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حضورفبراير!L106</f>
        <v>0</v>
      </c>
      <c r="U105" s="35">
        <f t="shared" si="7"/>
        <v>0</v>
      </c>
      <c r="V105" s="9">
        <f>حضورفبراير!N106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حضورفبراير!F106</f>
        <v>0</v>
      </c>
      <c r="AJ105" s="35">
        <f t="shared" si="10"/>
        <v>0</v>
      </c>
      <c r="AK105" s="9">
        <f>حضورفبراير!M106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D4:D5"/>
    <mergeCell ref="A1:B1"/>
    <mergeCell ref="A2:B2"/>
    <mergeCell ref="A4:A5"/>
    <mergeCell ref="B4:B5"/>
    <mergeCell ref="C4:C5"/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</mergeCells>
  <conditionalFormatting sqref="A6:AN105">
    <cfRule type="cellIs" dxfId="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3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45717</v>
      </c>
      <c r="P5" s="12">
        <f t="shared" ref="P5:AS5" si="0">IF(MONTH(DATE($C$1,$C$2,COLUMN(B1)))=$C$2,DATE($C$1,$C$2,COLUMN(B1)),"")</f>
        <v>45718</v>
      </c>
      <c r="Q5" s="12">
        <f t="shared" si="0"/>
        <v>45719</v>
      </c>
      <c r="R5" s="12">
        <f t="shared" si="0"/>
        <v>45720</v>
      </c>
      <c r="S5" s="12">
        <f t="shared" si="0"/>
        <v>45721</v>
      </c>
      <c r="T5" s="12">
        <f t="shared" si="0"/>
        <v>45722</v>
      </c>
      <c r="U5" s="12">
        <f t="shared" si="0"/>
        <v>45723</v>
      </c>
      <c r="V5" s="12">
        <f t="shared" si="0"/>
        <v>45724</v>
      </c>
      <c r="W5" s="12">
        <f t="shared" si="0"/>
        <v>45725</v>
      </c>
      <c r="X5" s="12">
        <f t="shared" si="0"/>
        <v>45726</v>
      </c>
      <c r="Y5" s="12">
        <f t="shared" si="0"/>
        <v>45727</v>
      </c>
      <c r="Z5" s="12">
        <f t="shared" si="0"/>
        <v>45728</v>
      </c>
      <c r="AA5" s="12">
        <f t="shared" si="0"/>
        <v>45729</v>
      </c>
      <c r="AB5" s="12">
        <f t="shared" si="0"/>
        <v>45730</v>
      </c>
      <c r="AC5" s="12">
        <f t="shared" si="0"/>
        <v>45731</v>
      </c>
      <c r="AD5" s="12">
        <f t="shared" si="0"/>
        <v>45732</v>
      </c>
      <c r="AE5" s="12">
        <f t="shared" si="0"/>
        <v>45733</v>
      </c>
      <c r="AF5" s="12">
        <f t="shared" si="0"/>
        <v>45734</v>
      </c>
      <c r="AG5" s="12">
        <f t="shared" si="0"/>
        <v>45735</v>
      </c>
      <c r="AH5" s="12">
        <f t="shared" si="0"/>
        <v>45736</v>
      </c>
      <c r="AI5" s="12">
        <f t="shared" si="0"/>
        <v>45737</v>
      </c>
      <c r="AJ5" s="12">
        <f t="shared" si="0"/>
        <v>45738</v>
      </c>
      <c r="AK5" s="12">
        <f t="shared" si="0"/>
        <v>45739</v>
      </c>
      <c r="AL5" s="12">
        <f t="shared" si="0"/>
        <v>45740</v>
      </c>
      <c r="AM5" s="12">
        <f t="shared" si="0"/>
        <v>45741</v>
      </c>
      <c r="AN5" s="12">
        <f t="shared" si="0"/>
        <v>45742</v>
      </c>
      <c r="AO5" s="12">
        <f t="shared" si="0"/>
        <v>45743</v>
      </c>
      <c r="AP5" s="12">
        <f t="shared" si="0"/>
        <v>45744</v>
      </c>
      <c r="AQ5" s="12">
        <f t="shared" si="0"/>
        <v>45745</v>
      </c>
      <c r="AR5" s="12">
        <f t="shared" si="0"/>
        <v>45746</v>
      </c>
      <c r="AS5" s="12">
        <f t="shared" si="0"/>
        <v>45747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45717</v>
      </c>
      <c r="P6" s="13">
        <f t="shared" ref="P6:AS6" si="1">P5</f>
        <v>45718</v>
      </c>
      <c r="Q6" s="13">
        <f t="shared" si="1"/>
        <v>45719</v>
      </c>
      <c r="R6" s="13">
        <f t="shared" si="1"/>
        <v>45720</v>
      </c>
      <c r="S6" s="13">
        <f t="shared" si="1"/>
        <v>45721</v>
      </c>
      <c r="T6" s="13">
        <f t="shared" si="1"/>
        <v>45722</v>
      </c>
      <c r="U6" s="13">
        <f t="shared" si="1"/>
        <v>45723</v>
      </c>
      <c r="V6" s="13">
        <f t="shared" si="1"/>
        <v>45724</v>
      </c>
      <c r="W6" s="13">
        <f t="shared" si="1"/>
        <v>45725</v>
      </c>
      <c r="X6" s="13">
        <f t="shared" si="1"/>
        <v>45726</v>
      </c>
      <c r="Y6" s="13">
        <f t="shared" si="1"/>
        <v>45727</v>
      </c>
      <c r="Z6" s="13">
        <f t="shared" si="1"/>
        <v>45728</v>
      </c>
      <c r="AA6" s="13">
        <f t="shared" si="1"/>
        <v>45729</v>
      </c>
      <c r="AB6" s="13">
        <f t="shared" si="1"/>
        <v>45730</v>
      </c>
      <c r="AC6" s="13">
        <f t="shared" si="1"/>
        <v>45731</v>
      </c>
      <c r="AD6" s="13">
        <f t="shared" si="1"/>
        <v>45732</v>
      </c>
      <c r="AE6" s="13">
        <f t="shared" si="1"/>
        <v>45733</v>
      </c>
      <c r="AF6" s="13">
        <f t="shared" si="1"/>
        <v>45734</v>
      </c>
      <c r="AG6" s="13">
        <f t="shared" si="1"/>
        <v>45735</v>
      </c>
      <c r="AH6" s="13">
        <f t="shared" si="1"/>
        <v>45736</v>
      </c>
      <c r="AI6" s="13">
        <f t="shared" si="1"/>
        <v>45737</v>
      </c>
      <c r="AJ6" s="13">
        <f t="shared" si="1"/>
        <v>45738</v>
      </c>
      <c r="AK6" s="13">
        <f t="shared" si="1"/>
        <v>45739</v>
      </c>
      <c r="AL6" s="13">
        <f t="shared" si="1"/>
        <v>45740</v>
      </c>
      <c r="AM6" s="13">
        <f t="shared" si="1"/>
        <v>45741</v>
      </c>
      <c r="AN6" s="13">
        <f t="shared" si="1"/>
        <v>45742</v>
      </c>
      <c r="AO6" s="13">
        <f t="shared" si="1"/>
        <v>45743</v>
      </c>
      <c r="AP6" s="13">
        <f t="shared" si="1"/>
        <v>45744</v>
      </c>
      <c r="AQ6" s="13">
        <f t="shared" si="1"/>
        <v>45745</v>
      </c>
      <c r="AR6" s="13">
        <f t="shared" si="1"/>
        <v>45746</v>
      </c>
      <c r="AS6" s="13">
        <f t="shared" si="1"/>
        <v>45747</v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F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G102:L106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5"/>
        <v>0</v>
      </c>
      <c r="H103" s="10">
        <f t="shared" si="15"/>
        <v>0</v>
      </c>
      <c r="I103" s="10">
        <f t="shared" si="15"/>
        <v>0</v>
      </c>
      <c r="J103" s="10">
        <f t="shared" si="15"/>
        <v>0</v>
      </c>
      <c r="K103" s="10">
        <f t="shared" si="15"/>
        <v>0</v>
      </c>
      <c r="L103" s="10">
        <f t="shared" si="15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5"/>
        <v>0</v>
      </c>
      <c r="H104" s="10">
        <f t="shared" si="15"/>
        <v>0</v>
      </c>
      <c r="I104" s="10">
        <f t="shared" si="15"/>
        <v>0</v>
      </c>
      <c r="J104" s="10">
        <f t="shared" si="15"/>
        <v>0</v>
      </c>
      <c r="K104" s="10">
        <f t="shared" si="15"/>
        <v>0</v>
      </c>
      <c r="L104" s="10">
        <f t="shared" si="15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5"/>
        <v>0</v>
      </c>
      <c r="H105" s="10">
        <f t="shared" si="15"/>
        <v>0</v>
      </c>
      <c r="I105" s="10">
        <f t="shared" si="15"/>
        <v>0</v>
      </c>
      <c r="J105" s="10">
        <f t="shared" si="15"/>
        <v>0</v>
      </c>
      <c r="K105" s="10">
        <f t="shared" si="15"/>
        <v>0</v>
      </c>
      <c r="L105" s="10">
        <f t="shared" si="15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5"/>
        <v>0</v>
      </c>
      <c r="H106" s="10">
        <f t="shared" si="15"/>
        <v>0</v>
      </c>
      <c r="I106" s="10">
        <f t="shared" si="15"/>
        <v>0</v>
      </c>
      <c r="J106" s="10">
        <f t="shared" si="15"/>
        <v>0</v>
      </c>
      <c r="K106" s="10">
        <f t="shared" si="15"/>
        <v>0</v>
      </c>
      <c r="L106" s="10">
        <f t="shared" si="15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20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N105"/>
  <sheetViews>
    <sheetView showGridLines="0" rightToLeft="1" zoomScale="90" zoomScaleNormal="90" workbookViewId="0">
      <pane xSplit="9" ySplit="5" topLeftCell="AG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3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حضورمارس!D7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حضورمارس!L7</f>
        <v>0</v>
      </c>
      <c r="U6" s="35">
        <f>T6*G6</f>
        <v>0</v>
      </c>
      <c r="V6" s="9">
        <f>حضورمارس!N7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حضورمارس!F7</f>
        <v>0</v>
      </c>
      <c r="AJ6" s="35">
        <f>AI6*G6</f>
        <v>0</v>
      </c>
      <c r="AK6" s="9">
        <f>حضورمارس!M7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حضورمارس!D8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حضورمارس!L8</f>
        <v>0</v>
      </c>
      <c r="U7" s="35">
        <f t="shared" ref="U7:U70" si="0">T7*G7</f>
        <v>0</v>
      </c>
      <c r="V7" s="9">
        <f>حضورمارس!N8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حضورمارس!F8</f>
        <v>0</v>
      </c>
      <c r="AJ7" s="35">
        <f t="shared" ref="AJ7:AJ70" si="3">AI7*G7</f>
        <v>0</v>
      </c>
      <c r="AK7" s="9">
        <f>حضورمارس!M8</f>
        <v>0</v>
      </c>
      <c r="AL7" s="35">
        <f t="shared" ref="AL7:AL70" si="4">AK7*H7</f>
        <v>0</v>
      </c>
      <c r="AM7" s="35">
        <f t="shared" ref="AM7:AM70" si="5">SUM(Y7:AH7)+AJ7+AL7</f>
        <v>0</v>
      </c>
      <c r="AN7" s="35">
        <f t="shared" ref="AN7:AN70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حضورمارس!D9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حضورمارس!L9</f>
        <v>0</v>
      </c>
      <c r="U8" s="35">
        <f t="shared" si="0"/>
        <v>0</v>
      </c>
      <c r="V8" s="9">
        <f>حضورمارس!N9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حضورمارس!F9</f>
        <v>0</v>
      </c>
      <c r="AJ8" s="35">
        <f t="shared" si="3"/>
        <v>0</v>
      </c>
      <c r="AK8" s="9">
        <f>حضورمارس!M9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حضورمارس!D10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حضورمارس!L10</f>
        <v>0</v>
      </c>
      <c r="U9" s="35">
        <f t="shared" si="0"/>
        <v>0</v>
      </c>
      <c r="V9" s="9">
        <f>حضورمارس!N10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حضورمارس!F10</f>
        <v>0</v>
      </c>
      <c r="AJ9" s="35">
        <f t="shared" si="3"/>
        <v>0</v>
      </c>
      <c r="AK9" s="9">
        <f>حضورمارس!M10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حضورمارس!D11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حضورمارس!L11</f>
        <v>0</v>
      </c>
      <c r="U10" s="35">
        <f t="shared" si="0"/>
        <v>0</v>
      </c>
      <c r="V10" s="9">
        <f>حضورمارس!N11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حضورمارس!F11</f>
        <v>0</v>
      </c>
      <c r="AJ10" s="35">
        <f t="shared" si="3"/>
        <v>0</v>
      </c>
      <c r="AK10" s="9">
        <f>حضورمارس!M11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حضورمارس!D12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حضورمارس!L12</f>
        <v>0</v>
      </c>
      <c r="U11" s="35">
        <f t="shared" si="0"/>
        <v>0</v>
      </c>
      <c r="V11" s="9">
        <f>حضورمارس!N12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حضورمارس!F12</f>
        <v>0</v>
      </c>
      <c r="AJ11" s="35">
        <f t="shared" si="3"/>
        <v>0</v>
      </c>
      <c r="AK11" s="9">
        <f>حضورمارس!M12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حضورمارس!D13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حضورمارس!L13</f>
        <v>0</v>
      </c>
      <c r="U12" s="35">
        <f t="shared" si="0"/>
        <v>0</v>
      </c>
      <c r="V12" s="9">
        <f>حضورمارس!N13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حضورمارس!F13</f>
        <v>0</v>
      </c>
      <c r="AJ12" s="35">
        <f t="shared" si="3"/>
        <v>0</v>
      </c>
      <c r="AK12" s="9">
        <f>حضورمارس!M13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حضورمارس!D14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حضورمارس!L14</f>
        <v>0</v>
      </c>
      <c r="U13" s="35">
        <f t="shared" si="0"/>
        <v>0</v>
      </c>
      <c r="V13" s="9">
        <f>حضورمارس!N14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حضورمارس!F14</f>
        <v>0</v>
      </c>
      <c r="AJ13" s="35">
        <f t="shared" si="3"/>
        <v>0</v>
      </c>
      <c r="AK13" s="9">
        <f>حضورمارس!M14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حضورمارس!D15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حضورمارس!L15</f>
        <v>0</v>
      </c>
      <c r="U14" s="35">
        <f t="shared" si="0"/>
        <v>0</v>
      </c>
      <c r="V14" s="9">
        <f>حضورمارس!N15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حضورمارس!F15</f>
        <v>0</v>
      </c>
      <c r="AJ14" s="35">
        <f t="shared" si="3"/>
        <v>0</v>
      </c>
      <c r="AK14" s="9">
        <f>حضورمارس!M15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حضورمارس!D16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حضورمارس!L16</f>
        <v>0</v>
      </c>
      <c r="U15" s="35">
        <f t="shared" si="0"/>
        <v>0</v>
      </c>
      <c r="V15" s="9">
        <f>حضورمارس!N16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حضورمارس!F16</f>
        <v>0</v>
      </c>
      <c r="AJ15" s="35">
        <f t="shared" si="3"/>
        <v>0</v>
      </c>
      <c r="AK15" s="9">
        <f>حضورمارس!M16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حضورمارس!D17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حضورمارس!L17</f>
        <v>0</v>
      </c>
      <c r="U16" s="35">
        <f t="shared" si="0"/>
        <v>0</v>
      </c>
      <c r="V16" s="9">
        <f>حضورمارس!N17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حضورمارس!F17</f>
        <v>0</v>
      </c>
      <c r="AJ16" s="35">
        <f t="shared" si="3"/>
        <v>0</v>
      </c>
      <c r="AK16" s="9">
        <f>حضورمارس!M17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حضورمارس!D18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حضورمارس!L18</f>
        <v>0</v>
      </c>
      <c r="U17" s="35">
        <f t="shared" si="0"/>
        <v>0</v>
      </c>
      <c r="V17" s="9">
        <f>حضورمارس!N18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حضورمارس!F18</f>
        <v>0</v>
      </c>
      <c r="AJ17" s="35">
        <f t="shared" si="3"/>
        <v>0</v>
      </c>
      <c r="AK17" s="9">
        <f>حضورمارس!M18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حضورمارس!D19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حضورمارس!L19</f>
        <v>0</v>
      </c>
      <c r="U18" s="35">
        <f t="shared" si="0"/>
        <v>0</v>
      </c>
      <c r="V18" s="9">
        <f>حضورمارس!N19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حضورمارس!F19</f>
        <v>0</v>
      </c>
      <c r="AJ18" s="35">
        <f t="shared" si="3"/>
        <v>0</v>
      </c>
      <c r="AK18" s="9">
        <f>حضورمارس!M19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حضورمارس!D20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حضورمارس!L20</f>
        <v>0</v>
      </c>
      <c r="U19" s="35">
        <f t="shared" si="0"/>
        <v>0</v>
      </c>
      <c r="V19" s="9">
        <f>حضورمارس!N20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حضورمارس!F20</f>
        <v>0</v>
      </c>
      <c r="AJ19" s="35">
        <f t="shared" si="3"/>
        <v>0</v>
      </c>
      <c r="AK19" s="9">
        <f>حضورمارس!M20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حضورمارس!D21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حضورمارس!L21</f>
        <v>0</v>
      </c>
      <c r="U20" s="35">
        <f t="shared" si="0"/>
        <v>0</v>
      </c>
      <c r="V20" s="9">
        <f>حضورمارس!N21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حضورمارس!F21</f>
        <v>0</v>
      </c>
      <c r="AJ20" s="35">
        <f t="shared" si="3"/>
        <v>0</v>
      </c>
      <c r="AK20" s="9">
        <f>حضورمارس!M21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حضورمارس!D22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حضورمارس!L22</f>
        <v>0</v>
      </c>
      <c r="U21" s="35">
        <f t="shared" si="0"/>
        <v>0</v>
      </c>
      <c r="V21" s="9">
        <f>حضورمارس!N22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حضورمارس!F22</f>
        <v>0</v>
      </c>
      <c r="AJ21" s="35">
        <f t="shared" si="3"/>
        <v>0</v>
      </c>
      <c r="AK21" s="9">
        <f>حضورمارس!M22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حضورمارس!D23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حضورمارس!L23</f>
        <v>0</v>
      </c>
      <c r="U22" s="35">
        <f t="shared" si="0"/>
        <v>0</v>
      </c>
      <c r="V22" s="9">
        <f>حضورمارس!N23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حضورمارس!F23</f>
        <v>0</v>
      </c>
      <c r="AJ22" s="35">
        <f t="shared" si="3"/>
        <v>0</v>
      </c>
      <c r="AK22" s="9">
        <f>حضورمارس!M23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حضورمارس!D24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حضورمارس!L24</f>
        <v>0</v>
      </c>
      <c r="U23" s="35">
        <f t="shared" si="0"/>
        <v>0</v>
      </c>
      <c r="V23" s="9">
        <f>حضورمارس!N24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حضورمارس!F24</f>
        <v>0</v>
      </c>
      <c r="AJ23" s="35">
        <f t="shared" si="3"/>
        <v>0</v>
      </c>
      <c r="AK23" s="9">
        <f>حضورمارس!M24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حضورمارس!D25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حضورمارس!L25</f>
        <v>0</v>
      </c>
      <c r="U24" s="35">
        <f t="shared" si="0"/>
        <v>0</v>
      </c>
      <c r="V24" s="9">
        <f>حضورمارس!N25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حضورمارس!F25</f>
        <v>0</v>
      </c>
      <c r="AJ24" s="35">
        <f t="shared" si="3"/>
        <v>0</v>
      </c>
      <c r="AK24" s="9">
        <f>حضورمارس!M25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حضورمارس!D26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حضورمارس!L26</f>
        <v>0</v>
      </c>
      <c r="U25" s="35">
        <f t="shared" si="0"/>
        <v>0</v>
      </c>
      <c r="V25" s="9">
        <f>حضورمارس!N26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حضورمارس!F26</f>
        <v>0</v>
      </c>
      <c r="AJ25" s="35">
        <f t="shared" si="3"/>
        <v>0</v>
      </c>
      <c r="AK25" s="9">
        <f>حضورمارس!M26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حضورمارس!D27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حضورمارس!L27</f>
        <v>0</v>
      </c>
      <c r="U26" s="35">
        <f t="shared" si="0"/>
        <v>0</v>
      </c>
      <c r="V26" s="9">
        <f>حضورمارس!N27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حضورمارس!F27</f>
        <v>0</v>
      </c>
      <c r="AJ26" s="35">
        <f t="shared" si="3"/>
        <v>0</v>
      </c>
      <c r="AK26" s="9">
        <f>حضورمارس!M27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حضورمارس!D28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حضورمارس!L28</f>
        <v>0</v>
      </c>
      <c r="U27" s="35">
        <f t="shared" si="0"/>
        <v>0</v>
      </c>
      <c r="V27" s="9">
        <f>حضورمارس!N28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حضورمارس!F28</f>
        <v>0</v>
      </c>
      <c r="AJ27" s="35">
        <f t="shared" si="3"/>
        <v>0</v>
      </c>
      <c r="AK27" s="9">
        <f>حضورمارس!M28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حضورمارس!D29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حضورمارس!L29</f>
        <v>0</v>
      </c>
      <c r="U28" s="35">
        <f t="shared" si="0"/>
        <v>0</v>
      </c>
      <c r="V28" s="9">
        <f>حضورمارس!N29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حضورمارس!F29</f>
        <v>0</v>
      </c>
      <c r="AJ28" s="35">
        <f t="shared" si="3"/>
        <v>0</v>
      </c>
      <c r="AK28" s="9">
        <f>حضورمارس!M29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حضورمارس!D30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حضورمارس!L30</f>
        <v>0</v>
      </c>
      <c r="U29" s="35">
        <f t="shared" si="0"/>
        <v>0</v>
      </c>
      <c r="V29" s="9">
        <f>حضورمارس!N30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حضورمارس!F30</f>
        <v>0</v>
      </c>
      <c r="AJ29" s="35">
        <f t="shared" si="3"/>
        <v>0</v>
      </c>
      <c r="AK29" s="9">
        <f>حضورمارس!M30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حضورمارس!D31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حضورمارس!L31</f>
        <v>0</v>
      </c>
      <c r="U30" s="35">
        <f t="shared" si="0"/>
        <v>0</v>
      </c>
      <c r="V30" s="9">
        <f>حضورمارس!N31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حضورمارس!F31</f>
        <v>0</v>
      </c>
      <c r="AJ30" s="35">
        <f t="shared" si="3"/>
        <v>0</v>
      </c>
      <c r="AK30" s="9">
        <f>حضورمارس!M31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حضورمارس!D32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حضورمارس!L32</f>
        <v>0</v>
      </c>
      <c r="U31" s="35">
        <f t="shared" si="0"/>
        <v>0</v>
      </c>
      <c r="V31" s="9">
        <f>حضورمارس!N32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حضورمارس!F32</f>
        <v>0</v>
      </c>
      <c r="AJ31" s="35">
        <f t="shared" si="3"/>
        <v>0</v>
      </c>
      <c r="AK31" s="9">
        <f>حضورمارس!M32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حضورمارس!D33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حضورمارس!L33</f>
        <v>0</v>
      </c>
      <c r="U32" s="35">
        <f t="shared" si="0"/>
        <v>0</v>
      </c>
      <c r="V32" s="9">
        <f>حضورمارس!N33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حضورمارس!F33</f>
        <v>0</v>
      </c>
      <c r="AJ32" s="35">
        <f t="shared" si="3"/>
        <v>0</v>
      </c>
      <c r="AK32" s="9">
        <f>حضورمارس!M33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حضورمارس!D34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حضورمارس!L34</f>
        <v>0</v>
      </c>
      <c r="U33" s="35">
        <f t="shared" si="0"/>
        <v>0</v>
      </c>
      <c r="V33" s="9">
        <f>حضورمارس!N34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حضورمارس!F34</f>
        <v>0</v>
      </c>
      <c r="AJ33" s="35">
        <f t="shared" si="3"/>
        <v>0</v>
      </c>
      <c r="AK33" s="9">
        <f>حضورمارس!M34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حضورمارس!D35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حضورمارس!L35</f>
        <v>0</v>
      </c>
      <c r="U34" s="35">
        <f t="shared" si="0"/>
        <v>0</v>
      </c>
      <c r="V34" s="9">
        <f>حضورمارس!N35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حضورمارس!F35</f>
        <v>0</v>
      </c>
      <c r="AJ34" s="35">
        <f t="shared" si="3"/>
        <v>0</v>
      </c>
      <c r="AK34" s="9">
        <f>حضورمارس!M35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حضورمارس!D36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حضورمارس!L36</f>
        <v>0</v>
      </c>
      <c r="U35" s="35">
        <f t="shared" si="0"/>
        <v>0</v>
      </c>
      <c r="V35" s="9">
        <f>حضورمارس!N36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حضورمارس!F36</f>
        <v>0</v>
      </c>
      <c r="AJ35" s="35">
        <f t="shared" si="3"/>
        <v>0</v>
      </c>
      <c r="AK35" s="9">
        <f>حضورمارس!M36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حضورمارس!D37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حضورمارس!L37</f>
        <v>0</v>
      </c>
      <c r="U36" s="35">
        <f t="shared" si="0"/>
        <v>0</v>
      </c>
      <c r="V36" s="9">
        <f>حضورمارس!N37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حضورمارس!F37</f>
        <v>0</v>
      </c>
      <c r="AJ36" s="35">
        <f t="shared" si="3"/>
        <v>0</v>
      </c>
      <c r="AK36" s="9">
        <f>حضورمارس!M37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حضورمارس!D38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حضورمارس!L38</f>
        <v>0</v>
      </c>
      <c r="U37" s="35">
        <f t="shared" si="0"/>
        <v>0</v>
      </c>
      <c r="V37" s="9">
        <f>حضورمارس!N38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حضورمارس!F38</f>
        <v>0</v>
      </c>
      <c r="AJ37" s="35">
        <f t="shared" si="3"/>
        <v>0</v>
      </c>
      <c r="AK37" s="9">
        <f>حضورمارس!M38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حضورمارس!D39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حضورمارس!L39</f>
        <v>0</v>
      </c>
      <c r="U38" s="35">
        <f t="shared" si="0"/>
        <v>0</v>
      </c>
      <c r="V38" s="9">
        <f>حضورمارس!N39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حضورمارس!F39</f>
        <v>0</v>
      </c>
      <c r="AJ38" s="35">
        <f t="shared" si="3"/>
        <v>0</v>
      </c>
      <c r="AK38" s="9">
        <f>حضورمارس!M39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حضورمارس!D40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حضورمارس!L40</f>
        <v>0</v>
      </c>
      <c r="U39" s="35">
        <f t="shared" si="0"/>
        <v>0</v>
      </c>
      <c r="V39" s="9">
        <f>حضورمارس!N40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حضورمارس!F40</f>
        <v>0</v>
      </c>
      <c r="AJ39" s="35">
        <f t="shared" si="3"/>
        <v>0</v>
      </c>
      <c r="AK39" s="9">
        <f>حضورمارس!M40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حضورمارس!D41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حضورمارس!L41</f>
        <v>0</v>
      </c>
      <c r="U40" s="35">
        <f t="shared" si="0"/>
        <v>0</v>
      </c>
      <c r="V40" s="9">
        <f>حضورمارس!N41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حضورمارس!F41</f>
        <v>0</v>
      </c>
      <c r="AJ40" s="35">
        <f t="shared" si="3"/>
        <v>0</v>
      </c>
      <c r="AK40" s="9">
        <f>حضورمارس!M41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حضورمارس!D42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حضورمارس!L42</f>
        <v>0</v>
      </c>
      <c r="U41" s="35">
        <f t="shared" si="0"/>
        <v>0</v>
      </c>
      <c r="V41" s="9">
        <f>حضورمارس!N42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حضورمارس!F42</f>
        <v>0</v>
      </c>
      <c r="AJ41" s="35">
        <f t="shared" si="3"/>
        <v>0</v>
      </c>
      <c r="AK41" s="9">
        <f>حضورمارس!M42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حضورمارس!D43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حضورمارس!L43</f>
        <v>0</v>
      </c>
      <c r="U42" s="35">
        <f t="shared" si="0"/>
        <v>0</v>
      </c>
      <c r="V42" s="9">
        <f>حضورمارس!N43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حضورمارس!F43</f>
        <v>0</v>
      </c>
      <c r="AJ42" s="35">
        <f t="shared" si="3"/>
        <v>0</v>
      </c>
      <c r="AK42" s="9">
        <f>حضورمارس!M43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حضورمارس!D44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حضورمارس!L44</f>
        <v>0</v>
      </c>
      <c r="U43" s="35">
        <f t="shared" si="0"/>
        <v>0</v>
      </c>
      <c r="V43" s="9">
        <f>حضورمارس!N44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حضورمارس!F44</f>
        <v>0</v>
      </c>
      <c r="AJ43" s="35">
        <f t="shared" si="3"/>
        <v>0</v>
      </c>
      <c r="AK43" s="9">
        <f>حضورمارس!M44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حضورمارس!D45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حضورمارس!L45</f>
        <v>0</v>
      </c>
      <c r="U44" s="35">
        <f t="shared" si="0"/>
        <v>0</v>
      </c>
      <c r="V44" s="9">
        <f>حضورمارس!N45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حضورمارس!F45</f>
        <v>0</v>
      </c>
      <c r="AJ44" s="35">
        <f t="shared" si="3"/>
        <v>0</v>
      </c>
      <c r="AK44" s="9">
        <f>حضورمارس!M45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حضورمارس!D46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حضورمارس!L46</f>
        <v>0</v>
      </c>
      <c r="U45" s="35">
        <f t="shared" si="0"/>
        <v>0</v>
      </c>
      <c r="V45" s="9">
        <f>حضورمارس!N46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حضورمارس!F46</f>
        <v>0</v>
      </c>
      <c r="AJ45" s="35">
        <f t="shared" si="3"/>
        <v>0</v>
      </c>
      <c r="AK45" s="9">
        <f>حضورمارس!M46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حضورمارس!D47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حضورمارس!L47</f>
        <v>0</v>
      </c>
      <c r="U46" s="35">
        <f t="shared" si="0"/>
        <v>0</v>
      </c>
      <c r="V46" s="9">
        <f>حضورمارس!N47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حضورمارس!F47</f>
        <v>0</v>
      </c>
      <c r="AJ46" s="35">
        <f t="shared" si="3"/>
        <v>0</v>
      </c>
      <c r="AK46" s="9">
        <f>حضورمارس!M47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حضورمارس!D48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حضورمارس!L48</f>
        <v>0</v>
      </c>
      <c r="U47" s="35">
        <f t="shared" si="0"/>
        <v>0</v>
      </c>
      <c r="V47" s="9">
        <f>حضورمارس!N48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حضورمارس!F48</f>
        <v>0</v>
      </c>
      <c r="AJ47" s="35">
        <f t="shared" si="3"/>
        <v>0</v>
      </c>
      <c r="AK47" s="9">
        <f>حضورمارس!M48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حضورمارس!D49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حضورمارس!L49</f>
        <v>0</v>
      </c>
      <c r="U48" s="35">
        <f t="shared" si="0"/>
        <v>0</v>
      </c>
      <c r="V48" s="9">
        <f>حضورمارس!N49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حضورمارس!F49</f>
        <v>0</v>
      </c>
      <c r="AJ48" s="35">
        <f t="shared" si="3"/>
        <v>0</v>
      </c>
      <c r="AK48" s="9">
        <f>حضورمارس!M49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حضورمارس!D50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حضورمارس!L50</f>
        <v>0</v>
      </c>
      <c r="U49" s="35">
        <f t="shared" si="0"/>
        <v>0</v>
      </c>
      <c r="V49" s="9">
        <f>حضورمارس!N50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حضورمارس!F50</f>
        <v>0</v>
      </c>
      <c r="AJ49" s="35">
        <f t="shared" si="3"/>
        <v>0</v>
      </c>
      <c r="AK49" s="9">
        <f>حضورمارس!M50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حضورمارس!D51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حضورمارس!L51</f>
        <v>0</v>
      </c>
      <c r="U50" s="35">
        <f t="shared" si="0"/>
        <v>0</v>
      </c>
      <c r="V50" s="9">
        <f>حضورمارس!N51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حضورمارس!F51</f>
        <v>0</v>
      </c>
      <c r="AJ50" s="35">
        <f t="shared" si="3"/>
        <v>0</v>
      </c>
      <c r="AK50" s="9">
        <f>حضورمارس!M51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حضورمارس!D52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حضورمارس!L52</f>
        <v>0</v>
      </c>
      <c r="U51" s="35">
        <f t="shared" si="0"/>
        <v>0</v>
      </c>
      <c r="V51" s="9">
        <f>حضورمارس!N52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حضورمارس!F52</f>
        <v>0</v>
      </c>
      <c r="AJ51" s="35">
        <f t="shared" si="3"/>
        <v>0</v>
      </c>
      <c r="AK51" s="9">
        <f>حضورمارس!M52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حضورمارس!D53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حضورمارس!L53</f>
        <v>0</v>
      </c>
      <c r="U52" s="35">
        <f t="shared" si="0"/>
        <v>0</v>
      </c>
      <c r="V52" s="9">
        <f>حضورمارس!N53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حضورمارس!F53</f>
        <v>0</v>
      </c>
      <c r="AJ52" s="35">
        <f t="shared" si="3"/>
        <v>0</v>
      </c>
      <c r="AK52" s="9">
        <f>حضورمارس!M53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حضورمارس!D54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حضورمارس!L54</f>
        <v>0</v>
      </c>
      <c r="U53" s="35">
        <f t="shared" si="0"/>
        <v>0</v>
      </c>
      <c r="V53" s="9">
        <f>حضورمارس!N54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حضورمارس!F54</f>
        <v>0</v>
      </c>
      <c r="AJ53" s="35">
        <f t="shared" si="3"/>
        <v>0</v>
      </c>
      <c r="AK53" s="9">
        <f>حضورمارس!M54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حضورمارس!D55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حضورمارس!L55</f>
        <v>0</v>
      </c>
      <c r="U54" s="35">
        <f t="shared" si="0"/>
        <v>0</v>
      </c>
      <c r="V54" s="9">
        <f>حضورمارس!N55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حضورمارس!F55</f>
        <v>0</v>
      </c>
      <c r="AJ54" s="35">
        <f t="shared" si="3"/>
        <v>0</v>
      </c>
      <c r="AK54" s="9">
        <f>حضورمارس!M55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حضورمارس!D56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حضورمارس!L56</f>
        <v>0</v>
      </c>
      <c r="U55" s="35">
        <f t="shared" si="0"/>
        <v>0</v>
      </c>
      <c r="V55" s="9">
        <f>حضورمارس!N56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حضورمارس!F56</f>
        <v>0</v>
      </c>
      <c r="AJ55" s="35">
        <f t="shared" si="3"/>
        <v>0</v>
      </c>
      <c r="AK55" s="9">
        <f>حضورمارس!M56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حضورمارس!D57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حضورمارس!L57</f>
        <v>0</v>
      </c>
      <c r="U56" s="35">
        <f t="shared" si="0"/>
        <v>0</v>
      </c>
      <c r="V56" s="9">
        <f>حضورمارس!N57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حضورمارس!F57</f>
        <v>0</v>
      </c>
      <c r="AJ56" s="35">
        <f t="shared" si="3"/>
        <v>0</v>
      </c>
      <c r="AK56" s="9">
        <f>حضورمارس!M57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حضورمارس!D58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حضورمارس!L58</f>
        <v>0</v>
      </c>
      <c r="U57" s="35">
        <f t="shared" si="0"/>
        <v>0</v>
      </c>
      <c r="V57" s="9">
        <f>حضورمارس!N58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حضورمارس!F58</f>
        <v>0</v>
      </c>
      <c r="AJ57" s="35">
        <f t="shared" si="3"/>
        <v>0</v>
      </c>
      <c r="AK57" s="9">
        <f>حضورمارس!M58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حضورمارس!D59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حضورمارس!L59</f>
        <v>0</v>
      </c>
      <c r="U58" s="35">
        <f t="shared" si="0"/>
        <v>0</v>
      </c>
      <c r="V58" s="9">
        <f>حضورمارس!N59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حضورمارس!F59</f>
        <v>0</v>
      </c>
      <c r="AJ58" s="35">
        <f t="shared" si="3"/>
        <v>0</v>
      </c>
      <c r="AK58" s="9">
        <f>حضورمارس!M59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حضورمارس!D60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حضورمارس!L60</f>
        <v>0</v>
      </c>
      <c r="U59" s="35">
        <f t="shared" si="0"/>
        <v>0</v>
      </c>
      <c r="V59" s="9">
        <f>حضورمارس!N60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حضورمارس!F60</f>
        <v>0</v>
      </c>
      <c r="AJ59" s="35">
        <f t="shared" si="3"/>
        <v>0</v>
      </c>
      <c r="AK59" s="9">
        <f>حضورمارس!M60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حضورمارس!D61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حضورمارس!L61</f>
        <v>0</v>
      </c>
      <c r="U60" s="35">
        <f t="shared" si="0"/>
        <v>0</v>
      </c>
      <c r="V60" s="9">
        <f>حضورمارس!N61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حضورمارس!F61</f>
        <v>0</v>
      </c>
      <c r="AJ60" s="35">
        <f t="shared" si="3"/>
        <v>0</v>
      </c>
      <c r="AK60" s="9">
        <f>حضورمارس!M61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حضورمارس!D62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حضورمارس!L62</f>
        <v>0</v>
      </c>
      <c r="U61" s="35">
        <f t="shared" si="0"/>
        <v>0</v>
      </c>
      <c r="V61" s="9">
        <f>حضورمارس!N62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حضورمارس!F62</f>
        <v>0</v>
      </c>
      <c r="AJ61" s="35">
        <f t="shared" si="3"/>
        <v>0</v>
      </c>
      <c r="AK61" s="9">
        <f>حضورمارس!M62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حضورمارس!D63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حضورمارس!L63</f>
        <v>0</v>
      </c>
      <c r="U62" s="35">
        <f t="shared" si="0"/>
        <v>0</v>
      </c>
      <c r="V62" s="9">
        <f>حضورمارس!N63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حضورمارس!F63</f>
        <v>0</v>
      </c>
      <c r="AJ62" s="35">
        <f t="shared" si="3"/>
        <v>0</v>
      </c>
      <c r="AK62" s="9">
        <f>حضورمارس!M63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حضورمارس!D64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حضورمارس!L64</f>
        <v>0</v>
      </c>
      <c r="U63" s="35">
        <f t="shared" si="0"/>
        <v>0</v>
      </c>
      <c r="V63" s="9">
        <f>حضورمارس!N64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حضورمارس!F64</f>
        <v>0</v>
      </c>
      <c r="AJ63" s="35">
        <f t="shared" si="3"/>
        <v>0</v>
      </c>
      <c r="AK63" s="9">
        <f>حضورمارس!M64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حضورمارس!D65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حضورمارس!L65</f>
        <v>0</v>
      </c>
      <c r="U64" s="35">
        <f t="shared" si="0"/>
        <v>0</v>
      </c>
      <c r="V64" s="9">
        <f>حضورمارس!N65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حضورمارس!F65</f>
        <v>0</v>
      </c>
      <c r="AJ64" s="35">
        <f t="shared" si="3"/>
        <v>0</v>
      </c>
      <c r="AK64" s="9">
        <f>حضورمارس!M65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حضورمارس!D66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حضورمارس!L66</f>
        <v>0</v>
      </c>
      <c r="U65" s="35">
        <f t="shared" si="0"/>
        <v>0</v>
      </c>
      <c r="V65" s="9">
        <f>حضورمارس!N66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حضورمارس!F66</f>
        <v>0</v>
      </c>
      <c r="AJ65" s="35">
        <f t="shared" si="3"/>
        <v>0</v>
      </c>
      <c r="AK65" s="9">
        <f>حضورمارس!M66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حضورمارس!D67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حضورمارس!L67</f>
        <v>0</v>
      </c>
      <c r="U66" s="35">
        <f t="shared" si="0"/>
        <v>0</v>
      </c>
      <c r="V66" s="9">
        <f>حضورمارس!N67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حضورمارس!F67</f>
        <v>0</v>
      </c>
      <c r="AJ66" s="35">
        <f t="shared" si="3"/>
        <v>0</v>
      </c>
      <c r="AK66" s="9">
        <f>حضورمارس!M67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حضورمارس!D68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حضورمارس!L68</f>
        <v>0</v>
      </c>
      <c r="U67" s="35">
        <f t="shared" si="0"/>
        <v>0</v>
      </c>
      <c r="V67" s="9">
        <f>حضورمارس!N68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حضورمارس!F68</f>
        <v>0</v>
      </c>
      <c r="AJ67" s="35">
        <f t="shared" si="3"/>
        <v>0</v>
      </c>
      <c r="AK67" s="9">
        <f>حضورمارس!M68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حضورمارس!D69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حضورمارس!L69</f>
        <v>0</v>
      </c>
      <c r="U68" s="35">
        <f t="shared" si="0"/>
        <v>0</v>
      </c>
      <c r="V68" s="9">
        <f>حضورمارس!N69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حضورمارس!F69</f>
        <v>0</v>
      </c>
      <c r="AJ68" s="35">
        <f t="shared" si="3"/>
        <v>0</v>
      </c>
      <c r="AK68" s="9">
        <f>حضورمارس!M69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حضورمارس!D70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حضورمارس!L70</f>
        <v>0</v>
      </c>
      <c r="U69" s="35">
        <f t="shared" si="0"/>
        <v>0</v>
      </c>
      <c r="V69" s="9">
        <f>حضورمارس!N70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حضورمارس!F70</f>
        <v>0</v>
      </c>
      <c r="AJ69" s="35">
        <f t="shared" si="3"/>
        <v>0</v>
      </c>
      <c r="AK69" s="9">
        <f>حضورمارس!M70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حضورمارس!D71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حضورمارس!L71</f>
        <v>0</v>
      </c>
      <c r="U70" s="35">
        <f t="shared" si="0"/>
        <v>0</v>
      </c>
      <c r="V70" s="9">
        <f>حضورمارس!N71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حضورمارس!F71</f>
        <v>0</v>
      </c>
      <c r="AJ70" s="35">
        <f t="shared" si="3"/>
        <v>0</v>
      </c>
      <c r="AK70" s="9">
        <f>حضورمارس!M71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حضورمارس!D72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حضورمارس!L72</f>
        <v>0</v>
      </c>
      <c r="U71" s="35">
        <f t="shared" ref="U71:U105" si="7">T71*G71</f>
        <v>0</v>
      </c>
      <c r="V71" s="9">
        <f>حضورمارس!N72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حضورمارس!F72</f>
        <v>0</v>
      </c>
      <c r="AJ71" s="35">
        <f t="shared" ref="AJ71:AJ105" si="10">AI71*G71</f>
        <v>0</v>
      </c>
      <c r="AK71" s="9">
        <f>حضورمارس!M72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حضورمارس!D73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حضورمارس!L73</f>
        <v>0</v>
      </c>
      <c r="U72" s="35">
        <f t="shared" si="7"/>
        <v>0</v>
      </c>
      <c r="V72" s="9">
        <f>حضورمارس!N73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حضورمارس!F73</f>
        <v>0</v>
      </c>
      <c r="AJ72" s="35">
        <f t="shared" si="10"/>
        <v>0</v>
      </c>
      <c r="AK72" s="9">
        <f>حضورمارس!M73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حضورمارس!D74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حضورمارس!L74</f>
        <v>0</v>
      </c>
      <c r="U73" s="35">
        <f t="shared" si="7"/>
        <v>0</v>
      </c>
      <c r="V73" s="9">
        <f>حضورمارس!N74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حضورمارس!F74</f>
        <v>0</v>
      </c>
      <c r="AJ73" s="35">
        <f t="shared" si="10"/>
        <v>0</v>
      </c>
      <c r="AK73" s="9">
        <f>حضورمارس!M74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حضورمارس!D75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حضورمارس!L75</f>
        <v>0</v>
      </c>
      <c r="U74" s="35">
        <f t="shared" si="7"/>
        <v>0</v>
      </c>
      <c r="V74" s="9">
        <f>حضورمارس!N75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حضورمارس!F75</f>
        <v>0</v>
      </c>
      <c r="AJ74" s="35">
        <f t="shared" si="10"/>
        <v>0</v>
      </c>
      <c r="AK74" s="9">
        <f>حضورمارس!M75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حضورمارس!D76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حضورمارس!L76</f>
        <v>0</v>
      </c>
      <c r="U75" s="35">
        <f t="shared" si="7"/>
        <v>0</v>
      </c>
      <c r="V75" s="9">
        <f>حضورمارس!N76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حضورمارس!F76</f>
        <v>0</v>
      </c>
      <c r="AJ75" s="35">
        <f t="shared" si="10"/>
        <v>0</v>
      </c>
      <c r="AK75" s="9">
        <f>حضورمارس!M76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حضورمارس!D77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حضورمارس!L77</f>
        <v>0</v>
      </c>
      <c r="U76" s="35">
        <f t="shared" si="7"/>
        <v>0</v>
      </c>
      <c r="V76" s="9">
        <f>حضورمارس!N77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حضورمارس!F77</f>
        <v>0</v>
      </c>
      <c r="AJ76" s="35">
        <f t="shared" si="10"/>
        <v>0</v>
      </c>
      <c r="AK76" s="9">
        <f>حضورمارس!M77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حضورمارس!D78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حضورمارس!L78</f>
        <v>0</v>
      </c>
      <c r="U77" s="35">
        <f t="shared" si="7"/>
        <v>0</v>
      </c>
      <c r="V77" s="9">
        <f>حضورمارس!N78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حضورمارس!F78</f>
        <v>0</v>
      </c>
      <c r="AJ77" s="35">
        <f t="shared" si="10"/>
        <v>0</v>
      </c>
      <c r="AK77" s="9">
        <f>حضورمارس!M78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حضورمارس!D79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حضورمارس!L79</f>
        <v>0</v>
      </c>
      <c r="U78" s="35">
        <f t="shared" si="7"/>
        <v>0</v>
      </c>
      <c r="V78" s="9">
        <f>حضورمارس!N79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حضورمارس!F79</f>
        <v>0</v>
      </c>
      <c r="AJ78" s="35">
        <f t="shared" si="10"/>
        <v>0</v>
      </c>
      <c r="AK78" s="9">
        <f>حضورمارس!M79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حضورمارس!D80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حضورمارس!L80</f>
        <v>0</v>
      </c>
      <c r="U79" s="35">
        <f t="shared" si="7"/>
        <v>0</v>
      </c>
      <c r="V79" s="9">
        <f>حضورمارس!N80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حضورمارس!F80</f>
        <v>0</v>
      </c>
      <c r="AJ79" s="35">
        <f t="shared" si="10"/>
        <v>0</v>
      </c>
      <c r="AK79" s="9">
        <f>حضورمارس!M80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حضورمارس!D81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حضورمارس!L81</f>
        <v>0</v>
      </c>
      <c r="U80" s="35">
        <f t="shared" si="7"/>
        <v>0</v>
      </c>
      <c r="V80" s="9">
        <f>حضورمارس!N81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حضورمارس!F81</f>
        <v>0</v>
      </c>
      <c r="AJ80" s="35">
        <f t="shared" si="10"/>
        <v>0</v>
      </c>
      <c r="AK80" s="9">
        <f>حضورمارس!M81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حضورمارس!D82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حضورمارس!L82</f>
        <v>0</v>
      </c>
      <c r="U81" s="35">
        <f t="shared" si="7"/>
        <v>0</v>
      </c>
      <c r="V81" s="9">
        <f>حضورمارس!N82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حضورمارس!F82</f>
        <v>0</v>
      </c>
      <c r="AJ81" s="35">
        <f t="shared" si="10"/>
        <v>0</v>
      </c>
      <c r="AK81" s="9">
        <f>حضورمارس!M82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حضورمارس!D83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حضورمارس!L83</f>
        <v>0</v>
      </c>
      <c r="U82" s="35">
        <f t="shared" si="7"/>
        <v>0</v>
      </c>
      <c r="V82" s="9">
        <f>حضورمارس!N83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حضورمارس!F83</f>
        <v>0</v>
      </c>
      <c r="AJ82" s="35">
        <f t="shared" si="10"/>
        <v>0</v>
      </c>
      <c r="AK82" s="9">
        <f>حضورمارس!M83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حضورمارس!D84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حضورمارس!L84</f>
        <v>0</v>
      </c>
      <c r="U83" s="35">
        <f t="shared" si="7"/>
        <v>0</v>
      </c>
      <c r="V83" s="9">
        <f>حضورمارس!N84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حضورمارس!F84</f>
        <v>0</v>
      </c>
      <c r="AJ83" s="35">
        <f t="shared" si="10"/>
        <v>0</v>
      </c>
      <c r="AK83" s="9">
        <f>حضورمارس!M84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حضورمارس!D85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حضورمارس!L85</f>
        <v>0</v>
      </c>
      <c r="U84" s="35">
        <f t="shared" si="7"/>
        <v>0</v>
      </c>
      <c r="V84" s="9">
        <f>حضورمارس!N85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حضورمارس!F85</f>
        <v>0</v>
      </c>
      <c r="AJ84" s="35">
        <f t="shared" si="10"/>
        <v>0</v>
      </c>
      <c r="AK84" s="9">
        <f>حضورمارس!M85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حضورمارس!D86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حضورمارس!L86</f>
        <v>0</v>
      </c>
      <c r="U85" s="35">
        <f t="shared" si="7"/>
        <v>0</v>
      </c>
      <c r="V85" s="9">
        <f>حضورمارس!N86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حضورمارس!F86</f>
        <v>0</v>
      </c>
      <c r="AJ85" s="35">
        <f t="shared" si="10"/>
        <v>0</v>
      </c>
      <c r="AK85" s="9">
        <f>حضورمارس!M86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حضورمارس!D87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حضورمارس!L87</f>
        <v>0</v>
      </c>
      <c r="U86" s="35">
        <f t="shared" si="7"/>
        <v>0</v>
      </c>
      <c r="V86" s="9">
        <f>حضورمارس!N87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حضورمارس!F87</f>
        <v>0</v>
      </c>
      <c r="AJ86" s="35">
        <f t="shared" si="10"/>
        <v>0</v>
      </c>
      <c r="AK86" s="9">
        <f>حضورمارس!M87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حضورمارس!D88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حضورمارس!L88</f>
        <v>0</v>
      </c>
      <c r="U87" s="35">
        <f t="shared" si="7"/>
        <v>0</v>
      </c>
      <c r="V87" s="9">
        <f>حضورمارس!N88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حضورمارس!F88</f>
        <v>0</v>
      </c>
      <c r="AJ87" s="35">
        <f t="shared" si="10"/>
        <v>0</v>
      </c>
      <c r="AK87" s="9">
        <f>حضورمارس!M88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حضورمارس!D89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حضورمارس!L89</f>
        <v>0</v>
      </c>
      <c r="U88" s="35">
        <f t="shared" si="7"/>
        <v>0</v>
      </c>
      <c r="V88" s="9">
        <f>حضورمارس!N89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حضورمارس!F89</f>
        <v>0</v>
      </c>
      <c r="AJ88" s="35">
        <f t="shared" si="10"/>
        <v>0</v>
      </c>
      <c r="AK88" s="9">
        <f>حضورمارس!M89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حضورمارس!D90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حضورمارس!L90</f>
        <v>0</v>
      </c>
      <c r="U89" s="35">
        <f t="shared" si="7"/>
        <v>0</v>
      </c>
      <c r="V89" s="9">
        <f>حضورمارس!N90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حضورمارس!F90</f>
        <v>0</v>
      </c>
      <c r="AJ89" s="35">
        <f t="shared" si="10"/>
        <v>0</v>
      </c>
      <c r="AK89" s="9">
        <f>حضورمارس!M90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حضورمارس!D91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حضورمارس!L91</f>
        <v>0</v>
      </c>
      <c r="U90" s="35">
        <f t="shared" si="7"/>
        <v>0</v>
      </c>
      <c r="V90" s="9">
        <f>حضورمارس!N91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حضورمارس!F91</f>
        <v>0</v>
      </c>
      <c r="AJ90" s="35">
        <f t="shared" si="10"/>
        <v>0</v>
      </c>
      <c r="AK90" s="9">
        <f>حضورمارس!M91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حضورمارس!D92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حضورمارس!L92</f>
        <v>0</v>
      </c>
      <c r="U91" s="35">
        <f t="shared" si="7"/>
        <v>0</v>
      </c>
      <c r="V91" s="9">
        <f>حضورمارس!N92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حضورمارس!F92</f>
        <v>0</v>
      </c>
      <c r="AJ91" s="35">
        <f t="shared" si="10"/>
        <v>0</v>
      </c>
      <c r="AK91" s="9">
        <f>حضورمارس!M92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حضورمارس!D93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حضورمارس!L93</f>
        <v>0</v>
      </c>
      <c r="U92" s="35">
        <f t="shared" si="7"/>
        <v>0</v>
      </c>
      <c r="V92" s="9">
        <f>حضورمارس!N93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حضورمارس!F93</f>
        <v>0</v>
      </c>
      <c r="AJ92" s="35">
        <f t="shared" si="10"/>
        <v>0</v>
      </c>
      <c r="AK92" s="9">
        <f>حضورمارس!M93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حضورمارس!D94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حضورمارس!L94</f>
        <v>0</v>
      </c>
      <c r="U93" s="35">
        <f t="shared" si="7"/>
        <v>0</v>
      </c>
      <c r="V93" s="9">
        <f>حضورمارس!N94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حضورمارس!F94</f>
        <v>0</v>
      </c>
      <c r="AJ93" s="35">
        <f t="shared" si="10"/>
        <v>0</v>
      </c>
      <c r="AK93" s="9">
        <f>حضورمارس!M94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حضورمارس!D95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حضورمارس!L95</f>
        <v>0</v>
      </c>
      <c r="U94" s="35">
        <f t="shared" si="7"/>
        <v>0</v>
      </c>
      <c r="V94" s="9">
        <f>حضورمارس!N95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حضورمارس!F95</f>
        <v>0</v>
      </c>
      <c r="AJ94" s="35">
        <f t="shared" si="10"/>
        <v>0</v>
      </c>
      <c r="AK94" s="9">
        <f>حضورمارس!M95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حضورمارس!D96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حضورمارس!L96</f>
        <v>0</v>
      </c>
      <c r="U95" s="35">
        <f t="shared" si="7"/>
        <v>0</v>
      </c>
      <c r="V95" s="9">
        <f>حضورمارس!N96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حضورمارس!F96</f>
        <v>0</v>
      </c>
      <c r="AJ95" s="35">
        <f t="shared" si="10"/>
        <v>0</v>
      </c>
      <c r="AK95" s="9">
        <f>حضورمارس!M96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حضورمارس!D97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حضورمارس!L97</f>
        <v>0</v>
      </c>
      <c r="U96" s="35">
        <f t="shared" si="7"/>
        <v>0</v>
      </c>
      <c r="V96" s="9">
        <f>حضورمارس!N97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حضورمارس!F97</f>
        <v>0</v>
      </c>
      <c r="AJ96" s="35">
        <f t="shared" si="10"/>
        <v>0</v>
      </c>
      <c r="AK96" s="9">
        <f>حضورمارس!M97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حضورمارس!D98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حضورمارس!L98</f>
        <v>0</v>
      </c>
      <c r="U97" s="35">
        <f t="shared" si="7"/>
        <v>0</v>
      </c>
      <c r="V97" s="9">
        <f>حضورمارس!N98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حضورمارس!F98</f>
        <v>0</v>
      </c>
      <c r="AJ97" s="35">
        <f t="shared" si="10"/>
        <v>0</v>
      </c>
      <c r="AK97" s="9">
        <f>حضورمارس!M98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حضورمارس!D99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حضورمارس!L99</f>
        <v>0</v>
      </c>
      <c r="U98" s="35">
        <f t="shared" si="7"/>
        <v>0</v>
      </c>
      <c r="V98" s="9">
        <f>حضورمارس!N99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حضورمارس!F99</f>
        <v>0</v>
      </c>
      <c r="AJ98" s="35">
        <f t="shared" si="10"/>
        <v>0</v>
      </c>
      <c r="AK98" s="9">
        <f>حضورمارس!M99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حضورمارس!D100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حضورمارس!L100</f>
        <v>0</v>
      </c>
      <c r="U99" s="35">
        <f t="shared" si="7"/>
        <v>0</v>
      </c>
      <c r="V99" s="9">
        <f>حضورمارس!N100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حضورمارس!F100</f>
        <v>0</v>
      </c>
      <c r="AJ99" s="35">
        <f t="shared" si="10"/>
        <v>0</v>
      </c>
      <c r="AK99" s="9">
        <f>حضورمارس!M100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حضورمارس!D101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حضورمارس!L101</f>
        <v>0</v>
      </c>
      <c r="U100" s="35">
        <f t="shared" si="7"/>
        <v>0</v>
      </c>
      <c r="V100" s="9">
        <f>حضورمارس!N101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حضورمارس!F101</f>
        <v>0</v>
      </c>
      <c r="AJ100" s="35">
        <f t="shared" si="10"/>
        <v>0</v>
      </c>
      <c r="AK100" s="9">
        <f>حضورمارس!M101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حضورمارس!D102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حضورمارس!L102</f>
        <v>0</v>
      </c>
      <c r="U101" s="35">
        <f t="shared" si="7"/>
        <v>0</v>
      </c>
      <c r="V101" s="9">
        <f>حضورمارس!N102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حضورمارس!F102</f>
        <v>0</v>
      </c>
      <c r="AJ101" s="35">
        <f t="shared" si="10"/>
        <v>0</v>
      </c>
      <c r="AK101" s="9">
        <f>حضورمارس!M102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حضورمارس!D103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حضورمارس!L103</f>
        <v>0</v>
      </c>
      <c r="U102" s="35">
        <f t="shared" si="7"/>
        <v>0</v>
      </c>
      <c r="V102" s="9">
        <f>حضورمارس!N103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حضورمارس!F103</f>
        <v>0</v>
      </c>
      <c r="AJ102" s="35">
        <f t="shared" si="10"/>
        <v>0</v>
      </c>
      <c r="AK102" s="9">
        <f>حضورمارس!M103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حضورمارس!D104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حضورمارس!L104</f>
        <v>0</v>
      </c>
      <c r="U103" s="35">
        <f t="shared" si="7"/>
        <v>0</v>
      </c>
      <c r="V103" s="9">
        <f>حضورمارس!N104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حضورمارس!F104</f>
        <v>0</v>
      </c>
      <c r="AJ103" s="35">
        <f t="shared" si="10"/>
        <v>0</v>
      </c>
      <c r="AK103" s="9">
        <f>حضورمارس!M104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حضورمارس!D105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حضورمارس!L105</f>
        <v>0</v>
      </c>
      <c r="U104" s="35">
        <f t="shared" si="7"/>
        <v>0</v>
      </c>
      <c r="V104" s="9">
        <f>حضورمارس!N105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حضورمارس!F105</f>
        <v>0</v>
      </c>
      <c r="AJ104" s="35">
        <f t="shared" si="10"/>
        <v>0</v>
      </c>
      <c r="AK104" s="9">
        <f>حضورمارس!M105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حضورمارس!D106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حضورمارس!L106</f>
        <v>0</v>
      </c>
      <c r="U105" s="35">
        <f t="shared" si="7"/>
        <v>0</v>
      </c>
      <c r="V105" s="9">
        <f>حضورمارس!N106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حضورمارس!F106</f>
        <v>0</v>
      </c>
      <c r="AJ105" s="35">
        <f t="shared" si="10"/>
        <v>0</v>
      </c>
      <c r="AK105" s="9">
        <f>حضورمارس!M106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1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4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30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45748</v>
      </c>
      <c r="P5" s="12">
        <f t="shared" ref="P5:AS5" si="0">IF(MONTH(DATE($C$1,$C$2,COLUMN(B1)))=$C$2,DATE($C$1,$C$2,COLUMN(B1)),"")</f>
        <v>45749</v>
      </c>
      <c r="Q5" s="12">
        <f t="shared" si="0"/>
        <v>45750</v>
      </c>
      <c r="R5" s="12">
        <f t="shared" si="0"/>
        <v>45751</v>
      </c>
      <c r="S5" s="12">
        <f t="shared" si="0"/>
        <v>45752</v>
      </c>
      <c r="T5" s="12">
        <f t="shared" si="0"/>
        <v>45753</v>
      </c>
      <c r="U5" s="12">
        <f t="shared" si="0"/>
        <v>45754</v>
      </c>
      <c r="V5" s="12">
        <f t="shared" si="0"/>
        <v>45755</v>
      </c>
      <c r="W5" s="12">
        <f t="shared" si="0"/>
        <v>45756</v>
      </c>
      <c r="X5" s="12">
        <f t="shared" si="0"/>
        <v>45757</v>
      </c>
      <c r="Y5" s="12">
        <f t="shared" si="0"/>
        <v>45758</v>
      </c>
      <c r="Z5" s="12">
        <f t="shared" si="0"/>
        <v>45759</v>
      </c>
      <c r="AA5" s="12">
        <f t="shared" si="0"/>
        <v>45760</v>
      </c>
      <c r="AB5" s="12">
        <f t="shared" si="0"/>
        <v>45761</v>
      </c>
      <c r="AC5" s="12">
        <f t="shared" si="0"/>
        <v>45762</v>
      </c>
      <c r="AD5" s="12">
        <f t="shared" si="0"/>
        <v>45763</v>
      </c>
      <c r="AE5" s="12">
        <f t="shared" si="0"/>
        <v>45764</v>
      </c>
      <c r="AF5" s="12">
        <f t="shared" si="0"/>
        <v>45765</v>
      </c>
      <c r="AG5" s="12">
        <f t="shared" si="0"/>
        <v>45766</v>
      </c>
      <c r="AH5" s="12">
        <f t="shared" si="0"/>
        <v>45767</v>
      </c>
      <c r="AI5" s="12">
        <f t="shared" si="0"/>
        <v>45768</v>
      </c>
      <c r="AJ5" s="12">
        <f t="shared" si="0"/>
        <v>45769</v>
      </c>
      <c r="AK5" s="12">
        <f t="shared" si="0"/>
        <v>45770</v>
      </c>
      <c r="AL5" s="12">
        <f t="shared" si="0"/>
        <v>45771</v>
      </c>
      <c r="AM5" s="12">
        <f t="shared" si="0"/>
        <v>45772</v>
      </c>
      <c r="AN5" s="12">
        <f t="shared" si="0"/>
        <v>45773</v>
      </c>
      <c r="AO5" s="12">
        <f t="shared" si="0"/>
        <v>45774</v>
      </c>
      <c r="AP5" s="12">
        <f t="shared" si="0"/>
        <v>45775</v>
      </c>
      <c r="AQ5" s="12">
        <f t="shared" si="0"/>
        <v>45776</v>
      </c>
      <c r="AR5" s="12">
        <f t="shared" si="0"/>
        <v>45777</v>
      </c>
      <c r="AS5" s="12" t="str">
        <f t="shared" si="0"/>
        <v/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45748</v>
      </c>
      <c r="P6" s="13">
        <f t="shared" ref="P6:AS6" si="1">P5</f>
        <v>45749</v>
      </c>
      <c r="Q6" s="13">
        <f t="shared" si="1"/>
        <v>45750</v>
      </c>
      <c r="R6" s="13">
        <f t="shared" si="1"/>
        <v>45751</v>
      </c>
      <c r="S6" s="13">
        <f t="shared" si="1"/>
        <v>45752</v>
      </c>
      <c r="T6" s="13">
        <f t="shared" si="1"/>
        <v>45753</v>
      </c>
      <c r="U6" s="13">
        <f t="shared" si="1"/>
        <v>45754</v>
      </c>
      <c r="V6" s="13">
        <f t="shared" si="1"/>
        <v>45755</v>
      </c>
      <c r="W6" s="13">
        <f t="shared" si="1"/>
        <v>45756</v>
      </c>
      <c r="X6" s="13">
        <f t="shared" si="1"/>
        <v>45757</v>
      </c>
      <c r="Y6" s="13">
        <f t="shared" si="1"/>
        <v>45758</v>
      </c>
      <c r="Z6" s="13">
        <f t="shared" si="1"/>
        <v>45759</v>
      </c>
      <c r="AA6" s="13">
        <f t="shared" si="1"/>
        <v>45760</v>
      </c>
      <c r="AB6" s="13">
        <f t="shared" si="1"/>
        <v>45761</v>
      </c>
      <c r="AC6" s="13">
        <f t="shared" si="1"/>
        <v>45762</v>
      </c>
      <c r="AD6" s="13">
        <f t="shared" si="1"/>
        <v>45763</v>
      </c>
      <c r="AE6" s="13">
        <f t="shared" si="1"/>
        <v>45764</v>
      </c>
      <c r="AF6" s="13">
        <f t="shared" si="1"/>
        <v>45765</v>
      </c>
      <c r="AG6" s="13">
        <f t="shared" si="1"/>
        <v>45766</v>
      </c>
      <c r="AH6" s="13">
        <f t="shared" si="1"/>
        <v>45767</v>
      </c>
      <c r="AI6" s="13">
        <f t="shared" si="1"/>
        <v>45768</v>
      </c>
      <c r="AJ6" s="13">
        <f t="shared" si="1"/>
        <v>45769</v>
      </c>
      <c r="AK6" s="13">
        <f t="shared" si="1"/>
        <v>45770</v>
      </c>
      <c r="AL6" s="13">
        <f t="shared" si="1"/>
        <v>45771</v>
      </c>
      <c r="AM6" s="13">
        <f t="shared" si="1"/>
        <v>45772</v>
      </c>
      <c r="AN6" s="13">
        <f t="shared" si="1"/>
        <v>45773</v>
      </c>
      <c r="AO6" s="13">
        <f t="shared" si="1"/>
        <v>45774</v>
      </c>
      <c r="AP6" s="13">
        <f t="shared" si="1"/>
        <v>45775</v>
      </c>
      <c r="AQ6" s="13">
        <f t="shared" si="1"/>
        <v>45776</v>
      </c>
      <c r="AR6" s="13">
        <f t="shared" si="1"/>
        <v>45777</v>
      </c>
      <c r="AS6" s="13" t="str">
        <f t="shared" si="1"/>
        <v/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F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G102:L106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5"/>
        <v>0</v>
      </c>
      <c r="H103" s="10">
        <f t="shared" si="15"/>
        <v>0</v>
      </c>
      <c r="I103" s="10">
        <f t="shared" si="15"/>
        <v>0</v>
      </c>
      <c r="J103" s="10">
        <f t="shared" si="15"/>
        <v>0</v>
      </c>
      <c r="K103" s="10">
        <f t="shared" si="15"/>
        <v>0</v>
      </c>
      <c r="L103" s="10">
        <f t="shared" si="15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5"/>
        <v>0</v>
      </c>
      <c r="H104" s="10">
        <f t="shared" si="15"/>
        <v>0</v>
      </c>
      <c r="I104" s="10">
        <f t="shared" si="15"/>
        <v>0</v>
      </c>
      <c r="J104" s="10">
        <f t="shared" si="15"/>
        <v>0</v>
      </c>
      <c r="K104" s="10">
        <f t="shared" si="15"/>
        <v>0</v>
      </c>
      <c r="L104" s="10">
        <f t="shared" si="15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5"/>
        <v>0</v>
      </c>
      <c r="H105" s="10">
        <f t="shared" si="15"/>
        <v>0</v>
      </c>
      <c r="I105" s="10">
        <f t="shared" si="15"/>
        <v>0</v>
      </c>
      <c r="J105" s="10">
        <f t="shared" si="15"/>
        <v>0</v>
      </c>
      <c r="K105" s="10">
        <f t="shared" si="15"/>
        <v>0</v>
      </c>
      <c r="L105" s="10">
        <f t="shared" si="15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5"/>
        <v>0</v>
      </c>
      <c r="H106" s="10">
        <f t="shared" si="15"/>
        <v>0</v>
      </c>
      <c r="I106" s="10">
        <f t="shared" si="15"/>
        <v>0</v>
      </c>
      <c r="J106" s="10">
        <f t="shared" si="15"/>
        <v>0</v>
      </c>
      <c r="K106" s="10">
        <f t="shared" si="15"/>
        <v>0</v>
      </c>
      <c r="L106" s="10">
        <f t="shared" si="15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18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N105"/>
  <sheetViews>
    <sheetView showGridLines="0" rightToLeft="1" zoomScale="90" zoomScaleNormal="90" workbookViewId="0">
      <pane xSplit="9" ySplit="5" topLeftCell="AA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4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حضورابريل!D7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حضورابريل!L7</f>
        <v>0</v>
      </c>
      <c r="U6" s="35">
        <f>T6*G6</f>
        <v>0</v>
      </c>
      <c r="V6" s="9">
        <f>حضورابريل!N7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حضورابريل!F7</f>
        <v>0</v>
      </c>
      <c r="AJ6" s="35">
        <f>AI6*G6</f>
        <v>0</v>
      </c>
      <c r="AK6" s="9">
        <f>حضورابريل!M7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حضورابريل!D8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حضورابريل!L8</f>
        <v>0</v>
      </c>
      <c r="U7" s="35">
        <f t="shared" ref="U7:U70" si="0">T7*G7</f>
        <v>0</v>
      </c>
      <c r="V7" s="9">
        <f>حضورابريل!N8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حضورابريل!F8</f>
        <v>0</v>
      </c>
      <c r="AJ7" s="35">
        <f t="shared" ref="AJ7:AJ70" si="3">AI7*G7</f>
        <v>0</v>
      </c>
      <c r="AK7" s="9">
        <f>حضورابريل!M8</f>
        <v>0</v>
      </c>
      <c r="AL7" s="35">
        <f t="shared" ref="AL7:AL70" si="4">AK7*H7</f>
        <v>0</v>
      </c>
      <c r="AM7" s="35">
        <f t="shared" ref="AM7:AM70" si="5">SUM(Y7:AH7)+AJ7+AL7</f>
        <v>0</v>
      </c>
      <c r="AN7" s="35">
        <f t="shared" ref="AN7:AN70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حضورابريل!D9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حضورابريل!L9</f>
        <v>0</v>
      </c>
      <c r="U8" s="35">
        <f t="shared" si="0"/>
        <v>0</v>
      </c>
      <c r="V8" s="9">
        <f>حضورابريل!N9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حضورابريل!F9</f>
        <v>0</v>
      </c>
      <c r="AJ8" s="35">
        <f t="shared" si="3"/>
        <v>0</v>
      </c>
      <c r="AK8" s="9">
        <f>حضورابريل!M9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حضورابريل!D10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حضورابريل!L10</f>
        <v>0</v>
      </c>
      <c r="U9" s="35">
        <f t="shared" si="0"/>
        <v>0</v>
      </c>
      <c r="V9" s="9">
        <f>حضورابريل!N10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حضورابريل!F10</f>
        <v>0</v>
      </c>
      <c r="AJ9" s="35">
        <f t="shared" si="3"/>
        <v>0</v>
      </c>
      <c r="AK9" s="9">
        <f>حضورابريل!M10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حضورابريل!D11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حضورابريل!L11</f>
        <v>0</v>
      </c>
      <c r="U10" s="35">
        <f t="shared" si="0"/>
        <v>0</v>
      </c>
      <c r="V10" s="9">
        <f>حضورابريل!N11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حضورابريل!F11</f>
        <v>0</v>
      </c>
      <c r="AJ10" s="35">
        <f t="shared" si="3"/>
        <v>0</v>
      </c>
      <c r="AK10" s="9">
        <f>حضورابريل!M11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حضورابريل!D12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حضورابريل!L12</f>
        <v>0</v>
      </c>
      <c r="U11" s="35">
        <f t="shared" si="0"/>
        <v>0</v>
      </c>
      <c r="V11" s="9">
        <f>حضورابريل!N12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حضورابريل!F12</f>
        <v>0</v>
      </c>
      <c r="AJ11" s="35">
        <f t="shared" si="3"/>
        <v>0</v>
      </c>
      <c r="AK11" s="9">
        <f>حضورابريل!M12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حضورابريل!D13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حضورابريل!L13</f>
        <v>0</v>
      </c>
      <c r="U12" s="35">
        <f t="shared" si="0"/>
        <v>0</v>
      </c>
      <c r="V12" s="9">
        <f>حضورابريل!N13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حضورابريل!F13</f>
        <v>0</v>
      </c>
      <c r="AJ12" s="35">
        <f t="shared" si="3"/>
        <v>0</v>
      </c>
      <c r="AK12" s="9">
        <f>حضورابريل!M13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حضورابريل!D14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حضورابريل!L14</f>
        <v>0</v>
      </c>
      <c r="U13" s="35">
        <f t="shared" si="0"/>
        <v>0</v>
      </c>
      <c r="V13" s="9">
        <f>حضورابريل!N14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حضورابريل!F14</f>
        <v>0</v>
      </c>
      <c r="AJ13" s="35">
        <f t="shared" si="3"/>
        <v>0</v>
      </c>
      <c r="AK13" s="9">
        <f>حضورابريل!M14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حضورابريل!D15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حضورابريل!L15</f>
        <v>0</v>
      </c>
      <c r="U14" s="35">
        <f t="shared" si="0"/>
        <v>0</v>
      </c>
      <c r="V14" s="9">
        <f>حضورابريل!N15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حضورابريل!F15</f>
        <v>0</v>
      </c>
      <c r="AJ14" s="35">
        <f t="shared" si="3"/>
        <v>0</v>
      </c>
      <c r="AK14" s="9">
        <f>حضورابريل!M15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حضورابريل!D16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حضورابريل!L16</f>
        <v>0</v>
      </c>
      <c r="U15" s="35">
        <f t="shared" si="0"/>
        <v>0</v>
      </c>
      <c r="V15" s="9">
        <f>حضورابريل!N16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حضورابريل!F16</f>
        <v>0</v>
      </c>
      <c r="AJ15" s="35">
        <f t="shared" si="3"/>
        <v>0</v>
      </c>
      <c r="AK15" s="9">
        <f>حضورابريل!M16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حضورابريل!D17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حضورابريل!L17</f>
        <v>0</v>
      </c>
      <c r="U16" s="35">
        <f t="shared" si="0"/>
        <v>0</v>
      </c>
      <c r="V16" s="9">
        <f>حضورابريل!N17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حضورابريل!F17</f>
        <v>0</v>
      </c>
      <c r="AJ16" s="35">
        <f t="shared" si="3"/>
        <v>0</v>
      </c>
      <c r="AK16" s="9">
        <f>حضورابريل!M17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حضورابريل!D18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حضورابريل!L18</f>
        <v>0</v>
      </c>
      <c r="U17" s="35">
        <f t="shared" si="0"/>
        <v>0</v>
      </c>
      <c r="V17" s="9">
        <f>حضورابريل!N18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حضورابريل!F18</f>
        <v>0</v>
      </c>
      <c r="AJ17" s="35">
        <f t="shared" si="3"/>
        <v>0</v>
      </c>
      <c r="AK17" s="9">
        <f>حضورابريل!M18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حضورابريل!D19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حضورابريل!L19</f>
        <v>0</v>
      </c>
      <c r="U18" s="35">
        <f t="shared" si="0"/>
        <v>0</v>
      </c>
      <c r="V18" s="9">
        <f>حضورابريل!N19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حضورابريل!F19</f>
        <v>0</v>
      </c>
      <c r="AJ18" s="35">
        <f t="shared" si="3"/>
        <v>0</v>
      </c>
      <c r="AK18" s="9">
        <f>حضورابريل!M19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حضورابريل!D20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حضورابريل!L20</f>
        <v>0</v>
      </c>
      <c r="U19" s="35">
        <f t="shared" si="0"/>
        <v>0</v>
      </c>
      <c r="V19" s="9">
        <f>حضورابريل!N20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حضورابريل!F20</f>
        <v>0</v>
      </c>
      <c r="AJ19" s="35">
        <f t="shared" si="3"/>
        <v>0</v>
      </c>
      <c r="AK19" s="9">
        <f>حضورابريل!M20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حضورابريل!D21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حضورابريل!L21</f>
        <v>0</v>
      </c>
      <c r="U20" s="35">
        <f t="shared" si="0"/>
        <v>0</v>
      </c>
      <c r="V20" s="9">
        <f>حضورابريل!N21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حضورابريل!F21</f>
        <v>0</v>
      </c>
      <c r="AJ20" s="35">
        <f t="shared" si="3"/>
        <v>0</v>
      </c>
      <c r="AK20" s="9">
        <f>حضورابريل!M21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حضورابريل!D22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حضورابريل!L22</f>
        <v>0</v>
      </c>
      <c r="U21" s="35">
        <f t="shared" si="0"/>
        <v>0</v>
      </c>
      <c r="V21" s="9">
        <f>حضورابريل!N22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حضورابريل!F22</f>
        <v>0</v>
      </c>
      <c r="AJ21" s="35">
        <f t="shared" si="3"/>
        <v>0</v>
      </c>
      <c r="AK21" s="9">
        <f>حضورابريل!M22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حضورابريل!D23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حضورابريل!L23</f>
        <v>0</v>
      </c>
      <c r="U22" s="35">
        <f t="shared" si="0"/>
        <v>0</v>
      </c>
      <c r="V22" s="9">
        <f>حضورابريل!N23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حضورابريل!F23</f>
        <v>0</v>
      </c>
      <c r="AJ22" s="35">
        <f t="shared" si="3"/>
        <v>0</v>
      </c>
      <c r="AK22" s="9">
        <f>حضورابريل!M23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حضورابريل!D24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حضورابريل!L24</f>
        <v>0</v>
      </c>
      <c r="U23" s="35">
        <f t="shared" si="0"/>
        <v>0</v>
      </c>
      <c r="V23" s="9">
        <f>حضورابريل!N24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حضورابريل!F24</f>
        <v>0</v>
      </c>
      <c r="AJ23" s="35">
        <f t="shared" si="3"/>
        <v>0</v>
      </c>
      <c r="AK23" s="9">
        <f>حضورابريل!M24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حضورابريل!D25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حضورابريل!L25</f>
        <v>0</v>
      </c>
      <c r="U24" s="35">
        <f t="shared" si="0"/>
        <v>0</v>
      </c>
      <c r="V24" s="9">
        <f>حضورابريل!N25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حضورابريل!F25</f>
        <v>0</v>
      </c>
      <c r="AJ24" s="35">
        <f t="shared" si="3"/>
        <v>0</v>
      </c>
      <c r="AK24" s="9">
        <f>حضورابريل!M25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حضورابريل!D26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حضورابريل!L26</f>
        <v>0</v>
      </c>
      <c r="U25" s="35">
        <f t="shared" si="0"/>
        <v>0</v>
      </c>
      <c r="V25" s="9">
        <f>حضورابريل!N26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حضورابريل!F26</f>
        <v>0</v>
      </c>
      <c r="AJ25" s="35">
        <f t="shared" si="3"/>
        <v>0</v>
      </c>
      <c r="AK25" s="9">
        <f>حضورابريل!M26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حضورابريل!D27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حضورابريل!L27</f>
        <v>0</v>
      </c>
      <c r="U26" s="35">
        <f t="shared" si="0"/>
        <v>0</v>
      </c>
      <c r="V26" s="9">
        <f>حضورابريل!N27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حضورابريل!F27</f>
        <v>0</v>
      </c>
      <c r="AJ26" s="35">
        <f t="shared" si="3"/>
        <v>0</v>
      </c>
      <c r="AK26" s="9">
        <f>حضورابريل!M27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حضورابريل!D28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حضورابريل!L28</f>
        <v>0</v>
      </c>
      <c r="U27" s="35">
        <f t="shared" si="0"/>
        <v>0</v>
      </c>
      <c r="V27" s="9">
        <f>حضورابريل!N28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حضورابريل!F28</f>
        <v>0</v>
      </c>
      <c r="AJ27" s="35">
        <f t="shared" si="3"/>
        <v>0</v>
      </c>
      <c r="AK27" s="9">
        <f>حضورابريل!M28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حضورابريل!D29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حضورابريل!L29</f>
        <v>0</v>
      </c>
      <c r="U28" s="35">
        <f t="shared" si="0"/>
        <v>0</v>
      </c>
      <c r="V28" s="9">
        <f>حضورابريل!N29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حضورابريل!F29</f>
        <v>0</v>
      </c>
      <c r="AJ28" s="35">
        <f t="shared" si="3"/>
        <v>0</v>
      </c>
      <c r="AK28" s="9">
        <f>حضورابريل!M29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حضورابريل!D30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حضورابريل!L30</f>
        <v>0</v>
      </c>
      <c r="U29" s="35">
        <f t="shared" si="0"/>
        <v>0</v>
      </c>
      <c r="V29" s="9">
        <f>حضورابريل!N30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حضورابريل!F30</f>
        <v>0</v>
      </c>
      <c r="AJ29" s="35">
        <f t="shared" si="3"/>
        <v>0</v>
      </c>
      <c r="AK29" s="9">
        <f>حضورابريل!M30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حضورابريل!D31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حضورابريل!L31</f>
        <v>0</v>
      </c>
      <c r="U30" s="35">
        <f t="shared" si="0"/>
        <v>0</v>
      </c>
      <c r="V30" s="9">
        <f>حضورابريل!N31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حضورابريل!F31</f>
        <v>0</v>
      </c>
      <c r="AJ30" s="35">
        <f t="shared" si="3"/>
        <v>0</v>
      </c>
      <c r="AK30" s="9">
        <f>حضورابريل!M31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حضورابريل!D32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حضورابريل!L32</f>
        <v>0</v>
      </c>
      <c r="U31" s="35">
        <f t="shared" si="0"/>
        <v>0</v>
      </c>
      <c r="V31" s="9">
        <f>حضورابريل!N32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حضورابريل!F32</f>
        <v>0</v>
      </c>
      <c r="AJ31" s="35">
        <f t="shared" si="3"/>
        <v>0</v>
      </c>
      <c r="AK31" s="9">
        <f>حضورابريل!M32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حضورابريل!D33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حضورابريل!L33</f>
        <v>0</v>
      </c>
      <c r="U32" s="35">
        <f t="shared" si="0"/>
        <v>0</v>
      </c>
      <c r="V32" s="9">
        <f>حضورابريل!N33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حضورابريل!F33</f>
        <v>0</v>
      </c>
      <c r="AJ32" s="35">
        <f t="shared" si="3"/>
        <v>0</v>
      </c>
      <c r="AK32" s="9">
        <f>حضورابريل!M33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حضورابريل!D34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حضورابريل!L34</f>
        <v>0</v>
      </c>
      <c r="U33" s="35">
        <f t="shared" si="0"/>
        <v>0</v>
      </c>
      <c r="V33" s="9">
        <f>حضورابريل!N34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حضورابريل!F34</f>
        <v>0</v>
      </c>
      <c r="AJ33" s="35">
        <f t="shared" si="3"/>
        <v>0</v>
      </c>
      <c r="AK33" s="9">
        <f>حضورابريل!M34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حضورابريل!D35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حضورابريل!L35</f>
        <v>0</v>
      </c>
      <c r="U34" s="35">
        <f t="shared" si="0"/>
        <v>0</v>
      </c>
      <c r="V34" s="9">
        <f>حضورابريل!N35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حضورابريل!F35</f>
        <v>0</v>
      </c>
      <c r="AJ34" s="35">
        <f t="shared" si="3"/>
        <v>0</v>
      </c>
      <c r="AK34" s="9">
        <f>حضورابريل!M35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حضورابريل!D36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حضورابريل!L36</f>
        <v>0</v>
      </c>
      <c r="U35" s="35">
        <f t="shared" si="0"/>
        <v>0</v>
      </c>
      <c r="V35" s="9">
        <f>حضورابريل!N36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حضورابريل!F36</f>
        <v>0</v>
      </c>
      <c r="AJ35" s="35">
        <f t="shared" si="3"/>
        <v>0</v>
      </c>
      <c r="AK35" s="9">
        <f>حضورابريل!M36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حضورابريل!D37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حضورابريل!L37</f>
        <v>0</v>
      </c>
      <c r="U36" s="35">
        <f t="shared" si="0"/>
        <v>0</v>
      </c>
      <c r="V36" s="9">
        <f>حضورابريل!N37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حضورابريل!F37</f>
        <v>0</v>
      </c>
      <c r="AJ36" s="35">
        <f t="shared" si="3"/>
        <v>0</v>
      </c>
      <c r="AK36" s="9">
        <f>حضورابريل!M37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حضورابريل!D38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حضورابريل!L38</f>
        <v>0</v>
      </c>
      <c r="U37" s="35">
        <f t="shared" si="0"/>
        <v>0</v>
      </c>
      <c r="V37" s="9">
        <f>حضورابريل!N38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حضورابريل!F38</f>
        <v>0</v>
      </c>
      <c r="AJ37" s="35">
        <f t="shared" si="3"/>
        <v>0</v>
      </c>
      <c r="AK37" s="9">
        <f>حضورابريل!M38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حضورابريل!D39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حضورابريل!L39</f>
        <v>0</v>
      </c>
      <c r="U38" s="35">
        <f t="shared" si="0"/>
        <v>0</v>
      </c>
      <c r="V38" s="9">
        <f>حضورابريل!N39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حضورابريل!F39</f>
        <v>0</v>
      </c>
      <c r="AJ38" s="35">
        <f t="shared" si="3"/>
        <v>0</v>
      </c>
      <c r="AK38" s="9">
        <f>حضورابريل!M39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حضورابريل!D40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حضورابريل!L40</f>
        <v>0</v>
      </c>
      <c r="U39" s="35">
        <f t="shared" si="0"/>
        <v>0</v>
      </c>
      <c r="V39" s="9">
        <f>حضورابريل!N40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حضورابريل!F40</f>
        <v>0</v>
      </c>
      <c r="AJ39" s="35">
        <f t="shared" si="3"/>
        <v>0</v>
      </c>
      <c r="AK39" s="9">
        <f>حضورابريل!M40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حضورابريل!D41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حضورابريل!L41</f>
        <v>0</v>
      </c>
      <c r="U40" s="35">
        <f t="shared" si="0"/>
        <v>0</v>
      </c>
      <c r="V40" s="9">
        <f>حضورابريل!N41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حضورابريل!F41</f>
        <v>0</v>
      </c>
      <c r="AJ40" s="35">
        <f t="shared" si="3"/>
        <v>0</v>
      </c>
      <c r="AK40" s="9">
        <f>حضورابريل!M41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حضورابريل!D42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حضورابريل!L42</f>
        <v>0</v>
      </c>
      <c r="U41" s="35">
        <f t="shared" si="0"/>
        <v>0</v>
      </c>
      <c r="V41" s="9">
        <f>حضورابريل!N42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حضورابريل!F42</f>
        <v>0</v>
      </c>
      <c r="AJ41" s="35">
        <f t="shared" si="3"/>
        <v>0</v>
      </c>
      <c r="AK41" s="9">
        <f>حضورابريل!M42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حضورابريل!D43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حضورابريل!L43</f>
        <v>0</v>
      </c>
      <c r="U42" s="35">
        <f t="shared" si="0"/>
        <v>0</v>
      </c>
      <c r="V42" s="9">
        <f>حضورابريل!N43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حضورابريل!F43</f>
        <v>0</v>
      </c>
      <c r="AJ42" s="35">
        <f t="shared" si="3"/>
        <v>0</v>
      </c>
      <c r="AK42" s="9">
        <f>حضورابريل!M43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حضورابريل!D44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حضورابريل!L44</f>
        <v>0</v>
      </c>
      <c r="U43" s="35">
        <f t="shared" si="0"/>
        <v>0</v>
      </c>
      <c r="V43" s="9">
        <f>حضورابريل!N44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حضورابريل!F44</f>
        <v>0</v>
      </c>
      <c r="AJ43" s="35">
        <f t="shared" si="3"/>
        <v>0</v>
      </c>
      <c r="AK43" s="9">
        <f>حضورابريل!M44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حضورابريل!D45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حضورابريل!L45</f>
        <v>0</v>
      </c>
      <c r="U44" s="35">
        <f t="shared" si="0"/>
        <v>0</v>
      </c>
      <c r="V44" s="9">
        <f>حضورابريل!N45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حضورابريل!F45</f>
        <v>0</v>
      </c>
      <c r="AJ44" s="35">
        <f t="shared" si="3"/>
        <v>0</v>
      </c>
      <c r="AK44" s="9">
        <f>حضورابريل!M45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حضورابريل!D46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حضورابريل!L46</f>
        <v>0</v>
      </c>
      <c r="U45" s="35">
        <f t="shared" si="0"/>
        <v>0</v>
      </c>
      <c r="V45" s="9">
        <f>حضورابريل!N46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حضورابريل!F46</f>
        <v>0</v>
      </c>
      <c r="AJ45" s="35">
        <f t="shared" si="3"/>
        <v>0</v>
      </c>
      <c r="AK45" s="9">
        <f>حضورابريل!M46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حضورابريل!D47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حضورابريل!L47</f>
        <v>0</v>
      </c>
      <c r="U46" s="35">
        <f t="shared" si="0"/>
        <v>0</v>
      </c>
      <c r="V46" s="9">
        <f>حضورابريل!N47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حضورابريل!F47</f>
        <v>0</v>
      </c>
      <c r="AJ46" s="35">
        <f t="shared" si="3"/>
        <v>0</v>
      </c>
      <c r="AK46" s="9">
        <f>حضورابريل!M47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حضورابريل!D48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حضورابريل!L48</f>
        <v>0</v>
      </c>
      <c r="U47" s="35">
        <f t="shared" si="0"/>
        <v>0</v>
      </c>
      <c r="V47" s="9">
        <f>حضورابريل!N48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حضورابريل!F48</f>
        <v>0</v>
      </c>
      <c r="AJ47" s="35">
        <f t="shared" si="3"/>
        <v>0</v>
      </c>
      <c r="AK47" s="9">
        <f>حضورابريل!M48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حضورابريل!D49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حضورابريل!L49</f>
        <v>0</v>
      </c>
      <c r="U48" s="35">
        <f t="shared" si="0"/>
        <v>0</v>
      </c>
      <c r="V48" s="9">
        <f>حضورابريل!N49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حضورابريل!F49</f>
        <v>0</v>
      </c>
      <c r="AJ48" s="35">
        <f t="shared" si="3"/>
        <v>0</v>
      </c>
      <c r="AK48" s="9">
        <f>حضورابريل!M49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حضورابريل!D50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حضورابريل!L50</f>
        <v>0</v>
      </c>
      <c r="U49" s="35">
        <f t="shared" si="0"/>
        <v>0</v>
      </c>
      <c r="V49" s="9">
        <f>حضورابريل!N50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حضورابريل!F50</f>
        <v>0</v>
      </c>
      <c r="AJ49" s="35">
        <f t="shared" si="3"/>
        <v>0</v>
      </c>
      <c r="AK49" s="9">
        <f>حضورابريل!M50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حضورابريل!D51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حضورابريل!L51</f>
        <v>0</v>
      </c>
      <c r="U50" s="35">
        <f t="shared" si="0"/>
        <v>0</v>
      </c>
      <c r="V50" s="9">
        <f>حضورابريل!N51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حضورابريل!F51</f>
        <v>0</v>
      </c>
      <c r="AJ50" s="35">
        <f t="shared" si="3"/>
        <v>0</v>
      </c>
      <c r="AK50" s="9">
        <f>حضورابريل!M51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حضورابريل!D52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حضورابريل!L52</f>
        <v>0</v>
      </c>
      <c r="U51" s="35">
        <f t="shared" si="0"/>
        <v>0</v>
      </c>
      <c r="V51" s="9">
        <f>حضورابريل!N52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حضورابريل!F52</f>
        <v>0</v>
      </c>
      <c r="AJ51" s="35">
        <f t="shared" si="3"/>
        <v>0</v>
      </c>
      <c r="AK51" s="9">
        <f>حضورابريل!M52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حضورابريل!D53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حضورابريل!L53</f>
        <v>0</v>
      </c>
      <c r="U52" s="35">
        <f t="shared" si="0"/>
        <v>0</v>
      </c>
      <c r="V52" s="9">
        <f>حضورابريل!N53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حضورابريل!F53</f>
        <v>0</v>
      </c>
      <c r="AJ52" s="35">
        <f t="shared" si="3"/>
        <v>0</v>
      </c>
      <c r="AK52" s="9">
        <f>حضورابريل!M53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حضورابريل!D54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حضورابريل!L54</f>
        <v>0</v>
      </c>
      <c r="U53" s="35">
        <f t="shared" si="0"/>
        <v>0</v>
      </c>
      <c r="V53" s="9">
        <f>حضورابريل!N54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حضورابريل!F54</f>
        <v>0</v>
      </c>
      <c r="AJ53" s="35">
        <f t="shared" si="3"/>
        <v>0</v>
      </c>
      <c r="AK53" s="9">
        <f>حضورابريل!M54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حضورابريل!D55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حضورابريل!L55</f>
        <v>0</v>
      </c>
      <c r="U54" s="35">
        <f t="shared" si="0"/>
        <v>0</v>
      </c>
      <c r="V54" s="9">
        <f>حضورابريل!N55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حضورابريل!F55</f>
        <v>0</v>
      </c>
      <c r="AJ54" s="35">
        <f t="shared" si="3"/>
        <v>0</v>
      </c>
      <c r="AK54" s="9">
        <f>حضورابريل!M55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حضورابريل!D56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حضورابريل!L56</f>
        <v>0</v>
      </c>
      <c r="U55" s="35">
        <f t="shared" si="0"/>
        <v>0</v>
      </c>
      <c r="V55" s="9">
        <f>حضورابريل!N56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حضورابريل!F56</f>
        <v>0</v>
      </c>
      <c r="AJ55" s="35">
        <f t="shared" si="3"/>
        <v>0</v>
      </c>
      <c r="AK55" s="9">
        <f>حضورابريل!M56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حضورابريل!D57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حضورابريل!L57</f>
        <v>0</v>
      </c>
      <c r="U56" s="35">
        <f t="shared" si="0"/>
        <v>0</v>
      </c>
      <c r="V56" s="9">
        <f>حضورابريل!N57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حضورابريل!F57</f>
        <v>0</v>
      </c>
      <c r="AJ56" s="35">
        <f t="shared" si="3"/>
        <v>0</v>
      </c>
      <c r="AK56" s="9">
        <f>حضورابريل!M57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حضورابريل!D58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حضورابريل!L58</f>
        <v>0</v>
      </c>
      <c r="U57" s="35">
        <f t="shared" si="0"/>
        <v>0</v>
      </c>
      <c r="V57" s="9">
        <f>حضورابريل!N58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حضورابريل!F58</f>
        <v>0</v>
      </c>
      <c r="AJ57" s="35">
        <f t="shared" si="3"/>
        <v>0</v>
      </c>
      <c r="AK57" s="9">
        <f>حضورابريل!M58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حضورابريل!D59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حضورابريل!L59</f>
        <v>0</v>
      </c>
      <c r="U58" s="35">
        <f t="shared" si="0"/>
        <v>0</v>
      </c>
      <c r="V58" s="9">
        <f>حضورابريل!N59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حضورابريل!F59</f>
        <v>0</v>
      </c>
      <c r="AJ58" s="35">
        <f t="shared" si="3"/>
        <v>0</v>
      </c>
      <c r="AK58" s="9">
        <f>حضورابريل!M59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حضورابريل!D60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حضورابريل!L60</f>
        <v>0</v>
      </c>
      <c r="U59" s="35">
        <f t="shared" si="0"/>
        <v>0</v>
      </c>
      <c r="V59" s="9">
        <f>حضورابريل!N60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حضورابريل!F60</f>
        <v>0</v>
      </c>
      <c r="AJ59" s="35">
        <f t="shared" si="3"/>
        <v>0</v>
      </c>
      <c r="AK59" s="9">
        <f>حضورابريل!M60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حضورابريل!D61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حضورابريل!L61</f>
        <v>0</v>
      </c>
      <c r="U60" s="35">
        <f t="shared" si="0"/>
        <v>0</v>
      </c>
      <c r="V60" s="9">
        <f>حضورابريل!N61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حضورابريل!F61</f>
        <v>0</v>
      </c>
      <c r="AJ60" s="35">
        <f t="shared" si="3"/>
        <v>0</v>
      </c>
      <c r="AK60" s="9">
        <f>حضورابريل!M61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حضورابريل!D62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حضورابريل!L62</f>
        <v>0</v>
      </c>
      <c r="U61" s="35">
        <f t="shared" si="0"/>
        <v>0</v>
      </c>
      <c r="V61" s="9">
        <f>حضورابريل!N62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حضورابريل!F62</f>
        <v>0</v>
      </c>
      <c r="AJ61" s="35">
        <f t="shared" si="3"/>
        <v>0</v>
      </c>
      <c r="AK61" s="9">
        <f>حضورابريل!M62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حضورابريل!D63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حضورابريل!L63</f>
        <v>0</v>
      </c>
      <c r="U62" s="35">
        <f t="shared" si="0"/>
        <v>0</v>
      </c>
      <c r="V62" s="9">
        <f>حضورابريل!N63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حضورابريل!F63</f>
        <v>0</v>
      </c>
      <c r="AJ62" s="35">
        <f t="shared" si="3"/>
        <v>0</v>
      </c>
      <c r="AK62" s="9">
        <f>حضورابريل!M63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حضورابريل!D64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حضورابريل!L64</f>
        <v>0</v>
      </c>
      <c r="U63" s="35">
        <f t="shared" si="0"/>
        <v>0</v>
      </c>
      <c r="V63" s="9">
        <f>حضورابريل!N64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حضورابريل!F64</f>
        <v>0</v>
      </c>
      <c r="AJ63" s="35">
        <f t="shared" si="3"/>
        <v>0</v>
      </c>
      <c r="AK63" s="9">
        <f>حضورابريل!M64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حضورابريل!D65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حضورابريل!L65</f>
        <v>0</v>
      </c>
      <c r="U64" s="35">
        <f t="shared" si="0"/>
        <v>0</v>
      </c>
      <c r="V64" s="9">
        <f>حضورابريل!N65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حضورابريل!F65</f>
        <v>0</v>
      </c>
      <c r="AJ64" s="35">
        <f t="shared" si="3"/>
        <v>0</v>
      </c>
      <c r="AK64" s="9">
        <f>حضورابريل!M65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حضورابريل!D66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حضورابريل!L66</f>
        <v>0</v>
      </c>
      <c r="U65" s="35">
        <f t="shared" si="0"/>
        <v>0</v>
      </c>
      <c r="V65" s="9">
        <f>حضورابريل!N66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حضورابريل!F66</f>
        <v>0</v>
      </c>
      <c r="AJ65" s="35">
        <f t="shared" si="3"/>
        <v>0</v>
      </c>
      <c r="AK65" s="9">
        <f>حضورابريل!M66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حضورابريل!D67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حضورابريل!L67</f>
        <v>0</v>
      </c>
      <c r="U66" s="35">
        <f t="shared" si="0"/>
        <v>0</v>
      </c>
      <c r="V66" s="9">
        <f>حضورابريل!N67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حضورابريل!F67</f>
        <v>0</v>
      </c>
      <c r="AJ66" s="35">
        <f t="shared" si="3"/>
        <v>0</v>
      </c>
      <c r="AK66" s="9">
        <f>حضورابريل!M67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حضورابريل!D68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حضورابريل!L68</f>
        <v>0</v>
      </c>
      <c r="U67" s="35">
        <f t="shared" si="0"/>
        <v>0</v>
      </c>
      <c r="V67" s="9">
        <f>حضورابريل!N68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حضورابريل!F68</f>
        <v>0</v>
      </c>
      <c r="AJ67" s="35">
        <f t="shared" si="3"/>
        <v>0</v>
      </c>
      <c r="AK67" s="9">
        <f>حضورابريل!M68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حضورابريل!D69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حضورابريل!L69</f>
        <v>0</v>
      </c>
      <c r="U68" s="35">
        <f t="shared" si="0"/>
        <v>0</v>
      </c>
      <c r="V68" s="9">
        <f>حضورابريل!N69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حضورابريل!F69</f>
        <v>0</v>
      </c>
      <c r="AJ68" s="35">
        <f t="shared" si="3"/>
        <v>0</v>
      </c>
      <c r="AK68" s="9">
        <f>حضورابريل!M69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حضورابريل!D70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حضورابريل!L70</f>
        <v>0</v>
      </c>
      <c r="U69" s="35">
        <f t="shared" si="0"/>
        <v>0</v>
      </c>
      <c r="V69" s="9">
        <f>حضورابريل!N70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حضورابريل!F70</f>
        <v>0</v>
      </c>
      <c r="AJ69" s="35">
        <f t="shared" si="3"/>
        <v>0</v>
      </c>
      <c r="AK69" s="9">
        <f>حضورابريل!M70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حضورابريل!D71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حضورابريل!L71</f>
        <v>0</v>
      </c>
      <c r="U70" s="35">
        <f t="shared" si="0"/>
        <v>0</v>
      </c>
      <c r="V70" s="9">
        <f>حضورابريل!N71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حضورابريل!F71</f>
        <v>0</v>
      </c>
      <c r="AJ70" s="35">
        <f t="shared" si="3"/>
        <v>0</v>
      </c>
      <c r="AK70" s="9">
        <f>حضورابريل!M71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حضورابريل!D72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حضورابريل!L72</f>
        <v>0</v>
      </c>
      <c r="U71" s="35">
        <f t="shared" ref="U71:U105" si="7">T71*G71</f>
        <v>0</v>
      </c>
      <c r="V71" s="9">
        <f>حضورابريل!N72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حضورابريل!F72</f>
        <v>0</v>
      </c>
      <c r="AJ71" s="35">
        <f t="shared" ref="AJ71:AJ105" si="10">AI71*G71</f>
        <v>0</v>
      </c>
      <c r="AK71" s="9">
        <f>حضورابريل!M72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حضورابريل!D73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حضورابريل!L73</f>
        <v>0</v>
      </c>
      <c r="U72" s="35">
        <f t="shared" si="7"/>
        <v>0</v>
      </c>
      <c r="V72" s="9">
        <f>حضورابريل!N73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حضورابريل!F73</f>
        <v>0</v>
      </c>
      <c r="AJ72" s="35">
        <f t="shared" si="10"/>
        <v>0</v>
      </c>
      <c r="AK72" s="9">
        <f>حضورابريل!M73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حضورابريل!D74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حضورابريل!L74</f>
        <v>0</v>
      </c>
      <c r="U73" s="35">
        <f t="shared" si="7"/>
        <v>0</v>
      </c>
      <c r="V73" s="9">
        <f>حضورابريل!N74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حضورابريل!F74</f>
        <v>0</v>
      </c>
      <c r="AJ73" s="35">
        <f t="shared" si="10"/>
        <v>0</v>
      </c>
      <c r="AK73" s="9">
        <f>حضورابريل!M74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حضورابريل!D75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حضورابريل!L75</f>
        <v>0</v>
      </c>
      <c r="U74" s="35">
        <f t="shared" si="7"/>
        <v>0</v>
      </c>
      <c r="V74" s="9">
        <f>حضورابريل!N75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حضورابريل!F75</f>
        <v>0</v>
      </c>
      <c r="AJ74" s="35">
        <f t="shared" si="10"/>
        <v>0</v>
      </c>
      <c r="AK74" s="9">
        <f>حضورابريل!M75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حضورابريل!D76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حضورابريل!L76</f>
        <v>0</v>
      </c>
      <c r="U75" s="35">
        <f t="shared" si="7"/>
        <v>0</v>
      </c>
      <c r="V75" s="9">
        <f>حضورابريل!N76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حضورابريل!F76</f>
        <v>0</v>
      </c>
      <c r="AJ75" s="35">
        <f t="shared" si="10"/>
        <v>0</v>
      </c>
      <c r="AK75" s="9">
        <f>حضورابريل!M76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حضورابريل!D77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حضورابريل!L77</f>
        <v>0</v>
      </c>
      <c r="U76" s="35">
        <f t="shared" si="7"/>
        <v>0</v>
      </c>
      <c r="V76" s="9">
        <f>حضورابريل!N77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حضورابريل!F77</f>
        <v>0</v>
      </c>
      <c r="AJ76" s="35">
        <f t="shared" si="10"/>
        <v>0</v>
      </c>
      <c r="AK76" s="9">
        <f>حضورابريل!M77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حضورابريل!D78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حضورابريل!L78</f>
        <v>0</v>
      </c>
      <c r="U77" s="35">
        <f t="shared" si="7"/>
        <v>0</v>
      </c>
      <c r="V77" s="9">
        <f>حضورابريل!N78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حضورابريل!F78</f>
        <v>0</v>
      </c>
      <c r="AJ77" s="35">
        <f t="shared" si="10"/>
        <v>0</v>
      </c>
      <c r="AK77" s="9">
        <f>حضورابريل!M78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حضورابريل!D79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حضورابريل!L79</f>
        <v>0</v>
      </c>
      <c r="U78" s="35">
        <f t="shared" si="7"/>
        <v>0</v>
      </c>
      <c r="V78" s="9">
        <f>حضورابريل!N79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حضورابريل!F79</f>
        <v>0</v>
      </c>
      <c r="AJ78" s="35">
        <f t="shared" si="10"/>
        <v>0</v>
      </c>
      <c r="AK78" s="9">
        <f>حضورابريل!M79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حضورابريل!D80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حضورابريل!L80</f>
        <v>0</v>
      </c>
      <c r="U79" s="35">
        <f t="shared" si="7"/>
        <v>0</v>
      </c>
      <c r="V79" s="9">
        <f>حضورابريل!N80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حضورابريل!F80</f>
        <v>0</v>
      </c>
      <c r="AJ79" s="35">
        <f t="shared" si="10"/>
        <v>0</v>
      </c>
      <c r="AK79" s="9">
        <f>حضورابريل!M80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حضورابريل!D81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حضورابريل!L81</f>
        <v>0</v>
      </c>
      <c r="U80" s="35">
        <f t="shared" si="7"/>
        <v>0</v>
      </c>
      <c r="V80" s="9">
        <f>حضورابريل!N81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حضورابريل!F81</f>
        <v>0</v>
      </c>
      <c r="AJ80" s="35">
        <f t="shared" si="10"/>
        <v>0</v>
      </c>
      <c r="AK80" s="9">
        <f>حضورابريل!M81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حضورابريل!D82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حضورابريل!L82</f>
        <v>0</v>
      </c>
      <c r="U81" s="35">
        <f t="shared" si="7"/>
        <v>0</v>
      </c>
      <c r="V81" s="9">
        <f>حضورابريل!N82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حضورابريل!F82</f>
        <v>0</v>
      </c>
      <c r="AJ81" s="35">
        <f t="shared" si="10"/>
        <v>0</v>
      </c>
      <c r="AK81" s="9">
        <f>حضورابريل!M82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حضورابريل!D83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حضورابريل!L83</f>
        <v>0</v>
      </c>
      <c r="U82" s="35">
        <f t="shared" si="7"/>
        <v>0</v>
      </c>
      <c r="V82" s="9">
        <f>حضورابريل!N83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حضورابريل!F83</f>
        <v>0</v>
      </c>
      <c r="AJ82" s="35">
        <f t="shared" si="10"/>
        <v>0</v>
      </c>
      <c r="AK82" s="9">
        <f>حضورابريل!M83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حضورابريل!D84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حضورابريل!L84</f>
        <v>0</v>
      </c>
      <c r="U83" s="35">
        <f t="shared" si="7"/>
        <v>0</v>
      </c>
      <c r="V83" s="9">
        <f>حضورابريل!N84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حضورابريل!F84</f>
        <v>0</v>
      </c>
      <c r="AJ83" s="35">
        <f t="shared" si="10"/>
        <v>0</v>
      </c>
      <c r="AK83" s="9">
        <f>حضورابريل!M84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حضورابريل!D85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حضورابريل!L85</f>
        <v>0</v>
      </c>
      <c r="U84" s="35">
        <f t="shared" si="7"/>
        <v>0</v>
      </c>
      <c r="V84" s="9">
        <f>حضورابريل!N85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حضورابريل!F85</f>
        <v>0</v>
      </c>
      <c r="AJ84" s="35">
        <f t="shared" si="10"/>
        <v>0</v>
      </c>
      <c r="AK84" s="9">
        <f>حضورابريل!M85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حضورابريل!D86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حضورابريل!L86</f>
        <v>0</v>
      </c>
      <c r="U85" s="35">
        <f t="shared" si="7"/>
        <v>0</v>
      </c>
      <c r="V85" s="9">
        <f>حضورابريل!N86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حضورابريل!F86</f>
        <v>0</v>
      </c>
      <c r="AJ85" s="35">
        <f t="shared" si="10"/>
        <v>0</v>
      </c>
      <c r="AK85" s="9">
        <f>حضورابريل!M86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حضورابريل!D87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حضورابريل!L87</f>
        <v>0</v>
      </c>
      <c r="U86" s="35">
        <f t="shared" si="7"/>
        <v>0</v>
      </c>
      <c r="V86" s="9">
        <f>حضورابريل!N87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حضورابريل!F87</f>
        <v>0</v>
      </c>
      <c r="AJ86" s="35">
        <f t="shared" si="10"/>
        <v>0</v>
      </c>
      <c r="AK86" s="9">
        <f>حضورابريل!M87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حضورابريل!D88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حضورابريل!L88</f>
        <v>0</v>
      </c>
      <c r="U87" s="35">
        <f t="shared" si="7"/>
        <v>0</v>
      </c>
      <c r="V87" s="9">
        <f>حضورابريل!N88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حضورابريل!F88</f>
        <v>0</v>
      </c>
      <c r="AJ87" s="35">
        <f t="shared" si="10"/>
        <v>0</v>
      </c>
      <c r="AK87" s="9">
        <f>حضورابريل!M88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حضورابريل!D89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حضورابريل!L89</f>
        <v>0</v>
      </c>
      <c r="U88" s="35">
        <f t="shared" si="7"/>
        <v>0</v>
      </c>
      <c r="V88" s="9">
        <f>حضورابريل!N89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حضورابريل!F89</f>
        <v>0</v>
      </c>
      <c r="AJ88" s="35">
        <f t="shared" si="10"/>
        <v>0</v>
      </c>
      <c r="AK88" s="9">
        <f>حضورابريل!M89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حضورابريل!D90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حضورابريل!L90</f>
        <v>0</v>
      </c>
      <c r="U89" s="35">
        <f t="shared" si="7"/>
        <v>0</v>
      </c>
      <c r="V89" s="9">
        <f>حضورابريل!N90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حضورابريل!F90</f>
        <v>0</v>
      </c>
      <c r="AJ89" s="35">
        <f t="shared" si="10"/>
        <v>0</v>
      </c>
      <c r="AK89" s="9">
        <f>حضورابريل!M90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حضورابريل!D91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حضورابريل!L91</f>
        <v>0</v>
      </c>
      <c r="U90" s="35">
        <f t="shared" si="7"/>
        <v>0</v>
      </c>
      <c r="V90" s="9">
        <f>حضورابريل!N91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حضورابريل!F91</f>
        <v>0</v>
      </c>
      <c r="AJ90" s="35">
        <f t="shared" si="10"/>
        <v>0</v>
      </c>
      <c r="AK90" s="9">
        <f>حضورابريل!M91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حضورابريل!D92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حضورابريل!L92</f>
        <v>0</v>
      </c>
      <c r="U91" s="35">
        <f t="shared" si="7"/>
        <v>0</v>
      </c>
      <c r="V91" s="9">
        <f>حضورابريل!N92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حضورابريل!F92</f>
        <v>0</v>
      </c>
      <c r="AJ91" s="35">
        <f t="shared" si="10"/>
        <v>0</v>
      </c>
      <c r="AK91" s="9">
        <f>حضورابريل!M92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حضورابريل!D93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حضورابريل!L93</f>
        <v>0</v>
      </c>
      <c r="U92" s="35">
        <f t="shared" si="7"/>
        <v>0</v>
      </c>
      <c r="V92" s="9">
        <f>حضورابريل!N93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حضورابريل!F93</f>
        <v>0</v>
      </c>
      <c r="AJ92" s="35">
        <f t="shared" si="10"/>
        <v>0</v>
      </c>
      <c r="AK92" s="9">
        <f>حضورابريل!M93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حضورابريل!D94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حضورابريل!L94</f>
        <v>0</v>
      </c>
      <c r="U93" s="35">
        <f t="shared" si="7"/>
        <v>0</v>
      </c>
      <c r="V93" s="9">
        <f>حضورابريل!N94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حضورابريل!F94</f>
        <v>0</v>
      </c>
      <c r="AJ93" s="35">
        <f t="shared" si="10"/>
        <v>0</v>
      </c>
      <c r="AK93" s="9">
        <f>حضورابريل!M94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حضورابريل!D95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حضورابريل!L95</f>
        <v>0</v>
      </c>
      <c r="U94" s="35">
        <f t="shared" si="7"/>
        <v>0</v>
      </c>
      <c r="V94" s="9">
        <f>حضورابريل!N95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حضورابريل!F95</f>
        <v>0</v>
      </c>
      <c r="AJ94" s="35">
        <f t="shared" si="10"/>
        <v>0</v>
      </c>
      <c r="AK94" s="9">
        <f>حضورابريل!M95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حضورابريل!D96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حضورابريل!L96</f>
        <v>0</v>
      </c>
      <c r="U95" s="35">
        <f t="shared" si="7"/>
        <v>0</v>
      </c>
      <c r="V95" s="9">
        <f>حضورابريل!N96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حضورابريل!F96</f>
        <v>0</v>
      </c>
      <c r="AJ95" s="35">
        <f t="shared" si="10"/>
        <v>0</v>
      </c>
      <c r="AK95" s="9">
        <f>حضورابريل!M96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حضورابريل!D97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حضورابريل!L97</f>
        <v>0</v>
      </c>
      <c r="U96" s="35">
        <f t="shared" si="7"/>
        <v>0</v>
      </c>
      <c r="V96" s="9">
        <f>حضورابريل!N97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حضورابريل!F97</f>
        <v>0</v>
      </c>
      <c r="AJ96" s="35">
        <f t="shared" si="10"/>
        <v>0</v>
      </c>
      <c r="AK96" s="9">
        <f>حضورابريل!M97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حضورابريل!D98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حضورابريل!L98</f>
        <v>0</v>
      </c>
      <c r="U97" s="35">
        <f t="shared" si="7"/>
        <v>0</v>
      </c>
      <c r="V97" s="9">
        <f>حضورابريل!N98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حضورابريل!F98</f>
        <v>0</v>
      </c>
      <c r="AJ97" s="35">
        <f t="shared" si="10"/>
        <v>0</v>
      </c>
      <c r="AK97" s="9">
        <f>حضورابريل!M98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حضورابريل!D99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حضورابريل!L99</f>
        <v>0</v>
      </c>
      <c r="U98" s="35">
        <f t="shared" si="7"/>
        <v>0</v>
      </c>
      <c r="V98" s="9">
        <f>حضورابريل!N99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حضورابريل!F99</f>
        <v>0</v>
      </c>
      <c r="AJ98" s="35">
        <f t="shared" si="10"/>
        <v>0</v>
      </c>
      <c r="AK98" s="9">
        <f>حضورابريل!M99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حضورابريل!D100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حضورابريل!L100</f>
        <v>0</v>
      </c>
      <c r="U99" s="35">
        <f t="shared" si="7"/>
        <v>0</v>
      </c>
      <c r="V99" s="9">
        <f>حضورابريل!N100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حضورابريل!F100</f>
        <v>0</v>
      </c>
      <c r="AJ99" s="35">
        <f t="shared" si="10"/>
        <v>0</v>
      </c>
      <c r="AK99" s="9">
        <f>حضورابريل!M100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حضورابريل!D101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حضورابريل!L101</f>
        <v>0</v>
      </c>
      <c r="U100" s="35">
        <f t="shared" si="7"/>
        <v>0</v>
      </c>
      <c r="V100" s="9">
        <f>حضورابريل!N101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حضورابريل!F101</f>
        <v>0</v>
      </c>
      <c r="AJ100" s="35">
        <f t="shared" si="10"/>
        <v>0</v>
      </c>
      <c r="AK100" s="9">
        <f>حضورابريل!M101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حضورابريل!D102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حضورابريل!L102</f>
        <v>0</v>
      </c>
      <c r="U101" s="35">
        <f t="shared" si="7"/>
        <v>0</v>
      </c>
      <c r="V101" s="9">
        <f>حضورابريل!N102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حضورابريل!F102</f>
        <v>0</v>
      </c>
      <c r="AJ101" s="35">
        <f t="shared" si="10"/>
        <v>0</v>
      </c>
      <c r="AK101" s="9">
        <f>حضورابريل!M102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حضورابريل!D103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حضورابريل!L103</f>
        <v>0</v>
      </c>
      <c r="U102" s="35">
        <f t="shared" si="7"/>
        <v>0</v>
      </c>
      <c r="V102" s="9">
        <f>حضورابريل!N103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حضورابريل!F103</f>
        <v>0</v>
      </c>
      <c r="AJ102" s="35">
        <f t="shared" si="10"/>
        <v>0</v>
      </c>
      <c r="AK102" s="9">
        <f>حضورابريل!M103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حضورابريل!D104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حضورابريل!L104</f>
        <v>0</v>
      </c>
      <c r="U103" s="35">
        <f t="shared" si="7"/>
        <v>0</v>
      </c>
      <c r="V103" s="9">
        <f>حضورابريل!N104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حضورابريل!F104</f>
        <v>0</v>
      </c>
      <c r="AJ103" s="35">
        <f t="shared" si="10"/>
        <v>0</v>
      </c>
      <c r="AK103" s="9">
        <f>حضورابريل!M104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حضورابريل!D105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حضورابريل!L105</f>
        <v>0</v>
      </c>
      <c r="U104" s="35">
        <f t="shared" si="7"/>
        <v>0</v>
      </c>
      <c r="V104" s="9">
        <f>حضورابريل!N105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حضورابريل!F105</f>
        <v>0</v>
      </c>
      <c r="AJ104" s="35">
        <f t="shared" si="10"/>
        <v>0</v>
      </c>
      <c r="AK104" s="9">
        <f>حضورابريل!M105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حضورابريل!D106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حضورابريل!L106</f>
        <v>0</v>
      </c>
      <c r="U105" s="35">
        <f t="shared" si="7"/>
        <v>0</v>
      </c>
      <c r="V105" s="9">
        <f>حضورابريل!N106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حضورابريل!F106</f>
        <v>0</v>
      </c>
      <c r="AJ105" s="35">
        <f t="shared" si="10"/>
        <v>0</v>
      </c>
      <c r="AK105" s="9">
        <f>حضورابريل!M106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1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5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45778</v>
      </c>
      <c r="P5" s="12">
        <f t="shared" ref="P5:AS5" si="0">IF(MONTH(DATE($C$1,$C$2,COLUMN(B1)))=$C$2,DATE($C$1,$C$2,COLUMN(B1)),"")</f>
        <v>45779</v>
      </c>
      <c r="Q5" s="12">
        <f t="shared" si="0"/>
        <v>45780</v>
      </c>
      <c r="R5" s="12">
        <f t="shared" si="0"/>
        <v>45781</v>
      </c>
      <c r="S5" s="12">
        <f t="shared" si="0"/>
        <v>45782</v>
      </c>
      <c r="T5" s="12">
        <f t="shared" si="0"/>
        <v>45783</v>
      </c>
      <c r="U5" s="12">
        <f t="shared" si="0"/>
        <v>45784</v>
      </c>
      <c r="V5" s="12">
        <f t="shared" si="0"/>
        <v>45785</v>
      </c>
      <c r="W5" s="12">
        <f t="shared" si="0"/>
        <v>45786</v>
      </c>
      <c r="X5" s="12">
        <f t="shared" si="0"/>
        <v>45787</v>
      </c>
      <c r="Y5" s="12">
        <f t="shared" si="0"/>
        <v>45788</v>
      </c>
      <c r="Z5" s="12">
        <f t="shared" si="0"/>
        <v>45789</v>
      </c>
      <c r="AA5" s="12">
        <f t="shared" si="0"/>
        <v>45790</v>
      </c>
      <c r="AB5" s="12">
        <f t="shared" si="0"/>
        <v>45791</v>
      </c>
      <c r="AC5" s="12">
        <f t="shared" si="0"/>
        <v>45792</v>
      </c>
      <c r="AD5" s="12">
        <f t="shared" si="0"/>
        <v>45793</v>
      </c>
      <c r="AE5" s="12">
        <f t="shared" si="0"/>
        <v>45794</v>
      </c>
      <c r="AF5" s="12">
        <f t="shared" si="0"/>
        <v>45795</v>
      </c>
      <c r="AG5" s="12">
        <f t="shared" si="0"/>
        <v>45796</v>
      </c>
      <c r="AH5" s="12">
        <f t="shared" si="0"/>
        <v>45797</v>
      </c>
      <c r="AI5" s="12">
        <f t="shared" si="0"/>
        <v>45798</v>
      </c>
      <c r="AJ5" s="12">
        <f t="shared" si="0"/>
        <v>45799</v>
      </c>
      <c r="AK5" s="12">
        <f t="shared" si="0"/>
        <v>45800</v>
      </c>
      <c r="AL5" s="12">
        <f t="shared" si="0"/>
        <v>45801</v>
      </c>
      <c r="AM5" s="12">
        <f t="shared" si="0"/>
        <v>45802</v>
      </c>
      <c r="AN5" s="12">
        <f t="shared" si="0"/>
        <v>45803</v>
      </c>
      <c r="AO5" s="12">
        <f t="shared" si="0"/>
        <v>45804</v>
      </c>
      <c r="AP5" s="12">
        <f t="shared" si="0"/>
        <v>45805</v>
      </c>
      <c r="AQ5" s="12">
        <f t="shared" si="0"/>
        <v>45806</v>
      </c>
      <c r="AR5" s="12">
        <f t="shared" si="0"/>
        <v>45807</v>
      </c>
      <c r="AS5" s="12">
        <f t="shared" si="0"/>
        <v>45808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45778</v>
      </c>
      <c r="P6" s="13">
        <f t="shared" ref="P6:AS6" si="1">P5</f>
        <v>45779</v>
      </c>
      <c r="Q6" s="13">
        <f t="shared" si="1"/>
        <v>45780</v>
      </c>
      <c r="R6" s="13">
        <f t="shared" si="1"/>
        <v>45781</v>
      </c>
      <c r="S6" s="13">
        <f t="shared" si="1"/>
        <v>45782</v>
      </c>
      <c r="T6" s="13">
        <f t="shared" si="1"/>
        <v>45783</v>
      </c>
      <c r="U6" s="13">
        <f t="shared" si="1"/>
        <v>45784</v>
      </c>
      <c r="V6" s="13">
        <f t="shared" si="1"/>
        <v>45785</v>
      </c>
      <c r="W6" s="13">
        <f t="shared" si="1"/>
        <v>45786</v>
      </c>
      <c r="X6" s="13">
        <f t="shared" si="1"/>
        <v>45787</v>
      </c>
      <c r="Y6" s="13">
        <f t="shared" si="1"/>
        <v>45788</v>
      </c>
      <c r="Z6" s="13">
        <f t="shared" si="1"/>
        <v>45789</v>
      </c>
      <c r="AA6" s="13">
        <f t="shared" si="1"/>
        <v>45790</v>
      </c>
      <c r="AB6" s="13">
        <f t="shared" si="1"/>
        <v>45791</v>
      </c>
      <c r="AC6" s="13">
        <f t="shared" si="1"/>
        <v>45792</v>
      </c>
      <c r="AD6" s="13">
        <f t="shared" si="1"/>
        <v>45793</v>
      </c>
      <c r="AE6" s="13">
        <f t="shared" si="1"/>
        <v>45794</v>
      </c>
      <c r="AF6" s="13">
        <f t="shared" si="1"/>
        <v>45795</v>
      </c>
      <c r="AG6" s="13">
        <f t="shared" si="1"/>
        <v>45796</v>
      </c>
      <c r="AH6" s="13">
        <f t="shared" si="1"/>
        <v>45797</v>
      </c>
      <c r="AI6" s="13">
        <f t="shared" si="1"/>
        <v>45798</v>
      </c>
      <c r="AJ6" s="13">
        <f t="shared" si="1"/>
        <v>45799</v>
      </c>
      <c r="AK6" s="13">
        <f t="shared" si="1"/>
        <v>45800</v>
      </c>
      <c r="AL6" s="13">
        <f t="shared" si="1"/>
        <v>45801</v>
      </c>
      <c r="AM6" s="13">
        <f t="shared" si="1"/>
        <v>45802</v>
      </c>
      <c r="AN6" s="13">
        <f t="shared" si="1"/>
        <v>45803</v>
      </c>
      <c r="AO6" s="13">
        <f t="shared" si="1"/>
        <v>45804</v>
      </c>
      <c r="AP6" s="13">
        <f t="shared" si="1"/>
        <v>45805</v>
      </c>
      <c r="AQ6" s="13">
        <f t="shared" si="1"/>
        <v>45806</v>
      </c>
      <c r="AR6" s="13">
        <f t="shared" si="1"/>
        <v>45807</v>
      </c>
      <c r="AS6" s="13">
        <f t="shared" si="1"/>
        <v>45808</v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L102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0"/>
        <v>0</v>
      </c>
      <c r="H103" s="10">
        <f t="shared" si="10"/>
        <v>0</v>
      </c>
      <c r="I103" s="10">
        <f t="shared" si="10"/>
        <v>0</v>
      </c>
      <c r="J103" s="10">
        <f t="shared" si="10"/>
        <v>0</v>
      </c>
      <c r="K103" s="10">
        <f t="shared" si="10"/>
        <v>0</v>
      </c>
      <c r="L103" s="10">
        <f t="shared" si="10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0"/>
        <v>0</v>
      </c>
      <c r="H104" s="10">
        <f t="shared" si="10"/>
        <v>0</v>
      </c>
      <c r="I104" s="10">
        <f t="shared" si="10"/>
        <v>0</v>
      </c>
      <c r="J104" s="10">
        <f t="shared" si="10"/>
        <v>0</v>
      </c>
      <c r="K104" s="10">
        <f t="shared" si="10"/>
        <v>0</v>
      </c>
      <c r="L104" s="10">
        <f t="shared" si="10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0"/>
        <v>0</v>
      </c>
      <c r="H105" s="10">
        <f t="shared" si="10"/>
        <v>0</v>
      </c>
      <c r="I105" s="10">
        <f t="shared" si="10"/>
        <v>0</v>
      </c>
      <c r="J105" s="10">
        <f t="shared" si="10"/>
        <v>0</v>
      </c>
      <c r="K105" s="10">
        <f t="shared" si="10"/>
        <v>0</v>
      </c>
      <c r="L105" s="10">
        <f t="shared" si="10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0"/>
        <v>0</v>
      </c>
      <c r="H106" s="10">
        <f t="shared" si="10"/>
        <v>0</v>
      </c>
      <c r="I106" s="10">
        <f t="shared" si="10"/>
        <v>0</v>
      </c>
      <c r="J106" s="10">
        <f t="shared" si="10"/>
        <v>0</v>
      </c>
      <c r="K106" s="10">
        <f t="shared" si="10"/>
        <v>0</v>
      </c>
      <c r="L106" s="10">
        <f t="shared" si="10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16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N105"/>
  <sheetViews>
    <sheetView showGridLines="0" rightToLeft="1" zoomScale="90" zoomScaleNormal="90" workbookViewId="0">
      <pane xSplit="9" ySplit="5" topLeftCell="J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5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حضورمايو!D7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حضورمايو!L7</f>
        <v>0</v>
      </c>
      <c r="U6" s="35">
        <f>T6*G6</f>
        <v>0</v>
      </c>
      <c r="V6" s="9">
        <f>حضورمايو!N7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حضورمايو!F7</f>
        <v>0</v>
      </c>
      <c r="AJ6" s="35">
        <f>AI6*G6</f>
        <v>0</v>
      </c>
      <c r="AK6" s="9">
        <f>حضورمايو!M7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حضورمايو!D8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حضورمايو!L8</f>
        <v>0</v>
      </c>
      <c r="U7" s="35">
        <f t="shared" ref="U7:U70" si="0">T7*G7</f>
        <v>0</v>
      </c>
      <c r="V7" s="9">
        <f>حضورمايو!N8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حضورمايو!F8</f>
        <v>0</v>
      </c>
      <c r="AJ7" s="35">
        <f t="shared" ref="AJ7:AJ70" si="3">AI7*G7</f>
        <v>0</v>
      </c>
      <c r="AK7" s="9">
        <f>حضورمايو!M8</f>
        <v>0</v>
      </c>
      <c r="AL7" s="35">
        <f t="shared" ref="AL7:AL70" si="4">AK7*H7</f>
        <v>0</v>
      </c>
      <c r="AM7" s="35">
        <f t="shared" ref="AM7:AM70" si="5">SUM(Y7:AH7)+AJ7+AL7</f>
        <v>0</v>
      </c>
      <c r="AN7" s="35">
        <f t="shared" ref="AN7:AN70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حضورمايو!D9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حضورمايو!L9</f>
        <v>0</v>
      </c>
      <c r="U8" s="35">
        <f t="shared" si="0"/>
        <v>0</v>
      </c>
      <c r="V8" s="9">
        <f>حضورمايو!N9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حضورمايو!F9</f>
        <v>0</v>
      </c>
      <c r="AJ8" s="35">
        <f t="shared" si="3"/>
        <v>0</v>
      </c>
      <c r="AK8" s="9">
        <f>حضورمايو!M9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حضورمايو!D10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حضورمايو!L10</f>
        <v>0</v>
      </c>
      <c r="U9" s="35">
        <f t="shared" si="0"/>
        <v>0</v>
      </c>
      <c r="V9" s="9">
        <f>حضورمايو!N10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حضورمايو!F10</f>
        <v>0</v>
      </c>
      <c r="AJ9" s="35">
        <f t="shared" si="3"/>
        <v>0</v>
      </c>
      <c r="AK9" s="9">
        <f>حضورمايو!M10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حضورمايو!D11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حضورمايو!L11</f>
        <v>0</v>
      </c>
      <c r="U10" s="35">
        <f t="shared" si="0"/>
        <v>0</v>
      </c>
      <c r="V10" s="9">
        <f>حضورمايو!N11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حضورمايو!F11</f>
        <v>0</v>
      </c>
      <c r="AJ10" s="35">
        <f t="shared" si="3"/>
        <v>0</v>
      </c>
      <c r="AK10" s="9">
        <f>حضورمايو!M11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حضورمايو!D12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حضورمايو!L12</f>
        <v>0</v>
      </c>
      <c r="U11" s="35">
        <f t="shared" si="0"/>
        <v>0</v>
      </c>
      <c r="V11" s="9">
        <f>حضورمايو!N12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حضورمايو!F12</f>
        <v>0</v>
      </c>
      <c r="AJ11" s="35">
        <f t="shared" si="3"/>
        <v>0</v>
      </c>
      <c r="AK11" s="9">
        <f>حضورمايو!M12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حضورمايو!D13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حضورمايو!L13</f>
        <v>0</v>
      </c>
      <c r="U12" s="35">
        <f t="shared" si="0"/>
        <v>0</v>
      </c>
      <c r="V12" s="9">
        <f>حضورمايو!N13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حضورمايو!F13</f>
        <v>0</v>
      </c>
      <c r="AJ12" s="35">
        <f t="shared" si="3"/>
        <v>0</v>
      </c>
      <c r="AK12" s="9">
        <f>حضورمايو!M13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حضورمايو!D14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حضورمايو!L14</f>
        <v>0</v>
      </c>
      <c r="U13" s="35">
        <f t="shared" si="0"/>
        <v>0</v>
      </c>
      <c r="V13" s="9">
        <f>حضورمايو!N14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حضورمايو!F14</f>
        <v>0</v>
      </c>
      <c r="AJ13" s="35">
        <f t="shared" si="3"/>
        <v>0</v>
      </c>
      <c r="AK13" s="9">
        <f>حضورمايو!M14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حضورمايو!D15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حضورمايو!L15</f>
        <v>0</v>
      </c>
      <c r="U14" s="35">
        <f t="shared" si="0"/>
        <v>0</v>
      </c>
      <c r="V14" s="9">
        <f>حضورمايو!N15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حضورمايو!F15</f>
        <v>0</v>
      </c>
      <c r="AJ14" s="35">
        <f t="shared" si="3"/>
        <v>0</v>
      </c>
      <c r="AK14" s="9">
        <f>حضورمايو!M15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حضورمايو!D16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حضورمايو!L16</f>
        <v>0</v>
      </c>
      <c r="U15" s="35">
        <f t="shared" si="0"/>
        <v>0</v>
      </c>
      <c r="V15" s="9">
        <f>حضورمايو!N16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حضورمايو!F16</f>
        <v>0</v>
      </c>
      <c r="AJ15" s="35">
        <f t="shared" si="3"/>
        <v>0</v>
      </c>
      <c r="AK15" s="9">
        <f>حضورمايو!M16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حضورمايو!D17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حضورمايو!L17</f>
        <v>0</v>
      </c>
      <c r="U16" s="35">
        <f t="shared" si="0"/>
        <v>0</v>
      </c>
      <c r="V16" s="9">
        <f>حضورمايو!N17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حضورمايو!F17</f>
        <v>0</v>
      </c>
      <c r="AJ16" s="35">
        <f t="shared" si="3"/>
        <v>0</v>
      </c>
      <c r="AK16" s="9">
        <f>حضورمايو!M17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حضورمايو!D18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حضورمايو!L18</f>
        <v>0</v>
      </c>
      <c r="U17" s="35">
        <f t="shared" si="0"/>
        <v>0</v>
      </c>
      <c r="V17" s="9">
        <f>حضورمايو!N18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حضورمايو!F18</f>
        <v>0</v>
      </c>
      <c r="AJ17" s="35">
        <f t="shared" si="3"/>
        <v>0</v>
      </c>
      <c r="AK17" s="9">
        <f>حضورمايو!M18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حضورمايو!D19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حضورمايو!L19</f>
        <v>0</v>
      </c>
      <c r="U18" s="35">
        <f t="shared" si="0"/>
        <v>0</v>
      </c>
      <c r="V18" s="9">
        <f>حضورمايو!N19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حضورمايو!F19</f>
        <v>0</v>
      </c>
      <c r="AJ18" s="35">
        <f t="shared" si="3"/>
        <v>0</v>
      </c>
      <c r="AK18" s="9">
        <f>حضورمايو!M19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حضورمايو!D20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حضورمايو!L20</f>
        <v>0</v>
      </c>
      <c r="U19" s="35">
        <f t="shared" si="0"/>
        <v>0</v>
      </c>
      <c r="V19" s="9">
        <f>حضورمايو!N20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حضورمايو!F20</f>
        <v>0</v>
      </c>
      <c r="AJ19" s="35">
        <f t="shared" si="3"/>
        <v>0</v>
      </c>
      <c r="AK19" s="9">
        <f>حضورمايو!M20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حضورمايو!D21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حضورمايو!L21</f>
        <v>0</v>
      </c>
      <c r="U20" s="35">
        <f t="shared" si="0"/>
        <v>0</v>
      </c>
      <c r="V20" s="9">
        <f>حضورمايو!N21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حضورمايو!F21</f>
        <v>0</v>
      </c>
      <c r="AJ20" s="35">
        <f t="shared" si="3"/>
        <v>0</v>
      </c>
      <c r="AK20" s="9">
        <f>حضورمايو!M21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حضورمايو!D22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حضورمايو!L22</f>
        <v>0</v>
      </c>
      <c r="U21" s="35">
        <f t="shared" si="0"/>
        <v>0</v>
      </c>
      <c r="V21" s="9">
        <f>حضورمايو!N22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حضورمايو!F22</f>
        <v>0</v>
      </c>
      <c r="AJ21" s="35">
        <f t="shared" si="3"/>
        <v>0</v>
      </c>
      <c r="AK21" s="9">
        <f>حضورمايو!M22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حضورمايو!D23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حضورمايو!L23</f>
        <v>0</v>
      </c>
      <c r="U22" s="35">
        <f t="shared" si="0"/>
        <v>0</v>
      </c>
      <c r="V22" s="9">
        <f>حضورمايو!N23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حضورمايو!F23</f>
        <v>0</v>
      </c>
      <c r="AJ22" s="35">
        <f t="shared" si="3"/>
        <v>0</v>
      </c>
      <c r="AK22" s="9">
        <f>حضورمايو!M23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حضورمايو!D24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حضورمايو!L24</f>
        <v>0</v>
      </c>
      <c r="U23" s="35">
        <f t="shared" si="0"/>
        <v>0</v>
      </c>
      <c r="V23" s="9">
        <f>حضورمايو!N24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حضورمايو!F24</f>
        <v>0</v>
      </c>
      <c r="AJ23" s="35">
        <f t="shared" si="3"/>
        <v>0</v>
      </c>
      <c r="AK23" s="9">
        <f>حضورمايو!M24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حضورمايو!D25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حضورمايو!L25</f>
        <v>0</v>
      </c>
      <c r="U24" s="35">
        <f t="shared" si="0"/>
        <v>0</v>
      </c>
      <c r="V24" s="9">
        <f>حضورمايو!N25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حضورمايو!F25</f>
        <v>0</v>
      </c>
      <c r="AJ24" s="35">
        <f t="shared" si="3"/>
        <v>0</v>
      </c>
      <c r="AK24" s="9">
        <f>حضورمايو!M25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حضورمايو!D26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حضورمايو!L26</f>
        <v>0</v>
      </c>
      <c r="U25" s="35">
        <f t="shared" si="0"/>
        <v>0</v>
      </c>
      <c r="V25" s="9">
        <f>حضورمايو!N26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حضورمايو!F26</f>
        <v>0</v>
      </c>
      <c r="AJ25" s="35">
        <f t="shared" si="3"/>
        <v>0</v>
      </c>
      <c r="AK25" s="9">
        <f>حضورمايو!M26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حضورمايو!D27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حضورمايو!L27</f>
        <v>0</v>
      </c>
      <c r="U26" s="35">
        <f t="shared" si="0"/>
        <v>0</v>
      </c>
      <c r="V26" s="9">
        <f>حضورمايو!N27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حضورمايو!F27</f>
        <v>0</v>
      </c>
      <c r="AJ26" s="35">
        <f t="shared" si="3"/>
        <v>0</v>
      </c>
      <c r="AK26" s="9">
        <f>حضورمايو!M27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حضورمايو!D28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حضورمايو!L28</f>
        <v>0</v>
      </c>
      <c r="U27" s="35">
        <f t="shared" si="0"/>
        <v>0</v>
      </c>
      <c r="V27" s="9">
        <f>حضورمايو!N28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حضورمايو!F28</f>
        <v>0</v>
      </c>
      <c r="AJ27" s="35">
        <f t="shared" si="3"/>
        <v>0</v>
      </c>
      <c r="AK27" s="9">
        <f>حضورمايو!M28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حضورمايو!D29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حضورمايو!L29</f>
        <v>0</v>
      </c>
      <c r="U28" s="35">
        <f t="shared" si="0"/>
        <v>0</v>
      </c>
      <c r="V28" s="9">
        <f>حضورمايو!N29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حضورمايو!F29</f>
        <v>0</v>
      </c>
      <c r="AJ28" s="35">
        <f t="shared" si="3"/>
        <v>0</v>
      </c>
      <c r="AK28" s="9">
        <f>حضورمايو!M29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حضورمايو!D30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حضورمايو!L30</f>
        <v>0</v>
      </c>
      <c r="U29" s="35">
        <f t="shared" si="0"/>
        <v>0</v>
      </c>
      <c r="V29" s="9">
        <f>حضورمايو!N30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حضورمايو!F30</f>
        <v>0</v>
      </c>
      <c r="AJ29" s="35">
        <f t="shared" si="3"/>
        <v>0</v>
      </c>
      <c r="AK29" s="9">
        <f>حضورمايو!M30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حضورمايو!D31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حضورمايو!L31</f>
        <v>0</v>
      </c>
      <c r="U30" s="35">
        <f t="shared" si="0"/>
        <v>0</v>
      </c>
      <c r="V30" s="9">
        <f>حضورمايو!N31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حضورمايو!F31</f>
        <v>0</v>
      </c>
      <c r="AJ30" s="35">
        <f t="shared" si="3"/>
        <v>0</v>
      </c>
      <c r="AK30" s="9">
        <f>حضورمايو!M31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حضورمايو!D32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حضورمايو!L32</f>
        <v>0</v>
      </c>
      <c r="U31" s="35">
        <f t="shared" si="0"/>
        <v>0</v>
      </c>
      <c r="V31" s="9">
        <f>حضورمايو!N32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حضورمايو!F32</f>
        <v>0</v>
      </c>
      <c r="AJ31" s="35">
        <f t="shared" si="3"/>
        <v>0</v>
      </c>
      <c r="AK31" s="9">
        <f>حضورمايو!M32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حضورمايو!D33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حضورمايو!L33</f>
        <v>0</v>
      </c>
      <c r="U32" s="35">
        <f t="shared" si="0"/>
        <v>0</v>
      </c>
      <c r="V32" s="9">
        <f>حضورمايو!N33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حضورمايو!F33</f>
        <v>0</v>
      </c>
      <c r="AJ32" s="35">
        <f t="shared" si="3"/>
        <v>0</v>
      </c>
      <c r="AK32" s="9">
        <f>حضورمايو!M33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حضورمايو!D34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حضورمايو!L34</f>
        <v>0</v>
      </c>
      <c r="U33" s="35">
        <f t="shared" si="0"/>
        <v>0</v>
      </c>
      <c r="V33" s="9">
        <f>حضورمايو!N34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حضورمايو!F34</f>
        <v>0</v>
      </c>
      <c r="AJ33" s="35">
        <f t="shared" si="3"/>
        <v>0</v>
      </c>
      <c r="AK33" s="9">
        <f>حضورمايو!M34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حضورمايو!D35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حضورمايو!L35</f>
        <v>0</v>
      </c>
      <c r="U34" s="35">
        <f t="shared" si="0"/>
        <v>0</v>
      </c>
      <c r="V34" s="9">
        <f>حضورمايو!N35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حضورمايو!F35</f>
        <v>0</v>
      </c>
      <c r="AJ34" s="35">
        <f t="shared" si="3"/>
        <v>0</v>
      </c>
      <c r="AK34" s="9">
        <f>حضورمايو!M35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حضورمايو!D36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حضورمايو!L36</f>
        <v>0</v>
      </c>
      <c r="U35" s="35">
        <f t="shared" si="0"/>
        <v>0</v>
      </c>
      <c r="V35" s="9">
        <f>حضورمايو!N36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حضورمايو!F36</f>
        <v>0</v>
      </c>
      <c r="AJ35" s="35">
        <f t="shared" si="3"/>
        <v>0</v>
      </c>
      <c r="AK35" s="9">
        <f>حضورمايو!M36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حضورمايو!D37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حضورمايو!L37</f>
        <v>0</v>
      </c>
      <c r="U36" s="35">
        <f t="shared" si="0"/>
        <v>0</v>
      </c>
      <c r="V36" s="9">
        <f>حضورمايو!N37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حضورمايو!F37</f>
        <v>0</v>
      </c>
      <c r="AJ36" s="35">
        <f t="shared" si="3"/>
        <v>0</v>
      </c>
      <c r="AK36" s="9">
        <f>حضورمايو!M37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حضورمايو!D38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حضورمايو!L38</f>
        <v>0</v>
      </c>
      <c r="U37" s="35">
        <f t="shared" si="0"/>
        <v>0</v>
      </c>
      <c r="V37" s="9">
        <f>حضورمايو!N38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حضورمايو!F38</f>
        <v>0</v>
      </c>
      <c r="AJ37" s="35">
        <f t="shared" si="3"/>
        <v>0</v>
      </c>
      <c r="AK37" s="9">
        <f>حضورمايو!M38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حضورمايو!D39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حضورمايو!L39</f>
        <v>0</v>
      </c>
      <c r="U38" s="35">
        <f t="shared" si="0"/>
        <v>0</v>
      </c>
      <c r="V38" s="9">
        <f>حضورمايو!N39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حضورمايو!F39</f>
        <v>0</v>
      </c>
      <c r="AJ38" s="35">
        <f t="shared" si="3"/>
        <v>0</v>
      </c>
      <c r="AK38" s="9">
        <f>حضورمايو!M39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حضورمايو!D40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حضورمايو!L40</f>
        <v>0</v>
      </c>
      <c r="U39" s="35">
        <f t="shared" si="0"/>
        <v>0</v>
      </c>
      <c r="V39" s="9">
        <f>حضورمايو!N40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حضورمايو!F40</f>
        <v>0</v>
      </c>
      <c r="AJ39" s="35">
        <f t="shared" si="3"/>
        <v>0</v>
      </c>
      <c r="AK39" s="9">
        <f>حضورمايو!M40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حضورمايو!D41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حضورمايو!L41</f>
        <v>0</v>
      </c>
      <c r="U40" s="35">
        <f t="shared" si="0"/>
        <v>0</v>
      </c>
      <c r="V40" s="9">
        <f>حضورمايو!N41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حضورمايو!F41</f>
        <v>0</v>
      </c>
      <c r="AJ40" s="35">
        <f t="shared" si="3"/>
        <v>0</v>
      </c>
      <c r="AK40" s="9">
        <f>حضورمايو!M41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حضورمايو!D42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حضورمايو!L42</f>
        <v>0</v>
      </c>
      <c r="U41" s="35">
        <f t="shared" si="0"/>
        <v>0</v>
      </c>
      <c r="V41" s="9">
        <f>حضورمايو!N42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حضورمايو!F42</f>
        <v>0</v>
      </c>
      <c r="AJ41" s="35">
        <f t="shared" si="3"/>
        <v>0</v>
      </c>
      <c r="AK41" s="9">
        <f>حضورمايو!M42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حضورمايو!D43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حضورمايو!L43</f>
        <v>0</v>
      </c>
      <c r="U42" s="35">
        <f t="shared" si="0"/>
        <v>0</v>
      </c>
      <c r="V42" s="9">
        <f>حضورمايو!N43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حضورمايو!F43</f>
        <v>0</v>
      </c>
      <c r="AJ42" s="35">
        <f t="shared" si="3"/>
        <v>0</v>
      </c>
      <c r="AK42" s="9">
        <f>حضورمايو!M43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حضورمايو!D44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حضورمايو!L44</f>
        <v>0</v>
      </c>
      <c r="U43" s="35">
        <f t="shared" si="0"/>
        <v>0</v>
      </c>
      <c r="V43" s="9">
        <f>حضورمايو!N44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حضورمايو!F44</f>
        <v>0</v>
      </c>
      <c r="AJ43" s="35">
        <f t="shared" si="3"/>
        <v>0</v>
      </c>
      <c r="AK43" s="9">
        <f>حضورمايو!M44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حضورمايو!D45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حضورمايو!L45</f>
        <v>0</v>
      </c>
      <c r="U44" s="35">
        <f t="shared" si="0"/>
        <v>0</v>
      </c>
      <c r="V44" s="9">
        <f>حضورمايو!N45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حضورمايو!F45</f>
        <v>0</v>
      </c>
      <c r="AJ44" s="35">
        <f t="shared" si="3"/>
        <v>0</v>
      </c>
      <c r="AK44" s="9">
        <f>حضورمايو!M45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حضورمايو!D46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حضورمايو!L46</f>
        <v>0</v>
      </c>
      <c r="U45" s="35">
        <f t="shared" si="0"/>
        <v>0</v>
      </c>
      <c r="V45" s="9">
        <f>حضورمايو!N46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حضورمايو!F46</f>
        <v>0</v>
      </c>
      <c r="AJ45" s="35">
        <f t="shared" si="3"/>
        <v>0</v>
      </c>
      <c r="AK45" s="9">
        <f>حضورمايو!M46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حضورمايو!D47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حضورمايو!L47</f>
        <v>0</v>
      </c>
      <c r="U46" s="35">
        <f t="shared" si="0"/>
        <v>0</v>
      </c>
      <c r="V46" s="9">
        <f>حضورمايو!N47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حضورمايو!F47</f>
        <v>0</v>
      </c>
      <c r="AJ46" s="35">
        <f t="shared" si="3"/>
        <v>0</v>
      </c>
      <c r="AK46" s="9">
        <f>حضورمايو!M47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حضورمايو!D48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حضورمايو!L48</f>
        <v>0</v>
      </c>
      <c r="U47" s="35">
        <f t="shared" si="0"/>
        <v>0</v>
      </c>
      <c r="V47" s="9">
        <f>حضورمايو!N48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حضورمايو!F48</f>
        <v>0</v>
      </c>
      <c r="AJ47" s="35">
        <f t="shared" si="3"/>
        <v>0</v>
      </c>
      <c r="AK47" s="9">
        <f>حضورمايو!M48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حضورمايو!D49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حضورمايو!L49</f>
        <v>0</v>
      </c>
      <c r="U48" s="35">
        <f t="shared" si="0"/>
        <v>0</v>
      </c>
      <c r="V48" s="9">
        <f>حضورمايو!N49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حضورمايو!F49</f>
        <v>0</v>
      </c>
      <c r="AJ48" s="35">
        <f t="shared" si="3"/>
        <v>0</v>
      </c>
      <c r="AK48" s="9">
        <f>حضورمايو!M49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حضورمايو!D50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حضورمايو!L50</f>
        <v>0</v>
      </c>
      <c r="U49" s="35">
        <f t="shared" si="0"/>
        <v>0</v>
      </c>
      <c r="V49" s="9">
        <f>حضورمايو!N50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حضورمايو!F50</f>
        <v>0</v>
      </c>
      <c r="AJ49" s="35">
        <f t="shared" si="3"/>
        <v>0</v>
      </c>
      <c r="AK49" s="9">
        <f>حضورمايو!M50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حضورمايو!D51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حضورمايو!L51</f>
        <v>0</v>
      </c>
      <c r="U50" s="35">
        <f t="shared" si="0"/>
        <v>0</v>
      </c>
      <c r="V50" s="9">
        <f>حضورمايو!N51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حضورمايو!F51</f>
        <v>0</v>
      </c>
      <c r="AJ50" s="35">
        <f t="shared" si="3"/>
        <v>0</v>
      </c>
      <c r="AK50" s="9">
        <f>حضورمايو!M51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حضورمايو!D52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حضورمايو!L52</f>
        <v>0</v>
      </c>
      <c r="U51" s="35">
        <f t="shared" si="0"/>
        <v>0</v>
      </c>
      <c r="V51" s="9">
        <f>حضورمايو!N52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حضورمايو!F52</f>
        <v>0</v>
      </c>
      <c r="AJ51" s="35">
        <f t="shared" si="3"/>
        <v>0</v>
      </c>
      <c r="AK51" s="9">
        <f>حضورمايو!M52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حضورمايو!D53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حضورمايو!L53</f>
        <v>0</v>
      </c>
      <c r="U52" s="35">
        <f t="shared" si="0"/>
        <v>0</v>
      </c>
      <c r="V52" s="9">
        <f>حضورمايو!N53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حضورمايو!F53</f>
        <v>0</v>
      </c>
      <c r="AJ52" s="35">
        <f t="shared" si="3"/>
        <v>0</v>
      </c>
      <c r="AK52" s="9">
        <f>حضورمايو!M53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حضورمايو!D54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حضورمايو!L54</f>
        <v>0</v>
      </c>
      <c r="U53" s="35">
        <f t="shared" si="0"/>
        <v>0</v>
      </c>
      <c r="V53" s="9">
        <f>حضورمايو!N54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حضورمايو!F54</f>
        <v>0</v>
      </c>
      <c r="AJ53" s="35">
        <f t="shared" si="3"/>
        <v>0</v>
      </c>
      <c r="AK53" s="9">
        <f>حضورمايو!M54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حضورمايو!D55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حضورمايو!L55</f>
        <v>0</v>
      </c>
      <c r="U54" s="35">
        <f t="shared" si="0"/>
        <v>0</v>
      </c>
      <c r="V54" s="9">
        <f>حضورمايو!N55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حضورمايو!F55</f>
        <v>0</v>
      </c>
      <c r="AJ54" s="35">
        <f t="shared" si="3"/>
        <v>0</v>
      </c>
      <c r="AK54" s="9">
        <f>حضورمايو!M55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حضورمايو!D56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حضورمايو!L56</f>
        <v>0</v>
      </c>
      <c r="U55" s="35">
        <f t="shared" si="0"/>
        <v>0</v>
      </c>
      <c r="V55" s="9">
        <f>حضورمايو!N56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حضورمايو!F56</f>
        <v>0</v>
      </c>
      <c r="AJ55" s="35">
        <f t="shared" si="3"/>
        <v>0</v>
      </c>
      <c r="AK55" s="9">
        <f>حضورمايو!M56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حضورمايو!D57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حضورمايو!L57</f>
        <v>0</v>
      </c>
      <c r="U56" s="35">
        <f t="shared" si="0"/>
        <v>0</v>
      </c>
      <c r="V56" s="9">
        <f>حضورمايو!N57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حضورمايو!F57</f>
        <v>0</v>
      </c>
      <c r="AJ56" s="35">
        <f t="shared" si="3"/>
        <v>0</v>
      </c>
      <c r="AK56" s="9">
        <f>حضورمايو!M57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حضورمايو!D58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حضورمايو!L58</f>
        <v>0</v>
      </c>
      <c r="U57" s="35">
        <f t="shared" si="0"/>
        <v>0</v>
      </c>
      <c r="V57" s="9">
        <f>حضورمايو!N58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حضورمايو!F58</f>
        <v>0</v>
      </c>
      <c r="AJ57" s="35">
        <f t="shared" si="3"/>
        <v>0</v>
      </c>
      <c r="AK57" s="9">
        <f>حضورمايو!M58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حضورمايو!D59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حضورمايو!L59</f>
        <v>0</v>
      </c>
      <c r="U58" s="35">
        <f t="shared" si="0"/>
        <v>0</v>
      </c>
      <c r="V58" s="9">
        <f>حضورمايو!N59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حضورمايو!F59</f>
        <v>0</v>
      </c>
      <c r="AJ58" s="35">
        <f t="shared" si="3"/>
        <v>0</v>
      </c>
      <c r="AK58" s="9">
        <f>حضورمايو!M59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حضورمايو!D60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حضورمايو!L60</f>
        <v>0</v>
      </c>
      <c r="U59" s="35">
        <f t="shared" si="0"/>
        <v>0</v>
      </c>
      <c r="V59" s="9">
        <f>حضورمايو!N60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حضورمايو!F60</f>
        <v>0</v>
      </c>
      <c r="AJ59" s="35">
        <f t="shared" si="3"/>
        <v>0</v>
      </c>
      <c r="AK59" s="9">
        <f>حضورمايو!M60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حضورمايو!D61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حضورمايو!L61</f>
        <v>0</v>
      </c>
      <c r="U60" s="35">
        <f t="shared" si="0"/>
        <v>0</v>
      </c>
      <c r="V60" s="9">
        <f>حضورمايو!N61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حضورمايو!F61</f>
        <v>0</v>
      </c>
      <c r="AJ60" s="35">
        <f t="shared" si="3"/>
        <v>0</v>
      </c>
      <c r="AK60" s="9">
        <f>حضورمايو!M61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حضورمايو!D62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حضورمايو!L62</f>
        <v>0</v>
      </c>
      <c r="U61" s="35">
        <f t="shared" si="0"/>
        <v>0</v>
      </c>
      <c r="V61" s="9">
        <f>حضورمايو!N62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حضورمايو!F62</f>
        <v>0</v>
      </c>
      <c r="AJ61" s="35">
        <f t="shared" si="3"/>
        <v>0</v>
      </c>
      <c r="AK61" s="9">
        <f>حضورمايو!M62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حضورمايو!D63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حضورمايو!L63</f>
        <v>0</v>
      </c>
      <c r="U62" s="35">
        <f t="shared" si="0"/>
        <v>0</v>
      </c>
      <c r="V62" s="9">
        <f>حضورمايو!N63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حضورمايو!F63</f>
        <v>0</v>
      </c>
      <c r="AJ62" s="35">
        <f t="shared" si="3"/>
        <v>0</v>
      </c>
      <c r="AK62" s="9">
        <f>حضورمايو!M63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حضورمايو!D64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حضورمايو!L64</f>
        <v>0</v>
      </c>
      <c r="U63" s="35">
        <f t="shared" si="0"/>
        <v>0</v>
      </c>
      <c r="V63" s="9">
        <f>حضورمايو!N64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حضورمايو!F64</f>
        <v>0</v>
      </c>
      <c r="AJ63" s="35">
        <f t="shared" si="3"/>
        <v>0</v>
      </c>
      <c r="AK63" s="9">
        <f>حضورمايو!M64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حضورمايو!D65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حضورمايو!L65</f>
        <v>0</v>
      </c>
      <c r="U64" s="35">
        <f t="shared" si="0"/>
        <v>0</v>
      </c>
      <c r="V64" s="9">
        <f>حضورمايو!N65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حضورمايو!F65</f>
        <v>0</v>
      </c>
      <c r="AJ64" s="35">
        <f t="shared" si="3"/>
        <v>0</v>
      </c>
      <c r="AK64" s="9">
        <f>حضورمايو!M65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حضورمايو!D66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حضورمايو!L66</f>
        <v>0</v>
      </c>
      <c r="U65" s="35">
        <f t="shared" si="0"/>
        <v>0</v>
      </c>
      <c r="V65" s="9">
        <f>حضورمايو!N66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حضورمايو!F66</f>
        <v>0</v>
      </c>
      <c r="AJ65" s="35">
        <f t="shared" si="3"/>
        <v>0</v>
      </c>
      <c r="AK65" s="9">
        <f>حضورمايو!M66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حضورمايو!D67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حضورمايو!L67</f>
        <v>0</v>
      </c>
      <c r="U66" s="35">
        <f t="shared" si="0"/>
        <v>0</v>
      </c>
      <c r="V66" s="9">
        <f>حضورمايو!N67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حضورمايو!F67</f>
        <v>0</v>
      </c>
      <c r="AJ66" s="35">
        <f t="shared" si="3"/>
        <v>0</v>
      </c>
      <c r="AK66" s="9">
        <f>حضورمايو!M67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حضورمايو!D68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حضورمايو!L68</f>
        <v>0</v>
      </c>
      <c r="U67" s="35">
        <f t="shared" si="0"/>
        <v>0</v>
      </c>
      <c r="V67" s="9">
        <f>حضورمايو!N68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حضورمايو!F68</f>
        <v>0</v>
      </c>
      <c r="AJ67" s="35">
        <f t="shared" si="3"/>
        <v>0</v>
      </c>
      <c r="AK67" s="9">
        <f>حضورمايو!M68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حضورمايو!D69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حضورمايو!L69</f>
        <v>0</v>
      </c>
      <c r="U68" s="35">
        <f t="shared" si="0"/>
        <v>0</v>
      </c>
      <c r="V68" s="9">
        <f>حضورمايو!N69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حضورمايو!F69</f>
        <v>0</v>
      </c>
      <c r="AJ68" s="35">
        <f t="shared" si="3"/>
        <v>0</v>
      </c>
      <c r="AK68" s="9">
        <f>حضورمايو!M69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حضورمايو!D70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حضورمايو!L70</f>
        <v>0</v>
      </c>
      <c r="U69" s="35">
        <f t="shared" si="0"/>
        <v>0</v>
      </c>
      <c r="V69" s="9">
        <f>حضورمايو!N70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حضورمايو!F70</f>
        <v>0</v>
      </c>
      <c r="AJ69" s="35">
        <f t="shared" si="3"/>
        <v>0</v>
      </c>
      <c r="AK69" s="9">
        <f>حضورمايو!M70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حضورمايو!D71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حضورمايو!L71</f>
        <v>0</v>
      </c>
      <c r="U70" s="35">
        <f t="shared" si="0"/>
        <v>0</v>
      </c>
      <c r="V70" s="9">
        <f>حضورمايو!N71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حضورمايو!F71</f>
        <v>0</v>
      </c>
      <c r="AJ70" s="35">
        <f t="shared" si="3"/>
        <v>0</v>
      </c>
      <c r="AK70" s="9">
        <f>حضورمايو!M71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حضورمايو!D72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حضورمايو!L72</f>
        <v>0</v>
      </c>
      <c r="U71" s="35">
        <f t="shared" ref="U71:U105" si="7">T71*G71</f>
        <v>0</v>
      </c>
      <c r="V71" s="9">
        <f>حضورمايو!N72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حضورمايو!F72</f>
        <v>0</v>
      </c>
      <c r="AJ71" s="35">
        <f t="shared" ref="AJ71:AJ105" si="10">AI71*G71</f>
        <v>0</v>
      </c>
      <c r="AK71" s="9">
        <f>حضورمايو!M72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حضورمايو!D73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حضورمايو!L73</f>
        <v>0</v>
      </c>
      <c r="U72" s="35">
        <f t="shared" si="7"/>
        <v>0</v>
      </c>
      <c r="V72" s="9">
        <f>حضورمايو!N73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حضورمايو!F73</f>
        <v>0</v>
      </c>
      <c r="AJ72" s="35">
        <f t="shared" si="10"/>
        <v>0</v>
      </c>
      <c r="AK72" s="9">
        <f>حضورمايو!M73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حضورمايو!D74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حضورمايو!L74</f>
        <v>0</v>
      </c>
      <c r="U73" s="35">
        <f t="shared" si="7"/>
        <v>0</v>
      </c>
      <c r="V73" s="9">
        <f>حضورمايو!N74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حضورمايو!F74</f>
        <v>0</v>
      </c>
      <c r="AJ73" s="35">
        <f t="shared" si="10"/>
        <v>0</v>
      </c>
      <c r="AK73" s="9">
        <f>حضورمايو!M74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حضورمايو!D75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حضورمايو!L75</f>
        <v>0</v>
      </c>
      <c r="U74" s="35">
        <f t="shared" si="7"/>
        <v>0</v>
      </c>
      <c r="V74" s="9">
        <f>حضورمايو!N75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حضورمايو!F75</f>
        <v>0</v>
      </c>
      <c r="AJ74" s="35">
        <f t="shared" si="10"/>
        <v>0</v>
      </c>
      <c r="AK74" s="9">
        <f>حضورمايو!M75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حضورمايو!D76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حضورمايو!L76</f>
        <v>0</v>
      </c>
      <c r="U75" s="35">
        <f t="shared" si="7"/>
        <v>0</v>
      </c>
      <c r="V75" s="9">
        <f>حضورمايو!N76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حضورمايو!F76</f>
        <v>0</v>
      </c>
      <c r="AJ75" s="35">
        <f t="shared" si="10"/>
        <v>0</v>
      </c>
      <c r="AK75" s="9">
        <f>حضورمايو!M76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حضورمايو!D77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حضورمايو!L77</f>
        <v>0</v>
      </c>
      <c r="U76" s="35">
        <f t="shared" si="7"/>
        <v>0</v>
      </c>
      <c r="V76" s="9">
        <f>حضورمايو!N77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حضورمايو!F77</f>
        <v>0</v>
      </c>
      <c r="AJ76" s="35">
        <f t="shared" si="10"/>
        <v>0</v>
      </c>
      <c r="AK76" s="9">
        <f>حضورمايو!M77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حضورمايو!D78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حضورمايو!L78</f>
        <v>0</v>
      </c>
      <c r="U77" s="35">
        <f t="shared" si="7"/>
        <v>0</v>
      </c>
      <c r="V77" s="9">
        <f>حضورمايو!N78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حضورمايو!F78</f>
        <v>0</v>
      </c>
      <c r="AJ77" s="35">
        <f t="shared" si="10"/>
        <v>0</v>
      </c>
      <c r="AK77" s="9">
        <f>حضورمايو!M78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حضورمايو!D79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حضورمايو!L79</f>
        <v>0</v>
      </c>
      <c r="U78" s="35">
        <f t="shared" si="7"/>
        <v>0</v>
      </c>
      <c r="V78" s="9">
        <f>حضورمايو!N79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حضورمايو!F79</f>
        <v>0</v>
      </c>
      <c r="AJ78" s="35">
        <f t="shared" si="10"/>
        <v>0</v>
      </c>
      <c r="AK78" s="9">
        <f>حضورمايو!M79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حضورمايو!D80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حضورمايو!L80</f>
        <v>0</v>
      </c>
      <c r="U79" s="35">
        <f t="shared" si="7"/>
        <v>0</v>
      </c>
      <c r="V79" s="9">
        <f>حضورمايو!N80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حضورمايو!F80</f>
        <v>0</v>
      </c>
      <c r="AJ79" s="35">
        <f t="shared" si="10"/>
        <v>0</v>
      </c>
      <c r="AK79" s="9">
        <f>حضورمايو!M80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حضورمايو!D81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حضورمايو!L81</f>
        <v>0</v>
      </c>
      <c r="U80" s="35">
        <f t="shared" si="7"/>
        <v>0</v>
      </c>
      <c r="V80" s="9">
        <f>حضورمايو!N81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حضورمايو!F81</f>
        <v>0</v>
      </c>
      <c r="AJ80" s="35">
        <f t="shared" si="10"/>
        <v>0</v>
      </c>
      <c r="AK80" s="9">
        <f>حضورمايو!M81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حضورمايو!D82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حضورمايو!L82</f>
        <v>0</v>
      </c>
      <c r="U81" s="35">
        <f t="shared" si="7"/>
        <v>0</v>
      </c>
      <c r="V81" s="9">
        <f>حضورمايو!N82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حضورمايو!F82</f>
        <v>0</v>
      </c>
      <c r="AJ81" s="35">
        <f t="shared" si="10"/>
        <v>0</v>
      </c>
      <c r="AK81" s="9">
        <f>حضورمايو!M82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حضورمايو!D83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حضورمايو!L83</f>
        <v>0</v>
      </c>
      <c r="U82" s="35">
        <f t="shared" si="7"/>
        <v>0</v>
      </c>
      <c r="V82" s="9">
        <f>حضورمايو!N83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حضورمايو!F83</f>
        <v>0</v>
      </c>
      <c r="AJ82" s="35">
        <f t="shared" si="10"/>
        <v>0</v>
      </c>
      <c r="AK82" s="9">
        <f>حضورمايو!M83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حضورمايو!D84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حضورمايو!L84</f>
        <v>0</v>
      </c>
      <c r="U83" s="35">
        <f t="shared" si="7"/>
        <v>0</v>
      </c>
      <c r="V83" s="9">
        <f>حضورمايو!N84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حضورمايو!F84</f>
        <v>0</v>
      </c>
      <c r="AJ83" s="35">
        <f t="shared" si="10"/>
        <v>0</v>
      </c>
      <c r="AK83" s="9">
        <f>حضورمايو!M84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حضورمايو!D85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حضورمايو!L85</f>
        <v>0</v>
      </c>
      <c r="U84" s="35">
        <f t="shared" si="7"/>
        <v>0</v>
      </c>
      <c r="V84" s="9">
        <f>حضورمايو!N85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حضورمايو!F85</f>
        <v>0</v>
      </c>
      <c r="AJ84" s="35">
        <f t="shared" si="10"/>
        <v>0</v>
      </c>
      <c r="AK84" s="9">
        <f>حضورمايو!M85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حضورمايو!D86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حضورمايو!L86</f>
        <v>0</v>
      </c>
      <c r="U85" s="35">
        <f t="shared" si="7"/>
        <v>0</v>
      </c>
      <c r="V85" s="9">
        <f>حضورمايو!N86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حضورمايو!F86</f>
        <v>0</v>
      </c>
      <c r="AJ85" s="35">
        <f t="shared" si="10"/>
        <v>0</v>
      </c>
      <c r="AK85" s="9">
        <f>حضورمايو!M86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حضورمايو!D87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حضورمايو!L87</f>
        <v>0</v>
      </c>
      <c r="U86" s="35">
        <f t="shared" si="7"/>
        <v>0</v>
      </c>
      <c r="V86" s="9">
        <f>حضورمايو!N87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حضورمايو!F87</f>
        <v>0</v>
      </c>
      <c r="AJ86" s="35">
        <f t="shared" si="10"/>
        <v>0</v>
      </c>
      <c r="AK86" s="9">
        <f>حضورمايو!M87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حضورمايو!D88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حضورمايو!L88</f>
        <v>0</v>
      </c>
      <c r="U87" s="35">
        <f t="shared" si="7"/>
        <v>0</v>
      </c>
      <c r="V87" s="9">
        <f>حضورمايو!N88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حضورمايو!F88</f>
        <v>0</v>
      </c>
      <c r="AJ87" s="35">
        <f t="shared" si="10"/>
        <v>0</v>
      </c>
      <c r="AK87" s="9">
        <f>حضورمايو!M88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حضورمايو!D89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حضورمايو!L89</f>
        <v>0</v>
      </c>
      <c r="U88" s="35">
        <f t="shared" si="7"/>
        <v>0</v>
      </c>
      <c r="V88" s="9">
        <f>حضورمايو!N89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حضورمايو!F89</f>
        <v>0</v>
      </c>
      <c r="AJ88" s="35">
        <f t="shared" si="10"/>
        <v>0</v>
      </c>
      <c r="AK88" s="9">
        <f>حضورمايو!M89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حضورمايو!D90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حضورمايو!L90</f>
        <v>0</v>
      </c>
      <c r="U89" s="35">
        <f t="shared" si="7"/>
        <v>0</v>
      </c>
      <c r="V89" s="9">
        <f>حضورمايو!N90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حضورمايو!F90</f>
        <v>0</v>
      </c>
      <c r="AJ89" s="35">
        <f t="shared" si="10"/>
        <v>0</v>
      </c>
      <c r="AK89" s="9">
        <f>حضورمايو!M90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حضورمايو!D91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حضورمايو!L91</f>
        <v>0</v>
      </c>
      <c r="U90" s="35">
        <f t="shared" si="7"/>
        <v>0</v>
      </c>
      <c r="V90" s="9">
        <f>حضورمايو!N91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حضورمايو!F91</f>
        <v>0</v>
      </c>
      <c r="AJ90" s="35">
        <f t="shared" si="10"/>
        <v>0</v>
      </c>
      <c r="AK90" s="9">
        <f>حضورمايو!M91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حضورمايو!D92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حضورمايو!L92</f>
        <v>0</v>
      </c>
      <c r="U91" s="35">
        <f t="shared" si="7"/>
        <v>0</v>
      </c>
      <c r="V91" s="9">
        <f>حضورمايو!N92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حضورمايو!F92</f>
        <v>0</v>
      </c>
      <c r="AJ91" s="35">
        <f t="shared" si="10"/>
        <v>0</v>
      </c>
      <c r="AK91" s="9">
        <f>حضورمايو!M92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حضورمايو!D93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حضورمايو!L93</f>
        <v>0</v>
      </c>
      <c r="U92" s="35">
        <f t="shared" si="7"/>
        <v>0</v>
      </c>
      <c r="V92" s="9">
        <f>حضورمايو!N93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حضورمايو!F93</f>
        <v>0</v>
      </c>
      <c r="AJ92" s="35">
        <f t="shared" si="10"/>
        <v>0</v>
      </c>
      <c r="AK92" s="9">
        <f>حضورمايو!M93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حضورمايو!D94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حضورمايو!L94</f>
        <v>0</v>
      </c>
      <c r="U93" s="35">
        <f t="shared" si="7"/>
        <v>0</v>
      </c>
      <c r="V93" s="9">
        <f>حضورمايو!N94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حضورمايو!F94</f>
        <v>0</v>
      </c>
      <c r="AJ93" s="35">
        <f t="shared" si="10"/>
        <v>0</v>
      </c>
      <c r="AK93" s="9">
        <f>حضورمايو!M94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حضورمايو!D95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حضورمايو!L95</f>
        <v>0</v>
      </c>
      <c r="U94" s="35">
        <f t="shared" si="7"/>
        <v>0</v>
      </c>
      <c r="V94" s="9">
        <f>حضورمايو!N95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حضورمايو!F95</f>
        <v>0</v>
      </c>
      <c r="AJ94" s="35">
        <f t="shared" si="10"/>
        <v>0</v>
      </c>
      <c r="AK94" s="9">
        <f>حضورمايو!M95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حضورمايو!D96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حضورمايو!L96</f>
        <v>0</v>
      </c>
      <c r="U95" s="35">
        <f t="shared" si="7"/>
        <v>0</v>
      </c>
      <c r="V95" s="9">
        <f>حضورمايو!N96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حضورمايو!F96</f>
        <v>0</v>
      </c>
      <c r="AJ95" s="35">
        <f t="shared" si="10"/>
        <v>0</v>
      </c>
      <c r="AK95" s="9">
        <f>حضورمايو!M96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حضورمايو!D97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حضورمايو!L97</f>
        <v>0</v>
      </c>
      <c r="U96" s="35">
        <f t="shared" si="7"/>
        <v>0</v>
      </c>
      <c r="V96" s="9">
        <f>حضورمايو!N97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حضورمايو!F97</f>
        <v>0</v>
      </c>
      <c r="AJ96" s="35">
        <f t="shared" si="10"/>
        <v>0</v>
      </c>
      <c r="AK96" s="9">
        <f>حضورمايو!M97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حضورمايو!D98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حضورمايو!L98</f>
        <v>0</v>
      </c>
      <c r="U97" s="35">
        <f t="shared" si="7"/>
        <v>0</v>
      </c>
      <c r="V97" s="9">
        <f>حضورمايو!N98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حضورمايو!F98</f>
        <v>0</v>
      </c>
      <c r="AJ97" s="35">
        <f t="shared" si="10"/>
        <v>0</v>
      </c>
      <c r="AK97" s="9">
        <f>حضورمايو!M98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حضورمايو!D99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حضورمايو!L99</f>
        <v>0</v>
      </c>
      <c r="U98" s="35">
        <f t="shared" si="7"/>
        <v>0</v>
      </c>
      <c r="V98" s="9">
        <f>حضورمايو!N99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حضورمايو!F99</f>
        <v>0</v>
      </c>
      <c r="AJ98" s="35">
        <f t="shared" si="10"/>
        <v>0</v>
      </c>
      <c r="AK98" s="9">
        <f>حضورمايو!M99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حضورمايو!D100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حضورمايو!L100</f>
        <v>0</v>
      </c>
      <c r="U99" s="35">
        <f t="shared" si="7"/>
        <v>0</v>
      </c>
      <c r="V99" s="9">
        <f>حضورمايو!N100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حضورمايو!F100</f>
        <v>0</v>
      </c>
      <c r="AJ99" s="35">
        <f t="shared" si="10"/>
        <v>0</v>
      </c>
      <c r="AK99" s="9">
        <f>حضورمايو!M100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حضورمايو!D101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حضورمايو!L101</f>
        <v>0</v>
      </c>
      <c r="U100" s="35">
        <f t="shared" si="7"/>
        <v>0</v>
      </c>
      <c r="V100" s="9">
        <f>حضورمايو!N101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حضورمايو!F101</f>
        <v>0</v>
      </c>
      <c r="AJ100" s="35">
        <f t="shared" si="10"/>
        <v>0</v>
      </c>
      <c r="AK100" s="9">
        <f>حضورمايو!M101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حضورمايو!D102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حضورمايو!L102</f>
        <v>0</v>
      </c>
      <c r="U101" s="35">
        <f t="shared" si="7"/>
        <v>0</v>
      </c>
      <c r="V101" s="9">
        <f>حضورمايو!N102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حضورمايو!F102</f>
        <v>0</v>
      </c>
      <c r="AJ101" s="35">
        <f t="shared" si="10"/>
        <v>0</v>
      </c>
      <c r="AK101" s="9">
        <f>حضورمايو!M102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حضورمايو!D103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حضورمايو!L103</f>
        <v>0</v>
      </c>
      <c r="U102" s="35">
        <f t="shared" si="7"/>
        <v>0</v>
      </c>
      <c r="V102" s="9">
        <f>حضورمايو!N103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حضورمايو!F103</f>
        <v>0</v>
      </c>
      <c r="AJ102" s="35">
        <f t="shared" si="10"/>
        <v>0</v>
      </c>
      <c r="AK102" s="9">
        <f>حضورمايو!M103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حضورمايو!D104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حضورمايو!L104</f>
        <v>0</v>
      </c>
      <c r="U103" s="35">
        <f t="shared" si="7"/>
        <v>0</v>
      </c>
      <c r="V103" s="9">
        <f>حضورمايو!N104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حضورمايو!F104</f>
        <v>0</v>
      </c>
      <c r="AJ103" s="35">
        <f t="shared" si="10"/>
        <v>0</v>
      </c>
      <c r="AK103" s="9">
        <f>حضورمايو!M104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حضورمايو!D105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حضورمايو!L105</f>
        <v>0</v>
      </c>
      <c r="U104" s="35">
        <f t="shared" si="7"/>
        <v>0</v>
      </c>
      <c r="V104" s="9">
        <f>حضورمايو!N105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حضورمايو!F105</f>
        <v>0</v>
      </c>
      <c r="AJ104" s="35">
        <f t="shared" si="10"/>
        <v>0</v>
      </c>
      <c r="AK104" s="9">
        <f>حضورمايو!M105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حضورمايو!D106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حضورمايو!L106</f>
        <v>0</v>
      </c>
      <c r="U105" s="35">
        <f t="shared" si="7"/>
        <v>0</v>
      </c>
      <c r="V105" s="9">
        <f>حضورمايو!N106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حضورمايو!F106</f>
        <v>0</v>
      </c>
      <c r="AJ105" s="35">
        <f t="shared" si="10"/>
        <v>0</v>
      </c>
      <c r="AK105" s="9">
        <f>حضورمايو!M106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1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6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30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45809</v>
      </c>
      <c r="P5" s="12">
        <f t="shared" ref="P5:AS5" si="0">IF(MONTH(DATE($C$1,$C$2,COLUMN(B1)))=$C$2,DATE($C$1,$C$2,COLUMN(B1)),"")</f>
        <v>45810</v>
      </c>
      <c r="Q5" s="12">
        <f t="shared" si="0"/>
        <v>45811</v>
      </c>
      <c r="R5" s="12">
        <f t="shared" si="0"/>
        <v>45812</v>
      </c>
      <c r="S5" s="12">
        <f t="shared" si="0"/>
        <v>45813</v>
      </c>
      <c r="T5" s="12">
        <f t="shared" si="0"/>
        <v>45814</v>
      </c>
      <c r="U5" s="12">
        <f t="shared" si="0"/>
        <v>45815</v>
      </c>
      <c r="V5" s="12">
        <f t="shared" si="0"/>
        <v>45816</v>
      </c>
      <c r="W5" s="12">
        <f t="shared" si="0"/>
        <v>45817</v>
      </c>
      <c r="X5" s="12">
        <f t="shared" si="0"/>
        <v>45818</v>
      </c>
      <c r="Y5" s="12">
        <f t="shared" si="0"/>
        <v>45819</v>
      </c>
      <c r="Z5" s="12">
        <f t="shared" si="0"/>
        <v>45820</v>
      </c>
      <c r="AA5" s="12">
        <f t="shared" si="0"/>
        <v>45821</v>
      </c>
      <c r="AB5" s="12">
        <f t="shared" si="0"/>
        <v>45822</v>
      </c>
      <c r="AC5" s="12">
        <f t="shared" si="0"/>
        <v>45823</v>
      </c>
      <c r="AD5" s="12">
        <f t="shared" si="0"/>
        <v>45824</v>
      </c>
      <c r="AE5" s="12">
        <f t="shared" si="0"/>
        <v>45825</v>
      </c>
      <c r="AF5" s="12">
        <f t="shared" si="0"/>
        <v>45826</v>
      </c>
      <c r="AG5" s="12">
        <f t="shared" si="0"/>
        <v>45827</v>
      </c>
      <c r="AH5" s="12">
        <f t="shared" si="0"/>
        <v>45828</v>
      </c>
      <c r="AI5" s="12">
        <f t="shared" si="0"/>
        <v>45829</v>
      </c>
      <c r="AJ5" s="12">
        <f t="shared" si="0"/>
        <v>45830</v>
      </c>
      <c r="AK5" s="12">
        <f t="shared" si="0"/>
        <v>45831</v>
      </c>
      <c r="AL5" s="12">
        <f t="shared" si="0"/>
        <v>45832</v>
      </c>
      <c r="AM5" s="12">
        <f t="shared" si="0"/>
        <v>45833</v>
      </c>
      <c r="AN5" s="12">
        <f t="shared" si="0"/>
        <v>45834</v>
      </c>
      <c r="AO5" s="12">
        <f t="shared" si="0"/>
        <v>45835</v>
      </c>
      <c r="AP5" s="12">
        <f t="shared" si="0"/>
        <v>45836</v>
      </c>
      <c r="AQ5" s="12">
        <f t="shared" si="0"/>
        <v>45837</v>
      </c>
      <c r="AR5" s="12">
        <f t="shared" si="0"/>
        <v>45838</v>
      </c>
      <c r="AS5" s="12" t="str">
        <f t="shared" si="0"/>
        <v/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45809</v>
      </c>
      <c r="P6" s="13">
        <f t="shared" ref="P6:AS6" si="1">P5</f>
        <v>45810</v>
      </c>
      <c r="Q6" s="13">
        <f t="shared" si="1"/>
        <v>45811</v>
      </c>
      <c r="R6" s="13">
        <f t="shared" si="1"/>
        <v>45812</v>
      </c>
      <c r="S6" s="13">
        <f t="shared" si="1"/>
        <v>45813</v>
      </c>
      <c r="T6" s="13">
        <f t="shared" si="1"/>
        <v>45814</v>
      </c>
      <c r="U6" s="13">
        <f t="shared" si="1"/>
        <v>45815</v>
      </c>
      <c r="V6" s="13">
        <f t="shared" si="1"/>
        <v>45816</v>
      </c>
      <c r="W6" s="13">
        <f t="shared" si="1"/>
        <v>45817</v>
      </c>
      <c r="X6" s="13">
        <f t="shared" si="1"/>
        <v>45818</v>
      </c>
      <c r="Y6" s="13">
        <f t="shared" si="1"/>
        <v>45819</v>
      </c>
      <c r="Z6" s="13">
        <f t="shared" si="1"/>
        <v>45820</v>
      </c>
      <c r="AA6" s="13">
        <f t="shared" si="1"/>
        <v>45821</v>
      </c>
      <c r="AB6" s="13">
        <f t="shared" si="1"/>
        <v>45822</v>
      </c>
      <c r="AC6" s="13">
        <f t="shared" si="1"/>
        <v>45823</v>
      </c>
      <c r="AD6" s="13">
        <f t="shared" si="1"/>
        <v>45824</v>
      </c>
      <c r="AE6" s="13">
        <f t="shared" si="1"/>
        <v>45825</v>
      </c>
      <c r="AF6" s="13">
        <f t="shared" si="1"/>
        <v>45826</v>
      </c>
      <c r="AG6" s="13">
        <f t="shared" si="1"/>
        <v>45827</v>
      </c>
      <c r="AH6" s="13">
        <f t="shared" si="1"/>
        <v>45828</v>
      </c>
      <c r="AI6" s="13">
        <f t="shared" si="1"/>
        <v>45829</v>
      </c>
      <c r="AJ6" s="13">
        <f t="shared" si="1"/>
        <v>45830</v>
      </c>
      <c r="AK6" s="13">
        <f t="shared" si="1"/>
        <v>45831</v>
      </c>
      <c r="AL6" s="13">
        <f t="shared" si="1"/>
        <v>45832</v>
      </c>
      <c r="AM6" s="13">
        <f t="shared" si="1"/>
        <v>45833</v>
      </c>
      <c r="AN6" s="13">
        <f t="shared" si="1"/>
        <v>45834</v>
      </c>
      <c r="AO6" s="13">
        <f t="shared" si="1"/>
        <v>45835</v>
      </c>
      <c r="AP6" s="13">
        <f t="shared" si="1"/>
        <v>45836</v>
      </c>
      <c r="AQ6" s="13">
        <f t="shared" si="1"/>
        <v>45837</v>
      </c>
      <c r="AR6" s="13">
        <f t="shared" si="1"/>
        <v>45838</v>
      </c>
      <c r="AS6" s="13" t="str">
        <f t="shared" si="1"/>
        <v/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L102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0"/>
        <v>0</v>
      </c>
      <c r="H103" s="10">
        <f t="shared" si="10"/>
        <v>0</v>
      </c>
      <c r="I103" s="10">
        <f t="shared" si="10"/>
        <v>0</v>
      </c>
      <c r="J103" s="10">
        <f t="shared" si="10"/>
        <v>0</v>
      </c>
      <c r="K103" s="10">
        <f t="shared" si="10"/>
        <v>0</v>
      </c>
      <c r="L103" s="10">
        <f t="shared" si="10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0"/>
        <v>0</v>
      </c>
      <c r="H104" s="10">
        <f t="shared" si="10"/>
        <v>0</v>
      </c>
      <c r="I104" s="10">
        <f t="shared" si="10"/>
        <v>0</v>
      </c>
      <c r="J104" s="10">
        <f t="shared" si="10"/>
        <v>0</v>
      </c>
      <c r="K104" s="10">
        <f t="shared" si="10"/>
        <v>0</v>
      </c>
      <c r="L104" s="10">
        <f t="shared" si="10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0"/>
        <v>0</v>
      </c>
      <c r="H105" s="10">
        <f t="shared" si="10"/>
        <v>0</v>
      </c>
      <c r="I105" s="10">
        <f t="shared" si="10"/>
        <v>0</v>
      </c>
      <c r="J105" s="10">
        <f t="shared" si="10"/>
        <v>0</v>
      </c>
      <c r="K105" s="10">
        <f t="shared" si="10"/>
        <v>0</v>
      </c>
      <c r="L105" s="10">
        <f t="shared" si="10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0"/>
        <v>0</v>
      </c>
      <c r="H106" s="10">
        <f t="shared" si="10"/>
        <v>0</v>
      </c>
      <c r="I106" s="10">
        <f t="shared" si="10"/>
        <v>0</v>
      </c>
      <c r="J106" s="10">
        <f t="shared" si="10"/>
        <v>0</v>
      </c>
      <c r="K106" s="10">
        <f t="shared" si="10"/>
        <v>0</v>
      </c>
      <c r="L106" s="10">
        <f t="shared" si="10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N105"/>
  <sheetViews>
    <sheetView showGridLines="0" rightToLeft="1" zoomScale="90" zoomScaleNormal="90" workbookViewId="0">
      <pane xSplit="9" ySplit="5" topLeftCell="J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6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حضوريونيو!D7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حضوريونيو!L7</f>
        <v>0</v>
      </c>
      <c r="U6" s="35">
        <f>T6*G6</f>
        <v>0</v>
      </c>
      <c r="V6" s="9">
        <f>حضوريونيو!N7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حضوريونيو!F7</f>
        <v>0</v>
      </c>
      <c r="AJ6" s="35">
        <f>AI6*G6</f>
        <v>0</v>
      </c>
      <c r="AK6" s="9">
        <f>حضوريونيو!M7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حضوريونيو!D8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حضوريونيو!L8</f>
        <v>0</v>
      </c>
      <c r="U7" s="35">
        <f t="shared" ref="U7:U70" si="0">T7*G7</f>
        <v>0</v>
      </c>
      <c r="V7" s="9">
        <f>حضوريونيو!N8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حضوريونيو!F8</f>
        <v>0</v>
      </c>
      <c r="AJ7" s="35">
        <f t="shared" ref="AJ7:AJ70" si="3">AI7*G7</f>
        <v>0</v>
      </c>
      <c r="AK7" s="9">
        <f>حضوريونيو!M8</f>
        <v>0</v>
      </c>
      <c r="AL7" s="35">
        <f t="shared" ref="AL7:AL70" si="4">AK7*H7</f>
        <v>0</v>
      </c>
      <c r="AM7" s="35">
        <f t="shared" ref="AM7:AM70" si="5">SUM(Y7:AH7)+AJ7+AL7</f>
        <v>0</v>
      </c>
      <c r="AN7" s="35">
        <f t="shared" ref="AN7:AN70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حضوريونيو!D9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حضوريونيو!L9</f>
        <v>0</v>
      </c>
      <c r="U8" s="35">
        <f t="shared" si="0"/>
        <v>0</v>
      </c>
      <c r="V8" s="9">
        <f>حضوريونيو!N9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حضوريونيو!F9</f>
        <v>0</v>
      </c>
      <c r="AJ8" s="35">
        <f t="shared" si="3"/>
        <v>0</v>
      </c>
      <c r="AK8" s="9">
        <f>حضوريونيو!M9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حضوريونيو!D10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حضوريونيو!L10</f>
        <v>0</v>
      </c>
      <c r="U9" s="35">
        <f t="shared" si="0"/>
        <v>0</v>
      </c>
      <c r="V9" s="9">
        <f>حضوريونيو!N10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حضوريونيو!F10</f>
        <v>0</v>
      </c>
      <c r="AJ9" s="35">
        <f t="shared" si="3"/>
        <v>0</v>
      </c>
      <c r="AK9" s="9">
        <f>حضوريونيو!M10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حضوريونيو!D11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حضوريونيو!L11</f>
        <v>0</v>
      </c>
      <c r="U10" s="35">
        <f t="shared" si="0"/>
        <v>0</v>
      </c>
      <c r="V10" s="9">
        <f>حضوريونيو!N11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حضوريونيو!F11</f>
        <v>0</v>
      </c>
      <c r="AJ10" s="35">
        <f t="shared" si="3"/>
        <v>0</v>
      </c>
      <c r="AK10" s="9">
        <f>حضوريونيو!M11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حضوريونيو!D12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حضوريونيو!L12</f>
        <v>0</v>
      </c>
      <c r="U11" s="35">
        <f t="shared" si="0"/>
        <v>0</v>
      </c>
      <c r="V11" s="9">
        <f>حضوريونيو!N12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حضوريونيو!F12</f>
        <v>0</v>
      </c>
      <c r="AJ11" s="35">
        <f t="shared" si="3"/>
        <v>0</v>
      </c>
      <c r="AK11" s="9">
        <f>حضوريونيو!M12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حضوريونيو!D13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حضوريونيو!L13</f>
        <v>0</v>
      </c>
      <c r="U12" s="35">
        <f t="shared" si="0"/>
        <v>0</v>
      </c>
      <c r="V12" s="9">
        <f>حضوريونيو!N13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حضوريونيو!F13</f>
        <v>0</v>
      </c>
      <c r="AJ12" s="35">
        <f t="shared" si="3"/>
        <v>0</v>
      </c>
      <c r="AK12" s="9">
        <f>حضوريونيو!M13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حضوريونيو!D14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حضوريونيو!L14</f>
        <v>0</v>
      </c>
      <c r="U13" s="35">
        <f t="shared" si="0"/>
        <v>0</v>
      </c>
      <c r="V13" s="9">
        <f>حضوريونيو!N14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حضوريونيو!F14</f>
        <v>0</v>
      </c>
      <c r="AJ13" s="35">
        <f t="shared" si="3"/>
        <v>0</v>
      </c>
      <c r="AK13" s="9">
        <f>حضوريونيو!M14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حضوريونيو!D15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حضوريونيو!L15</f>
        <v>0</v>
      </c>
      <c r="U14" s="35">
        <f t="shared" si="0"/>
        <v>0</v>
      </c>
      <c r="V14" s="9">
        <f>حضوريونيو!N15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حضوريونيو!F15</f>
        <v>0</v>
      </c>
      <c r="AJ14" s="35">
        <f t="shared" si="3"/>
        <v>0</v>
      </c>
      <c r="AK14" s="9">
        <f>حضوريونيو!M15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حضوريونيو!D16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حضوريونيو!L16</f>
        <v>0</v>
      </c>
      <c r="U15" s="35">
        <f t="shared" si="0"/>
        <v>0</v>
      </c>
      <c r="V15" s="9">
        <f>حضوريونيو!N16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حضوريونيو!F16</f>
        <v>0</v>
      </c>
      <c r="AJ15" s="35">
        <f t="shared" si="3"/>
        <v>0</v>
      </c>
      <c r="AK15" s="9">
        <f>حضوريونيو!M16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حضوريونيو!D17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حضوريونيو!L17</f>
        <v>0</v>
      </c>
      <c r="U16" s="35">
        <f t="shared" si="0"/>
        <v>0</v>
      </c>
      <c r="V16" s="9">
        <f>حضوريونيو!N17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حضوريونيو!F17</f>
        <v>0</v>
      </c>
      <c r="AJ16" s="35">
        <f t="shared" si="3"/>
        <v>0</v>
      </c>
      <c r="AK16" s="9">
        <f>حضوريونيو!M17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حضوريونيو!D18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حضوريونيو!L18</f>
        <v>0</v>
      </c>
      <c r="U17" s="35">
        <f t="shared" si="0"/>
        <v>0</v>
      </c>
      <c r="V17" s="9">
        <f>حضوريونيو!N18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حضوريونيو!F18</f>
        <v>0</v>
      </c>
      <c r="AJ17" s="35">
        <f t="shared" si="3"/>
        <v>0</v>
      </c>
      <c r="AK17" s="9">
        <f>حضوريونيو!M18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حضوريونيو!D19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حضوريونيو!L19</f>
        <v>0</v>
      </c>
      <c r="U18" s="35">
        <f t="shared" si="0"/>
        <v>0</v>
      </c>
      <c r="V18" s="9">
        <f>حضوريونيو!N19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حضوريونيو!F19</f>
        <v>0</v>
      </c>
      <c r="AJ18" s="35">
        <f t="shared" si="3"/>
        <v>0</v>
      </c>
      <c r="AK18" s="9">
        <f>حضوريونيو!M19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حضوريونيو!D20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حضوريونيو!L20</f>
        <v>0</v>
      </c>
      <c r="U19" s="35">
        <f t="shared" si="0"/>
        <v>0</v>
      </c>
      <c r="V19" s="9">
        <f>حضوريونيو!N20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حضوريونيو!F20</f>
        <v>0</v>
      </c>
      <c r="AJ19" s="35">
        <f t="shared" si="3"/>
        <v>0</v>
      </c>
      <c r="AK19" s="9">
        <f>حضوريونيو!M20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حضوريونيو!D21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حضوريونيو!L21</f>
        <v>0</v>
      </c>
      <c r="U20" s="35">
        <f t="shared" si="0"/>
        <v>0</v>
      </c>
      <c r="V20" s="9">
        <f>حضوريونيو!N21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حضوريونيو!F21</f>
        <v>0</v>
      </c>
      <c r="AJ20" s="35">
        <f t="shared" si="3"/>
        <v>0</v>
      </c>
      <c r="AK20" s="9">
        <f>حضوريونيو!M21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حضوريونيو!D22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حضوريونيو!L22</f>
        <v>0</v>
      </c>
      <c r="U21" s="35">
        <f t="shared" si="0"/>
        <v>0</v>
      </c>
      <c r="V21" s="9">
        <f>حضوريونيو!N22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حضوريونيو!F22</f>
        <v>0</v>
      </c>
      <c r="AJ21" s="35">
        <f t="shared" si="3"/>
        <v>0</v>
      </c>
      <c r="AK21" s="9">
        <f>حضوريونيو!M22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حضوريونيو!D23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حضوريونيو!L23</f>
        <v>0</v>
      </c>
      <c r="U22" s="35">
        <f t="shared" si="0"/>
        <v>0</v>
      </c>
      <c r="V22" s="9">
        <f>حضوريونيو!N23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حضوريونيو!F23</f>
        <v>0</v>
      </c>
      <c r="AJ22" s="35">
        <f t="shared" si="3"/>
        <v>0</v>
      </c>
      <c r="AK22" s="9">
        <f>حضوريونيو!M23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حضوريونيو!D24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حضوريونيو!L24</f>
        <v>0</v>
      </c>
      <c r="U23" s="35">
        <f t="shared" si="0"/>
        <v>0</v>
      </c>
      <c r="V23" s="9">
        <f>حضوريونيو!N24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حضوريونيو!F24</f>
        <v>0</v>
      </c>
      <c r="AJ23" s="35">
        <f t="shared" si="3"/>
        <v>0</v>
      </c>
      <c r="AK23" s="9">
        <f>حضوريونيو!M24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حضوريونيو!D25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حضوريونيو!L25</f>
        <v>0</v>
      </c>
      <c r="U24" s="35">
        <f t="shared" si="0"/>
        <v>0</v>
      </c>
      <c r="V24" s="9">
        <f>حضوريونيو!N25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حضوريونيو!F25</f>
        <v>0</v>
      </c>
      <c r="AJ24" s="35">
        <f t="shared" si="3"/>
        <v>0</v>
      </c>
      <c r="AK24" s="9">
        <f>حضوريونيو!M25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حضوريونيو!D26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حضوريونيو!L26</f>
        <v>0</v>
      </c>
      <c r="U25" s="35">
        <f t="shared" si="0"/>
        <v>0</v>
      </c>
      <c r="V25" s="9">
        <f>حضوريونيو!N26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حضوريونيو!F26</f>
        <v>0</v>
      </c>
      <c r="AJ25" s="35">
        <f t="shared" si="3"/>
        <v>0</v>
      </c>
      <c r="AK25" s="9">
        <f>حضوريونيو!M26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حضوريونيو!D27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حضوريونيو!L27</f>
        <v>0</v>
      </c>
      <c r="U26" s="35">
        <f t="shared" si="0"/>
        <v>0</v>
      </c>
      <c r="V26" s="9">
        <f>حضوريونيو!N27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حضوريونيو!F27</f>
        <v>0</v>
      </c>
      <c r="AJ26" s="35">
        <f t="shared" si="3"/>
        <v>0</v>
      </c>
      <c r="AK26" s="9">
        <f>حضوريونيو!M27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حضوريونيو!D28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حضوريونيو!L28</f>
        <v>0</v>
      </c>
      <c r="U27" s="35">
        <f t="shared" si="0"/>
        <v>0</v>
      </c>
      <c r="V27" s="9">
        <f>حضوريونيو!N28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حضوريونيو!F28</f>
        <v>0</v>
      </c>
      <c r="AJ27" s="35">
        <f t="shared" si="3"/>
        <v>0</v>
      </c>
      <c r="AK27" s="9">
        <f>حضوريونيو!M28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حضوريونيو!D29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حضوريونيو!L29</f>
        <v>0</v>
      </c>
      <c r="U28" s="35">
        <f t="shared" si="0"/>
        <v>0</v>
      </c>
      <c r="V28" s="9">
        <f>حضوريونيو!N29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حضوريونيو!F29</f>
        <v>0</v>
      </c>
      <c r="AJ28" s="35">
        <f t="shared" si="3"/>
        <v>0</v>
      </c>
      <c r="AK28" s="9">
        <f>حضوريونيو!M29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حضوريونيو!D30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حضوريونيو!L30</f>
        <v>0</v>
      </c>
      <c r="U29" s="35">
        <f t="shared" si="0"/>
        <v>0</v>
      </c>
      <c r="V29" s="9">
        <f>حضوريونيو!N30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حضوريونيو!F30</f>
        <v>0</v>
      </c>
      <c r="AJ29" s="35">
        <f t="shared" si="3"/>
        <v>0</v>
      </c>
      <c r="AK29" s="9">
        <f>حضوريونيو!M30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حضوريونيو!D31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حضوريونيو!L31</f>
        <v>0</v>
      </c>
      <c r="U30" s="35">
        <f t="shared" si="0"/>
        <v>0</v>
      </c>
      <c r="V30" s="9">
        <f>حضوريونيو!N31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حضوريونيو!F31</f>
        <v>0</v>
      </c>
      <c r="AJ30" s="35">
        <f t="shared" si="3"/>
        <v>0</v>
      </c>
      <c r="AK30" s="9">
        <f>حضوريونيو!M31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حضوريونيو!D32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حضوريونيو!L32</f>
        <v>0</v>
      </c>
      <c r="U31" s="35">
        <f t="shared" si="0"/>
        <v>0</v>
      </c>
      <c r="V31" s="9">
        <f>حضوريونيو!N32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حضوريونيو!F32</f>
        <v>0</v>
      </c>
      <c r="AJ31" s="35">
        <f t="shared" si="3"/>
        <v>0</v>
      </c>
      <c r="AK31" s="9">
        <f>حضوريونيو!M32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حضوريونيو!D33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حضوريونيو!L33</f>
        <v>0</v>
      </c>
      <c r="U32" s="35">
        <f t="shared" si="0"/>
        <v>0</v>
      </c>
      <c r="V32" s="9">
        <f>حضوريونيو!N33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حضوريونيو!F33</f>
        <v>0</v>
      </c>
      <c r="AJ32" s="35">
        <f t="shared" si="3"/>
        <v>0</v>
      </c>
      <c r="AK32" s="9">
        <f>حضوريونيو!M33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حضوريونيو!D34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حضوريونيو!L34</f>
        <v>0</v>
      </c>
      <c r="U33" s="35">
        <f t="shared" si="0"/>
        <v>0</v>
      </c>
      <c r="V33" s="9">
        <f>حضوريونيو!N34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حضوريونيو!F34</f>
        <v>0</v>
      </c>
      <c r="AJ33" s="35">
        <f t="shared" si="3"/>
        <v>0</v>
      </c>
      <c r="AK33" s="9">
        <f>حضوريونيو!M34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حضوريونيو!D35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حضوريونيو!L35</f>
        <v>0</v>
      </c>
      <c r="U34" s="35">
        <f t="shared" si="0"/>
        <v>0</v>
      </c>
      <c r="V34" s="9">
        <f>حضوريونيو!N35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حضوريونيو!F35</f>
        <v>0</v>
      </c>
      <c r="AJ34" s="35">
        <f t="shared" si="3"/>
        <v>0</v>
      </c>
      <c r="AK34" s="9">
        <f>حضوريونيو!M35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حضوريونيو!D36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حضوريونيو!L36</f>
        <v>0</v>
      </c>
      <c r="U35" s="35">
        <f t="shared" si="0"/>
        <v>0</v>
      </c>
      <c r="V35" s="9">
        <f>حضوريونيو!N36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حضوريونيو!F36</f>
        <v>0</v>
      </c>
      <c r="AJ35" s="35">
        <f t="shared" si="3"/>
        <v>0</v>
      </c>
      <c r="AK35" s="9">
        <f>حضوريونيو!M36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حضوريونيو!D37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حضوريونيو!L37</f>
        <v>0</v>
      </c>
      <c r="U36" s="35">
        <f t="shared" si="0"/>
        <v>0</v>
      </c>
      <c r="V36" s="9">
        <f>حضوريونيو!N37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حضوريونيو!F37</f>
        <v>0</v>
      </c>
      <c r="AJ36" s="35">
        <f t="shared" si="3"/>
        <v>0</v>
      </c>
      <c r="AK36" s="9">
        <f>حضوريونيو!M37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حضوريونيو!D38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حضوريونيو!L38</f>
        <v>0</v>
      </c>
      <c r="U37" s="35">
        <f t="shared" si="0"/>
        <v>0</v>
      </c>
      <c r="V37" s="9">
        <f>حضوريونيو!N38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حضوريونيو!F38</f>
        <v>0</v>
      </c>
      <c r="AJ37" s="35">
        <f t="shared" si="3"/>
        <v>0</v>
      </c>
      <c r="AK37" s="9">
        <f>حضوريونيو!M38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حضوريونيو!D39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حضوريونيو!L39</f>
        <v>0</v>
      </c>
      <c r="U38" s="35">
        <f t="shared" si="0"/>
        <v>0</v>
      </c>
      <c r="V38" s="9">
        <f>حضوريونيو!N39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حضوريونيو!F39</f>
        <v>0</v>
      </c>
      <c r="AJ38" s="35">
        <f t="shared" si="3"/>
        <v>0</v>
      </c>
      <c r="AK38" s="9">
        <f>حضوريونيو!M39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حضوريونيو!D40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حضوريونيو!L40</f>
        <v>0</v>
      </c>
      <c r="U39" s="35">
        <f t="shared" si="0"/>
        <v>0</v>
      </c>
      <c r="V39" s="9">
        <f>حضوريونيو!N40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حضوريونيو!F40</f>
        <v>0</v>
      </c>
      <c r="AJ39" s="35">
        <f t="shared" si="3"/>
        <v>0</v>
      </c>
      <c r="AK39" s="9">
        <f>حضوريونيو!M40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حضوريونيو!D41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حضوريونيو!L41</f>
        <v>0</v>
      </c>
      <c r="U40" s="35">
        <f t="shared" si="0"/>
        <v>0</v>
      </c>
      <c r="V40" s="9">
        <f>حضوريونيو!N41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حضوريونيو!F41</f>
        <v>0</v>
      </c>
      <c r="AJ40" s="35">
        <f t="shared" si="3"/>
        <v>0</v>
      </c>
      <c r="AK40" s="9">
        <f>حضوريونيو!M41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حضوريونيو!D42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حضوريونيو!L42</f>
        <v>0</v>
      </c>
      <c r="U41" s="35">
        <f t="shared" si="0"/>
        <v>0</v>
      </c>
      <c r="V41" s="9">
        <f>حضوريونيو!N42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حضوريونيو!F42</f>
        <v>0</v>
      </c>
      <c r="AJ41" s="35">
        <f t="shared" si="3"/>
        <v>0</v>
      </c>
      <c r="AK41" s="9">
        <f>حضوريونيو!M42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حضوريونيو!D43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حضوريونيو!L43</f>
        <v>0</v>
      </c>
      <c r="U42" s="35">
        <f t="shared" si="0"/>
        <v>0</v>
      </c>
      <c r="V42" s="9">
        <f>حضوريونيو!N43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حضوريونيو!F43</f>
        <v>0</v>
      </c>
      <c r="AJ42" s="35">
        <f t="shared" si="3"/>
        <v>0</v>
      </c>
      <c r="AK42" s="9">
        <f>حضوريونيو!M43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حضوريونيو!D44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حضوريونيو!L44</f>
        <v>0</v>
      </c>
      <c r="U43" s="35">
        <f t="shared" si="0"/>
        <v>0</v>
      </c>
      <c r="V43" s="9">
        <f>حضوريونيو!N44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حضوريونيو!F44</f>
        <v>0</v>
      </c>
      <c r="AJ43" s="35">
        <f t="shared" si="3"/>
        <v>0</v>
      </c>
      <c r="AK43" s="9">
        <f>حضوريونيو!M44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حضوريونيو!D45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حضوريونيو!L45</f>
        <v>0</v>
      </c>
      <c r="U44" s="35">
        <f t="shared" si="0"/>
        <v>0</v>
      </c>
      <c r="V44" s="9">
        <f>حضوريونيو!N45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حضوريونيو!F45</f>
        <v>0</v>
      </c>
      <c r="AJ44" s="35">
        <f t="shared" si="3"/>
        <v>0</v>
      </c>
      <c r="AK44" s="9">
        <f>حضوريونيو!M45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حضوريونيو!D46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حضوريونيو!L46</f>
        <v>0</v>
      </c>
      <c r="U45" s="35">
        <f t="shared" si="0"/>
        <v>0</v>
      </c>
      <c r="V45" s="9">
        <f>حضوريونيو!N46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حضوريونيو!F46</f>
        <v>0</v>
      </c>
      <c r="AJ45" s="35">
        <f t="shared" si="3"/>
        <v>0</v>
      </c>
      <c r="AK45" s="9">
        <f>حضوريونيو!M46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حضوريونيو!D47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حضوريونيو!L47</f>
        <v>0</v>
      </c>
      <c r="U46" s="35">
        <f t="shared" si="0"/>
        <v>0</v>
      </c>
      <c r="V46" s="9">
        <f>حضوريونيو!N47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حضوريونيو!F47</f>
        <v>0</v>
      </c>
      <c r="AJ46" s="35">
        <f t="shared" si="3"/>
        <v>0</v>
      </c>
      <c r="AK46" s="9">
        <f>حضوريونيو!M47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حضوريونيو!D48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حضوريونيو!L48</f>
        <v>0</v>
      </c>
      <c r="U47" s="35">
        <f t="shared" si="0"/>
        <v>0</v>
      </c>
      <c r="V47" s="9">
        <f>حضوريونيو!N48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حضوريونيو!F48</f>
        <v>0</v>
      </c>
      <c r="AJ47" s="35">
        <f t="shared" si="3"/>
        <v>0</v>
      </c>
      <c r="AK47" s="9">
        <f>حضوريونيو!M48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حضوريونيو!D49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حضوريونيو!L49</f>
        <v>0</v>
      </c>
      <c r="U48" s="35">
        <f t="shared" si="0"/>
        <v>0</v>
      </c>
      <c r="V48" s="9">
        <f>حضوريونيو!N49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حضوريونيو!F49</f>
        <v>0</v>
      </c>
      <c r="AJ48" s="35">
        <f t="shared" si="3"/>
        <v>0</v>
      </c>
      <c r="AK48" s="9">
        <f>حضوريونيو!M49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حضوريونيو!D50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حضوريونيو!L50</f>
        <v>0</v>
      </c>
      <c r="U49" s="35">
        <f t="shared" si="0"/>
        <v>0</v>
      </c>
      <c r="V49" s="9">
        <f>حضوريونيو!N50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حضوريونيو!F50</f>
        <v>0</v>
      </c>
      <c r="AJ49" s="35">
        <f t="shared" si="3"/>
        <v>0</v>
      </c>
      <c r="AK49" s="9">
        <f>حضوريونيو!M50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حضوريونيو!D51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حضوريونيو!L51</f>
        <v>0</v>
      </c>
      <c r="U50" s="35">
        <f t="shared" si="0"/>
        <v>0</v>
      </c>
      <c r="V50" s="9">
        <f>حضوريونيو!N51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حضوريونيو!F51</f>
        <v>0</v>
      </c>
      <c r="AJ50" s="35">
        <f t="shared" si="3"/>
        <v>0</v>
      </c>
      <c r="AK50" s="9">
        <f>حضوريونيو!M51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حضوريونيو!D52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حضوريونيو!L52</f>
        <v>0</v>
      </c>
      <c r="U51" s="35">
        <f t="shared" si="0"/>
        <v>0</v>
      </c>
      <c r="V51" s="9">
        <f>حضوريونيو!N52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حضوريونيو!F52</f>
        <v>0</v>
      </c>
      <c r="AJ51" s="35">
        <f t="shared" si="3"/>
        <v>0</v>
      </c>
      <c r="AK51" s="9">
        <f>حضوريونيو!M52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حضوريونيو!D53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حضوريونيو!L53</f>
        <v>0</v>
      </c>
      <c r="U52" s="35">
        <f t="shared" si="0"/>
        <v>0</v>
      </c>
      <c r="V52" s="9">
        <f>حضوريونيو!N53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حضوريونيو!F53</f>
        <v>0</v>
      </c>
      <c r="AJ52" s="35">
        <f t="shared" si="3"/>
        <v>0</v>
      </c>
      <c r="AK52" s="9">
        <f>حضوريونيو!M53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حضوريونيو!D54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حضوريونيو!L54</f>
        <v>0</v>
      </c>
      <c r="U53" s="35">
        <f t="shared" si="0"/>
        <v>0</v>
      </c>
      <c r="V53" s="9">
        <f>حضوريونيو!N54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حضوريونيو!F54</f>
        <v>0</v>
      </c>
      <c r="AJ53" s="35">
        <f t="shared" si="3"/>
        <v>0</v>
      </c>
      <c r="AK53" s="9">
        <f>حضوريونيو!M54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حضوريونيو!D55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حضوريونيو!L55</f>
        <v>0</v>
      </c>
      <c r="U54" s="35">
        <f t="shared" si="0"/>
        <v>0</v>
      </c>
      <c r="V54" s="9">
        <f>حضوريونيو!N55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حضوريونيو!F55</f>
        <v>0</v>
      </c>
      <c r="AJ54" s="35">
        <f t="shared" si="3"/>
        <v>0</v>
      </c>
      <c r="AK54" s="9">
        <f>حضوريونيو!M55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حضوريونيو!D56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حضوريونيو!L56</f>
        <v>0</v>
      </c>
      <c r="U55" s="35">
        <f t="shared" si="0"/>
        <v>0</v>
      </c>
      <c r="V55" s="9">
        <f>حضوريونيو!N56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حضوريونيو!F56</f>
        <v>0</v>
      </c>
      <c r="AJ55" s="35">
        <f t="shared" si="3"/>
        <v>0</v>
      </c>
      <c r="AK55" s="9">
        <f>حضوريونيو!M56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حضوريونيو!D57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حضوريونيو!L57</f>
        <v>0</v>
      </c>
      <c r="U56" s="35">
        <f t="shared" si="0"/>
        <v>0</v>
      </c>
      <c r="V56" s="9">
        <f>حضوريونيو!N57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حضوريونيو!F57</f>
        <v>0</v>
      </c>
      <c r="AJ56" s="35">
        <f t="shared" si="3"/>
        <v>0</v>
      </c>
      <c r="AK56" s="9">
        <f>حضوريونيو!M57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حضوريونيو!D58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حضوريونيو!L58</f>
        <v>0</v>
      </c>
      <c r="U57" s="35">
        <f t="shared" si="0"/>
        <v>0</v>
      </c>
      <c r="V57" s="9">
        <f>حضوريونيو!N58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حضوريونيو!F58</f>
        <v>0</v>
      </c>
      <c r="AJ57" s="35">
        <f t="shared" si="3"/>
        <v>0</v>
      </c>
      <c r="AK57" s="9">
        <f>حضوريونيو!M58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حضوريونيو!D59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حضوريونيو!L59</f>
        <v>0</v>
      </c>
      <c r="U58" s="35">
        <f t="shared" si="0"/>
        <v>0</v>
      </c>
      <c r="V58" s="9">
        <f>حضوريونيو!N59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حضوريونيو!F59</f>
        <v>0</v>
      </c>
      <c r="AJ58" s="35">
        <f t="shared" si="3"/>
        <v>0</v>
      </c>
      <c r="AK58" s="9">
        <f>حضوريونيو!M59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حضوريونيو!D60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حضوريونيو!L60</f>
        <v>0</v>
      </c>
      <c r="U59" s="35">
        <f t="shared" si="0"/>
        <v>0</v>
      </c>
      <c r="V59" s="9">
        <f>حضوريونيو!N60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حضوريونيو!F60</f>
        <v>0</v>
      </c>
      <c r="AJ59" s="35">
        <f t="shared" si="3"/>
        <v>0</v>
      </c>
      <c r="AK59" s="9">
        <f>حضوريونيو!M60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حضوريونيو!D61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حضوريونيو!L61</f>
        <v>0</v>
      </c>
      <c r="U60" s="35">
        <f t="shared" si="0"/>
        <v>0</v>
      </c>
      <c r="V60" s="9">
        <f>حضوريونيو!N61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حضوريونيو!F61</f>
        <v>0</v>
      </c>
      <c r="AJ60" s="35">
        <f t="shared" si="3"/>
        <v>0</v>
      </c>
      <c r="AK60" s="9">
        <f>حضوريونيو!M61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حضوريونيو!D62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حضوريونيو!L62</f>
        <v>0</v>
      </c>
      <c r="U61" s="35">
        <f t="shared" si="0"/>
        <v>0</v>
      </c>
      <c r="V61" s="9">
        <f>حضوريونيو!N62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حضوريونيو!F62</f>
        <v>0</v>
      </c>
      <c r="AJ61" s="35">
        <f t="shared" si="3"/>
        <v>0</v>
      </c>
      <c r="AK61" s="9">
        <f>حضوريونيو!M62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حضوريونيو!D63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حضوريونيو!L63</f>
        <v>0</v>
      </c>
      <c r="U62" s="35">
        <f t="shared" si="0"/>
        <v>0</v>
      </c>
      <c r="V62" s="9">
        <f>حضوريونيو!N63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حضوريونيو!F63</f>
        <v>0</v>
      </c>
      <c r="AJ62" s="35">
        <f t="shared" si="3"/>
        <v>0</v>
      </c>
      <c r="AK62" s="9">
        <f>حضوريونيو!M63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حضوريونيو!D64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حضوريونيو!L64</f>
        <v>0</v>
      </c>
      <c r="U63" s="35">
        <f t="shared" si="0"/>
        <v>0</v>
      </c>
      <c r="V63" s="9">
        <f>حضوريونيو!N64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حضوريونيو!F64</f>
        <v>0</v>
      </c>
      <c r="AJ63" s="35">
        <f t="shared" si="3"/>
        <v>0</v>
      </c>
      <c r="AK63" s="9">
        <f>حضوريونيو!M64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حضوريونيو!D65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حضوريونيو!L65</f>
        <v>0</v>
      </c>
      <c r="U64" s="35">
        <f t="shared" si="0"/>
        <v>0</v>
      </c>
      <c r="V64" s="9">
        <f>حضوريونيو!N65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حضوريونيو!F65</f>
        <v>0</v>
      </c>
      <c r="AJ64" s="35">
        <f t="shared" si="3"/>
        <v>0</v>
      </c>
      <c r="AK64" s="9">
        <f>حضوريونيو!M65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حضوريونيو!D66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حضوريونيو!L66</f>
        <v>0</v>
      </c>
      <c r="U65" s="35">
        <f t="shared" si="0"/>
        <v>0</v>
      </c>
      <c r="V65" s="9">
        <f>حضوريونيو!N66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حضوريونيو!F66</f>
        <v>0</v>
      </c>
      <c r="AJ65" s="35">
        <f t="shared" si="3"/>
        <v>0</v>
      </c>
      <c r="AK65" s="9">
        <f>حضوريونيو!M66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حضوريونيو!D67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حضوريونيو!L67</f>
        <v>0</v>
      </c>
      <c r="U66" s="35">
        <f t="shared" si="0"/>
        <v>0</v>
      </c>
      <c r="V66" s="9">
        <f>حضوريونيو!N67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حضوريونيو!F67</f>
        <v>0</v>
      </c>
      <c r="AJ66" s="35">
        <f t="shared" si="3"/>
        <v>0</v>
      </c>
      <c r="AK66" s="9">
        <f>حضوريونيو!M67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حضوريونيو!D68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حضوريونيو!L68</f>
        <v>0</v>
      </c>
      <c r="U67" s="35">
        <f t="shared" si="0"/>
        <v>0</v>
      </c>
      <c r="V67" s="9">
        <f>حضوريونيو!N68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حضوريونيو!F68</f>
        <v>0</v>
      </c>
      <c r="AJ67" s="35">
        <f t="shared" si="3"/>
        <v>0</v>
      </c>
      <c r="AK67" s="9">
        <f>حضوريونيو!M68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حضوريونيو!D69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حضوريونيو!L69</f>
        <v>0</v>
      </c>
      <c r="U68" s="35">
        <f t="shared" si="0"/>
        <v>0</v>
      </c>
      <c r="V68" s="9">
        <f>حضوريونيو!N69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حضوريونيو!F69</f>
        <v>0</v>
      </c>
      <c r="AJ68" s="35">
        <f t="shared" si="3"/>
        <v>0</v>
      </c>
      <c r="AK68" s="9">
        <f>حضوريونيو!M69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حضوريونيو!D70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حضوريونيو!L70</f>
        <v>0</v>
      </c>
      <c r="U69" s="35">
        <f t="shared" si="0"/>
        <v>0</v>
      </c>
      <c r="V69" s="9">
        <f>حضوريونيو!N70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حضوريونيو!F70</f>
        <v>0</v>
      </c>
      <c r="AJ69" s="35">
        <f t="shared" si="3"/>
        <v>0</v>
      </c>
      <c r="AK69" s="9">
        <f>حضوريونيو!M70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حضوريونيو!D71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حضوريونيو!L71</f>
        <v>0</v>
      </c>
      <c r="U70" s="35">
        <f t="shared" si="0"/>
        <v>0</v>
      </c>
      <c r="V70" s="9">
        <f>حضوريونيو!N71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حضوريونيو!F71</f>
        <v>0</v>
      </c>
      <c r="AJ70" s="35">
        <f t="shared" si="3"/>
        <v>0</v>
      </c>
      <c r="AK70" s="9">
        <f>حضوريونيو!M71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حضوريونيو!D72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حضوريونيو!L72</f>
        <v>0</v>
      </c>
      <c r="U71" s="35">
        <f t="shared" ref="U71:U105" si="7">T71*G71</f>
        <v>0</v>
      </c>
      <c r="V71" s="9">
        <f>حضوريونيو!N72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حضوريونيو!F72</f>
        <v>0</v>
      </c>
      <c r="AJ71" s="35">
        <f t="shared" ref="AJ71:AJ105" si="10">AI71*G71</f>
        <v>0</v>
      </c>
      <c r="AK71" s="9">
        <f>حضوريونيو!M72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حضوريونيو!D73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حضوريونيو!L73</f>
        <v>0</v>
      </c>
      <c r="U72" s="35">
        <f t="shared" si="7"/>
        <v>0</v>
      </c>
      <c r="V72" s="9">
        <f>حضوريونيو!N73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حضوريونيو!F73</f>
        <v>0</v>
      </c>
      <c r="AJ72" s="35">
        <f t="shared" si="10"/>
        <v>0</v>
      </c>
      <c r="AK72" s="9">
        <f>حضوريونيو!M73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حضوريونيو!D74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حضوريونيو!L74</f>
        <v>0</v>
      </c>
      <c r="U73" s="35">
        <f t="shared" si="7"/>
        <v>0</v>
      </c>
      <c r="V73" s="9">
        <f>حضوريونيو!N74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حضوريونيو!F74</f>
        <v>0</v>
      </c>
      <c r="AJ73" s="35">
        <f t="shared" si="10"/>
        <v>0</v>
      </c>
      <c r="AK73" s="9">
        <f>حضوريونيو!M74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حضوريونيو!D75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حضوريونيو!L75</f>
        <v>0</v>
      </c>
      <c r="U74" s="35">
        <f t="shared" si="7"/>
        <v>0</v>
      </c>
      <c r="V74" s="9">
        <f>حضوريونيو!N75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حضوريونيو!F75</f>
        <v>0</v>
      </c>
      <c r="AJ74" s="35">
        <f t="shared" si="10"/>
        <v>0</v>
      </c>
      <c r="AK74" s="9">
        <f>حضوريونيو!M75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حضوريونيو!D76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حضوريونيو!L76</f>
        <v>0</v>
      </c>
      <c r="U75" s="35">
        <f t="shared" si="7"/>
        <v>0</v>
      </c>
      <c r="V75" s="9">
        <f>حضوريونيو!N76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حضوريونيو!F76</f>
        <v>0</v>
      </c>
      <c r="AJ75" s="35">
        <f t="shared" si="10"/>
        <v>0</v>
      </c>
      <c r="AK75" s="9">
        <f>حضوريونيو!M76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حضوريونيو!D77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حضوريونيو!L77</f>
        <v>0</v>
      </c>
      <c r="U76" s="35">
        <f t="shared" si="7"/>
        <v>0</v>
      </c>
      <c r="V76" s="9">
        <f>حضوريونيو!N77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حضوريونيو!F77</f>
        <v>0</v>
      </c>
      <c r="AJ76" s="35">
        <f t="shared" si="10"/>
        <v>0</v>
      </c>
      <c r="AK76" s="9">
        <f>حضوريونيو!M77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حضوريونيو!D78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حضوريونيو!L78</f>
        <v>0</v>
      </c>
      <c r="U77" s="35">
        <f t="shared" si="7"/>
        <v>0</v>
      </c>
      <c r="V77" s="9">
        <f>حضوريونيو!N78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حضوريونيو!F78</f>
        <v>0</v>
      </c>
      <c r="AJ77" s="35">
        <f t="shared" si="10"/>
        <v>0</v>
      </c>
      <c r="AK77" s="9">
        <f>حضوريونيو!M78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حضوريونيو!D79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حضوريونيو!L79</f>
        <v>0</v>
      </c>
      <c r="U78" s="35">
        <f t="shared" si="7"/>
        <v>0</v>
      </c>
      <c r="V78" s="9">
        <f>حضوريونيو!N79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حضوريونيو!F79</f>
        <v>0</v>
      </c>
      <c r="AJ78" s="35">
        <f t="shared" si="10"/>
        <v>0</v>
      </c>
      <c r="AK78" s="9">
        <f>حضوريونيو!M79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حضوريونيو!D80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حضوريونيو!L80</f>
        <v>0</v>
      </c>
      <c r="U79" s="35">
        <f t="shared" si="7"/>
        <v>0</v>
      </c>
      <c r="V79" s="9">
        <f>حضوريونيو!N80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حضوريونيو!F80</f>
        <v>0</v>
      </c>
      <c r="AJ79" s="35">
        <f t="shared" si="10"/>
        <v>0</v>
      </c>
      <c r="AK79" s="9">
        <f>حضوريونيو!M80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حضوريونيو!D81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حضوريونيو!L81</f>
        <v>0</v>
      </c>
      <c r="U80" s="35">
        <f t="shared" si="7"/>
        <v>0</v>
      </c>
      <c r="V80" s="9">
        <f>حضوريونيو!N81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حضوريونيو!F81</f>
        <v>0</v>
      </c>
      <c r="AJ80" s="35">
        <f t="shared" si="10"/>
        <v>0</v>
      </c>
      <c r="AK80" s="9">
        <f>حضوريونيو!M81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حضوريونيو!D82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حضوريونيو!L82</f>
        <v>0</v>
      </c>
      <c r="U81" s="35">
        <f t="shared" si="7"/>
        <v>0</v>
      </c>
      <c r="V81" s="9">
        <f>حضوريونيو!N82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حضوريونيو!F82</f>
        <v>0</v>
      </c>
      <c r="AJ81" s="35">
        <f t="shared" si="10"/>
        <v>0</v>
      </c>
      <c r="AK81" s="9">
        <f>حضوريونيو!M82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حضوريونيو!D83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حضوريونيو!L83</f>
        <v>0</v>
      </c>
      <c r="U82" s="35">
        <f t="shared" si="7"/>
        <v>0</v>
      </c>
      <c r="V82" s="9">
        <f>حضوريونيو!N83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حضوريونيو!F83</f>
        <v>0</v>
      </c>
      <c r="AJ82" s="35">
        <f t="shared" si="10"/>
        <v>0</v>
      </c>
      <c r="AK82" s="9">
        <f>حضوريونيو!M83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حضوريونيو!D84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حضوريونيو!L84</f>
        <v>0</v>
      </c>
      <c r="U83" s="35">
        <f t="shared" si="7"/>
        <v>0</v>
      </c>
      <c r="V83" s="9">
        <f>حضوريونيو!N84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حضوريونيو!F84</f>
        <v>0</v>
      </c>
      <c r="AJ83" s="35">
        <f t="shared" si="10"/>
        <v>0</v>
      </c>
      <c r="AK83" s="9">
        <f>حضوريونيو!M84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حضوريونيو!D85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حضوريونيو!L85</f>
        <v>0</v>
      </c>
      <c r="U84" s="35">
        <f t="shared" si="7"/>
        <v>0</v>
      </c>
      <c r="V84" s="9">
        <f>حضوريونيو!N85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حضوريونيو!F85</f>
        <v>0</v>
      </c>
      <c r="AJ84" s="35">
        <f t="shared" si="10"/>
        <v>0</v>
      </c>
      <c r="AK84" s="9">
        <f>حضوريونيو!M85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حضوريونيو!D86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حضوريونيو!L86</f>
        <v>0</v>
      </c>
      <c r="U85" s="35">
        <f t="shared" si="7"/>
        <v>0</v>
      </c>
      <c r="V85" s="9">
        <f>حضوريونيو!N86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حضوريونيو!F86</f>
        <v>0</v>
      </c>
      <c r="AJ85" s="35">
        <f t="shared" si="10"/>
        <v>0</v>
      </c>
      <c r="AK85" s="9">
        <f>حضوريونيو!M86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حضوريونيو!D87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حضوريونيو!L87</f>
        <v>0</v>
      </c>
      <c r="U86" s="35">
        <f t="shared" si="7"/>
        <v>0</v>
      </c>
      <c r="V86" s="9">
        <f>حضوريونيو!N87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حضوريونيو!F87</f>
        <v>0</v>
      </c>
      <c r="AJ86" s="35">
        <f t="shared" si="10"/>
        <v>0</v>
      </c>
      <c r="AK86" s="9">
        <f>حضوريونيو!M87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حضوريونيو!D88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حضوريونيو!L88</f>
        <v>0</v>
      </c>
      <c r="U87" s="35">
        <f t="shared" si="7"/>
        <v>0</v>
      </c>
      <c r="V87" s="9">
        <f>حضوريونيو!N88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حضوريونيو!F88</f>
        <v>0</v>
      </c>
      <c r="AJ87" s="35">
        <f t="shared" si="10"/>
        <v>0</v>
      </c>
      <c r="AK87" s="9">
        <f>حضوريونيو!M88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حضوريونيو!D89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حضوريونيو!L89</f>
        <v>0</v>
      </c>
      <c r="U88" s="35">
        <f t="shared" si="7"/>
        <v>0</v>
      </c>
      <c r="V88" s="9">
        <f>حضوريونيو!N89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حضوريونيو!F89</f>
        <v>0</v>
      </c>
      <c r="AJ88" s="35">
        <f t="shared" si="10"/>
        <v>0</v>
      </c>
      <c r="AK88" s="9">
        <f>حضوريونيو!M89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حضوريونيو!D90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حضوريونيو!L90</f>
        <v>0</v>
      </c>
      <c r="U89" s="35">
        <f t="shared" si="7"/>
        <v>0</v>
      </c>
      <c r="V89" s="9">
        <f>حضوريونيو!N90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حضوريونيو!F90</f>
        <v>0</v>
      </c>
      <c r="AJ89" s="35">
        <f t="shared" si="10"/>
        <v>0</v>
      </c>
      <c r="AK89" s="9">
        <f>حضوريونيو!M90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حضوريونيو!D91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حضوريونيو!L91</f>
        <v>0</v>
      </c>
      <c r="U90" s="35">
        <f t="shared" si="7"/>
        <v>0</v>
      </c>
      <c r="V90" s="9">
        <f>حضوريونيو!N91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حضوريونيو!F91</f>
        <v>0</v>
      </c>
      <c r="AJ90" s="35">
        <f t="shared" si="10"/>
        <v>0</v>
      </c>
      <c r="AK90" s="9">
        <f>حضوريونيو!M91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حضوريونيو!D92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حضوريونيو!L92</f>
        <v>0</v>
      </c>
      <c r="U91" s="35">
        <f t="shared" si="7"/>
        <v>0</v>
      </c>
      <c r="V91" s="9">
        <f>حضوريونيو!N92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حضوريونيو!F92</f>
        <v>0</v>
      </c>
      <c r="AJ91" s="35">
        <f t="shared" si="10"/>
        <v>0</v>
      </c>
      <c r="AK91" s="9">
        <f>حضوريونيو!M92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حضوريونيو!D93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حضوريونيو!L93</f>
        <v>0</v>
      </c>
      <c r="U92" s="35">
        <f t="shared" si="7"/>
        <v>0</v>
      </c>
      <c r="V92" s="9">
        <f>حضوريونيو!N93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حضوريونيو!F93</f>
        <v>0</v>
      </c>
      <c r="AJ92" s="35">
        <f t="shared" si="10"/>
        <v>0</v>
      </c>
      <c r="AK92" s="9">
        <f>حضوريونيو!M93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حضوريونيو!D94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حضوريونيو!L94</f>
        <v>0</v>
      </c>
      <c r="U93" s="35">
        <f t="shared" si="7"/>
        <v>0</v>
      </c>
      <c r="V93" s="9">
        <f>حضوريونيو!N94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حضوريونيو!F94</f>
        <v>0</v>
      </c>
      <c r="AJ93" s="35">
        <f t="shared" si="10"/>
        <v>0</v>
      </c>
      <c r="AK93" s="9">
        <f>حضوريونيو!M94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حضوريونيو!D95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حضوريونيو!L95</f>
        <v>0</v>
      </c>
      <c r="U94" s="35">
        <f t="shared" si="7"/>
        <v>0</v>
      </c>
      <c r="V94" s="9">
        <f>حضوريونيو!N95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حضوريونيو!F95</f>
        <v>0</v>
      </c>
      <c r="AJ94" s="35">
        <f t="shared" si="10"/>
        <v>0</v>
      </c>
      <c r="AK94" s="9">
        <f>حضوريونيو!M95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حضوريونيو!D96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حضوريونيو!L96</f>
        <v>0</v>
      </c>
      <c r="U95" s="35">
        <f t="shared" si="7"/>
        <v>0</v>
      </c>
      <c r="V95" s="9">
        <f>حضوريونيو!N96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حضوريونيو!F96</f>
        <v>0</v>
      </c>
      <c r="AJ95" s="35">
        <f t="shared" si="10"/>
        <v>0</v>
      </c>
      <c r="AK95" s="9">
        <f>حضوريونيو!M96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حضوريونيو!D97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حضوريونيو!L97</f>
        <v>0</v>
      </c>
      <c r="U96" s="35">
        <f t="shared" si="7"/>
        <v>0</v>
      </c>
      <c r="V96" s="9">
        <f>حضوريونيو!N97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حضوريونيو!F97</f>
        <v>0</v>
      </c>
      <c r="AJ96" s="35">
        <f t="shared" si="10"/>
        <v>0</v>
      </c>
      <c r="AK96" s="9">
        <f>حضوريونيو!M97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حضوريونيو!D98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حضوريونيو!L98</f>
        <v>0</v>
      </c>
      <c r="U97" s="35">
        <f t="shared" si="7"/>
        <v>0</v>
      </c>
      <c r="V97" s="9">
        <f>حضوريونيو!N98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حضوريونيو!F98</f>
        <v>0</v>
      </c>
      <c r="AJ97" s="35">
        <f t="shared" si="10"/>
        <v>0</v>
      </c>
      <c r="AK97" s="9">
        <f>حضوريونيو!M98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حضوريونيو!D99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حضوريونيو!L99</f>
        <v>0</v>
      </c>
      <c r="U98" s="35">
        <f t="shared" si="7"/>
        <v>0</v>
      </c>
      <c r="V98" s="9">
        <f>حضوريونيو!N99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حضوريونيو!F99</f>
        <v>0</v>
      </c>
      <c r="AJ98" s="35">
        <f t="shared" si="10"/>
        <v>0</v>
      </c>
      <c r="AK98" s="9">
        <f>حضوريونيو!M99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حضوريونيو!D100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حضوريونيو!L100</f>
        <v>0</v>
      </c>
      <c r="U99" s="35">
        <f t="shared" si="7"/>
        <v>0</v>
      </c>
      <c r="V99" s="9">
        <f>حضوريونيو!N100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حضوريونيو!F100</f>
        <v>0</v>
      </c>
      <c r="AJ99" s="35">
        <f t="shared" si="10"/>
        <v>0</v>
      </c>
      <c r="AK99" s="9">
        <f>حضوريونيو!M100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حضوريونيو!D101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حضوريونيو!L101</f>
        <v>0</v>
      </c>
      <c r="U100" s="35">
        <f t="shared" si="7"/>
        <v>0</v>
      </c>
      <c r="V100" s="9">
        <f>حضوريونيو!N101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حضوريونيو!F101</f>
        <v>0</v>
      </c>
      <c r="AJ100" s="35">
        <f t="shared" si="10"/>
        <v>0</v>
      </c>
      <c r="AK100" s="9">
        <f>حضوريونيو!M101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حضوريونيو!D102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حضوريونيو!L102</f>
        <v>0</v>
      </c>
      <c r="U101" s="35">
        <f t="shared" si="7"/>
        <v>0</v>
      </c>
      <c r="V101" s="9">
        <f>حضوريونيو!N102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حضوريونيو!F102</f>
        <v>0</v>
      </c>
      <c r="AJ101" s="35">
        <f t="shared" si="10"/>
        <v>0</v>
      </c>
      <c r="AK101" s="9">
        <f>حضوريونيو!M102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حضوريونيو!D103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حضوريونيو!L103</f>
        <v>0</v>
      </c>
      <c r="U102" s="35">
        <f t="shared" si="7"/>
        <v>0</v>
      </c>
      <c r="V102" s="9">
        <f>حضوريونيو!N103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حضوريونيو!F103</f>
        <v>0</v>
      </c>
      <c r="AJ102" s="35">
        <f t="shared" si="10"/>
        <v>0</v>
      </c>
      <c r="AK102" s="9">
        <f>حضوريونيو!M103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حضوريونيو!D104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حضوريونيو!L104</f>
        <v>0</v>
      </c>
      <c r="U103" s="35">
        <f t="shared" si="7"/>
        <v>0</v>
      </c>
      <c r="V103" s="9">
        <f>حضوريونيو!N104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حضوريونيو!F104</f>
        <v>0</v>
      </c>
      <c r="AJ103" s="35">
        <f t="shared" si="10"/>
        <v>0</v>
      </c>
      <c r="AK103" s="9">
        <f>حضوريونيو!M104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حضوريونيو!D105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حضوريونيو!L105</f>
        <v>0</v>
      </c>
      <c r="U104" s="35">
        <f t="shared" si="7"/>
        <v>0</v>
      </c>
      <c r="V104" s="9">
        <f>حضوريونيو!N105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حضوريونيو!F105</f>
        <v>0</v>
      </c>
      <c r="AJ104" s="35">
        <f t="shared" si="10"/>
        <v>0</v>
      </c>
      <c r="AK104" s="9">
        <f>حضوريونيو!M105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حضوريونيو!D106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حضوريونيو!L106</f>
        <v>0</v>
      </c>
      <c r="U105" s="35">
        <f t="shared" si="7"/>
        <v>0</v>
      </c>
      <c r="V105" s="9">
        <f>حضوريونيو!N106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حضوريونيو!F106</f>
        <v>0</v>
      </c>
      <c r="AJ105" s="35">
        <f t="shared" si="10"/>
        <v>0</v>
      </c>
      <c r="AK105" s="9">
        <f>حضوريونيو!M106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1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S106"/>
  <sheetViews>
    <sheetView showGridLines="0" rightToLeft="1" zoomScale="90" zoomScaleNormal="90" workbookViewId="0">
      <pane xSplit="14" ySplit="6" topLeftCell="O7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45" width="7.57031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7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45839</v>
      </c>
      <c r="P5" s="12">
        <f t="shared" ref="P5:AS5" si="0">IF(MONTH(DATE($C$1,$C$2,COLUMN(B1)))=$C$2,DATE($C$1,$C$2,COLUMN(B1)),"")</f>
        <v>45840</v>
      </c>
      <c r="Q5" s="12">
        <f t="shared" si="0"/>
        <v>45841</v>
      </c>
      <c r="R5" s="12">
        <f t="shared" si="0"/>
        <v>45842</v>
      </c>
      <c r="S5" s="12">
        <f t="shared" si="0"/>
        <v>45843</v>
      </c>
      <c r="T5" s="12">
        <f t="shared" si="0"/>
        <v>45844</v>
      </c>
      <c r="U5" s="12">
        <f t="shared" si="0"/>
        <v>45845</v>
      </c>
      <c r="V5" s="12">
        <f t="shared" si="0"/>
        <v>45846</v>
      </c>
      <c r="W5" s="12">
        <f t="shared" si="0"/>
        <v>45847</v>
      </c>
      <c r="X5" s="12">
        <f t="shared" si="0"/>
        <v>45848</v>
      </c>
      <c r="Y5" s="12">
        <f t="shared" si="0"/>
        <v>45849</v>
      </c>
      <c r="Z5" s="12">
        <f t="shared" si="0"/>
        <v>45850</v>
      </c>
      <c r="AA5" s="12">
        <f t="shared" si="0"/>
        <v>45851</v>
      </c>
      <c r="AB5" s="12">
        <f t="shared" si="0"/>
        <v>45852</v>
      </c>
      <c r="AC5" s="12">
        <f t="shared" si="0"/>
        <v>45853</v>
      </c>
      <c r="AD5" s="12">
        <f t="shared" si="0"/>
        <v>45854</v>
      </c>
      <c r="AE5" s="12">
        <f t="shared" si="0"/>
        <v>45855</v>
      </c>
      <c r="AF5" s="12">
        <f t="shared" si="0"/>
        <v>45856</v>
      </c>
      <c r="AG5" s="12">
        <f t="shared" si="0"/>
        <v>45857</v>
      </c>
      <c r="AH5" s="12">
        <f t="shared" si="0"/>
        <v>45858</v>
      </c>
      <c r="AI5" s="12">
        <f t="shared" si="0"/>
        <v>45859</v>
      </c>
      <c r="AJ5" s="12">
        <f t="shared" si="0"/>
        <v>45860</v>
      </c>
      <c r="AK5" s="12">
        <f t="shared" si="0"/>
        <v>45861</v>
      </c>
      <c r="AL5" s="12">
        <f t="shared" si="0"/>
        <v>45862</v>
      </c>
      <c r="AM5" s="12">
        <f t="shared" si="0"/>
        <v>45863</v>
      </c>
      <c r="AN5" s="12">
        <f t="shared" si="0"/>
        <v>45864</v>
      </c>
      <c r="AO5" s="12">
        <f t="shared" si="0"/>
        <v>45865</v>
      </c>
      <c r="AP5" s="12">
        <f t="shared" si="0"/>
        <v>45866</v>
      </c>
      <c r="AQ5" s="12">
        <f t="shared" si="0"/>
        <v>45867</v>
      </c>
      <c r="AR5" s="12">
        <f t="shared" si="0"/>
        <v>45868</v>
      </c>
      <c r="AS5" s="12">
        <f t="shared" si="0"/>
        <v>45869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45839</v>
      </c>
      <c r="P6" s="13">
        <f t="shared" ref="P6:AS6" si="1">P5</f>
        <v>45840</v>
      </c>
      <c r="Q6" s="13">
        <f t="shared" si="1"/>
        <v>45841</v>
      </c>
      <c r="R6" s="13">
        <f t="shared" si="1"/>
        <v>45842</v>
      </c>
      <c r="S6" s="13">
        <f t="shared" si="1"/>
        <v>45843</v>
      </c>
      <c r="T6" s="13">
        <f t="shared" si="1"/>
        <v>45844</v>
      </c>
      <c r="U6" s="13">
        <f t="shared" si="1"/>
        <v>45845</v>
      </c>
      <c r="V6" s="13">
        <f t="shared" si="1"/>
        <v>45846</v>
      </c>
      <c r="W6" s="13">
        <f t="shared" si="1"/>
        <v>45847</v>
      </c>
      <c r="X6" s="13">
        <f t="shared" si="1"/>
        <v>45848</v>
      </c>
      <c r="Y6" s="13">
        <f t="shared" si="1"/>
        <v>45849</v>
      </c>
      <c r="Z6" s="13">
        <f t="shared" si="1"/>
        <v>45850</v>
      </c>
      <c r="AA6" s="13">
        <f t="shared" si="1"/>
        <v>45851</v>
      </c>
      <c r="AB6" s="13">
        <f t="shared" si="1"/>
        <v>45852</v>
      </c>
      <c r="AC6" s="13">
        <f t="shared" si="1"/>
        <v>45853</v>
      </c>
      <c r="AD6" s="13">
        <f t="shared" si="1"/>
        <v>45854</v>
      </c>
      <c r="AE6" s="13">
        <f t="shared" si="1"/>
        <v>45855</v>
      </c>
      <c r="AF6" s="13">
        <f t="shared" si="1"/>
        <v>45856</v>
      </c>
      <c r="AG6" s="13">
        <f t="shared" si="1"/>
        <v>45857</v>
      </c>
      <c r="AH6" s="13">
        <f t="shared" si="1"/>
        <v>45858</v>
      </c>
      <c r="AI6" s="13">
        <f t="shared" si="1"/>
        <v>45859</v>
      </c>
      <c r="AJ6" s="13">
        <f t="shared" si="1"/>
        <v>45860</v>
      </c>
      <c r="AK6" s="13">
        <f t="shared" si="1"/>
        <v>45861</v>
      </c>
      <c r="AL6" s="13">
        <f t="shared" si="1"/>
        <v>45862</v>
      </c>
      <c r="AM6" s="13">
        <f t="shared" si="1"/>
        <v>45863</v>
      </c>
      <c r="AN6" s="13">
        <f t="shared" si="1"/>
        <v>45864</v>
      </c>
      <c r="AO6" s="13">
        <f t="shared" si="1"/>
        <v>45865</v>
      </c>
      <c r="AP6" s="13">
        <f t="shared" si="1"/>
        <v>45866</v>
      </c>
      <c r="AQ6" s="13">
        <f t="shared" si="1"/>
        <v>45867</v>
      </c>
      <c r="AR6" s="13">
        <f t="shared" si="1"/>
        <v>45868</v>
      </c>
      <c r="AS6" s="13">
        <f t="shared" si="1"/>
        <v>45869</v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0</v>
      </c>
      <c r="E7" s="9">
        <f>COUNTIF($O7:$AS7,E$6)+COUNT($O7:$AS7)</f>
        <v>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0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0</v>
      </c>
      <c r="E8" s="9">
        <f t="shared" ref="E8:E71" si="4">COUNTIF($O8:$AS8,E$6)+COUNT($O8:$AS8)</f>
        <v>0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0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0</v>
      </c>
      <c r="E9" s="9">
        <f t="shared" si="4"/>
        <v>0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0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0</v>
      </c>
      <c r="E10" s="9">
        <f t="shared" si="4"/>
        <v>0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0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0</v>
      </c>
      <c r="E11" s="9">
        <f t="shared" si="4"/>
        <v>0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0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0</v>
      </c>
      <c r="E13" s="9">
        <f t="shared" si="4"/>
        <v>0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L102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0"/>
        <v>0</v>
      </c>
      <c r="H103" s="10">
        <f t="shared" si="10"/>
        <v>0</v>
      </c>
      <c r="I103" s="10">
        <f t="shared" si="10"/>
        <v>0</v>
      </c>
      <c r="J103" s="10">
        <f t="shared" si="10"/>
        <v>0</v>
      </c>
      <c r="K103" s="10">
        <f t="shared" si="10"/>
        <v>0</v>
      </c>
      <c r="L103" s="10">
        <f t="shared" si="10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0"/>
        <v>0</v>
      </c>
      <c r="H104" s="10">
        <f t="shared" si="10"/>
        <v>0</v>
      </c>
      <c r="I104" s="10">
        <f t="shared" si="10"/>
        <v>0</v>
      </c>
      <c r="J104" s="10">
        <f t="shared" si="10"/>
        <v>0</v>
      </c>
      <c r="K104" s="10">
        <f t="shared" si="10"/>
        <v>0</v>
      </c>
      <c r="L104" s="10">
        <f t="shared" si="10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0"/>
        <v>0</v>
      </c>
      <c r="H105" s="10">
        <f t="shared" si="10"/>
        <v>0</v>
      </c>
      <c r="I105" s="10">
        <f t="shared" si="10"/>
        <v>0</v>
      </c>
      <c r="J105" s="10">
        <f t="shared" si="10"/>
        <v>0</v>
      </c>
      <c r="K105" s="10">
        <f t="shared" si="10"/>
        <v>0</v>
      </c>
      <c r="L105" s="10">
        <f t="shared" si="10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0"/>
        <v>0</v>
      </c>
      <c r="H106" s="10">
        <f t="shared" si="10"/>
        <v>0</v>
      </c>
      <c r="I106" s="10">
        <f t="shared" si="10"/>
        <v>0</v>
      </c>
      <c r="J106" s="10">
        <f t="shared" si="10"/>
        <v>0</v>
      </c>
      <c r="K106" s="10">
        <f t="shared" si="10"/>
        <v>0</v>
      </c>
      <c r="L106" s="10">
        <f t="shared" si="10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12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N105"/>
  <sheetViews>
    <sheetView showGridLines="0" rightToLeft="1" zoomScale="90" zoomScaleNormal="90" workbookViewId="0">
      <pane xSplit="9" ySplit="5" topLeftCell="J6" activePane="bottomRight" state="frozen"/>
      <selection activeCell="C6" sqref="C6:C105"/>
      <selection pane="topRight" activeCell="C6" sqref="C6:C105"/>
      <selection pane="bottomLeft" activeCell="C6" sqref="C6:C105"/>
      <selection pane="bottomRight" activeCell="C6" sqref="C6:C105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7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حضوريوليو!D7</f>
        <v>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حضوريوليو!L7</f>
        <v>0</v>
      </c>
      <c r="U6" s="35">
        <f>T6*G6</f>
        <v>0</v>
      </c>
      <c r="V6" s="9">
        <f>حضوريوليو!N7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حضوريوليو!F7</f>
        <v>0</v>
      </c>
      <c r="AJ6" s="35">
        <f>AI6*G6</f>
        <v>0</v>
      </c>
      <c r="AK6" s="9">
        <f>حضوريوليو!M7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حضوريوليو!D8</f>
        <v>0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حضوريوليو!L8</f>
        <v>0</v>
      </c>
      <c r="U7" s="35">
        <f t="shared" ref="U7:U70" si="0">T7*G7</f>
        <v>0</v>
      </c>
      <c r="V7" s="9">
        <f>حضوريوليو!N8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حضوريوليو!F8</f>
        <v>0</v>
      </c>
      <c r="AJ7" s="35">
        <f t="shared" ref="AJ7:AJ70" si="3">AI7*G7</f>
        <v>0</v>
      </c>
      <c r="AK7" s="9">
        <f>حضوريوليو!M8</f>
        <v>0</v>
      </c>
      <c r="AL7" s="35">
        <f t="shared" ref="AL7:AL70" si="4">AK7*H7</f>
        <v>0</v>
      </c>
      <c r="AM7" s="35">
        <f t="shared" ref="AM7:AM70" si="5">SUM(Y7:AH7)+AJ7+AL7</f>
        <v>0</v>
      </c>
      <c r="AN7" s="35">
        <f t="shared" ref="AN7:AN70" si="6">E7+X7-AM7</f>
        <v>9000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حضوريوليو!D9</f>
        <v>0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حضوريوليو!L9</f>
        <v>0</v>
      </c>
      <c r="U8" s="35">
        <f t="shared" si="0"/>
        <v>0</v>
      </c>
      <c r="V8" s="9">
        <f>حضوريوليو!N9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حضوريوليو!F9</f>
        <v>0</v>
      </c>
      <c r="AJ8" s="35">
        <f t="shared" si="3"/>
        <v>0</v>
      </c>
      <c r="AK8" s="9">
        <f>حضوريوليو!M9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حضوريوليو!D10</f>
        <v>0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حضوريوليو!L10</f>
        <v>0</v>
      </c>
      <c r="U9" s="35">
        <f t="shared" si="0"/>
        <v>0</v>
      </c>
      <c r="V9" s="9">
        <f>حضوريوليو!N10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حضوريوليو!F10</f>
        <v>0</v>
      </c>
      <c r="AJ9" s="35">
        <f t="shared" si="3"/>
        <v>0</v>
      </c>
      <c r="AK9" s="9">
        <f>حضوريوليو!M10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حضوريوليو!D11</f>
        <v>0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حضوريوليو!L11</f>
        <v>0</v>
      </c>
      <c r="U10" s="35">
        <f t="shared" si="0"/>
        <v>0</v>
      </c>
      <c r="V10" s="9">
        <f>حضوريوليو!N11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حضوريوليو!F11</f>
        <v>0</v>
      </c>
      <c r="AJ10" s="35">
        <f t="shared" si="3"/>
        <v>0</v>
      </c>
      <c r="AK10" s="9">
        <f>حضوريوليو!M11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حضوريوليو!D12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حضوريوليو!L12</f>
        <v>0</v>
      </c>
      <c r="U11" s="35">
        <f t="shared" si="0"/>
        <v>0</v>
      </c>
      <c r="V11" s="9">
        <f>حضوريوليو!N12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حضوريوليو!F12</f>
        <v>0</v>
      </c>
      <c r="AJ11" s="35">
        <f t="shared" si="3"/>
        <v>0</v>
      </c>
      <c r="AK11" s="9">
        <f>حضوريوليو!M12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حضوريوليو!D13</f>
        <v>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حضوريوليو!L13</f>
        <v>0</v>
      </c>
      <c r="U12" s="35">
        <f t="shared" si="0"/>
        <v>0</v>
      </c>
      <c r="V12" s="9">
        <f>حضوريوليو!N13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حضوريوليو!F13</f>
        <v>0</v>
      </c>
      <c r="AJ12" s="35">
        <f t="shared" si="3"/>
        <v>0</v>
      </c>
      <c r="AK12" s="9">
        <f>حضوريوليو!M13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حضوريوليو!D14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حضوريوليو!L14</f>
        <v>0</v>
      </c>
      <c r="U13" s="35">
        <f t="shared" si="0"/>
        <v>0</v>
      </c>
      <c r="V13" s="9">
        <f>حضوريوليو!N14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حضوريوليو!F14</f>
        <v>0</v>
      </c>
      <c r="AJ13" s="35">
        <f t="shared" si="3"/>
        <v>0</v>
      </c>
      <c r="AK13" s="9">
        <f>حضوريوليو!M14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حضوريوليو!D15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حضوريوليو!L15</f>
        <v>0</v>
      </c>
      <c r="U14" s="35">
        <f t="shared" si="0"/>
        <v>0</v>
      </c>
      <c r="V14" s="9">
        <f>حضوريوليو!N15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حضوريوليو!F15</f>
        <v>0</v>
      </c>
      <c r="AJ14" s="35">
        <f t="shared" si="3"/>
        <v>0</v>
      </c>
      <c r="AK14" s="9">
        <f>حضوريوليو!M15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حضوريوليو!D16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حضوريوليو!L16</f>
        <v>0</v>
      </c>
      <c r="U15" s="35">
        <f t="shared" si="0"/>
        <v>0</v>
      </c>
      <c r="V15" s="9">
        <f>حضوريوليو!N16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حضوريوليو!F16</f>
        <v>0</v>
      </c>
      <c r="AJ15" s="35">
        <f t="shared" si="3"/>
        <v>0</v>
      </c>
      <c r="AK15" s="9">
        <f>حضوريوليو!M16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حضوريوليو!D17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حضوريوليو!L17</f>
        <v>0</v>
      </c>
      <c r="U16" s="35">
        <f t="shared" si="0"/>
        <v>0</v>
      </c>
      <c r="V16" s="9">
        <f>حضوريوليو!N17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حضوريوليو!F17</f>
        <v>0</v>
      </c>
      <c r="AJ16" s="35">
        <f t="shared" si="3"/>
        <v>0</v>
      </c>
      <c r="AK16" s="9">
        <f>حضوريوليو!M17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حضوريوليو!D18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حضوريوليو!L18</f>
        <v>0</v>
      </c>
      <c r="U17" s="35">
        <f t="shared" si="0"/>
        <v>0</v>
      </c>
      <c r="V17" s="9">
        <f>حضوريوليو!N18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حضوريوليو!F18</f>
        <v>0</v>
      </c>
      <c r="AJ17" s="35">
        <f t="shared" si="3"/>
        <v>0</v>
      </c>
      <c r="AK17" s="9">
        <f>حضوريوليو!M18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حضوريوليو!D19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حضوريوليو!L19</f>
        <v>0</v>
      </c>
      <c r="U18" s="35">
        <f t="shared" si="0"/>
        <v>0</v>
      </c>
      <c r="V18" s="9">
        <f>حضوريوليو!N19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حضوريوليو!F19</f>
        <v>0</v>
      </c>
      <c r="AJ18" s="35">
        <f t="shared" si="3"/>
        <v>0</v>
      </c>
      <c r="AK18" s="9">
        <f>حضوريوليو!M19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حضوريوليو!D20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حضوريوليو!L20</f>
        <v>0</v>
      </c>
      <c r="U19" s="35">
        <f t="shared" si="0"/>
        <v>0</v>
      </c>
      <c r="V19" s="9">
        <f>حضوريوليو!N20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حضوريوليو!F20</f>
        <v>0</v>
      </c>
      <c r="AJ19" s="35">
        <f t="shared" si="3"/>
        <v>0</v>
      </c>
      <c r="AK19" s="9">
        <f>حضوريوليو!M20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حضوريوليو!D21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حضوريوليو!L21</f>
        <v>0</v>
      </c>
      <c r="U20" s="35">
        <f t="shared" si="0"/>
        <v>0</v>
      </c>
      <c r="V20" s="9">
        <f>حضوريوليو!N21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حضوريوليو!F21</f>
        <v>0</v>
      </c>
      <c r="AJ20" s="35">
        <f t="shared" si="3"/>
        <v>0</v>
      </c>
      <c r="AK20" s="9">
        <f>حضوريوليو!M21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حضوريوليو!D22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حضوريوليو!L22</f>
        <v>0</v>
      </c>
      <c r="U21" s="35">
        <f t="shared" si="0"/>
        <v>0</v>
      </c>
      <c r="V21" s="9">
        <f>حضوريوليو!N22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حضوريوليو!F22</f>
        <v>0</v>
      </c>
      <c r="AJ21" s="35">
        <f t="shared" si="3"/>
        <v>0</v>
      </c>
      <c r="AK21" s="9">
        <f>حضوريوليو!M22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حضوريوليو!D23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حضوريوليو!L23</f>
        <v>0</v>
      </c>
      <c r="U22" s="35">
        <f t="shared" si="0"/>
        <v>0</v>
      </c>
      <c r="V22" s="9">
        <f>حضوريوليو!N23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حضوريوليو!F23</f>
        <v>0</v>
      </c>
      <c r="AJ22" s="35">
        <f t="shared" si="3"/>
        <v>0</v>
      </c>
      <c r="AK22" s="9">
        <f>حضوريوليو!M23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حضوريوليو!D24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حضوريوليو!L24</f>
        <v>0</v>
      </c>
      <c r="U23" s="35">
        <f t="shared" si="0"/>
        <v>0</v>
      </c>
      <c r="V23" s="9">
        <f>حضوريوليو!N24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حضوريوليو!F24</f>
        <v>0</v>
      </c>
      <c r="AJ23" s="35">
        <f t="shared" si="3"/>
        <v>0</v>
      </c>
      <c r="AK23" s="9">
        <f>حضوريوليو!M24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حضوريوليو!D25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حضوريوليو!L25</f>
        <v>0</v>
      </c>
      <c r="U24" s="35">
        <f t="shared" si="0"/>
        <v>0</v>
      </c>
      <c r="V24" s="9">
        <f>حضوريوليو!N25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حضوريوليو!F25</f>
        <v>0</v>
      </c>
      <c r="AJ24" s="35">
        <f t="shared" si="3"/>
        <v>0</v>
      </c>
      <c r="AK24" s="9">
        <f>حضوريوليو!M25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حضوريوليو!D26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حضوريوليو!L26</f>
        <v>0</v>
      </c>
      <c r="U25" s="35">
        <f t="shared" si="0"/>
        <v>0</v>
      </c>
      <c r="V25" s="9">
        <f>حضوريوليو!N26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حضوريوليو!F26</f>
        <v>0</v>
      </c>
      <c r="AJ25" s="35">
        <f t="shared" si="3"/>
        <v>0</v>
      </c>
      <c r="AK25" s="9">
        <f>حضوريوليو!M26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حضوريوليو!D27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حضوريوليو!L27</f>
        <v>0</v>
      </c>
      <c r="U26" s="35">
        <f t="shared" si="0"/>
        <v>0</v>
      </c>
      <c r="V26" s="9">
        <f>حضوريوليو!N27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حضوريوليو!F27</f>
        <v>0</v>
      </c>
      <c r="AJ26" s="35">
        <f t="shared" si="3"/>
        <v>0</v>
      </c>
      <c r="AK26" s="9">
        <f>حضوريوليو!M27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حضوريوليو!D28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حضوريوليو!L28</f>
        <v>0</v>
      </c>
      <c r="U27" s="35">
        <f t="shared" si="0"/>
        <v>0</v>
      </c>
      <c r="V27" s="9">
        <f>حضوريوليو!N28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حضوريوليو!F28</f>
        <v>0</v>
      </c>
      <c r="AJ27" s="35">
        <f t="shared" si="3"/>
        <v>0</v>
      </c>
      <c r="AK27" s="9">
        <f>حضوريوليو!M28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حضوريوليو!D29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حضوريوليو!L29</f>
        <v>0</v>
      </c>
      <c r="U28" s="35">
        <f t="shared" si="0"/>
        <v>0</v>
      </c>
      <c r="V28" s="9">
        <f>حضوريوليو!N29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حضوريوليو!F29</f>
        <v>0</v>
      </c>
      <c r="AJ28" s="35">
        <f t="shared" si="3"/>
        <v>0</v>
      </c>
      <c r="AK28" s="9">
        <f>حضوريوليو!M29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حضوريوليو!D30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حضوريوليو!L30</f>
        <v>0</v>
      </c>
      <c r="U29" s="35">
        <f t="shared" si="0"/>
        <v>0</v>
      </c>
      <c r="V29" s="9">
        <f>حضوريوليو!N30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حضوريوليو!F30</f>
        <v>0</v>
      </c>
      <c r="AJ29" s="35">
        <f t="shared" si="3"/>
        <v>0</v>
      </c>
      <c r="AK29" s="9">
        <f>حضوريوليو!M30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حضوريوليو!D31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حضوريوليو!L31</f>
        <v>0</v>
      </c>
      <c r="U30" s="35">
        <f t="shared" si="0"/>
        <v>0</v>
      </c>
      <c r="V30" s="9">
        <f>حضوريوليو!N31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حضوريوليو!F31</f>
        <v>0</v>
      </c>
      <c r="AJ30" s="35">
        <f t="shared" si="3"/>
        <v>0</v>
      </c>
      <c r="AK30" s="9">
        <f>حضوريوليو!M31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حضوريوليو!D32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حضوريوليو!L32</f>
        <v>0</v>
      </c>
      <c r="U31" s="35">
        <f t="shared" si="0"/>
        <v>0</v>
      </c>
      <c r="V31" s="9">
        <f>حضوريوليو!N32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حضوريوليو!F32</f>
        <v>0</v>
      </c>
      <c r="AJ31" s="35">
        <f t="shared" si="3"/>
        <v>0</v>
      </c>
      <c r="AK31" s="9">
        <f>حضوريوليو!M32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حضوريوليو!D33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حضوريوليو!L33</f>
        <v>0</v>
      </c>
      <c r="U32" s="35">
        <f t="shared" si="0"/>
        <v>0</v>
      </c>
      <c r="V32" s="9">
        <f>حضوريوليو!N33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حضوريوليو!F33</f>
        <v>0</v>
      </c>
      <c r="AJ32" s="35">
        <f t="shared" si="3"/>
        <v>0</v>
      </c>
      <c r="AK32" s="9">
        <f>حضوريوليو!M33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حضوريوليو!D34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حضوريوليو!L34</f>
        <v>0</v>
      </c>
      <c r="U33" s="35">
        <f t="shared" si="0"/>
        <v>0</v>
      </c>
      <c r="V33" s="9">
        <f>حضوريوليو!N34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حضوريوليو!F34</f>
        <v>0</v>
      </c>
      <c r="AJ33" s="35">
        <f t="shared" si="3"/>
        <v>0</v>
      </c>
      <c r="AK33" s="9">
        <f>حضوريوليو!M34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حضوريوليو!D35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حضوريوليو!L35</f>
        <v>0</v>
      </c>
      <c r="U34" s="35">
        <f t="shared" si="0"/>
        <v>0</v>
      </c>
      <c r="V34" s="9">
        <f>حضوريوليو!N35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حضوريوليو!F35</f>
        <v>0</v>
      </c>
      <c r="AJ34" s="35">
        <f t="shared" si="3"/>
        <v>0</v>
      </c>
      <c r="AK34" s="9">
        <f>حضوريوليو!M35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حضوريوليو!D36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حضوريوليو!L36</f>
        <v>0</v>
      </c>
      <c r="U35" s="35">
        <f t="shared" si="0"/>
        <v>0</v>
      </c>
      <c r="V35" s="9">
        <f>حضوريوليو!N36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حضوريوليو!F36</f>
        <v>0</v>
      </c>
      <c r="AJ35" s="35">
        <f t="shared" si="3"/>
        <v>0</v>
      </c>
      <c r="AK35" s="9">
        <f>حضوريوليو!M36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حضوريوليو!D37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حضوريوليو!L37</f>
        <v>0</v>
      </c>
      <c r="U36" s="35">
        <f t="shared" si="0"/>
        <v>0</v>
      </c>
      <c r="V36" s="9">
        <f>حضوريوليو!N37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حضوريوليو!F37</f>
        <v>0</v>
      </c>
      <c r="AJ36" s="35">
        <f t="shared" si="3"/>
        <v>0</v>
      </c>
      <c r="AK36" s="9">
        <f>حضوريوليو!M37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حضوريوليو!D38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حضوريوليو!L38</f>
        <v>0</v>
      </c>
      <c r="U37" s="35">
        <f t="shared" si="0"/>
        <v>0</v>
      </c>
      <c r="V37" s="9">
        <f>حضوريوليو!N38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حضوريوليو!F38</f>
        <v>0</v>
      </c>
      <c r="AJ37" s="35">
        <f t="shared" si="3"/>
        <v>0</v>
      </c>
      <c r="AK37" s="9">
        <f>حضوريوليو!M38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حضوريوليو!D39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حضوريوليو!L39</f>
        <v>0</v>
      </c>
      <c r="U38" s="35">
        <f t="shared" si="0"/>
        <v>0</v>
      </c>
      <c r="V38" s="9">
        <f>حضوريوليو!N39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حضوريوليو!F39</f>
        <v>0</v>
      </c>
      <c r="AJ38" s="35">
        <f t="shared" si="3"/>
        <v>0</v>
      </c>
      <c r="AK38" s="9">
        <f>حضوريوليو!M39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حضوريوليو!D40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حضوريوليو!L40</f>
        <v>0</v>
      </c>
      <c r="U39" s="35">
        <f t="shared" si="0"/>
        <v>0</v>
      </c>
      <c r="V39" s="9">
        <f>حضوريوليو!N40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حضوريوليو!F40</f>
        <v>0</v>
      </c>
      <c r="AJ39" s="35">
        <f t="shared" si="3"/>
        <v>0</v>
      </c>
      <c r="AK39" s="9">
        <f>حضوريوليو!M40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حضوريوليو!D41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حضوريوليو!L41</f>
        <v>0</v>
      </c>
      <c r="U40" s="35">
        <f t="shared" si="0"/>
        <v>0</v>
      </c>
      <c r="V40" s="9">
        <f>حضوريوليو!N41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حضوريوليو!F41</f>
        <v>0</v>
      </c>
      <c r="AJ40" s="35">
        <f t="shared" si="3"/>
        <v>0</v>
      </c>
      <c r="AK40" s="9">
        <f>حضوريوليو!M41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حضوريوليو!D42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حضوريوليو!L42</f>
        <v>0</v>
      </c>
      <c r="U41" s="35">
        <f t="shared" si="0"/>
        <v>0</v>
      </c>
      <c r="V41" s="9">
        <f>حضوريوليو!N42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حضوريوليو!F42</f>
        <v>0</v>
      </c>
      <c r="AJ41" s="35">
        <f t="shared" si="3"/>
        <v>0</v>
      </c>
      <c r="AK41" s="9">
        <f>حضوريوليو!M42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حضوريوليو!D43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حضوريوليو!L43</f>
        <v>0</v>
      </c>
      <c r="U42" s="35">
        <f t="shared" si="0"/>
        <v>0</v>
      </c>
      <c r="V42" s="9">
        <f>حضوريوليو!N43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حضوريوليو!F43</f>
        <v>0</v>
      </c>
      <c r="AJ42" s="35">
        <f t="shared" si="3"/>
        <v>0</v>
      </c>
      <c r="AK42" s="9">
        <f>حضوريوليو!M43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حضوريوليو!D44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حضوريوليو!L44</f>
        <v>0</v>
      </c>
      <c r="U43" s="35">
        <f t="shared" si="0"/>
        <v>0</v>
      </c>
      <c r="V43" s="9">
        <f>حضوريوليو!N44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حضوريوليو!F44</f>
        <v>0</v>
      </c>
      <c r="AJ43" s="35">
        <f t="shared" si="3"/>
        <v>0</v>
      </c>
      <c r="AK43" s="9">
        <f>حضوريوليو!M44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حضوريوليو!D45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حضوريوليو!L45</f>
        <v>0</v>
      </c>
      <c r="U44" s="35">
        <f t="shared" si="0"/>
        <v>0</v>
      </c>
      <c r="V44" s="9">
        <f>حضوريوليو!N45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حضوريوليو!F45</f>
        <v>0</v>
      </c>
      <c r="AJ44" s="35">
        <f t="shared" si="3"/>
        <v>0</v>
      </c>
      <c r="AK44" s="9">
        <f>حضوريوليو!M45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حضوريوليو!D46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حضوريوليو!L46</f>
        <v>0</v>
      </c>
      <c r="U45" s="35">
        <f t="shared" si="0"/>
        <v>0</v>
      </c>
      <c r="V45" s="9">
        <f>حضوريوليو!N46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حضوريوليو!F46</f>
        <v>0</v>
      </c>
      <c r="AJ45" s="35">
        <f t="shared" si="3"/>
        <v>0</v>
      </c>
      <c r="AK45" s="9">
        <f>حضوريوليو!M46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حضوريوليو!D47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حضوريوليو!L47</f>
        <v>0</v>
      </c>
      <c r="U46" s="35">
        <f t="shared" si="0"/>
        <v>0</v>
      </c>
      <c r="V46" s="9">
        <f>حضوريوليو!N47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حضوريوليو!F47</f>
        <v>0</v>
      </c>
      <c r="AJ46" s="35">
        <f t="shared" si="3"/>
        <v>0</v>
      </c>
      <c r="AK46" s="9">
        <f>حضوريوليو!M47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حضوريوليو!D48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حضوريوليو!L48</f>
        <v>0</v>
      </c>
      <c r="U47" s="35">
        <f t="shared" si="0"/>
        <v>0</v>
      </c>
      <c r="V47" s="9">
        <f>حضوريوليو!N48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حضوريوليو!F48</f>
        <v>0</v>
      </c>
      <c r="AJ47" s="35">
        <f t="shared" si="3"/>
        <v>0</v>
      </c>
      <c r="AK47" s="9">
        <f>حضوريوليو!M48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حضوريوليو!D49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حضوريوليو!L49</f>
        <v>0</v>
      </c>
      <c r="U48" s="35">
        <f t="shared" si="0"/>
        <v>0</v>
      </c>
      <c r="V48" s="9">
        <f>حضوريوليو!N49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حضوريوليو!F49</f>
        <v>0</v>
      </c>
      <c r="AJ48" s="35">
        <f t="shared" si="3"/>
        <v>0</v>
      </c>
      <c r="AK48" s="9">
        <f>حضوريوليو!M49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حضوريوليو!D50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حضوريوليو!L50</f>
        <v>0</v>
      </c>
      <c r="U49" s="35">
        <f t="shared" si="0"/>
        <v>0</v>
      </c>
      <c r="V49" s="9">
        <f>حضوريوليو!N50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حضوريوليو!F50</f>
        <v>0</v>
      </c>
      <c r="AJ49" s="35">
        <f t="shared" si="3"/>
        <v>0</v>
      </c>
      <c r="AK49" s="9">
        <f>حضوريوليو!M50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حضوريوليو!D51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حضوريوليو!L51</f>
        <v>0</v>
      </c>
      <c r="U50" s="35">
        <f t="shared" si="0"/>
        <v>0</v>
      </c>
      <c r="V50" s="9">
        <f>حضوريوليو!N51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حضوريوليو!F51</f>
        <v>0</v>
      </c>
      <c r="AJ50" s="35">
        <f t="shared" si="3"/>
        <v>0</v>
      </c>
      <c r="AK50" s="9">
        <f>حضوريوليو!M51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حضوريوليو!D52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حضوريوليو!L52</f>
        <v>0</v>
      </c>
      <c r="U51" s="35">
        <f t="shared" si="0"/>
        <v>0</v>
      </c>
      <c r="V51" s="9">
        <f>حضوريوليو!N52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حضوريوليو!F52</f>
        <v>0</v>
      </c>
      <c r="AJ51" s="35">
        <f t="shared" si="3"/>
        <v>0</v>
      </c>
      <c r="AK51" s="9">
        <f>حضوريوليو!M52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حضوريوليو!D53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حضوريوليو!L53</f>
        <v>0</v>
      </c>
      <c r="U52" s="35">
        <f t="shared" si="0"/>
        <v>0</v>
      </c>
      <c r="V52" s="9">
        <f>حضوريوليو!N53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حضوريوليو!F53</f>
        <v>0</v>
      </c>
      <c r="AJ52" s="35">
        <f t="shared" si="3"/>
        <v>0</v>
      </c>
      <c r="AK52" s="9">
        <f>حضوريوليو!M53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حضوريوليو!D54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حضوريوليو!L54</f>
        <v>0</v>
      </c>
      <c r="U53" s="35">
        <f t="shared" si="0"/>
        <v>0</v>
      </c>
      <c r="V53" s="9">
        <f>حضوريوليو!N54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حضوريوليو!F54</f>
        <v>0</v>
      </c>
      <c r="AJ53" s="35">
        <f t="shared" si="3"/>
        <v>0</v>
      </c>
      <c r="AK53" s="9">
        <f>حضوريوليو!M54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حضوريوليو!D55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حضوريوليو!L55</f>
        <v>0</v>
      </c>
      <c r="U54" s="35">
        <f t="shared" si="0"/>
        <v>0</v>
      </c>
      <c r="V54" s="9">
        <f>حضوريوليو!N55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حضوريوليو!F55</f>
        <v>0</v>
      </c>
      <c r="AJ54" s="35">
        <f t="shared" si="3"/>
        <v>0</v>
      </c>
      <c r="AK54" s="9">
        <f>حضوريوليو!M55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حضوريوليو!D56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حضوريوليو!L56</f>
        <v>0</v>
      </c>
      <c r="U55" s="35">
        <f t="shared" si="0"/>
        <v>0</v>
      </c>
      <c r="V55" s="9">
        <f>حضوريوليو!N56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حضوريوليو!F56</f>
        <v>0</v>
      </c>
      <c r="AJ55" s="35">
        <f t="shared" si="3"/>
        <v>0</v>
      </c>
      <c r="AK55" s="9">
        <f>حضوريوليو!M56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حضوريوليو!D57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حضوريوليو!L57</f>
        <v>0</v>
      </c>
      <c r="U56" s="35">
        <f t="shared" si="0"/>
        <v>0</v>
      </c>
      <c r="V56" s="9">
        <f>حضوريوليو!N57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حضوريوليو!F57</f>
        <v>0</v>
      </c>
      <c r="AJ56" s="35">
        <f t="shared" si="3"/>
        <v>0</v>
      </c>
      <c r="AK56" s="9">
        <f>حضوريوليو!M57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حضوريوليو!D58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حضوريوليو!L58</f>
        <v>0</v>
      </c>
      <c r="U57" s="35">
        <f t="shared" si="0"/>
        <v>0</v>
      </c>
      <c r="V57" s="9">
        <f>حضوريوليو!N58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حضوريوليو!F58</f>
        <v>0</v>
      </c>
      <c r="AJ57" s="35">
        <f t="shared" si="3"/>
        <v>0</v>
      </c>
      <c r="AK57" s="9">
        <f>حضوريوليو!M58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حضوريوليو!D59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حضوريوليو!L59</f>
        <v>0</v>
      </c>
      <c r="U58" s="35">
        <f t="shared" si="0"/>
        <v>0</v>
      </c>
      <c r="V58" s="9">
        <f>حضوريوليو!N59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حضوريوليو!F59</f>
        <v>0</v>
      </c>
      <c r="AJ58" s="35">
        <f t="shared" si="3"/>
        <v>0</v>
      </c>
      <c r="AK58" s="9">
        <f>حضوريوليو!M59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حضوريوليو!D60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حضوريوليو!L60</f>
        <v>0</v>
      </c>
      <c r="U59" s="35">
        <f t="shared" si="0"/>
        <v>0</v>
      </c>
      <c r="V59" s="9">
        <f>حضوريوليو!N60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حضوريوليو!F60</f>
        <v>0</v>
      </c>
      <c r="AJ59" s="35">
        <f t="shared" si="3"/>
        <v>0</v>
      </c>
      <c r="AK59" s="9">
        <f>حضوريوليو!M60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حضوريوليو!D61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حضوريوليو!L61</f>
        <v>0</v>
      </c>
      <c r="U60" s="35">
        <f t="shared" si="0"/>
        <v>0</v>
      </c>
      <c r="V60" s="9">
        <f>حضوريوليو!N61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حضوريوليو!F61</f>
        <v>0</v>
      </c>
      <c r="AJ60" s="35">
        <f t="shared" si="3"/>
        <v>0</v>
      </c>
      <c r="AK60" s="9">
        <f>حضوريوليو!M61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حضوريوليو!D62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حضوريوليو!L62</f>
        <v>0</v>
      </c>
      <c r="U61" s="35">
        <f t="shared" si="0"/>
        <v>0</v>
      </c>
      <c r="V61" s="9">
        <f>حضوريوليو!N62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حضوريوليو!F62</f>
        <v>0</v>
      </c>
      <c r="AJ61" s="35">
        <f t="shared" si="3"/>
        <v>0</v>
      </c>
      <c r="AK61" s="9">
        <f>حضوريوليو!M62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حضوريوليو!D63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حضوريوليو!L63</f>
        <v>0</v>
      </c>
      <c r="U62" s="35">
        <f t="shared" si="0"/>
        <v>0</v>
      </c>
      <c r="V62" s="9">
        <f>حضوريوليو!N63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حضوريوليو!F63</f>
        <v>0</v>
      </c>
      <c r="AJ62" s="35">
        <f t="shared" si="3"/>
        <v>0</v>
      </c>
      <c r="AK62" s="9">
        <f>حضوريوليو!M63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حضوريوليو!D64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حضوريوليو!L64</f>
        <v>0</v>
      </c>
      <c r="U63" s="35">
        <f t="shared" si="0"/>
        <v>0</v>
      </c>
      <c r="V63" s="9">
        <f>حضوريوليو!N64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حضوريوليو!F64</f>
        <v>0</v>
      </c>
      <c r="AJ63" s="35">
        <f t="shared" si="3"/>
        <v>0</v>
      </c>
      <c r="AK63" s="9">
        <f>حضوريوليو!M64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حضوريوليو!D65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حضوريوليو!L65</f>
        <v>0</v>
      </c>
      <c r="U64" s="35">
        <f t="shared" si="0"/>
        <v>0</v>
      </c>
      <c r="V64" s="9">
        <f>حضوريوليو!N65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حضوريوليو!F65</f>
        <v>0</v>
      </c>
      <c r="AJ64" s="35">
        <f t="shared" si="3"/>
        <v>0</v>
      </c>
      <c r="AK64" s="9">
        <f>حضوريوليو!M65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حضوريوليو!D66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حضوريوليو!L66</f>
        <v>0</v>
      </c>
      <c r="U65" s="35">
        <f t="shared" si="0"/>
        <v>0</v>
      </c>
      <c r="V65" s="9">
        <f>حضوريوليو!N66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حضوريوليو!F66</f>
        <v>0</v>
      </c>
      <c r="AJ65" s="35">
        <f t="shared" si="3"/>
        <v>0</v>
      </c>
      <c r="AK65" s="9">
        <f>حضوريوليو!M66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حضوريوليو!D67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حضوريوليو!L67</f>
        <v>0</v>
      </c>
      <c r="U66" s="35">
        <f t="shared" si="0"/>
        <v>0</v>
      </c>
      <c r="V66" s="9">
        <f>حضوريوليو!N67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حضوريوليو!F67</f>
        <v>0</v>
      </c>
      <c r="AJ66" s="35">
        <f t="shared" si="3"/>
        <v>0</v>
      </c>
      <c r="AK66" s="9">
        <f>حضوريوليو!M67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حضوريوليو!D68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حضوريوليو!L68</f>
        <v>0</v>
      </c>
      <c r="U67" s="35">
        <f t="shared" si="0"/>
        <v>0</v>
      </c>
      <c r="V67" s="9">
        <f>حضوريوليو!N68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حضوريوليو!F68</f>
        <v>0</v>
      </c>
      <c r="AJ67" s="35">
        <f t="shared" si="3"/>
        <v>0</v>
      </c>
      <c r="AK67" s="9">
        <f>حضوريوليو!M68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حضوريوليو!D69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حضوريوليو!L69</f>
        <v>0</v>
      </c>
      <c r="U68" s="35">
        <f t="shared" si="0"/>
        <v>0</v>
      </c>
      <c r="V68" s="9">
        <f>حضوريوليو!N69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حضوريوليو!F69</f>
        <v>0</v>
      </c>
      <c r="AJ68" s="35">
        <f t="shared" si="3"/>
        <v>0</v>
      </c>
      <c r="AK68" s="9">
        <f>حضوريوليو!M69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حضوريوليو!D70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حضوريوليو!L70</f>
        <v>0</v>
      </c>
      <c r="U69" s="35">
        <f t="shared" si="0"/>
        <v>0</v>
      </c>
      <c r="V69" s="9">
        <f>حضوريوليو!N70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حضوريوليو!F70</f>
        <v>0</v>
      </c>
      <c r="AJ69" s="35">
        <f t="shared" si="3"/>
        <v>0</v>
      </c>
      <c r="AK69" s="9">
        <f>حضوريوليو!M70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حضوريوليو!D71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حضوريوليو!L71</f>
        <v>0</v>
      </c>
      <c r="U70" s="35">
        <f t="shared" si="0"/>
        <v>0</v>
      </c>
      <c r="V70" s="9">
        <f>حضوريوليو!N71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حضوريوليو!F71</f>
        <v>0</v>
      </c>
      <c r="AJ70" s="35">
        <f t="shared" si="3"/>
        <v>0</v>
      </c>
      <c r="AK70" s="9">
        <f>حضوريوليو!M71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حضوريوليو!D72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حضوريوليو!L72</f>
        <v>0</v>
      </c>
      <c r="U71" s="35">
        <f t="shared" ref="U71:U105" si="7">T71*G71</f>
        <v>0</v>
      </c>
      <c r="V71" s="9">
        <f>حضوريوليو!N72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حضوريوليو!F72</f>
        <v>0</v>
      </c>
      <c r="AJ71" s="35">
        <f t="shared" ref="AJ71:AJ105" si="10">AI71*G71</f>
        <v>0</v>
      </c>
      <c r="AK71" s="9">
        <f>حضوريوليو!M72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حضوريوليو!D73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حضوريوليو!L73</f>
        <v>0</v>
      </c>
      <c r="U72" s="35">
        <f t="shared" si="7"/>
        <v>0</v>
      </c>
      <c r="V72" s="9">
        <f>حضوريوليو!N73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حضوريوليو!F73</f>
        <v>0</v>
      </c>
      <c r="AJ72" s="35">
        <f t="shared" si="10"/>
        <v>0</v>
      </c>
      <c r="AK72" s="9">
        <f>حضوريوليو!M73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حضوريوليو!D74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حضوريوليو!L74</f>
        <v>0</v>
      </c>
      <c r="U73" s="35">
        <f t="shared" si="7"/>
        <v>0</v>
      </c>
      <c r="V73" s="9">
        <f>حضوريوليو!N74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حضوريوليو!F74</f>
        <v>0</v>
      </c>
      <c r="AJ73" s="35">
        <f t="shared" si="10"/>
        <v>0</v>
      </c>
      <c r="AK73" s="9">
        <f>حضوريوليو!M74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حضوريوليو!D75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حضوريوليو!L75</f>
        <v>0</v>
      </c>
      <c r="U74" s="35">
        <f t="shared" si="7"/>
        <v>0</v>
      </c>
      <c r="V74" s="9">
        <f>حضوريوليو!N75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حضوريوليو!F75</f>
        <v>0</v>
      </c>
      <c r="AJ74" s="35">
        <f t="shared" si="10"/>
        <v>0</v>
      </c>
      <c r="AK74" s="9">
        <f>حضوريوليو!M75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حضوريوليو!D76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حضوريوليو!L76</f>
        <v>0</v>
      </c>
      <c r="U75" s="35">
        <f t="shared" si="7"/>
        <v>0</v>
      </c>
      <c r="V75" s="9">
        <f>حضوريوليو!N76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حضوريوليو!F76</f>
        <v>0</v>
      </c>
      <c r="AJ75" s="35">
        <f t="shared" si="10"/>
        <v>0</v>
      </c>
      <c r="AK75" s="9">
        <f>حضوريوليو!M76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حضوريوليو!D77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حضوريوليو!L77</f>
        <v>0</v>
      </c>
      <c r="U76" s="35">
        <f t="shared" si="7"/>
        <v>0</v>
      </c>
      <c r="V76" s="9">
        <f>حضوريوليو!N77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حضوريوليو!F77</f>
        <v>0</v>
      </c>
      <c r="AJ76" s="35">
        <f t="shared" si="10"/>
        <v>0</v>
      </c>
      <c r="AK76" s="9">
        <f>حضوريوليو!M77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حضوريوليو!D78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حضوريوليو!L78</f>
        <v>0</v>
      </c>
      <c r="U77" s="35">
        <f t="shared" si="7"/>
        <v>0</v>
      </c>
      <c r="V77" s="9">
        <f>حضوريوليو!N78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حضوريوليو!F78</f>
        <v>0</v>
      </c>
      <c r="AJ77" s="35">
        <f t="shared" si="10"/>
        <v>0</v>
      </c>
      <c r="AK77" s="9">
        <f>حضوريوليو!M78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حضوريوليو!D79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حضوريوليو!L79</f>
        <v>0</v>
      </c>
      <c r="U78" s="35">
        <f t="shared" si="7"/>
        <v>0</v>
      </c>
      <c r="V78" s="9">
        <f>حضوريوليو!N79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حضوريوليو!F79</f>
        <v>0</v>
      </c>
      <c r="AJ78" s="35">
        <f t="shared" si="10"/>
        <v>0</v>
      </c>
      <c r="AK78" s="9">
        <f>حضوريوليو!M79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حضوريوليو!D80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حضوريوليو!L80</f>
        <v>0</v>
      </c>
      <c r="U79" s="35">
        <f t="shared" si="7"/>
        <v>0</v>
      </c>
      <c r="V79" s="9">
        <f>حضوريوليو!N80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حضوريوليو!F80</f>
        <v>0</v>
      </c>
      <c r="AJ79" s="35">
        <f t="shared" si="10"/>
        <v>0</v>
      </c>
      <c r="AK79" s="9">
        <f>حضوريوليو!M80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حضوريوليو!D81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حضوريوليو!L81</f>
        <v>0</v>
      </c>
      <c r="U80" s="35">
        <f t="shared" si="7"/>
        <v>0</v>
      </c>
      <c r="V80" s="9">
        <f>حضوريوليو!N81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حضوريوليو!F81</f>
        <v>0</v>
      </c>
      <c r="AJ80" s="35">
        <f t="shared" si="10"/>
        <v>0</v>
      </c>
      <c r="AK80" s="9">
        <f>حضوريوليو!M81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حضوريوليو!D82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حضوريوليو!L82</f>
        <v>0</v>
      </c>
      <c r="U81" s="35">
        <f t="shared" si="7"/>
        <v>0</v>
      </c>
      <c r="V81" s="9">
        <f>حضوريوليو!N82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حضوريوليو!F82</f>
        <v>0</v>
      </c>
      <c r="AJ81" s="35">
        <f t="shared" si="10"/>
        <v>0</v>
      </c>
      <c r="AK81" s="9">
        <f>حضوريوليو!M82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حضوريوليو!D83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حضوريوليو!L83</f>
        <v>0</v>
      </c>
      <c r="U82" s="35">
        <f t="shared" si="7"/>
        <v>0</v>
      </c>
      <c r="V82" s="9">
        <f>حضوريوليو!N83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حضوريوليو!F83</f>
        <v>0</v>
      </c>
      <c r="AJ82" s="35">
        <f t="shared" si="10"/>
        <v>0</v>
      </c>
      <c r="AK82" s="9">
        <f>حضوريوليو!M83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حضوريوليو!D84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حضوريوليو!L84</f>
        <v>0</v>
      </c>
      <c r="U83" s="35">
        <f t="shared" si="7"/>
        <v>0</v>
      </c>
      <c r="V83" s="9">
        <f>حضوريوليو!N84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حضوريوليو!F84</f>
        <v>0</v>
      </c>
      <c r="AJ83" s="35">
        <f t="shared" si="10"/>
        <v>0</v>
      </c>
      <c r="AK83" s="9">
        <f>حضوريوليو!M84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حضوريوليو!D85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حضوريوليو!L85</f>
        <v>0</v>
      </c>
      <c r="U84" s="35">
        <f t="shared" si="7"/>
        <v>0</v>
      </c>
      <c r="V84" s="9">
        <f>حضوريوليو!N85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حضوريوليو!F85</f>
        <v>0</v>
      </c>
      <c r="AJ84" s="35">
        <f t="shared" si="10"/>
        <v>0</v>
      </c>
      <c r="AK84" s="9">
        <f>حضوريوليو!M85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حضوريوليو!D86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حضوريوليو!L86</f>
        <v>0</v>
      </c>
      <c r="U85" s="35">
        <f t="shared" si="7"/>
        <v>0</v>
      </c>
      <c r="V85" s="9">
        <f>حضوريوليو!N86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حضوريوليو!F86</f>
        <v>0</v>
      </c>
      <c r="AJ85" s="35">
        <f t="shared" si="10"/>
        <v>0</v>
      </c>
      <c r="AK85" s="9">
        <f>حضوريوليو!M86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حضوريوليو!D87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حضوريوليو!L87</f>
        <v>0</v>
      </c>
      <c r="U86" s="35">
        <f t="shared" si="7"/>
        <v>0</v>
      </c>
      <c r="V86" s="9">
        <f>حضوريوليو!N87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حضوريوليو!F87</f>
        <v>0</v>
      </c>
      <c r="AJ86" s="35">
        <f t="shared" si="10"/>
        <v>0</v>
      </c>
      <c r="AK86" s="9">
        <f>حضوريوليو!M87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حضوريوليو!D88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حضوريوليو!L88</f>
        <v>0</v>
      </c>
      <c r="U87" s="35">
        <f t="shared" si="7"/>
        <v>0</v>
      </c>
      <c r="V87" s="9">
        <f>حضوريوليو!N88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حضوريوليو!F88</f>
        <v>0</v>
      </c>
      <c r="AJ87" s="35">
        <f t="shared" si="10"/>
        <v>0</v>
      </c>
      <c r="AK87" s="9">
        <f>حضوريوليو!M88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حضوريوليو!D89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حضوريوليو!L89</f>
        <v>0</v>
      </c>
      <c r="U88" s="35">
        <f t="shared" si="7"/>
        <v>0</v>
      </c>
      <c r="V88" s="9">
        <f>حضوريوليو!N89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حضوريوليو!F89</f>
        <v>0</v>
      </c>
      <c r="AJ88" s="35">
        <f t="shared" si="10"/>
        <v>0</v>
      </c>
      <c r="AK88" s="9">
        <f>حضوريوليو!M89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حضوريوليو!D90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حضوريوليو!L90</f>
        <v>0</v>
      </c>
      <c r="U89" s="35">
        <f t="shared" si="7"/>
        <v>0</v>
      </c>
      <c r="V89" s="9">
        <f>حضوريوليو!N90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حضوريوليو!F90</f>
        <v>0</v>
      </c>
      <c r="AJ89" s="35">
        <f t="shared" si="10"/>
        <v>0</v>
      </c>
      <c r="AK89" s="9">
        <f>حضوريوليو!M90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حضوريوليو!D91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حضوريوليو!L91</f>
        <v>0</v>
      </c>
      <c r="U90" s="35">
        <f t="shared" si="7"/>
        <v>0</v>
      </c>
      <c r="V90" s="9">
        <f>حضوريوليو!N91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حضوريوليو!F91</f>
        <v>0</v>
      </c>
      <c r="AJ90" s="35">
        <f t="shared" si="10"/>
        <v>0</v>
      </c>
      <c r="AK90" s="9">
        <f>حضوريوليو!M91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حضوريوليو!D92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حضوريوليو!L92</f>
        <v>0</v>
      </c>
      <c r="U91" s="35">
        <f t="shared" si="7"/>
        <v>0</v>
      </c>
      <c r="V91" s="9">
        <f>حضوريوليو!N92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حضوريوليو!F92</f>
        <v>0</v>
      </c>
      <c r="AJ91" s="35">
        <f t="shared" si="10"/>
        <v>0</v>
      </c>
      <c r="AK91" s="9">
        <f>حضوريوليو!M92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حضوريوليو!D93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حضوريوليو!L93</f>
        <v>0</v>
      </c>
      <c r="U92" s="35">
        <f t="shared" si="7"/>
        <v>0</v>
      </c>
      <c r="V92" s="9">
        <f>حضوريوليو!N93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حضوريوليو!F93</f>
        <v>0</v>
      </c>
      <c r="AJ92" s="35">
        <f t="shared" si="10"/>
        <v>0</v>
      </c>
      <c r="AK92" s="9">
        <f>حضوريوليو!M93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حضوريوليو!D94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حضوريوليو!L94</f>
        <v>0</v>
      </c>
      <c r="U93" s="35">
        <f t="shared" si="7"/>
        <v>0</v>
      </c>
      <c r="V93" s="9">
        <f>حضوريوليو!N94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حضوريوليو!F94</f>
        <v>0</v>
      </c>
      <c r="AJ93" s="35">
        <f t="shared" si="10"/>
        <v>0</v>
      </c>
      <c r="AK93" s="9">
        <f>حضوريوليو!M94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حضوريوليو!D95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حضوريوليو!L95</f>
        <v>0</v>
      </c>
      <c r="U94" s="35">
        <f t="shared" si="7"/>
        <v>0</v>
      </c>
      <c r="V94" s="9">
        <f>حضوريوليو!N95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حضوريوليو!F95</f>
        <v>0</v>
      </c>
      <c r="AJ94" s="35">
        <f t="shared" si="10"/>
        <v>0</v>
      </c>
      <c r="AK94" s="9">
        <f>حضوريوليو!M95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حضوريوليو!D96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حضوريوليو!L96</f>
        <v>0</v>
      </c>
      <c r="U95" s="35">
        <f t="shared" si="7"/>
        <v>0</v>
      </c>
      <c r="V95" s="9">
        <f>حضوريوليو!N96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حضوريوليو!F96</f>
        <v>0</v>
      </c>
      <c r="AJ95" s="35">
        <f t="shared" si="10"/>
        <v>0</v>
      </c>
      <c r="AK95" s="9">
        <f>حضوريوليو!M96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حضوريوليو!D97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حضوريوليو!L97</f>
        <v>0</v>
      </c>
      <c r="U96" s="35">
        <f t="shared" si="7"/>
        <v>0</v>
      </c>
      <c r="V96" s="9">
        <f>حضوريوليو!N97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حضوريوليو!F97</f>
        <v>0</v>
      </c>
      <c r="AJ96" s="35">
        <f t="shared" si="10"/>
        <v>0</v>
      </c>
      <c r="AK96" s="9">
        <f>حضوريوليو!M97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حضوريوليو!D98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حضوريوليو!L98</f>
        <v>0</v>
      </c>
      <c r="U97" s="35">
        <f t="shared" si="7"/>
        <v>0</v>
      </c>
      <c r="V97" s="9">
        <f>حضوريوليو!N98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حضوريوليو!F98</f>
        <v>0</v>
      </c>
      <c r="AJ97" s="35">
        <f t="shared" si="10"/>
        <v>0</v>
      </c>
      <c r="AK97" s="9">
        <f>حضوريوليو!M98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حضوريوليو!D99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حضوريوليو!L99</f>
        <v>0</v>
      </c>
      <c r="U98" s="35">
        <f t="shared" si="7"/>
        <v>0</v>
      </c>
      <c r="V98" s="9">
        <f>حضوريوليو!N99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حضوريوليو!F99</f>
        <v>0</v>
      </c>
      <c r="AJ98" s="35">
        <f t="shared" si="10"/>
        <v>0</v>
      </c>
      <c r="AK98" s="9">
        <f>حضوريوليو!M99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حضوريوليو!D100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حضوريوليو!L100</f>
        <v>0</v>
      </c>
      <c r="U99" s="35">
        <f t="shared" si="7"/>
        <v>0</v>
      </c>
      <c r="V99" s="9">
        <f>حضوريوليو!N100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حضوريوليو!F100</f>
        <v>0</v>
      </c>
      <c r="AJ99" s="35">
        <f t="shared" si="10"/>
        <v>0</v>
      </c>
      <c r="AK99" s="9">
        <f>حضوريوليو!M100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حضوريوليو!D101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حضوريوليو!L101</f>
        <v>0</v>
      </c>
      <c r="U100" s="35">
        <f t="shared" si="7"/>
        <v>0</v>
      </c>
      <c r="V100" s="9">
        <f>حضوريوليو!N101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حضوريوليو!F101</f>
        <v>0</v>
      </c>
      <c r="AJ100" s="35">
        <f t="shared" si="10"/>
        <v>0</v>
      </c>
      <c r="AK100" s="9">
        <f>حضوريوليو!M101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حضوريوليو!D102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حضوريوليو!L102</f>
        <v>0</v>
      </c>
      <c r="U101" s="35">
        <f t="shared" si="7"/>
        <v>0</v>
      </c>
      <c r="V101" s="9">
        <f>حضوريوليو!N102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حضوريوليو!F102</f>
        <v>0</v>
      </c>
      <c r="AJ101" s="35">
        <f t="shared" si="10"/>
        <v>0</v>
      </c>
      <c r="AK101" s="9">
        <f>حضوريوليو!M102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حضوريوليو!D103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حضوريوليو!L103</f>
        <v>0</v>
      </c>
      <c r="U102" s="35">
        <f t="shared" si="7"/>
        <v>0</v>
      </c>
      <c r="V102" s="9">
        <f>حضوريوليو!N103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حضوريوليو!F103</f>
        <v>0</v>
      </c>
      <c r="AJ102" s="35">
        <f t="shared" si="10"/>
        <v>0</v>
      </c>
      <c r="AK102" s="9">
        <f>حضوريوليو!M103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حضوريوليو!D104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حضوريوليو!L104</f>
        <v>0</v>
      </c>
      <c r="U103" s="35">
        <f t="shared" si="7"/>
        <v>0</v>
      </c>
      <c r="V103" s="9">
        <f>حضوريوليو!N104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حضوريوليو!F104</f>
        <v>0</v>
      </c>
      <c r="AJ103" s="35">
        <f t="shared" si="10"/>
        <v>0</v>
      </c>
      <c r="AK103" s="9">
        <f>حضوريوليو!M104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حضوريوليو!D105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حضوريوليو!L105</f>
        <v>0</v>
      </c>
      <c r="U104" s="35">
        <f t="shared" si="7"/>
        <v>0</v>
      </c>
      <c r="V104" s="9">
        <f>حضوريوليو!N105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حضوريوليو!F105</f>
        <v>0</v>
      </c>
      <c r="AJ104" s="35">
        <f t="shared" si="10"/>
        <v>0</v>
      </c>
      <c r="AK104" s="9">
        <f>حضوريوليو!M105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حضوريوليو!D106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حضوريوليو!L106</f>
        <v>0</v>
      </c>
      <c r="U105" s="35">
        <f t="shared" si="7"/>
        <v>0</v>
      </c>
      <c r="V105" s="9">
        <f>حضوريوليو!N106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حضوريوليو!F106</f>
        <v>0</v>
      </c>
      <c r="AJ105" s="35">
        <f t="shared" si="10"/>
        <v>0</v>
      </c>
      <c r="AK105" s="9">
        <f>حضوريوليو!M106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00B050"/>
  </sheetPr>
  <dimension ref="A1:AS106"/>
  <sheetViews>
    <sheetView showGridLines="0" rightToLeft="1" zoomScale="90" zoomScaleNormal="90" workbookViewId="0">
      <pane xSplit="14" ySplit="6" topLeftCell="AN7" activePane="bottomRight" state="frozen"/>
      <selection activeCell="E22" sqref="E22"/>
      <selection pane="topRight" activeCell="E22" sqref="E22"/>
      <selection pane="bottomLeft" activeCell="E22" sqref="E22"/>
      <selection pane="bottomRight" activeCell="AP1" sqref="AP1:AP1048576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14" width="7.5703125" style="20" customWidth="1"/>
    <col min="15" max="45" width="9.710937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8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45870</v>
      </c>
      <c r="P5" s="12">
        <f t="shared" ref="P5:AS5" si="0">IF(MONTH(DATE($C$1,$C$2,COLUMN(B1)))=$C$2,DATE($C$1,$C$2,COLUMN(B1)),"")</f>
        <v>45871</v>
      </c>
      <c r="Q5" s="12">
        <f t="shared" si="0"/>
        <v>45872</v>
      </c>
      <c r="R5" s="12">
        <f t="shared" si="0"/>
        <v>45873</v>
      </c>
      <c r="S5" s="12">
        <f t="shared" si="0"/>
        <v>45874</v>
      </c>
      <c r="T5" s="12">
        <f t="shared" si="0"/>
        <v>45875</v>
      </c>
      <c r="U5" s="12">
        <f t="shared" si="0"/>
        <v>45876</v>
      </c>
      <c r="V5" s="12">
        <f t="shared" si="0"/>
        <v>45877</v>
      </c>
      <c r="W5" s="12">
        <f t="shared" si="0"/>
        <v>45878</v>
      </c>
      <c r="X5" s="12">
        <f t="shared" si="0"/>
        <v>45879</v>
      </c>
      <c r="Y5" s="12">
        <f t="shared" si="0"/>
        <v>45880</v>
      </c>
      <c r="Z5" s="12">
        <f t="shared" si="0"/>
        <v>45881</v>
      </c>
      <c r="AA5" s="12">
        <f t="shared" si="0"/>
        <v>45882</v>
      </c>
      <c r="AB5" s="12">
        <f t="shared" si="0"/>
        <v>45883</v>
      </c>
      <c r="AC5" s="12">
        <f t="shared" si="0"/>
        <v>45884</v>
      </c>
      <c r="AD5" s="12">
        <f t="shared" si="0"/>
        <v>45885</v>
      </c>
      <c r="AE5" s="12">
        <f t="shared" si="0"/>
        <v>45886</v>
      </c>
      <c r="AF5" s="12">
        <f t="shared" si="0"/>
        <v>45887</v>
      </c>
      <c r="AG5" s="12">
        <f t="shared" si="0"/>
        <v>45888</v>
      </c>
      <c r="AH5" s="12">
        <f t="shared" si="0"/>
        <v>45889</v>
      </c>
      <c r="AI5" s="12">
        <f t="shared" si="0"/>
        <v>45890</v>
      </c>
      <c r="AJ5" s="12">
        <f t="shared" si="0"/>
        <v>45891</v>
      </c>
      <c r="AK5" s="12">
        <f t="shared" si="0"/>
        <v>45892</v>
      </c>
      <c r="AL5" s="12">
        <f t="shared" si="0"/>
        <v>45893</v>
      </c>
      <c r="AM5" s="12">
        <f t="shared" si="0"/>
        <v>45894</v>
      </c>
      <c r="AN5" s="12">
        <f t="shared" si="0"/>
        <v>45895</v>
      </c>
      <c r="AO5" s="12">
        <f t="shared" si="0"/>
        <v>45896</v>
      </c>
      <c r="AP5" s="12">
        <f t="shared" si="0"/>
        <v>45897</v>
      </c>
      <c r="AQ5" s="12">
        <f t="shared" si="0"/>
        <v>45898</v>
      </c>
      <c r="AR5" s="12">
        <f t="shared" si="0"/>
        <v>45899</v>
      </c>
      <c r="AS5" s="12">
        <f t="shared" si="0"/>
        <v>45900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45870</v>
      </c>
      <c r="P6" s="13">
        <f t="shared" ref="P6:AS6" si="1">P5</f>
        <v>45871</v>
      </c>
      <c r="Q6" s="13">
        <f t="shared" si="1"/>
        <v>45872</v>
      </c>
      <c r="R6" s="13">
        <f t="shared" si="1"/>
        <v>45873</v>
      </c>
      <c r="S6" s="13">
        <f t="shared" si="1"/>
        <v>45874</v>
      </c>
      <c r="T6" s="13">
        <f t="shared" si="1"/>
        <v>45875</v>
      </c>
      <c r="U6" s="13">
        <f t="shared" si="1"/>
        <v>45876</v>
      </c>
      <c r="V6" s="13">
        <f t="shared" si="1"/>
        <v>45877</v>
      </c>
      <c r="W6" s="13">
        <f t="shared" si="1"/>
        <v>45878</v>
      </c>
      <c r="X6" s="13">
        <f t="shared" si="1"/>
        <v>45879</v>
      </c>
      <c r="Y6" s="13">
        <f t="shared" si="1"/>
        <v>45880</v>
      </c>
      <c r="Z6" s="13">
        <f t="shared" si="1"/>
        <v>45881</v>
      </c>
      <c r="AA6" s="13">
        <f t="shared" si="1"/>
        <v>45882</v>
      </c>
      <c r="AB6" s="13">
        <f t="shared" si="1"/>
        <v>45883</v>
      </c>
      <c r="AC6" s="13">
        <f t="shared" si="1"/>
        <v>45884</v>
      </c>
      <c r="AD6" s="13">
        <f t="shared" si="1"/>
        <v>45885</v>
      </c>
      <c r="AE6" s="13">
        <f t="shared" si="1"/>
        <v>45886</v>
      </c>
      <c r="AF6" s="13">
        <f t="shared" si="1"/>
        <v>45887</v>
      </c>
      <c r="AG6" s="13">
        <f t="shared" si="1"/>
        <v>45888</v>
      </c>
      <c r="AH6" s="13">
        <f t="shared" si="1"/>
        <v>45889</v>
      </c>
      <c r="AI6" s="13">
        <f t="shared" si="1"/>
        <v>45890</v>
      </c>
      <c r="AJ6" s="13">
        <f t="shared" si="1"/>
        <v>45891</v>
      </c>
      <c r="AK6" s="13">
        <f t="shared" si="1"/>
        <v>45892</v>
      </c>
      <c r="AL6" s="13">
        <f t="shared" si="1"/>
        <v>45893</v>
      </c>
      <c r="AM6" s="13">
        <f t="shared" si="1"/>
        <v>45894</v>
      </c>
      <c r="AN6" s="13">
        <f t="shared" si="1"/>
        <v>45895</v>
      </c>
      <c r="AO6" s="13">
        <f t="shared" si="1"/>
        <v>45896</v>
      </c>
      <c r="AP6" s="13">
        <f t="shared" si="1"/>
        <v>45897</v>
      </c>
      <c r="AQ6" s="13">
        <f t="shared" si="1"/>
        <v>45898</v>
      </c>
      <c r="AR6" s="13">
        <f t="shared" si="1"/>
        <v>45899</v>
      </c>
      <c r="AS6" s="13">
        <f t="shared" si="1"/>
        <v>45900</v>
      </c>
    </row>
    <row r="7" spans="1:45" ht="18" customHeight="1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22</v>
      </c>
      <c r="E7" s="9">
        <f>COUNTIF($O7:$AS7,E$6)+COUNT($O7:$AS7)</f>
        <v>22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9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 t="s">
        <v>14</v>
      </c>
      <c r="P7" s="19" t="s">
        <v>8</v>
      </c>
      <c r="Q7" s="19" t="s">
        <v>8</v>
      </c>
      <c r="R7" s="19" t="s">
        <v>8</v>
      </c>
      <c r="S7" s="19" t="s">
        <v>8</v>
      </c>
      <c r="T7" s="19" t="s">
        <v>8</v>
      </c>
      <c r="U7" s="19" t="s">
        <v>8</v>
      </c>
      <c r="V7" s="18" t="s">
        <v>14</v>
      </c>
      <c r="W7" s="18" t="s">
        <v>14</v>
      </c>
      <c r="X7" s="19" t="s">
        <v>8</v>
      </c>
      <c r="Y7" s="19" t="s">
        <v>8</v>
      </c>
      <c r="Z7" s="19" t="s">
        <v>8</v>
      </c>
      <c r="AA7" s="19" t="s">
        <v>8</v>
      </c>
      <c r="AB7" s="19" t="s">
        <v>8</v>
      </c>
      <c r="AC7" s="18" t="s">
        <v>14</v>
      </c>
      <c r="AD7" s="18" t="s">
        <v>14</v>
      </c>
      <c r="AE7" s="19" t="s">
        <v>8</v>
      </c>
      <c r="AF7" s="19" t="s">
        <v>8</v>
      </c>
      <c r="AG7" s="19" t="s">
        <v>8</v>
      </c>
      <c r="AH7" s="19" t="s">
        <v>8</v>
      </c>
      <c r="AI7" s="19" t="s">
        <v>8</v>
      </c>
      <c r="AJ7" s="18" t="s">
        <v>14</v>
      </c>
      <c r="AK7" s="18" t="s">
        <v>14</v>
      </c>
      <c r="AL7" s="19" t="s">
        <v>8</v>
      </c>
      <c r="AM7" s="19" t="s">
        <v>8</v>
      </c>
      <c r="AN7" s="19" t="s">
        <v>8</v>
      </c>
      <c r="AO7" s="19" t="s">
        <v>8</v>
      </c>
      <c r="AP7" s="19" t="s">
        <v>8</v>
      </c>
      <c r="AQ7" s="18" t="s">
        <v>14</v>
      </c>
      <c r="AR7" s="18" t="s">
        <v>14</v>
      </c>
      <c r="AS7" s="19" t="s">
        <v>8</v>
      </c>
    </row>
    <row r="8" spans="1:45" ht="18" customHeight="1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21</v>
      </c>
      <c r="E8" s="9">
        <f t="shared" ref="E8:E71" si="4">COUNTIF($O8:$AS8,E$6)+COUNT($O8:$AS8)</f>
        <v>21</v>
      </c>
      <c r="F8" s="10">
        <f>COUNTIF($O8:$AS8,F$6)</f>
        <v>2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8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9" t="s">
        <v>8</v>
      </c>
      <c r="P8" s="19" t="s">
        <v>8</v>
      </c>
      <c r="Q8" s="19" t="s">
        <v>8</v>
      </c>
      <c r="R8" s="19" t="s">
        <v>8</v>
      </c>
      <c r="S8" s="19" t="s">
        <v>8</v>
      </c>
      <c r="T8" s="19" t="s">
        <v>8</v>
      </c>
      <c r="U8" s="19" t="s">
        <v>8</v>
      </c>
      <c r="V8" s="19" t="s">
        <v>8</v>
      </c>
      <c r="W8" s="19" t="s">
        <v>8</v>
      </c>
      <c r="X8" s="19" t="s">
        <v>8</v>
      </c>
      <c r="Y8" s="19" t="s">
        <v>8</v>
      </c>
      <c r="Z8" s="19" t="s">
        <v>8</v>
      </c>
      <c r="AA8" s="19" t="s">
        <v>8</v>
      </c>
      <c r="AB8" s="19" t="s">
        <v>8</v>
      </c>
      <c r="AC8" s="19" t="s">
        <v>8</v>
      </c>
      <c r="AD8" s="19" t="s">
        <v>8</v>
      </c>
      <c r="AE8" s="19" t="s">
        <v>8</v>
      </c>
      <c r="AF8" s="18" t="s">
        <v>8</v>
      </c>
      <c r="AG8" s="18" t="s">
        <v>8</v>
      </c>
      <c r="AH8" s="18" t="s">
        <v>14</v>
      </c>
      <c r="AI8" s="18" t="s">
        <v>14</v>
      </c>
      <c r="AJ8" s="18" t="s">
        <v>14</v>
      </c>
      <c r="AK8" s="18" t="s">
        <v>14</v>
      </c>
      <c r="AL8" s="18" t="s">
        <v>14</v>
      </c>
      <c r="AM8" s="18" t="s">
        <v>14</v>
      </c>
      <c r="AN8" s="11" t="s">
        <v>14</v>
      </c>
      <c r="AO8" s="11" t="s">
        <v>14</v>
      </c>
      <c r="AP8" s="11" t="s">
        <v>9</v>
      </c>
      <c r="AQ8" s="11" t="s">
        <v>9</v>
      </c>
      <c r="AR8" s="11" t="s">
        <v>8</v>
      </c>
      <c r="AS8" s="11" t="s">
        <v>8</v>
      </c>
    </row>
    <row r="9" spans="1:45" ht="18" customHeight="1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26</v>
      </c>
      <c r="E9" s="9">
        <f t="shared" si="4"/>
        <v>26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5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9" t="s">
        <v>8</v>
      </c>
      <c r="P9" s="19" t="s">
        <v>8</v>
      </c>
      <c r="Q9" s="19" t="s">
        <v>8</v>
      </c>
      <c r="R9" s="19" t="s">
        <v>8</v>
      </c>
      <c r="S9" s="19" t="s">
        <v>8</v>
      </c>
      <c r="T9" s="19" t="s">
        <v>8</v>
      </c>
      <c r="U9" s="19" t="s">
        <v>8</v>
      </c>
      <c r="V9" s="19" t="s">
        <v>8</v>
      </c>
      <c r="W9" s="19" t="s">
        <v>8</v>
      </c>
      <c r="X9" s="11" t="s">
        <v>14</v>
      </c>
      <c r="Y9" s="11" t="s">
        <v>14</v>
      </c>
      <c r="Z9" s="11" t="s">
        <v>14</v>
      </c>
      <c r="AA9" s="11" t="s">
        <v>14</v>
      </c>
      <c r="AB9" s="19" t="s">
        <v>8</v>
      </c>
      <c r="AC9" s="19" t="s">
        <v>8</v>
      </c>
      <c r="AD9" s="19" t="s">
        <v>8</v>
      </c>
      <c r="AE9" s="19" t="s">
        <v>8</v>
      </c>
      <c r="AF9" s="19" t="s">
        <v>8</v>
      </c>
      <c r="AG9" s="19" t="s">
        <v>8</v>
      </c>
      <c r="AH9" s="19" t="s">
        <v>8</v>
      </c>
      <c r="AI9" s="19" t="s">
        <v>8</v>
      </c>
      <c r="AJ9" s="19" t="s">
        <v>8</v>
      </c>
      <c r="AK9" s="19" t="s">
        <v>8</v>
      </c>
      <c r="AL9" s="19" t="s">
        <v>8</v>
      </c>
      <c r="AM9" s="19" t="s">
        <v>8</v>
      </c>
      <c r="AN9" s="19" t="s">
        <v>8</v>
      </c>
      <c r="AO9" s="19" t="s">
        <v>8</v>
      </c>
      <c r="AP9" s="19" t="s">
        <v>8</v>
      </c>
      <c r="AQ9" s="19" t="s">
        <v>8</v>
      </c>
      <c r="AR9" s="19" t="s">
        <v>8</v>
      </c>
      <c r="AS9" s="11" t="s">
        <v>14</v>
      </c>
    </row>
    <row r="10" spans="1:45" ht="18" customHeight="1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23</v>
      </c>
      <c r="E10" s="9">
        <f t="shared" si="4"/>
        <v>23</v>
      </c>
      <c r="F10" s="10">
        <f t="shared" si="6"/>
        <v>7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1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 t="s">
        <v>9</v>
      </c>
      <c r="P10" s="14" t="s">
        <v>9</v>
      </c>
      <c r="Q10" s="14" t="s">
        <v>9</v>
      </c>
      <c r="R10" s="14" t="s">
        <v>9</v>
      </c>
      <c r="S10" s="14" t="s">
        <v>9</v>
      </c>
      <c r="T10" s="14" t="s">
        <v>9</v>
      </c>
      <c r="U10" s="19" t="s">
        <v>8</v>
      </c>
      <c r="V10" s="19" t="s">
        <v>8</v>
      </c>
      <c r="W10" s="19" t="s">
        <v>8</v>
      </c>
      <c r="X10" s="19" t="s">
        <v>8</v>
      </c>
      <c r="Y10" s="19" t="s">
        <v>8</v>
      </c>
      <c r="Z10" s="19" t="s">
        <v>8</v>
      </c>
      <c r="AA10" s="19" t="s">
        <v>8</v>
      </c>
      <c r="AB10" s="19" t="s">
        <v>8</v>
      </c>
      <c r="AC10" s="19" t="s">
        <v>8</v>
      </c>
      <c r="AD10" s="19" t="s">
        <v>8</v>
      </c>
      <c r="AE10" s="19" t="s">
        <v>8</v>
      </c>
      <c r="AF10" s="19" t="s">
        <v>8</v>
      </c>
      <c r="AG10" s="19" t="s">
        <v>8</v>
      </c>
      <c r="AH10" s="19" t="s">
        <v>8</v>
      </c>
      <c r="AI10" s="19" t="s">
        <v>8</v>
      </c>
      <c r="AJ10" s="19" t="s">
        <v>8</v>
      </c>
      <c r="AK10" s="19" t="s">
        <v>8</v>
      </c>
      <c r="AL10" s="19" t="s">
        <v>8</v>
      </c>
      <c r="AM10" s="19" t="s">
        <v>9</v>
      </c>
      <c r="AN10" s="19" t="s">
        <v>8</v>
      </c>
      <c r="AO10" s="11" t="s">
        <v>14</v>
      </c>
      <c r="AP10" s="19" t="s">
        <v>8</v>
      </c>
      <c r="AQ10" s="11" t="s">
        <v>8</v>
      </c>
      <c r="AR10" s="11" t="s">
        <v>8</v>
      </c>
      <c r="AS10" s="11" t="s">
        <v>8</v>
      </c>
    </row>
    <row r="11" spans="1:45" ht="18" customHeight="1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22</v>
      </c>
      <c r="E11" s="9">
        <f t="shared" si="4"/>
        <v>22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9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8" t="s">
        <v>14</v>
      </c>
      <c r="P11" s="19" t="s">
        <v>8</v>
      </c>
      <c r="Q11" s="19" t="s">
        <v>8</v>
      </c>
      <c r="R11" s="19" t="s">
        <v>8</v>
      </c>
      <c r="S11" s="19" t="s">
        <v>8</v>
      </c>
      <c r="T11" s="19" t="s">
        <v>8</v>
      </c>
      <c r="U11" s="19" t="s">
        <v>8</v>
      </c>
      <c r="V11" s="18" t="s">
        <v>14</v>
      </c>
      <c r="W11" s="18" t="s">
        <v>14</v>
      </c>
      <c r="X11" s="19" t="s">
        <v>8</v>
      </c>
      <c r="Y11" s="19" t="s">
        <v>8</v>
      </c>
      <c r="Z11" s="19" t="s">
        <v>8</v>
      </c>
      <c r="AA11" s="19" t="s">
        <v>8</v>
      </c>
      <c r="AB11" s="19" t="s">
        <v>8</v>
      </c>
      <c r="AC11" s="18" t="s">
        <v>14</v>
      </c>
      <c r="AD11" s="18" t="s">
        <v>14</v>
      </c>
      <c r="AE11" s="19" t="s">
        <v>8</v>
      </c>
      <c r="AF11" s="19" t="s">
        <v>8</v>
      </c>
      <c r="AG11" s="19" t="s">
        <v>8</v>
      </c>
      <c r="AH11" s="19" t="s">
        <v>8</v>
      </c>
      <c r="AI11" s="19" t="s">
        <v>8</v>
      </c>
      <c r="AJ11" s="18" t="s">
        <v>14</v>
      </c>
      <c r="AK11" s="18" t="s">
        <v>14</v>
      </c>
      <c r="AL11" s="19" t="s">
        <v>8</v>
      </c>
      <c r="AM11" s="19" t="s">
        <v>8</v>
      </c>
      <c r="AN11" s="19" t="s">
        <v>8</v>
      </c>
      <c r="AO11" s="19" t="s">
        <v>8</v>
      </c>
      <c r="AP11" s="19" t="s">
        <v>8</v>
      </c>
      <c r="AQ11" s="11" t="s">
        <v>14</v>
      </c>
      <c r="AR11" s="11" t="s">
        <v>14</v>
      </c>
      <c r="AS11" s="11" t="s">
        <v>8</v>
      </c>
    </row>
    <row r="12" spans="1:45" ht="18" customHeight="1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22</v>
      </c>
      <c r="E12" s="9">
        <f>COUNTIF($O12:$AS12,E$6)+COUNT($O12:$AS12)</f>
        <v>22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4</v>
      </c>
      <c r="L12" s="10">
        <f t="shared" si="2"/>
        <v>0</v>
      </c>
      <c r="M12" s="9">
        <f>SUMIF($O12:$AS12,"&lt;"&amp;0)*-1</f>
        <v>0</v>
      </c>
      <c r="N12" s="17">
        <f t="shared" si="5"/>
        <v>0</v>
      </c>
      <c r="O12" s="19" t="s">
        <v>8</v>
      </c>
      <c r="P12" s="19" t="s">
        <v>8</v>
      </c>
      <c r="Q12" s="19" t="s">
        <v>8</v>
      </c>
      <c r="R12" s="19" t="s">
        <v>8</v>
      </c>
      <c r="S12" s="19" t="s">
        <v>8</v>
      </c>
      <c r="T12" s="19" t="s">
        <v>8</v>
      </c>
      <c r="U12" s="19" t="s">
        <v>8</v>
      </c>
      <c r="V12" s="19" t="s">
        <v>8</v>
      </c>
      <c r="W12" s="19" t="s">
        <v>8</v>
      </c>
      <c r="X12" s="11" t="s">
        <v>14</v>
      </c>
      <c r="Y12" s="11" t="s">
        <v>14</v>
      </c>
      <c r="Z12" s="11" t="s">
        <v>14</v>
      </c>
      <c r="AA12" s="11" t="s">
        <v>14</v>
      </c>
      <c r="AB12" s="19" t="s">
        <v>8</v>
      </c>
      <c r="AC12" s="19" t="s">
        <v>8</v>
      </c>
      <c r="AD12" s="19" t="s">
        <v>8</v>
      </c>
      <c r="AE12" s="19" t="s">
        <v>8</v>
      </c>
      <c r="AF12" s="19" t="s">
        <v>8</v>
      </c>
      <c r="AG12" s="19" t="s">
        <v>8</v>
      </c>
      <c r="AH12" s="19" t="s">
        <v>8</v>
      </c>
      <c r="AI12" s="19" t="s">
        <v>8</v>
      </c>
      <c r="AJ12" s="19" t="s">
        <v>8</v>
      </c>
      <c r="AK12" s="19" t="s">
        <v>8</v>
      </c>
      <c r="AL12" s="19" t="s">
        <v>8</v>
      </c>
      <c r="AM12" s="19" t="s">
        <v>8</v>
      </c>
      <c r="AN12" s="19" t="s">
        <v>8</v>
      </c>
      <c r="AO12" s="11"/>
      <c r="AP12" s="11"/>
      <c r="AQ12" s="11"/>
      <c r="AR12" s="11"/>
      <c r="AS12" s="11"/>
    </row>
    <row r="13" spans="1:45" ht="18" customHeight="1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23</v>
      </c>
      <c r="E13" s="9">
        <f>COUNTIF($O13:$AS13,E$6)+COUNT($O13:$AS13)</f>
        <v>23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8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9" t="s">
        <v>8</v>
      </c>
      <c r="P13" s="19" t="s">
        <v>8</v>
      </c>
      <c r="Q13" s="19" t="s">
        <v>8</v>
      </c>
      <c r="R13" s="19" t="s">
        <v>8</v>
      </c>
      <c r="S13" s="19" t="s">
        <v>8</v>
      </c>
      <c r="T13" s="19" t="s">
        <v>8</v>
      </c>
      <c r="U13" s="19" t="s">
        <v>8</v>
      </c>
      <c r="V13" s="19" t="s">
        <v>8</v>
      </c>
      <c r="W13" s="19" t="s">
        <v>8</v>
      </c>
      <c r="X13" s="19" t="s">
        <v>8</v>
      </c>
      <c r="Y13" s="19" t="s">
        <v>8</v>
      </c>
      <c r="Z13" s="19" t="s">
        <v>8</v>
      </c>
      <c r="AA13" s="19" t="s">
        <v>8</v>
      </c>
      <c r="AB13" s="19" t="s">
        <v>8</v>
      </c>
      <c r="AC13" s="19" t="s">
        <v>8</v>
      </c>
      <c r="AD13" s="19" t="s">
        <v>8</v>
      </c>
      <c r="AE13" s="19" t="s">
        <v>8</v>
      </c>
      <c r="AF13" s="18" t="s">
        <v>14</v>
      </c>
      <c r="AG13" s="18" t="s">
        <v>14</v>
      </c>
      <c r="AH13" s="18" t="s">
        <v>14</v>
      </c>
      <c r="AI13" s="18" t="s">
        <v>14</v>
      </c>
      <c r="AJ13" s="18" t="s">
        <v>14</v>
      </c>
      <c r="AK13" s="18" t="s">
        <v>14</v>
      </c>
      <c r="AL13" s="18" t="s">
        <v>14</v>
      </c>
      <c r="AM13" s="18" t="s">
        <v>14</v>
      </c>
      <c r="AN13" s="19" t="s">
        <v>8</v>
      </c>
      <c r="AO13" s="19" t="s">
        <v>8</v>
      </c>
      <c r="AP13" s="19" t="s">
        <v>8</v>
      </c>
      <c r="AQ13" s="19" t="s">
        <v>8</v>
      </c>
      <c r="AR13" s="19" t="s">
        <v>8</v>
      </c>
      <c r="AS13" s="19" t="s">
        <v>8</v>
      </c>
    </row>
    <row r="14" spans="1:45" ht="18" customHeight="1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7</v>
      </c>
      <c r="E14" s="9">
        <f t="shared" si="4"/>
        <v>7</v>
      </c>
      <c r="F14" s="10">
        <f t="shared" si="6"/>
        <v>24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9" t="s">
        <v>8</v>
      </c>
      <c r="P14" s="19" t="s">
        <v>8</v>
      </c>
      <c r="Q14" s="19" t="s">
        <v>8</v>
      </c>
      <c r="R14" s="19" t="s">
        <v>8</v>
      </c>
      <c r="S14" s="19" t="s">
        <v>8</v>
      </c>
      <c r="T14" s="19" t="s">
        <v>8</v>
      </c>
      <c r="U14" s="19" t="s">
        <v>8</v>
      </c>
      <c r="V14" s="14" t="s">
        <v>9</v>
      </c>
      <c r="W14" s="14" t="s">
        <v>9</v>
      </c>
      <c r="X14" s="14" t="s">
        <v>9</v>
      </c>
      <c r="Y14" s="14" t="s">
        <v>9</v>
      </c>
      <c r="Z14" s="14" t="s">
        <v>9</v>
      </c>
      <c r="AA14" s="14" t="s">
        <v>9</v>
      </c>
      <c r="AB14" s="14" t="s">
        <v>9</v>
      </c>
      <c r="AC14" s="14" t="s">
        <v>9</v>
      </c>
      <c r="AD14" s="14" t="s">
        <v>9</v>
      </c>
      <c r="AE14" s="14" t="s">
        <v>9</v>
      </c>
      <c r="AF14" s="14" t="s">
        <v>9</v>
      </c>
      <c r="AG14" s="14" t="s">
        <v>9</v>
      </c>
      <c r="AH14" s="14" t="s">
        <v>9</v>
      </c>
      <c r="AI14" s="14" t="s">
        <v>9</v>
      </c>
      <c r="AJ14" s="14" t="s">
        <v>9</v>
      </c>
      <c r="AK14" s="14" t="s">
        <v>9</v>
      </c>
      <c r="AL14" s="14" t="s">
        <v>9</v>
      </c>
      <c r="AM14" s="14" t="s">
        <v>9</v>
      </c>
      <c r="AN14" s="14" t="s">
        <v>9</v>
      </c>
      <c r="AO14" s="14" t="s">
        <v>9</v>
      </c>
      <c r="AP14" s="14" t="s">
        <v>9</v>
      </c>
      <c r="AQ14" s="14" t="s">
        <v>9</v>
      </c>
      <c r="AR14" s="14" t="s">
        <v>9</v>
      </c>
      <c r="AS14" s="14" t="s">
        <v>9</v>
      </c>
    </row>
    <row r="15" spans="1:45" ht="18" customHeight="1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ht="18" customHeight="1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ht="18" customHeight="1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ht="18" customHeight="1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ht="18" customHeight="1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ht="18" customHeight="1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ht="18" customHeight="1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ht="18" customHeight="1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ht="18" customHeight="1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ht="18" customHeight="1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ht="18" customHeight="1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ht="18" customHeight="1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ht="18" customHeight="1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ht="18" customHeight="1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ht="18" customHeight="1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ht="18" customHeight="1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ht="18" customHeight="1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ht="18" customHeight="1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ht="18" customHeight="1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ht="18" customHeight="1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ht="18" customHeight="1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ht="18" customHeight="1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ht="18" customHeight="1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ht="18" customHeight="1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ht="18" customHeight="1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ht="18" customHeight="1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ht="18" customHeight="1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ht="18" customHeight="1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ht="18" customHeight="1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ht="18" customHeight="1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ht="18" customHeight="1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ht="18" customHeight="1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ht="18" customHeight="1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ht="18" customHeight="1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ht="18" customHeight="1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ht="18" customHeight="1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ht="18" customHeight="1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ht="18" customHeight="1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ht="18" customHeight="1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ht="18" customHeight="1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ht="18" customHeight="1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ht="18" customHeight="1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ht="18" customHeight="1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ht="18" customHeight="1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ht="18" customHeight="1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ht="18" customHeight="1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ht="18" customHeight="1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ht="18" customHeight="1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ht="18" customHeight="1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ht="18" customHeight="1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ht="18" customHeight="1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ht="18" customHeight="1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ht="18" customHeight="1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ht="18" customHeight="1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ht="18" customHeight="1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ht="18" customHeight="1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ht="18" customHeight="1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ht="18" customHeight="1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ht="18" customHeight="1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ht="18" customHeight="1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ht="18" customHeight="1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ht="18" customHeight="1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ht="18" customHeight="1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ht="18" customHeight="1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ht="18" customHeight="1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ht="18" customHeight="1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ht="18" customHeight="1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ht="18" customHeight="1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ht="18" customHeight="1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ht="18" customHeight="1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ht="18" customHeight="1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ht="18" customHeight="1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ht="18" customHeight="1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ht="18" customHeight="1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ht="18" customHeight="1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ht="18" customHeight="1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ht="18" customHeight="1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ht="18" customHeight="1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ht="18" customHeight="1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ht="18" customHeight="1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ht="18" customHeight="1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ht="18" customHeight="1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ht="18" customHeight="1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ht="18" customHeight="1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ht="18" customHeight="1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ht="18" customHeight="1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ht="18" customHeight="1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ht="18" customHeight="1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L102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ht="18" customHeight="1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0"/>
        <v>0</v>
      </c>
      <c r="H103" s="10">
        <f t="shared" si="10"/>
        <v>0</v>
      </c>
      <c r="I103" s="10">
        <f t="shared" si="10"/>
        <v>0</v>
      </c>
      <c r="J103" s="10">
        <f t="shared" si="10"/>
        <v>0</v>
      </c>
      <c r="K103" s="10">
        <f t="shared" si="10"/>
        <v>0</v>
      </c>
      <c r="L103" s="10">
        <f t="shared" si="10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ht="18" customHeight="1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0"/>
        <v>0</v>
      </c>
      <c r="H104" s="10">
        <f t="shared" si="10"/>
        <v>0</v>
      </c>
      <c r="I104" s="10">
        <f t="shared" si="10"/>
        <v>0</v>
      </c>
      <c r="J104" s="10">
        <f t="shared" si="10"/>
        <v>0</v>
      </c>
      <c r="K104" s="10">
        <f t="shared" si="10"/>
        <v>0</v>
      </c>
      <c r="L104" s="10">
        <f t="shared" si="10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ht="18" customHeight="1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0"/>
        <v>0</v>
      </c>
      <c r="H105" s="10">
        <f t="shared" si="10"/>
        <v>0</v>
      </c>
      <c r="I105" s="10">
        <f t="shared" si="10"/>
        <v>0</v>
      </c>
      <c r="J105" s="10">
        <f t="shared" si="10"/>
        <v>0</v>
      </c>
      <c r="K105" s="10">
        <f t="shared" si="10"/>
        <v>0</v>
      </c>
      <c r="L105" s="10">
        <f t="shared" si="10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ht="18" customHeight="1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0"/>
        <v>0</v>
      </c>
      <c r="H106" s="10">
        <f t="shared" si="10"/>
        <v>0</v>
      </c>
      <c r="I106" s="10">
        <f t="shared" si="10"/>
        <v>0</v>
      </c>
      <c r="J106" s="10">
        <f t="shared" si="10"/>
        <v>0</v>
      </c>
      <c r="K106" s="10">
        <f t="shared" si="10"/>
        <v>0</v>
      </c>
      <c r="L106" s="10">
        <f t="shared" si="10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10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B050"/>
  </sheetPr>
  <dimension ref="A1:AN105"/>
  <sheetViews>
    <sheetView showGridLines="0" rightToLeft="1" zoomScale="90" zoomScaleNormal="90" workbookViewId="0">
      <pane xSplit="9" ySplit="5" topLeftCell="V6" activePane="bottomRight" state="frozen"/>
      <selection activeCell="E22" sqref="E22"/>
      <selection pane="topRight" activeCell="E22" sqref="E22"/>
      <selection pane="bottomLeft" activeCell="E22" sqref="E22"/>
      <selection pane="bottomRight" activeCell="E22" sqref="E22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0" width="11.140625" style="34" bestFit="1" customWidth="1"/>
    <col min="11" max="19" width="9.140625" style="34"/>
    <col min="20" max="20" width="9.140625" style="4"/>
    <col min="21" max="21" width="9.140625" style="34"/>
    <col min="22" max="22" width="9.140625" style="4"/>
    <col min="23" max="23" width="9.140625" style="34"/>
    <col min="24" max="24" width="11.140625" style="34" bestFit="1" customWidth="1"/>
    <col min="25" max="26" width="10" style="34" bestFit="1" customWidth="1"/>
    <col min="27" max="34" width="9.140625" style="34"/>
    <col min="35" max="35" width="9.140625" style="4"/>
    <col min="36" max="36" width="10" style="34" bestFit="1" customWidth="1"/>
    <col min="37" max="37" width="9.140625" style="4"/>
    <col min="38" max="38" width="11" style="34" customWidth="1"/>
    <col min="39" max="39" width="16.5703125" style="34" bestFit="1" customWidth="1"/>
    <col min="40" max="40" width="11.140625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8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97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حضوراغسطس!D7</f>
        <v>22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حضوراغسطس!L7</f>
        <v>0</v>
      </c>
      <c r="U6" s="35">
        <f>T6*G6</f>
        <v>0</v>
      </c>
      <c r="V6" s="9">
        <f>حضوراغسطس!N7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حضوراغسطس!F7</f>
        <v>0</v>
      </c>
      <c r="AJ6" s="35">
        <f>AI6*G6</f>
        <v>0</v>
      </c>
      <c r="AK6" s="9">
        <f>حضوراغسطس!M7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حضوراغسطس!D8</f>
        <v>21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حضوراغسطس!L8</f>
        <v>0</v>
      </c>
      <c r="U7" s="35">
        <f t="shared" ref="U7:U70" si="0">T7*G7</f>
        <v>0</v>
      </c>
      <c r="V7" s="9">
        <f>حضوراغسطس!N8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3000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425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حضوراغسطس!F8</f>
        <v>2</v>
      </c>
      <c r="AJ7" s="35">
        <f t="shared" ref="AJ7:AJ70" si="3">AI7*G7</f>
        <v>600</v>
      </c>
      <c r="AK7" s="9">
        <f>حضوراغسطس!M8</f>
        <v>0</v>
      </c>
      <c r="AL7" s="35">
        <f t="shared" ref="AL7:AL70" si="4">AK7*H7</f>
        <v>0</v>
      </c>
      <c r="AM7" s="35">
        <f t="shared" ref="AM7:AM70" si="5">SUM(Y7:AH7)+AJ7+AL7</f>
        <v>4025</v>
      </c>
      <c r="AN7" s="35">
        <f t="shared" ref="AN7:AN70" si="6">E7+X7-AM7</f>
        <v>4975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حضوراغسطس!D9</f>
        <v>26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حضوراغسطس!L9</f>
        <v>0</v>
      </c>
      <c r="U8" s="35">
        <f t="shared" si="0"/>
        <v>0</v>
      </c>
      <c r="V8" s="9">
        <f>حضوراغسطس!N9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حضوراغسطس!F9</f>
        <v>0</v>
      </c>
      <c r="AJ8" s="35">
        <f t="shared" si="3"/>
        <v>0</v>
      </c>
      <c r="AK8" s="9">
        <f>حضوراغسطس!M9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حضوراغسطس!D10</f>
        <v>23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حضوراغسطس!L10</f>
        <v>0</v>
      </c>
      <c r="U9" s="35">
        <f t="shared" si="0"/>
        <v>0</v>
      </c>
      <c r="V9" s="9">
        <f>حضوراغسطس!N10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حضوراغسطس!F10</f>
        <v>7</v>
      </c>
      <c r="AJ9" s="35">
        <f t="shared" si="3"/>
        <v>933.33333333333337</v>
      </c>
      <c r="AK9" s="9">
        <f>حضوراغسطس!M10</f>
        <v>0</v>
      </c>
      <c r="AL9" s="35">
        <f t="shared" si="4"/>
        <v>0</v>
      </c>
      <c r="AM9" s="35">
        <f t="shared" si="5"/>
        <v>933.33333333333337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حضوراغسطس!D11</f>
        <v>22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حضوراغسطس!L11</f>
        <v>0</v>
      </c>
      <c r="U10" s="35">
        <f t="shared" si="0"/>
        <v>0</v>
      </c>
      <c r="V10" s="9">
        <f>حضوراغسطس!N11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حضوراغسطس!F11</f>
        <v>0</v>
      </c>
      <c r="AJ10" s="35">
        <f t="shared" si="3"/>
        <v>0</v>
      </c>
      <c r="AK10" s="9">
        <f>حضوراغسطس!M11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حضوراغسطس!D12</f>
        <v>22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حضوراغسطس!L12</f>
        <v>0</v>
      </c>
      <c r="U11" s="35">
        <f t="shared" si="0"/>
        <v>0</v>
      </c>
      <c r="V11" s="9">
        <f>حضوراغسطس!N12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حضوراغسطس!F12</f>
        <v>0</v>
      </c>
      <c r="AJ11" s="35">
        <f t="shared" si="3"/>
        <v>0</v>
      </c>
      <c r="AK11" s="9">
        <f>حضوراغسطس!M12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حضوراغسطس!D13</f>
        <v>23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حضوراغسطس!L13</f>
        <v>0</v>
      </c>
      <c r="U12" s="35">
        <f t="shared" si="0"/>
        <v>0</v>
      </c>
      <c r="V12" s="9">
        <f>حضوراغسطس!N13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حضوراغسطس!F13</f>
        <v>0</v>
      </c>
      <c r="AJ12" s="35">
        <f t="shared" si="3"/>
        <v>0</v>
      </c>
      <c r="AK12" s="9">
        <f>حضوراغسطس!M13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حضوراغسطس!D14</f>
        <v>7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حضوراغسطس!L14</f>
        <v>0</v>
      </c>
      <c r="U13" s="35">
        <f t="shared" si="0"/>
        <v>0</v>
      </c>
      <c r="V13" s="9">
        <f>حضوراغسطس!N14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حضوراغسطس!F14</f>
        <v>24</v>
      </c>
      <c r="AJ13" s="35">
        <f t="shared" si="3"/>
        <v>0</v>
      </c>
      <c r="AK13" s="9">
        <f>حضوراغسطس!M14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حضوراغسطس!D15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حضوراغسطس!L15</f>
        <v>0</v>
      </c>
      <c r="U14" s="35">
        <f t="shared" si="0"/>
        <v>0</v>
      </c>
      <c r="V14" s="9">
        <f>حضوراغسطس!N15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حضوراغسطس!F15</f>
        <v>0</v>
      </c>
      <c r="AJ14" s="35">
        <f t="shared" si="3"/>
        <v>0</v>
      </c>
      <c r="AK14" s="9">
        <f>حضوراغسطس!M15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حضوراغسطس!D16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حضوراغسطس!L16</f>
        <v>0</v>
      </c>
      <c r="U15" s="35">
        <f t="shared" si="0"/>
        <v>0</v>
      </c>
      <c r="V15" s="9">
        <f>حضوراغسطس!N16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حضوراغسطس!F16</f>
        <v>0</v>
      </c>
      <c r="AJ15" s="35">
        <f t="shared" si="3"/>
        <v>0</v>
      </c>
      <c r="AK15" s="9">
        <f>حضوراغسطس!M16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حضوراغسطس!D17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حضوراغسطس!L17</f>
        <v>0</v>
      </c>
      <c r="U16" s="35">
        <f t="shared" si="0"/>
        <v>0</v>
      </c>
      <c r="V16" s="9">
        <f>حضوراغسطس!N17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حضوراغسطس!F17</f>
        <v>0</v>
      </c>
      <c r="AJ16" s="35">
        <f t="shared" si="3"/>
        <v>0</v>
      </c>
      <c r="AK16" s="9">
        <f>حضوراغسطس!M17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حضوراغسطس!D18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حضوراغسطس!L18</f>
        <v>0</v>
      </c>
      <c r="U17" s="35">
        <f t="shared" si="0"/>
        <v>0</v>
      </c>
      <c r="V17" s="9">
        <f>حضوراغسطس!N18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حضوراغسطس!F18</f>
        <v>0</v>
      </c>
      <c r="AJ17" s="35">
        <f t="shared" si="3"/>
        <v>0</v>
      </c>
      <c r="AK17" s="9">
        <f>حضوراغسطس!M18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حضوراغسطس!D19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حضوراغسطس!L19</f>
        <v>0</v>
      </c>
      <c r="U18" s="35">
        <f t="shared" si="0"/>
        <v>0</v>
      </c>
      <c r="V18" s="9">
        <f>حضوراغسطس!N19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حضوراغسطس!F19</f>
        <v>0</v>
      </c>
      <c r="AJ18" s="35">
        <f t="shared" si="3"/>
        <v>0</v>
      </c>
      <c r="AK18" s="9">
        <f>حضوراغسطس!M19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حضوراغسطس!D20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حضوراغسطس!L20</f>
        <v>0</v>
      </c>
      <c r="U19" s="35">
        <f t="shared" si="0"/>
        <v>0</v>
      </c>
      <c r="V19" s="9">
        <f>حضوراغسطس!N20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حضوراغسطس!F20</f>
        <v>0</v>
      </c>
      <c r="AJ19" s="35">
        <f t="shared" si="3"/>
        <v>0</v>
      </c>
      <c r="AK19" s="9">
        <f>حضوراغسطس!M20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حضوراغسطس!D21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حضوراغسطس!L21</f>
        <v>0</v>
      </c>
      <c r="U20" s="35">
        <f t="shared" si="0"/>
        <v>0</v>
      </c>
      <c r="V20" s="9">
        <f>حضوراغسطس!N21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حضوراغسطس!F21</f>
        <v>0</v>
      </c>
      <c r="AJ20" s="35">
        <f t="shared" si="3"/>
        <v>0</v>
      </c>
      <c r="AK20" s="9">
        <f>حضوراغسطس!M21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حضوراغسطس!D22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حضوراغسطس!L22</f>
        <v>0</v>
      </c>
      <c r="U21" s="35">
        <f t="shared" si="0"/>
        <v>0</v>
      </c>
      <c r="V21" s="9">
        <f>حضوراغسطس!N22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حضوراغسطس!F22</f>
        <v>0</v>
      </c>
      <c r="AJ21" s="35">
        <f t="shared" si="3"/>
        <v>0</v>
      </c>
      <c r="AK21" s="9">
        <f>حضوراغسطس!M22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حضوراغسطس!D23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حضوراغسطس!L23</f>
        <v>0</v>
      </c>
      <c r="U22" s="35">
        <f t="shared" si="0"/>
        <v>0</v>
      </c>
      <c r="V22" s="9">
        <f>حضوراغسطس!N23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حضوراغسطس!F23</f>
        <v>0</v>
      </c>
      <c r="AJ22" s="35">
        <f t="shared" si="3"/>
        <v>0</v>
      </c>
      <c r="AK22" s="9">
        <f>حضوراغسطس!M23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حضوراغسطس!D24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حضوراغسطس!L24</f>
        <v>0</v>
      </c>
      <c r="U23" s="35">
        <f t="shared" si="0"/>
        <v>0</v>
      </c>
      <c r="V23" s="9">
        <f>حضوراغسطس!N24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حضوراغسطس!F24</f>
        <v>0</v>
      </c>
      <c r="AJ23" s="35">
        <f t="shared" si="3"/>
        <v>0</v>
      </c>
      <c r="AK23" s="9">
        <f>حضوراغسطس!M24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حضوراغسطس!D25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حضوراغسطس!L25</f>
        <v>0</v>
      </c>
      <c r="U24" s="35">
        <f t="shared" si="0"/>
        <v>0</v>
      </c>
      <c r="V24" s="9">
        <f>حضوراغسطس!N25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حضوراغسطس!F25</f>
        <v>0</v>
      </c>
      <c r="AJ24" s="35">
        <f t="shared" si="3"/>
        <v>0</v>
      </c>
      <c r="AK24" s="9">
        <f>حضوراغسطس!M25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حضوراغسطس!D26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حضوراغسطس!L26</f>
        <v>0</v>
      </c>
      <c r="U25" s="35">
        <f t="shared" si="0"/>
        <v>0</v>
      </c>
      <c r="V25" s="9">
        <f>حضوراغسطس!N26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حضوراغسطس!F26</f>
        <v>0</v>
      </c>
      <c r="AJ25" s="35">
        <f t="shared" si="3"/>
        <v>0</v>
      </c>
      <c r="AK25" s="9">
        <f>حضوراغسطس!M26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حضوراغسطس!D27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حضوراغسطس!L27</f>
        <v>0</v>
      </c>
      <c r="U26" s="35">
        <f t="shared" si="0"/>
        <v>0</v>
      </c>
      <c r="V26" s="9">
        <f>حضوراغسطس!N27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حضوراغسطس!F27</f>
        <v>0</v>
      </c>
      <c r="AJ26" s="35">
        <f t="shared" si="3"/>
        <v>0</v>
      </c>
      <c r="AK26" s="9">
        <f>حضوراغسطس!M27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حضوراغسطس!D28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حضوراغسطس!L28</f>
        <v>0</v>
      </c>
      <c r="U27" s="35">
        <f t="shared" si="0"/>
        <v>0</v>
      </c>
      <c r="V27" s="9">
        <f>حضوراغسطس!N28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حضوراغسطس!F28</f>
        <v>0</v>
      </c>
      <c r="AJ27" s="35">
        <f t="shared" si="3"/>
        <v>0</v>
      </c>
      <c r="AK27" s="9">
        <f>حضوراغسطس!M28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حضوراغسطس!D29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حضوراغسطس!L29</f>
        <v>0</v>
      </c>
      <c r="U28" s="35">
        <f t="shared" si="0"/>
        <v>0</v>
      </c>
      <c r="V28" s="9">
        <f>حضوراغسطس!N29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حضوراغسطس!F29</f>
        <v>0</v>
      </c>
      <c r="AJ28" s="35">
        <f t="shared" si="3"/>
        <v>0</v>
      </c>
      <c r="AK28" s="9">
        <f>حضوراغسطس!M29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حضوراغسطس!D30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حضوراغسطس!L30</f>
        <v>0</v>
      </c>
      <c r="U29" s="35">
        <f t="shared" si="0"/>
        <v>0</v>
      </c>
      <c r="V29" s="9">
        <f>حضوراغسطس!N30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حضوراغسطس!F30</f>
        <v>0</v>
      </c>
      <c r="AJ29" s="35">
        <f t="shared" si="3"/>
        <v>0</v>
      </c>
      <c r="AK29" s="9">
        <f>حضوراغسطس!M30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حضوراغسطس!D31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حضوراغسطس!L31</f>
        <v>0</v>
      </c>
      <c r="U30" s="35">
        <f t="shared" si="0"/>
        <v>0</v>
      </c>
      <c r="V30" s="9">
        <f>حضوراغسطس!N31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حضوراغسطس!F31</f>
        <v>0</v>
      </c>
      <c r="AJ30" s="35">
        <f t="shared" si="3"/>
        <v>0</v>
      </c>
      <c r="AK30" s="9">
        <f>حضوراغسطس!M31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حضوراغسطس!D32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حضوراغسطس!L32</f>
        <v>0</v>
      </c>
      <c r="U31" s="35">
        <f t="shared" si="0"/>
        <v>0</v>
      </c>
      <c r="V31" s="9">
        <f>حضوراغسطس!N32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حضوراغسطس!F32</f>
        <v>0</v>
      </c>
      <c r="AJ31" s="35">
        <f t="shared" si="3"/>
        <v>0</v>
      </c>
      <c r="AK31" s="9">
        <f>حضوراغسطس!M32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حضوراغسطس!D33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حضوراغسطس!L33</f>
        <v>0</v>
      </c>
      <c r="U32" s="35">
        <f t="shared" si="0"/>
        <v>0</v>
      </c>
      <c r="V32" s="9">
        <f>حضوراغسطس!N33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حضوراغسطس!F33</f>
        <v>0</v>
      </c>
      <c r="AJ32" s="35">
        <f t="shared" si="3"/>
        <v>0</v>
      </c>
      <c r="AK32" s="9">
        <f>حضوراغسطس!M33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حضوراغسطس!D34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حضوراغسطس!L34</f>
        <v>0</v>
      </c>
      <c r="U33" s="35">
        <f t="shared" si="0"/>
        <v>0</v>
      </c>
      <c r="V33" s="9">
        <f>حضوراغسطس!N34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حضوراغسطس!F34</f>
        <v>0</v>
      </c>
      <c r="AJ33" s="35">
        <f t="shared" si="3"/>
        <v>0</v>
      </c>
      <c r="AK33" s="9">
        <f>حضوراغسطس!M34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حضوراغسطس!D35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حضوراغسطس!L35</f>
        <v>0</v>
      </c>
      <c r="U34" s="35">
        <f t="shared" si="0"/>
        <v>0</v>
      </c>
      <c r="V34" s="9">
        <f>حضوراغسطس!N35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حضوراغسطس!F35</f>
        <v>0</v>
      </c>
      <c r="AJ34" s="35">
        <f t="shared" si="3"/>
        <v>0</v>
      </c>
      <c r="AK34" s="9">
        <f>حضوراغسطس!M35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حضوراغسطس!D36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حضوراغسطس!L36</f>
        <v>0</v>
      </c>
      <c r="U35" s="35">
        <f t="shared" si="0"/>
        <v>0</v>
      </c>
      <c r="V35" s="9">
        <f>حضوراغسطس!N36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حضوراغسطس!F36</f>
        <v>0</v>
      </c>
      <c r="AJ35" s="35">
        <f t="shared" si="3"/>
        <v>0</v>
      </c>
      <c r="AK35" s="9">
        <f>حضوراغسطس!M36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حضوراغسطس!D37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حضوراغسطس!L37</f>
        <v>0</v>
      </c>
      <c r="U36" s="35">
        <f t="shared" si="0"/>
        <v>0</v>
      </c>
      <c r="V36" s="9">
        <f>حضوراغسطس!N37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حضوراغسطس!F37</f>
        <v>0</v>
      </c>
      <c r="AJ36" s="35">
        <f t="shared" si="3"/>
        <v>0</v>
      </c>
      <c r="AK36" s="9">
        <f>حضوراغسطس!M37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حضوراغسطس!D38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حضوراغسطس!L38</f>
        <v>0</v>
      </c>
      <c r="U37" s="35">
        <f t="shared" si="0"/>
        <v>0</v>
      </c>
      <c r="V37" s="9">
        <f>حضوراغسطس!N38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حضوراغسطس!F38</f>
        <v>0</v>
      </c>
      <c r="AJ37" s="35">
        <f t="shared" si="3"/>
        <v>0</v>
      </c>
      <c r="AK37" s="9">
        <f>حضوراغسطس!M38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حضوراغسطس!D39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حضوراغسطس!L39</f>
        <v>0</v>
      </c>
      <c r="U38" s="35">
        <f t="shared" si="0"/>
        <v>0</v>
      </c>
      <c r="V38" s="9">
        <f>حضوراغسطس!N39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حضوراغسطس!F39</f>
        <v>0</v>
      </c>
      <c r="AJ38" s="35">
        <f t="shared" si="3"/>
        <v>0</v>
      </c>
      <c r="AK38" s="9">
        <f>حضوراغسطس!M39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حضوراغسطس!D40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حضوراغسطس!L40</f>
        <v>0</v>
      </c>
      <c r="U39" s="35">
        <f t="shared" si="0"/>
        <v>0</v>
      </c>
      <c r="V39" s="9">
        <f>حضوراغسطس!N40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حضوراغسطس!F40</f>
        <v>0</v>
      </c>
      <c r="AJ39" s="35">
        <f t="shared" si="3"/>
        <v>0</v>
      </c>
      <c r="AK39" s="9">
        <f>حضوراغسطس!M40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حضوراغسطس!D41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حضوراغسطس!L41</f>
        <v>0</v>
      </c>
      <c r="U40" s="35">
        <f t="shared" si="0"/>
        <v>0</v>
      </c>
      <c r="V40" s="9">
        <f>حضوراغسطس!N41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حضوراغسطس!F41</f>
        <v>0</v>
      </c>
      <c r="AJ40" s="35">
        <f t="shared" si="3"/>
        <v>0</v>
      </c>
      <c r="AK40" s="9">
        <f>حضوراغسطس!M41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حضوراغسطس!D42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حضوراغسطس!L42</f>
        <v>0</v>
      </c>
      <c r="U41" s="35">
        <f t="shared" si="0"/>
        <v>0</v>
      </c>
      <c r="V41" s="9">
        <f>حضوراغسطس!N42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حضوراغسطس!F42</f>
        <v>0</v>
      </c>
      <c r="AJ41" s="35">
        <f t="shared" si="3"/>
        <v>0</v>
      </c>
      <c r="AK41" s="9">
        <f>حضوراغسطس!M42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حضوراغسطس!D43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حضوراغسطس!L43</f>
        <v>0</v>
      </c>
      <c r="U42" s="35">
        <f t="shared" si="0"/>
        <v>0</v>
      </c>
      <c r="V42" s="9">
        <f>حضوراغسطس!N43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حضوراغسطس!F43</f>
        <v>0</v>
      </c>
      <c r="AJ42" s="35">
        <f t="shared" si="3"/>
        <v>0</v>
      </c>
      <c r="AK42" s="9">
        <f>حضوراغسطس!M43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حضوراغسطس!D44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حضوراغسطس!L44</f>
        <v>0</v>
      </c>
      <c r="U43" s="35">
        <f t="shared" si="0"/>
        <v>0</v>
      </c>
      <c r="V43" s="9">
        <f>حضوراغسطس!N44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حضوراغسطس!F44</f>
        <v>0</v>
      </c>
      <c r="AJ43" s="35">
        <f t="shared" si="3"/>
        <v>0</v>
      </c>
      <c r="AK43" s="9">
        <f>حضوراغسطس!M44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حضوراغسطس!D45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حضوراغسطس!L45</f>
        <v>0</v>
      </c>
      <c r="U44" s="35">
        <f t="shared" si="0"/>
        <v>0</v>
      </c>
      <c r="V44" s="9">
        <f>حضوراغسطس!N45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حضوراغسطس!F45</f>
        <v>0</v>
      </c>
      <c r="AJ44" s="35">
        <f t="shared" si="3"/>
        <v>0</v>
      </c>
      <c r="AK44" s="9">
        <f>حضوراغسطس!M45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حضوراغسطس!D46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حضوراغسطس!L46</f>
        <v>0</v>
      </c>
      <c r="U45" s="35">
        <f t="shared" si="0"/>
        <v>0</v>
      </c>
      <c r="V45" s="9">
        <f>حضوراغسطس!N46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حضوراغسطس!F46</f>
        <v>0</v>
      </c>
      <c r="AJ45" s="35">
        <f t="shared" si="3"/>
        <v>0</v>
      </c>
      <c r="AK45" s="9">
        <f>حضوراغسطس!M46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حضوراغسطس!D47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حضوراغسطس!L47</f>
        <v>0</v>
      </c>
      <c r="U46" s="35">
        <f t="shared" si="0"/>
        <v>0</v>
      </c>
      <c r="V46" s="9">
        <f>حضوراغسطس!N47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حضوراغسطس!F47</f>
        <v>0</v>
      </c>
      <c r="AJ46" s="35">
        <f t="shared" si="3"/>
        <v>0</v>
      </c>
      <c r="AK46" s="9">
        <f>حضوراغسطس!M47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حضوراغسطس!D48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حضوراغسطس!L48</f>
        <v>0</v>
      </c>
      <c r="U47" s="35">
        <f t="shared" si="0"/>
        <v>0</v>
      </c>
      <c r="V47" s="9">
        <f>حضوراغسطس!N48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حضوراغسطس!F48</f>
        <v>0</v>
      </c>
      <c r="AJ47" s="35">
        <f t="shared" si="3"/>
        <v>0</v>
      </c>
      <c r="AK47" s="9">
        <f>حضوراغسطس!M48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حضوراغسطس!D49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حضوراغسطس!L49</f>
        <v>0</v>
      </c>
      <c r="U48" s="35">
        <f t="shared" si="0"/>
        <v>0</v>
      </c>
      <c r="V48" s="9">
        <f>حضوراغسطس!N49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حضوراغسطس!F49</f>
        <v>0</v>
      </c>
      <c r="AJ48" s="35">
        <f t="shared" si="3"/>
        <v>0</v>
      </c>
      <c r="AK48" s="9">
        <f>حضوراغسطس!M49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حضوراغسطس!D50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حضوراغسطس!L50</f>
        <v>0</v>
      </c>
      <c r="U49" s="35">
        <f t="shared" si="0"/>
        <v>0</v>
      </c>
      <c r="V49" s="9">
        <f>حضوراغسطس!N50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حضوراغسطس!F50</f>
        <v>0</v>
      </c>
      <c r="AJ49" s="35">
        <f t="shared" si="3"/>
        <v>0</v>
      </c>
      <c r="AK49" s="9">
        <f>حضوراغسطس!M50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حضوراغسطس!D51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حضوراغسطس!L51</f>
        <v>0</v>
      </c>
      <c r="U50" s="35">
        <f t="shared" si="0"/>
        <v>0</v>
      </c>
      <c r="V50" s="9">
        <f>حضوراغسطس!N51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حضوراغسطس!F51</f>
        <v>0</v>
      </c>
      <c r="AJ50" s="35">
        <f t="shared" si="3"/>
        <v>0</v>
      </c>
      <c r="AK50" s="9">
        <f>حضوراغسطس!M51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حضوراغسطس!D52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حضوراغسطس!L52</f>
        <v>0</v>
      </c>
      <c r="U51" s="35">
        <f t="shared" si="0"/>
        <v>0</v>
      </c>
      <c r="V51" s="9">
        <f>حضوراغسطس!N52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حضوراغسطس!F52</f>
        <v>0</v>
      </c>
      <c r="AJ51" s="35">
        <f t="shared" si="3"/>
        <v>0</v>
      </c>
      <c r="AK51" s="9">
        <f>حضوراغسطس!M52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حضوراغسطس!D53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حضوراغسطس!L53</f>
        <v>0</v>
      </c>
      <c r="U52" s="35">
        <f t="shared" si="0"/>
        <v>0</v>
      </c>
      <c r="V52" s="9">
        <f>حضوراغسطس!N53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حضوراغسطس!F53</f>
        <v>0</v>
      </c>
      <c r="AJ52" s="35">
        <f t="shared" si="3"/>
        <v>0</v>
      </c>
      <c r="AK52" s="9">
        <f>حضوراغسطس!M53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حضوراغسطس!D54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حضوراغسطس!L54</f>
        <v>0</v>
      </c>
      <c r="U53" s="35">
        <f t="shared" si="0"/>
        <v>0</v>
      </c>
      <c r="V53" s="9">
        <f>حضوراغسطس!N54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حضوراغسطس!F54</f>
        <v>0</v>
      </c>
      <c r="AJ53" s="35">
        <f t="shared" si="3"/>
        <v>0</v>
      </c>
      <c r="AK53" s="9">
        <f>حضوراغسطس!M54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حضوراغسطس!D55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حضوراغسطس!L55</f>
        <v>0</v>
      </c>
      <c r="U54" s="35">
        <f t="shared" si="0"/>
        <v>0</v>
      </c>
      <c r="V54" s="9">
        <f>حضوراغسطس!N55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حضوراغسطس!F55</f>
        <v>0</v>
      </c>
      <c r="AJ54" s="35">
        <f t="shared" si="3"/>
        <v>0</v>
      </c>
      <c r="AK54" s="9">
        <f>حضوراغسطس!M55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حضوراغسطس!D56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حضوراغسطس!L56</f>
        <v>0</v>
      </c>
      <c r="U55" s="35">
        <f t="shared" si="0"/>
        <v>0</v>
      </c>
      <c r="V55" s="9">
        <f>حضوراغسطس!N56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حضوراغسطس!F56</f>
        <v>0</v>
      </c>
      <c r="AJ55" s="35">
        <f t="shared" si="3"/>
        <v>0</v>
      </c>
      <c r="AK55" s="9">
        <f>حضوراغسطس!M56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حضوراغسطس!D57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حضوراغسطس!L57</f>
        <v>0</v>
      </c>
      <c r="U56" s="35">
        <f t="shared" si="0"/>
        <v>0</v>
      </c>
      <c r="V56" s="9">
        <f>حضوراغسطس!N57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حضوراغسطس!F57</f>
        <v>0</v>
      </c>
      <c r="AJ56" s="35">
        <f t="shared" si="3"/>
        <v>0</v>
      </c>
      <c r="AK56" s="9">
        <f>حضوراغسطس!M57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حضوراغسطس!D58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حضوراغسطس!L58</f>
        <v>0</v>
      </c>
      <c r="U57" s="35">
        <f t="shared" si="0"/>
        <v>0</v>
      </c>
      <c r="V57" s="9">
        <f>حضوراغسطس!N58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حضوراغسطس!F58</f>
        <v>0</v>
      </c>
      <c r="AJ57" s="35">
        <f t="shared" si="3"/>
        <v>0</v>
      </c>
      <c r="AK57" s="9">
        <f>حضوراغسطس!M58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حضوراغسطس!D59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حضوراغسطس!L59</f>
        <v>0</v>
      </c>
      <c r="U58" s="35">
        <f t="shared" si="0"/>
        <v>0</v>
      </c>
      <c r="V58" s="9">
        <f>حضوراغسطس!N59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حضوراغسطس!F59</f>
        <v>0</v>
      </c>
      <c r="AJ58" s="35">
        <f t="shared" si="3"/>
        <v>0</v>
      </c>
      <c r="AK58" s="9">
        <f>حضوراغسطس!M59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حضوراغسطس!D60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حضوراغسطس!L60</f>
        <v>0</v>
      </c>
      <c r="U59" s="35">
        <f t="shared" si="0"/>
        <v>0</v>
      </c>
      <c r="V59" s="9">
        <f>حضوراغسطس!N60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حضوراغسطس!F60</f>
        <v>0</v>
      </c>
      <c r="AJ59" s="35">
        <f t="shared" si="3"/>
        <v>0</v>
      </c>
      <c r="AK59" s="9">
        <f>حضوراغسطس!M60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حضوراغسطس!D61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حضوراغسطس!L61</f>
        <v>0</v>
      </c>
      <c r="U60" s="35">
        <f t="shared" si="0"/>
        <v>0</v>
      </c>
      <c r="V60" s="9">
        <f>حضوراغسطس!N61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حضوراغسطس!F61</f>
        <v>0</v>
      </c>
      <c r="AJ60" s="35">
        <f t="shared" si="3"/>
        <v>0</v>
      </c>
      <c r="AK60" s="9">
        <f>حضوراغسطس!M61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حضوراغسطس!D62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حضوراغسطس!L62</f>
        <v>0</v>
      </c>
      <c r="U61" s="35">
        <f t="shared" si="0"/>
        <v>0</v>
      </c>
      <c r="V61" s="9">
        <f>حضوراغسطس!N62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حضوراغسطس!F62</f>
        <v>0</v>
      </c>
      <c r="AJ61" s="35">
        <f t="shared" si="3"/>
        <v>0</v>
      </c>
      <c r="AK61" s="9">
        <f>حضوراغسطس!M62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حضوراغسطس!D63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حضوراغسطس!L63</f>
        <v>0</v>
      </c>
      <c r="U62" s="35">
        <f t="shared" si="0"/>
        <v>0</v>
      </c>
      <c r="V62" s="9">
        <f>حضوراغسطس!N63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حضوراغسطس!F63</f>
        <v>0</v>
      </c>
      <c r="AJ62" s="35">
        <f t="shared" si="3"/>
        <v>0</v>
      </c>
      <c r="AK62" s="9">
        <f>حضوراغسطس!M63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حضوراغسطس!D64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حضوراغسطس!L64</f>
        <v>0</v>
      </c>
      <c r="U63" s="35">
        <f t="shared" si="0"/>
        <v>0</v>
      </c>
      <c r="V63" s="9">
        <f>حضوراغسطس!N64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حضوراغسطس!F64</f>
        <v>0</v>
      </c>
      <c r="AJ63" s="35">
        <f t="shared" si="3"/>
        <v>0</v>
      </c>
      <c r="AK63" s="9">
        <f>حضوراغسطس!M64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حضوراغسطس!D65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حضوراغسطس!L65</f>
        <v>0</v>
      </c>
      <c r="U64" s="35">
        <f t="shared" si="0"/>
        <v>0</v>
      </c>
      <c r="V64" s="9">
        <f>حضوراغسطس!N65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حضوراغسطس!F65</f>
        <v>0</v>
      </c>
      <c r="AJ64" s="35">
        <f t="shared" si="3"/>
        <v>0</v>
      </c>
      <c r="AK64" s="9">
        <f>حضوراغسطس!M65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حضوراغسطس!D66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حضوراغسطس!L66</f>
        <v>0</v>
      </c>
      <c r="U65" s="35">
        <f t="shared" si="0"/>
        <v>0</v>
      </c>
      <c r="V65" s="9">
        <f>حضوراغسطس!N66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حضوراغسطس!F66</f>
        <v>0</v>
      </c>
      <c r="AJ65" s="35">
        <f t="shared" si="3"/>
        <v>0</v>
      </c>
      <c r="AK65" s="9">
        <f>حضوراغسطس!M66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حضوراغسطس!D67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حضوراغسطس!L67</f>
        <v>0</v>
      </c>
      <c r="U66" s="35">
        <f t="shared" si="0"/>
        <v>0</v>
      </c>
      <c r="V66" s="9">
        <f>حضوراغسطس!N67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حضوراغسطس!F67</f>
        <v>0</v>
      </c>
      <c r="AJ66" s="35">
        <f t="shared" si="3"/>
        <v>0</v>
      </c>
      <c r="AK66" s="9">
        <f>حضوراغسطس!M67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حضوراغسطس!D68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حضوراغسطس!L68</f>
        <v>0</v>
      </c>
      <c r="U67" s="35">
        <f t="shared" si="0"/>
        <v>0</v>
      </c>
      <c r="V67" s="9">
        <f>حضوراغسطس!N68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حضوراغسطس!F68</f>
        <v>0</v>
      </c>
      <c r="AJ67" s="35">
        <f t="shared" si="3"/>
        <v>0</v>
      </c>
      <c r="AK67" s="9">
        <f>حضوراغسطس!M68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حضوراغسطس!D69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حضوراغسطس!L69</f>
        <v>0</v>
      </c>
      <c r="U68" s="35">
        <f t="shared" si="0"/>
        <v>0</v>
      </c>
      <c r="V68" s="9">
        <f>حضوراغسطس!N69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حضوراغسطس!F69</f>
        <v>0</v>
      </c>
      <c r="AJ68" s="35">
        <f t="shared" si="3"/>
        <v>0</v>
      </c>
      <c r="AK68" s="9">
        <f>حضوراغسطس!M69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حضوراغسطس!D70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حضوراغسطس!L70</f>
        <v>0</v>
      </c>
      <c r="U69" s="35">
        <f t="shared" si="0"/>
        <v>0</v>
      </c>
      <c r="V69" s="9">
        <f>حضوراغسطس!N70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حضوراغسطس!F70</f>
        <v>0</v>
      </c>
      <c r="AJ69" s="35">
        <f t="shared" si="3"/>
        <v>0</v>
      </c>
      <c r="AK69" s="9">
        <f>حضوراغسطس!M70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حضوراغسطس!D71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حضوراغسطس!L71</f>
        <v>0</v>
      </c>
      <c r="U70" s="35">
        <f t="shared" si="0"/>
        <v>0</v>
      </c>
      <c r="V70" s="9">
        <f>حضوراغسطس!N71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حضوراغسطس!F71</f>
        <v>0</v>
      </c>
      <c r="AJ70" s="35">
        <f t="shared" si="3"/>
        <v>0</v>
      </c>
      <c r="AK70" s="9">
        <f>حضوراغسطس!M71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حضوراغسطس!D72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حضوراغسطس!L72</f>
        <v>0</v>
      </c>
      <c r="U71" s="35">
        <f t="shared" ref="U71:U105" si="7">T71*G71</f>
        <v>0</v>
      </c>
      <c r="V71" s="9">
        <f>حضوراغسطس!N72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حضوراغسطس!F72</f>
        <v>0</v>
      </c>
      <c r="AJ71" s="35">
        <f t="shared" ref="AJ71:AJ105" si="10">AI71*G71</f>
        <v>0</v>
      </c>
      <c r="AK71" s="9">
        <f>حضوراغسطس!M72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حضوراغسطس!D73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حضوراغسطس!L73</f>
        <v>0</v>
      </c>
      <c r="U72" s="35">
        <f t="shared" si="7"/>
        <v>0</v>
      </c>
      <c r="V72" s="9">
        <f>حضوراغسطس!N73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حضوراغسطس!F73</f>
        <v>0</v>
      </c>
      <c r="AJ72" s="35">
        <f t="shared" si="10"/>
        <v>0</v>
      </c>
      <c r="AK72" s="9">
        <f>حضوراغسطس!M73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حضوراغسطس!D74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حضوراغسطس!L74</f>
        <v>0</v>
      </c>
      <c r="U73" s="35">
        <f t="shared" si="7"/>
        <v>0</v>
      </c>
      <c r="V73" s="9">
        <f>حضوراغسطس!N74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حضوراغسطس!F74</f>
        <v>0</v>
      </c>
      <c r="AJ73" s="35">
        <f t="shared" si="10"/>
        <v>0</v>
      </c>
      <c r="AK73" s="9">
        <f>حضوراغسطس!M74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حضوراغسطس!D75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حضوراغسطس!L75</f>
        <v>0</v>
      </c>
      <c r="U74" s="35">
        <f t="shared" si="7"/>
        <v>0</v>
      </c>
      <c r="V74" s="9">
        <f>حضوراغسطس!N75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حضوراغسطس!F75</f>
        <v>0</v>
      </c>
      <c r="AJ74" s="35">
        <f t="shared" si="10"/>
        <v>0</v>
      </c>
      <c r="AK74" s="9">
        <f>حضوراغسطس!M75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حضوراغسطس!D76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حضوراغسطس!L76</f>
        <v>0</v>
      </c>
      <c r="U75" s="35">
        <f t="shared" si="7"/>
        <v>0</v>
      </c>
      <c r="V75" s="9">
        <f>حضوراغسطس!N76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حضوراغسطس!F76</f>
        <v>0</v>
      </c>
      <c r="AJ75" s="35">
        <f t="shared" si="10"/>
        <v>0</v>
      </c>
      <c r="AK75" s="9">
        <f>حضوراغسطس!M76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حضوراغسطس!D77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حضوراغسطس!L77</f>
        <v>0</v>
      </c>
      <c r="U76" s="35">
        <f t="shared" si="7"/>
        <v>0</v>
      </c>
      <c r="V76" s="9">
        <f>حضوراغسطس!N77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حضوراغسطس!F77</f>
        <v>0</v>
      </c>
      <c r="AJ76" s="35">
        <f t="shared" si="10"/>
        <v>0</v>
      </c>
      <c r="AK76" s="9">
        <f>حضوراغسطس!M77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حضوراغسطس!D78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حضوراغسطس!L78</f>
        <v>0</v>
      </c>
      <c r="U77" s="35">
        <f t="shared" si="7"/>
        <v>0</v>
      </c>
      <c r="V77" s="9">
        <f>حضوراغسطس!N78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حضوراغسطس!F78</f>
        <v>0</v>
      </c>
      <c r="AJ77" s="35">
        <f t="shared" si="10"/>
        <v>0</v>
      </c>
      <c r="AK77" s="9">
        <f>حضوراغسطس!M78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حضوراغسطس!D79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حضوراغسطس!L79</f>
        <v>0</v>
      </c>
      <c r="U78" s="35">
        <f t="shared" si="7"/>
        <v>0</v>
      </c>
      <c r="V78" s="9">
        <f>حضوراغسطس!N79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حضوراغسطس!F79</f>
        <v>0</v>
      </c>
      <c r="AJ78" s="35">
        <f t="shared" si="10"/>
        <v>0</v>
      </c>
      <c r="AK78" s="9">
        <f>حضوراغسطس!M79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حضوراغسطس!D80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حضوراغسطس!L80</f>
        <v>0</v>
      </c>
      <c r="U79" s="35">
        <f t="shared" si="7"/>
        <v>0</v>
      </c>
      <c r="V79" s="9">
        <f>حضوراغسطس!N80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حضوراغسطس!F80</f>
        <v>0</v>
      </c>
      <c r="AJ79" s="35">
        <f t="shared" si="10"/>
        <v>0</v>
      </c>
      <c r="AK79" s="9">
        <f>حضوراغسطس!M80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حضوراغسطس!D81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حضوراغسطس!L81</f>
        <v>0</v>
      </c>
      <c r="U80" s="35">
        <f t="shared" si="7"/>
        <v>0</v>
      </c>
      <c r="V80" s="9">
        <f>حضوراغسطس!N81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حضوراغسطس!F81</f>
        <v>0</v>
      </c>
      <c r="AJ80" s="35">
        <f t="shared" si="10"/>
        <v>0</v>
      </c>
      <c r="AK80" s="9">
        <f>حضوراغسطس!M81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حضوراغسطس!D82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حضوراغسطس!L82</f>
        <v>0</v>
      </c>
      <c r="U81" s="35">
        <f t="shared" si="7"/>
        <v>0</v>
      </c>
      <c r="V81" s="9">
        <f>حضوراغسطس!N82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حضوراغسطس!F82</f>
        <v>0</v>
      </c>
      <c r="AJ81" s="35">
        <f t="shared" si="10"/>
        <v>0</v>
      </c>
      <c r="AK81" s="9">
        <f>حضوراغسطس!M82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حضوراغسطس!D83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حضوراغسطس!L83</f>
        <v>0</v>
      </c>
      <c r="U82" s="35">
        <f t="shared" si="7"/>
        <v>0</v>
      </c>
      <c r="V82" s="9">
        <f>حضوراغسطس!N83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حضوراغسطس!F83</f>
        <v>0</v>
      </c>
      <c r="AJ82" s="35">
        <f t="shared" si="10"/>
        <v>0</v>
      </c>
      <c r="AK82" s="9">
        <f>حضوراغسطس!M83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حضوراغسطس!D84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حضوراغسطس!L84</f>
        <v>0</v>
      </c>
      <c r="U83" s="35">
        <f t="shared" si="7"/>
        <v>0</v>
      </c>
      <c r="V83" s="9">
        <f>حضوراغسطس!N84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حضوراغسطس!F84</f>
        <v>0</v>
      </c>
      <c r="AJ83" s="35">
        <f t="shared" si="10"/>
        <v>0</v>
      </c>
      <c r="AK83" s="9">
        <f>حضوراغسطس!M84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حضوراغسطس!D85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حضوراغسطس!L85</f>
        <v>0</v>
      </c>
      <c r="U84" s="35">
        <f t="shared" si="7"/>
        <v>0</v>
      </c>
      <c r="V84" s="9">
        <f>حضوراغسطس!N85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حضوراغسطس!F85</f>
        <v>0</v>
      </c>
      <c r="AJ84" s="35">
        <f t="shared" si="10"/>
        <v>0</v>
      </c>
      <c r="AK84" s="9">
        <f>حضوراغسطس!M85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حضوراغسطس!D86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حضوراغسطس!L86</f>
        <v>0</v>
      </c>
      <c r="U85" s="35">
        <f t="shared" si="7"/>
        <v>0</v>
      </c>
      <c r="V85" s="9">
        <f>حضوراغسطس!N86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حضوراغسطس!F86</f>
        <v>0</v>
      </c>
      <c r="AJ85" s="35">
        <f t="shared" si="10"/>
        <v>0</v>
      </c>
      <c r="AK85" s="9">
        <f>حضوراغسطس!M86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حضوراغسطس!D87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حضوراغسطس!L87</f>
        <v>0</v>
      </c>
      <c r="U86" s="35">
        <f t="shared" si="7"/>
        <v>0</v>
      </c>
      <c r="V86" s="9">
        <f>حضوراغسطس!N87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حضوراغسطس!F87</f>
        <v>0</v>
      </c>
      <c r="AJ86" s="35">
        <f t="shared" si="10"/>
        <v>0</v>
      </c>
      <c r="AK86" s="9">
        <f>حضوراغسطس!M87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حضوراغسطس!D88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حضوراغسطس!L88</f>
        <v>0</v>
      </c>
      <c r="U87" s="35">
        <f t="shared" si="7"/>
        <v>0</v>
      </c>
      <c r="V87" s="9">
        <f>حضوراغسطس!N88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حضوراغسطس!F88</f>
        <v>0</v>
      </c>
      <c r="AJ87" s="35">
        <f t="shared" si="10"/>
        <v>0</v>
      </c>
      <c r="AK87" s="9">
        <f>حضوراغسطس!M88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حضوراغسطس!D89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حضوراغسطس!L89</f>
        <v>0</v>
      </c>
      <c r="U88" s="35">
        <f t="shared" si="7"/>
        <v>0</v>
      </c>
      <c r="V88" s="9">
        <f>حضوراغسطس!N89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حضوراغسطس!F89</f>
        <v>0</v>
      </c>
      <c r="AJ88" s="35">
        <f t="shared" si="10"/>
        <v>0</v>
      </c>
      <c r="AK88" s="9">
        <f>حضوراغسطس!M89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حضوراغسطس!D90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حضوراغسطس!L90</f>
        <v>0</v>
      </c>
      <c r="U89" s="35">
        <f t="shared" si="7"/>
        <v>0</v>
      </c>
      <c r="V89" s="9">
        <f>حضوراغسطس!N90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حضوراغسطس!F90</f>
        <v>0</v>
      </c>
      <c r="AJ89" s="35">
        <f t="shared" si="10"/>
        <v>0</v>
      </c>
      <c r="AK89" s="9">
        <f>حضوراغسطس!M90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حضوراغسطس!D91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حضوراغسطس!L91</f>
        <v>0</v>
      </c>
      <c r="U90" s="35">
        <f t="shared" si="7"/>
        <v>0</v>
      </c>
      <c r="V90" s="9">
        <f>حضوراغسطس!N91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حضوراغسطس!F91</f>
        <v>0</v>
      </c>
      <c r="AJ90" s="35">
        <f t="shared" si="10"/>
        <v>0</v>
      </c>
      <c r="AK90" s="9">
        <f>حضوراغسطس!M91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حضوراغسطس!D92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حضوراغسطس!L92</f>
        <v>0</v>
      </c>
      <c r="U91" s="35">
        <f t="shared" si="7"/>
        <v>0</v>
      </c>
      <c r="V91" s="9">
        <f>حضوراغسطس!N92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حضوراغسطس!F92</f>
        <v>0</v>
      </c>
      <c r="AJ91" s="35">
        <f t="shared" si="10"/>
        <v>0</v>
      </c>
      <c r="AK91" s="9">
        <f>حضوراغسطس!M92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حضوراغسطس!D93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حضوراغسطس!L93</f>
        <v>0</v>
      </c>
      <c r="U92" s="35">
        <f t="shared" si="7"/>
        <v>0</v>
      </c>
      <c r="V92" s="9">
        <f>حضوراغسطس!N93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حضوراغسطس!F93</f>
        <v>0</v>
      </c>
      <c r="AJ92" s="35">
        <f t="shared" si="10"/>
        <v>0</v>
      </c>
      <c r="AK92" s="9">
        <f>حضوراغسطس!M93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حضوراغسطس!D94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حضوراغسطس!L94</f>
        <v>0</v>
      </c>
      <c r="U93" s="35">
        <f t="shared" si="7"/>
        <v>0</v>
      </c>
      <c r="V93" s="9">
        <f>حضوراغسطس!N94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حضوراغسطس!F94</f>
        <v>0</v>
      </c>
      <c r="AJ93" s="35">
        <f t="shared" si="10"/>
        <v>0</v>
      </c>
      <c r="AK93" s="9">
        <f>حضوراغسطس!M94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حضوراغسطس!D95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حضوراغسطس!L95</f>
        <v>0</v>
      </c>
      <c r="U94" s="35">
        <f t="shared" si="7"/>
        <v>0</v>
      </c>
      <c r="V94" s="9">
        <f>حضوراغسطس!N95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حضوراغسطس!F95</f>
        <v>0</v>
      </c>
      <c r="AJ94" s="35">
        <f t="shared" si="10"/>
        <v>0</v>
      </c>
      <c r="AK94" s="9">
        <f>حضوراغسطس!M95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حضوراغسطس!D96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حضوراغسطس!L96</f>
        <v>0</v>
      </c>
      <c r="U95" s="35">
        <f t="shared" si="7"/>
        <v>0</v>
      </c>
      <c r="V95" s="9">
        <f>حضوراغسطس!N96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حضوراغسطس!F96</f>
        <v>0</v>
      </c>
      <c r="AJ95" s="35">
        <f t="shared" si="10"/>
        <v>0</v>
      </c>
      <c r="AK95" s="9">
        <f>حضوراغسطس!M96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حضوراغسطس!D97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حضوراغسطس!L97</f>
        <v>0</v>
      </c>
      <c r="U96" s="35">
        <f t="shared" si="7"/>
        <v>0</v>
      </c>
      <c r="V96" s="9">
        <f>حضوراغسطس!N97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حضوراغسطس!F97</f>
        <v>0</v>
      </c>
      <c r="AJ96" s="35">
        <f t="shared" si="10"/>
        <v>0</v>
      </c>
      <c r="AK96" s="9">
        <f>حضوراغسطس!M97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حضوراغسطس!D98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حضوراغسطس!L98</f>
        <v>0</v>
      </c>
      <c r="U97" s="35">
        <f t="shared" si="7"/>
        <v>0</v>
      </c>
      <c r="V97" s="9">
        <f>حضوراغسطس!N98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حضوراغسطس!F98</f>
        <v>0</v>
      </c>
      <c r="AJ97" s="35">
        <f t="shared" si="10"/>
        <v>0</v>
      </c>
      <c r="AK97" s="9">
        <f>حضوراغسطس!M98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حضوراغسطس!D99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حضوراغسطس!L99</f>
        <v>0</v>
      </c>
      <c r="U98" s="35">
        <f t="shared" si="7"/>
        <v>0</v>
      </c>
      <c r="V98" s="9">
        <f>حضوراغسطس!N99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حضوراغسطس!F99</f>
        <v>0</v>
      </c>
      <c r="AJ98" s="35">
        <f t="shared" si="10"/>
        <v>0</v>
      </c>
      <c r="AK98" s="9">
        <f>حضوراغسطس!M99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حضوراغسطس!D100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حضوراغسطس!L100</f>
        <v>0</v>
      </c>
      <c r="U99" s="35">
        <f t="shared" si="7"/>
        <v>0</v>
      </c>
      <c r="V99" s="9">
        <f>حضوراغسطس!N100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حضوراغسطس!F100</f>
        <v>0</v>
      </c>
      <c r="AJ99" s="35">
        <f t="shared" si="10"/>
        <v>0</v>
      </c>
      <c r="AK99" s="9">
        <f>حضوراغسطس!M100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حضوراغسطس!D101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حضوراغسطس!L101</f>
        <v>0</v>
      </c>
      <c r="U100" s="35">
        <f t="shared" si="7"/>
        <v>0</v>
      </c>
      <c r="V100" s="9">
        <f>حضوراغسطس!N101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حضوراغسطس!F101</f>
        <v>0</v>
      </c>
      <c r="AJ100" s="35">
        <f t="shared" si="10"/>
        <v>0</v>
      </c>
      <c r="AK100" s="9">
        <f>حضوراغسطس!M101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حضوراغسطس!D102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حضوراغسطس!L102</f>
        <v>0</v>
      </c>
      <c r="U101" s="35">
        <f t="shared" si="7"/>
        <v>0</v>
      </c>
      <c r="V101" s="9">
        <f>حضوراغسطس!N102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حضوراغسطس!F102</f>
        <v>0</v>
      </c>
      <c r="AJ101" s="35">
        <f t="shared" si="10"/>
        <v>0</v>
      </c>
      <c r="AK101" s="9">
        <f>حضوراغسطس!M102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حضوراغسطس!D103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حضوراغسطس!L103</f>
        <v>0</v>
      </c>
      <c r="U102" s="35">
        <f t="shared" si="7"/>
        <v>0</v>
      </c>
      <c r="V102" s="9">
        <f>حضوراغسطس!N103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حضوراغسطس!F103</f>
        <v>0</v>
      </c>
      <c r="AJ102" s="35">
        <f t="shared" si="10"/>
        <v>0</v>
      </c>
      <c r="AK102" s="9">
        <f>حضوراغسطس!M103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حضوراغسطس!D104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حضوراغسطس!L104</f>
        <v>0</v>
      </c>
      <c r="U103" s="35">
        <f t="shared" si="7"/>
        <v>0</v>
      </c>
      <c r="V103" s="9">
        <f>حضوراغسطس!N104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حضوراغسطس!F104</f>
        <v>0</v>
      </c>
      <c r="AJ103" s="35">
        <f t="shared" si="10"/>
        <v>0</v>
      </c>
      <c r="AK103" s="9">
        <f>حضوراغسطس!M104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حضوراغسطس!D105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حضوراغسطس!L105</f>
        <v>0</v>
      </c>
      <c r="U104" s="35">
        <f t="shared" si="7"/>
        <v>0</v>
      </c>
      <c r="V104" s="9">
        <f>حضوراغسطس!N105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حضوراغسطس!F105</f>
        <v>0</v>
      </c>
      <c r="AJ104" s="35">
        <f t="shared" si="10"/>
        <v>0</v>
      </c>
      <c r="AK104" s="9">
        <f>حضوراغسطس!M105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حضوراغسطس!D106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حضوراغسطس!L106</f>
        <v>0</v>
      </c>
      <c r="U105" s="35">
        <f t="shared" si="7"/>
        <v>0</v>
      </c>
      <c r="V105" s="9">
        <f>حضوراغسطس!N106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حضوراغسطس!F106</f>
        <v>0</v>
      </c>
      <c r="AJ105" s="35">
        <f t="shared" si="10"/>
        <v>0</v>
      </c>
      <c r="AK105" s="9">
        <f>حضوراغسطس!M106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S106"/>
  <sheetViews>
    <sheetView showGridLines="0" rightToLeft="1" zoomScale="90" zoomScaleNormal="90" workbookViewId="0">
      <pane xSplit="14" ySplit="6" topLeftCell="AH7" activePane="bottomRight" state="frozen"/>
      <selection activeCell="AK16" sqref="AK16"/>
      <selection pane="topRight" activeCell="AK16" sqref="AK16"/>
      <selection pane="bottomLeft" activeCell="AK16" sqref="AK16"/>
      <selection pane="bottomRight" activeCell="A10" sqref="A10:XFD10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14" width="7.5703125" style="20" customWidth="1"/>
    <col min="15" max="45" width="8.710937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9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30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45901</v>
      </c>
      <c r="P5" s="12">
        <f t="shared" ref="P5:AS5" si="0">IF(MONTH(DATE($C$1,$C$2,COLUMN(B1)))=$C$2,DATE($C$1,$C$2,COLUMN(B1)),"")</f>
        <v>45902</v>
      </c>
      <c r="Q5" s="12">
        <f t="shared" si="0"/>
        <v>45903</v>
      </c>
      <c r="R5" s="12">
        <f t="shared" si="0"/>
        <v>45904</v>
      </c>
      <c r="S5" s="12">
        <f t="shared" si="0"/>
        <v>45905</v>
      </c>
      <c r="T5" s="12">
        <f t="shared" si="0"/>
        <v>45906</v>
      </c>
      <c r="U5" s="12">
        <f t="shared" si="0"/>
        <v>45907</v>
      </c>
      <c r="V5" s="12">
        <f t="shared" si="0"/>
        <v>45908</v>
      </c>
      <c r="W5" s="12">
        <f t="shared" si="0"/>
        <v>45909</v>
      </c>
      <c r="X5" s="12">
        <f t="shared" si="0"/>
        <v>45910</v>
      </c>
      <c r="Y5" s="12">
        <f t="shared" si="0"/>
        <v>45911</v>
      </c>
      <c r="Z5" s="12">
        <f t="shared" si="0"/>
        <v>45912</v>
      </c>
      <c r="AA5" s="12">
        <f t="shared" si="0"/>
        <v>45913</v>
      </c>
      <c r="AB5" s="12">
        <f t="shared" si="0"/>
        <v>45914</v>
      </c>
      <c r="AC5" s="12">
        <f t="shared" si="0"/>
        <v>45915</v>
      </c>
      <c r="AD5" s="12">
        <f t="shared" si="0"/>
        <v>45916</v>
      </c>
      <c r="AE5" s="12">
        <f t="shared" si="0"/>
        <v>45917</v>
      </c>
      <c r="AF5" s="12">
        <f t="shared" si="0"/>
        <v>45918</v>
      </c>
      <c r="AG5" s="12">
        <f t="shared" si="0"/>
        <v>45919</v>
      </c>
      <c r="AH5" s="12">
        <f t="shared" si="0"/>
        <v>45920</v>
      </c>
      <c r="AI5" s="12">
        <f t="shared" si="0"/>
        <v>45921</v>
      </c>
      <c r="AJ5" s="12">
        <f t="shared" si="0"/>
        <v>45922</v>
      </c>
      <c r="AK5" s="12">
        <f t="shared" si="0"/>
        <v>45923</v>
      </c>
      <c r="AL5" s="12">
        <f t="shared" si="0"/>
        <v>45924</v>
      </c>
      <c r="AM5" s="12">
        <f t="shared" si="0"/>
        <v>45925</v>
      </c>
      <c r="AN5" s="12">
        <f t="shared" si="0"/>
        <v>45926</v>
      </c>
      <c r="AO5" s="12">
        <f t="shared" si="0"/>
        <v>45927</v>
      </c>
      <c r="AP5" s="12">
        <f t="shared" si="0"/>
        <v>45928</v>
      </c>
      <c r="AQ5" s="12">
        <f t="shared" si="0"/>
        <v>45929</v>
      </c>
      <c r="AR5" s="12">
        <f t="shared" si="0"/>
        <v>45930</v>
      </c>
      <c r="AS5" s="12" t="str">
        <f t="shared" si="0"/>
        <v/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45901</v>
      </c>
      <c r="P6" s="13">
        <f t="shared" ref="P6:AS6" si="1">P5</f>
        <v>45902</v>
      </c>
      <c r="Q6" s="13">
        <f t="shared" si="1"/>
        <v>45903</v>
      </c>
      <c r="R6" s="13">
        <f t="shared" si="1"/>
        <v>45904</v>
      </c>
      <c r="S6" s="13">
        <f t="shared" si="1"/>
        <v>45905</v>
      </c>
      <c r="T6" s="13">
        <f t="shared" si="1"/>
        <v>45906</v>
      </c>
      <c r="U6" s="13">
        <f t="shared" si="1"/>
        <v>45907</v>
      </c>
      <c r="V6" s="13">
        <f t="shared" si="1"/>
        <v>45908</v>
      </c>
      <c r="W6" s="13">
        <f t="shared" si="1"/>
        <v>45909</v>
      </c>
      <c r="X6" s="13">
        <f t="shared" si="1"/>
        <v>45910</v>
      </c>
      <c r="Y6" s="13">
        <f t="shared" si="1"/>
        <v>45911</v>
      </c>
      <c r="Z6" s="13">
        <f t="shared" si="1"/>
        <v>45912</v>
      </c>
      <c r="AA6" s="13">
        <f t="shared" si="1"/>
        <v>45913</v>
      </c>
      <c r="AB6" s="13">
        <f t="shared" si="1"/>
        <v>45914</v>
      </c>
      <c r="AC6" s="13">
        <f t="shared" si="1"/>
        <v>45915</v>
      </c>
      <c r="AD6" s="13">
        <f t="shared" si="1"/>
        <v>45916</v>
      </c>
      <c r="AE6" s="13">
        <f t="shared" si="1"/>
        <v>45917</v>
      </c>
      <c r="AF6" s="13">
        <f t="shared" si="1"/>
        <v>45918</v>
      </c>
      <c r="AG6" s="13">
        <f t="shared" si="1"/>
        <v>45919</v>
      </c>
      <c r="AH6" s="13">
        <f t="shared" si="1"/>
        <v>45920</v>
      </c>
      <c r="AI6" s="13">
        <f t="shared" si="1"/>
        <v>45921</v>
      </c>
      <c r="AJ6" s="13">
        <f t="shared" si="1"/>
        <v>45922</v>
      </c>
      <c r="AK6" s="13">
        <f t="shared" si="1"/>
        <v>45923</v>
      </c>
      <c r="AL6" s="13">
        <f t="shared" si="1"/>
        <v>45924</v>
      </c>
      <c r="AM6" s="13">
        <f t="shared" si="1"/>
        <v>45925</v>
      </c>
      <c r="AN6" s="13">
        <f t="shared" si="1"/>
        <v>45926</v>
      </c>
      <c r="AO6" s="13">
        <f t="shared" si="1"/>
        <v>45927</v>
      </c>
      <c r="AP6" s="13">
        <f t="shared" si="1"/>
        <v>45928</v>
      </c>
      <c r="AQ6" s="13">
        <f t="shared" si="1"/>
        <v>45929</v>
      </c>
      <c r="AR6" s="13">
        <f t="shared" si="1"/>
        <v>45930</v>
      </c>
      <c r="AS6" s="13" t="str">
        <f t="shared" si="1"/>
        <v/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22</v>
      </c>
      <c r="E7" s="9">
        <f>COUNTIF($O7:$AS7,E$6)+COUNT($O7:$AS7)</f>
        <v>22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8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 t="s">
        <v>8</v>
      </c>
      <c r="P7" s="18" t="s">
        <v>8</v>
      </c>
      <c r="Q7" s="18" t="s">
        <v>8</v>
      </c>
      <c r="R7" s="18" t="s">
        <v>8</v>
      </c>
      <c r="S7" s="19" t="s">
        <v>14</v>
      </c>
      <c r="T7" s="19" t="s">
        <v>14</v>
      </c>
      <c r="U7" s="18" t="s">
        <v>8</v>
      </c>
      <c r="V7" s="18" t="s">
        <v>8</v>
      </c>
      <c r="W7" s="18" t="s">
        <v>8</v>
      </c>
      <c r="X7" s="18" t="s">
        <v>8</v>
      </c>
      <c r="Y7" s="18" t="s">
        <v>8</v>
      </c>
      <c r="Z7" s="19" t="s">
        <v>14</v>
      </c>
      <c r="AA7" s="19" t="s">
        <v>14</v>
      </c>
      <c r="AB7" s="19" t="s">
        <v>8</v>
      </c>
      <c r="AC7" s="19" t="s">
        <v>8</v>
      </c>
      <c r="AD7" s="19" t="s">
        <v>8</v>
      </c>
      <c r="AE7" s="19" t="s">
        <v>8</v>
      </c>
      <c r="AF7" s="19" t="s">
        <v>8</v>
      </c>
      <c r="AG7" s="19" t="s">
        <v>14</v>
      </c>
      <c r="AH7" s="19" t="s">
        <v>14</v>
      </c>
      <c r="AI7" s="11" t="s">
        <v>8</v>
      </c>
      <c r="AJ7" s="11" t="s">
        <v>8</v>
      </c>
      <c r="AK7" s="11" t="s">
        <v>8</v>
      </c>
      <c r="AL7" s="11" t="s">
        <v>8</v>
      </c>
      <c r="AM7" s="11" t="s">
        <v>8</v>
      </c>
      <c r="AN7" s="11" t="s">
        <v>14</v>
      </c>
      <c r="AO7" s="11" t="s">
        <v>14</v>
      </c>
      <c r="AP7" s="19" t="s">
        <v>8</v>
      </c>
      <c r="AQ7" s="19" t="s">
        <v>8</v>
      </c>
      <c r="AR7" s="19" t="s">
        <v>8</v>
      </c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22</v>
      </c>
      <c r="E8" s="9">
        <f t="shared" ref="E8:E71" si="4">COUNTIF($O8:$AS8,E$6)+COUNT($O8:$AS8)</f>
        <v>22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9">
        <f t="shared" si="2"/>
        <v>8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8" t="s">
        <v>8</v>
      </c>
      <c r="P8" s="18" t="s">
        <v>8</v>
      </c>
      <c r="Q8" s="18" t="s">
        <v>8</v>
      </c>
      <c r="R8" s="18" t="s">
        <v>8</v>
      </c>
      <c r="S8" s="11" t="s">
        <v>8</v>
      </c>
      <c r="T8" s="11" t="s">
        <v>8</v>
      </c>
      <c r="U8" s="11" t="s">
        <v>8</v>
      </c>
      <c r="V8" s="11" t="s">
        <v>8</v>
      </c>
      <c r="W8" s="11" t="s">
        <v>8</v>
      </c>
      <c r="X8" s="11" t="s">
        <v>8</v>
      </c>
      <c r="Y8" s="11" t="s">
        <v>8</v>
      </c>
      <c r="Z8" s="11" t="s">
        <v>8</v>
      </c>
      <c r="AA8" s="11" t="s">
        <v>8</v>
      </c>
      <c r="AB8" s="11" t="s">
        <v>8</v>
      </c>
      <c r="AC8" s="11" t="s">
        <v>8</v>
      </c>
      <c r="AD8" s="11" t="s">
        <v>8</v>
      </c>
      <c r="AE8" s="11" t="s">
        <v>8</v>
      </c>
      <c r="AF8" s="11" t="s">
        <v>8</v>
      </c>
      <c r="AG8" s="11" t="s">
        <v>8</v>
      </c>
      <c r="AH8" s="11" t="s">
        <v>8</v>
      </c>
      <c r="AI8" s="11" t="s">
        <v>8</v>
      </c>
      <c r="AJ8" s="11" t="s">
        <v>8</v>
      </c>
      <c r="AK8" s="11" t="s">
        <v>14</v>
      </c>
      <c r="AL8" s="11" t="s">
        <v>14</v>
      </c>
      <c r="AM8" s="11" t="s">
        <v>14</v>
      </c>
      <c r="AN8" s="11" t="s">
        <v>14</v>
      </c>
      <c r="AO8" s="11" t="s">
        <v>14</v>
      </c>
      <c r="AP8" s="11" t="s">
        <v>14</v>
      </c>
      <c r="AQ8" s="11" t="s">
        <v>14</v>
      </c>
      <c r="AR8" s="11" t="s">
        <v>14</v>
      </c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24</v>
      </c>
      <c r="E9" s="9">
        <f t="shared" si="4"/>
        <v>24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9">
        <f t="shared" si="2"/>
        <v>6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8" t="s">
        <v>14</v>
      </c>
      <c r="P9" s="18" t="s">
        <v>14</v>
      </c>
      <c r="Q9" s="18" t="s">
        <v>14</v>
      </c>
      <c r="R9" s="11" t="s">
        <v>8</v>
      </c>
      <c r="S9" s="11" t="s">
        <v>8</v>
      </c>
      <c r="T9" s="11" t="s">
        <v>8</v>
      </c>
      <c r="U9" s="11" t="s">
        <v>8</v>
      </c>
      <c r="V9" s="11" t="s">
        <v>8</v>
      </c>
      <c r="W9" s="11" t="s">
        <v>8</v>
      </c>
      <c r="X9" s="11" t="s">
        <v>8</v>
      </c>
      <c r="Y9" s="11" t="s">
        <v>8</v>
      </c>
      <c r="Z9" s="11" t="s">
        <v>8</v>
      </c>
      <c r="AA9" s="11" t="s">
        <v>14</v>
      </c>
      <c r="AB9" s="11" t="s">
        <v>8</v>
      </c>
      <c r="AC9" s="11" t="s">
        <v>8</v>
      </c>
      <c r="AD9" s="11" t="s">
        <v>8</v>
      </c>
      <c r="AE9" s="11" t="s">
        <v>14</v>
      </c>
      <c r="AF9" s="11" t="s">
        <v>14</v>
      </c>
      <c r="AG9" s="11" t="s">
        <v>8</v>
      </c>
      <c r="AH9" s="11" t="s">
        <v>8</v>
      </c>
      <c r="AI9" s="11" t="s">
        <v>8</v>
      </c>
      <c r="AJ9" s="11" t="s">
        <v>8</v>
      </c>
      <c r="AK9" s="11" t="s">
        <v>8</v>
      </c>
      <c r="AL9" s="11" t="s">
        <v>8</v>
      </c>
      <c r="AM9" s="11" t="s">
        <v>8</v>
      </c>
      <c r="AN9" s="11" t="s">
        <v>8</v>
      </c>
      <c r="AO9" s="11" t="s">
        <v>8</v>
      </c>
      <c r="AP9" s="11" t="s">
        <v>8</v>
      </c>
      <c r="AQ9" s="11" t="s">
        <v>8</v>
      </c>
      <c r="AR9" s="11" t="s">
        <v>8</v>
      </c>
      <c r="AS9" s="11"/>
    </row>
    <row r="10" spans="1:45" hidden="1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22</v>
      </c>
      <c r="E10" s="9">
        <f t="shared" si="4"/>
        <v>22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9">
        <f t="shared" si="2"/>
        <v>8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8" t="s">
        <v>8</v>
      </c>
      <c r="P10" s="18" t="s">
        <v>8</v>
      </c>
      <c r="Q10" s="18" t="s">
        <v>14</v>
      </c>
      <c r="R10" s="18" t="s">
        <v>14</v>
      </c>
      <c r="S10" s="18" t="s">
        <v>14</v>
      </c>
      <c r="T10" s="18" t="s">
        <v>14</v>
      </c>
      <c r="U10" s="18" t="s">
        <v>14</v>
      </c>
      <c r="V10" s="11" t="s">
        <v>8</v>
      </c>
      <c r="W10" s="11" t="s">
        <v>8</v>
      </c>
      <c r="X10" s="11" t="s">
        <v>8</v>
      </c>
      <c r="Y10" s="11" t="s">
        <v>8</v>
      </c>
      <c r="Z10" s="11" t="s">
        <v>14</v>
      </c>
      <c r="AA10" s="11" t="s">
        <v>8</v>
      </c>
      <c r="AB10" s="11" t="s">
        <v>8</v>
      </c>
      <c r="AC10" s="11" t="s">
        <v>8</v>
      </c>
      <c r="AD10" s="11" t="s">
        <v>8</v>
      </c>
      <c r="AE10" s="11" t="s">
        <v>8</v>
      </c>
      <c r="AF10" s="11" t="s">
        <v>8</v>
      </c>
      <c r="AG10" s="19" t="s">
        <v>14</v>
      </c>
      <c r="AH10" s="19" t="s">
        <v>14</v>
      </c>
      <c r="AI10" s="11" t="s">
        <v>8</v>
      </c>
      <c r="AJ10" s="11" t="s">
        <v>8</v>
      </c>
      <c r="AK10" s="11" t="s">
        <v>8</v>
      </c>
      <c r="AL10" s="11" t="s">
        <v>8</v>
      </c>
      <c r="AM10" s="11" t="s">
        <v>8</v>
      </c>
      <c r="AN10" s="11" t="s">
        <v>8</v>
      </c>
      <c r="AO10" s="11" t="s">
        <v>8</v>
      </c>
      <c r="AP10" s="11" t="s">
        <v>8</v>
      </c>
      <c r="AQ10" s="11" t="s">
        <v>8</v>
      </c>
      <c r="AR10" s="11" t="s">
        <v>8</v>
      </c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24</v>
      </c>
      <c r="E11" s="9">
        <f t="shared" si="4"/>
        <v>24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9">
        <f t="shared" si="2"/>
        <v>6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8" t="s">
        <v>8</v>
      </c>
      <c r="P11" s="18" t="s">
        <v>8</v>
      </c>
      <c r="Q11" s="18" t="s">
        <v>8</v>
      </c>
      <c r="R11" s="18" t="s">
        <v>8</v>
      </c>
      <c r="S11" s="11" t="s">
        <v>14</v>
      </c>
      <c r="T11" s="11" t="s">
        <v>14</v>
      </c>
      <c r="U11" s="11" t="s">
        <v>8</v>
      </c>
      <c r="V11" s="11" t="s">
        <v>8</v>
      </c>
      <c r="W11" s="11" t="s">
        <v>8</v>
      </c>
      <c r="X11" s="11" t="s">
        <v>8</v>
      </c>
      <c r="Y11" s="11" t="s">
        <v>8</v>
      </c>
      <c r="Z11" s="11" t="s">
        <v>14</v>
      </c>
      <c r="AA11" s="11" t="s">
        <v>14</v>
      </c>
      <c r="AB11" s="11" t="s">
        <v>8</v>
      </c>
      <c r="AC11" s="11" t="s">
        <v>8</v>
      </c>
      <c r="AD11" s="11" t="s">
        <v>8</v>
      </c>
      <c r="AE11" s="11" t="s">
        <v>8</v>
      </c>
      <c r="AF11" s="11" t="s">
        <v>8</v>
      </c>
      <c r="AG11" s="19" t="s">
        <v>14</v>
      </c>
      <c r="AH11" s="19" t="s">
        <v>14</v>
      </c>
      <c r="AI11" s="11" t="s">
        <v>8</v>
      </c>
      <c r="AJ11" s="11" t="s">
        <v>8</v>
      </c>
      <c r="AK11" s="11" t="s">
        <v>8</v>
      </c>
      <c r="AL11" s="11" t="s">
        <v>8</v>
      </c>
      <c r="AM11" s="11" t="s">
        <v>8</v>
      </c>
      <c r="AN11" s="11" t="s">
        <v>8</v>
      </c>
      <c r="AO11" s="11" t="s">
        <v>8</v>
      </c>
      <c r="AP11" s="11" t="s">
        <v>8</v>
      </c>
      <c r="AQ11" s="11" t="s">
        <v>8</v>
      </c>
      <c r="AR11" s="11" t="s">
        <v>8</v>
      </c>
      <c r="AS11" s="11"/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1</v>
      </c>
      <c r="E12" s="9">
        <f t="shared" si="4"/>
        <v>1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9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8" t="s">
        <v>8</v>
      </c>
      <c r="P12" s="11" t="s">
        <v>99</v>
      </c>
      <c r="Q12" s="11" t="s">
        <v>99</v>
      </c>
      <c r="R12" s="11" t="s">
        <v>99</v>
      </c>
      <c r="S12" s="11" t="s">
        <v>99</v>
      </c>
      <c r="T12" s="11" t="s">
        <v>99</v>
      </c>
      <c r="U12" s="11" t="s">
        <v>99</v>
      </c>
      <c r="V12" s="11" t="s">
        <v>99</v>
      </c>
      <c r="W12" s="11" t="s">
        <v>99</v>
      </c>
      <c r="X12" s="11" t="s">
        <v>99</v>
      </c>
      <c r="Y12" s="11" t="s">
        <v>99</v>
      </c>
      <c r="Z12" s="11" t="s">
        <v>99</v>
      </c>
      <c r="AA12" s="11" t="s">
        <v>99</v>
      </c>
      <c r="AB12" s="11" t="s">
        <v>99</v>
      </c>
      <c r="AC12" s="11" t="s">
        <v>99</v>
      </c>
      <c r="AD12" s="11" t="s">
        <v>99</v>
      </c>
      <c r="AE12" s="11" t="s">
        <v>99</v>
      </c>
      <c r="AF12" s="11" t="s">
        <v>99</v>
      </c>
      <c r="AG12" s="11" t="s">
        <v>99</v>
      </c>
      <c r="AH12" s="11" t="s">
        <v>99</v>
      </c>
      <c r="AI12" s="11" t="s">
        <v>99</v>
      </c>
      <c r="AJ12" s="11" t="s">
        <v>99</v>
      </c>
      <c r="AK12" s="11" t="s">
        <v>99</v>
      </c>
      <c r="AL12" s="11" t="s">
        <v>99</v>
      </c>
      <c r="AM12" s="11" t="s">
        <v>99</v>
      </c>
      <c r="AN12" s="11" t="s">
        <v>99</v>
      </c>
      <c r="AO12" s="11" t="s">
        <v>99</v>
      </c>
      <c r="AP12" s="11" t="s">
        <v>99</v>
      </c>
      <c r="AQ12" s="11" t="s">
        <v>99</v>
      </c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20</v>
      </c>
      <c r="E13" s="9">
        <f t="shared" si="4"/>
        <v>20</v>
      </c>
      <c r="F13" s="10">
        <f t="shared" si="6"/>
        <v>10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9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1" t="s">
        <v>8</v>
      </c>
      <c r="P13" s="11" t="s">
        <v>8</v>
      </c>
      <c r="Q13" s="11" t="s">
        <v>8</v>
      </c>
      <c r="R13" s="11" t="s">
        <v>8</v>
      </c>
      <c r="S13" s="11" t="s">
        <v>8</v>
      </c>
      <c r="T13" s="11" t="s">
        <v>8</v>
      </c>
      <c r="U13" s="11" t="s">
        <v>8</v>
      </c>
      <c r="V13" s="11" t="s">
        <v>8</v>
      </c>
      <c r="W13" s="11" t="s">
        <v>8</v>
      </c>
      <c r="X13" s="11" t="s">
        <v>8</v>
      </c>
      <c r="Y13" s="11" t="s">
        <v>8</v>
      </c>
      <c r="Z13" s="11" t="s">
        <v>8</v>
      </c>
      <c r="AA13" s="11" t="s">
        <v>8</v>
      </c>
      <c r="AB13" s="11" t="s">
        <v>8</v>
      </c>
      <c r="AC13" s="11" t="s">
        <v>8</v>
      </c>
      <c r="AD13" s="11" t="s">
        <v>8</v>
      </c>
      <c r="AE13" s="11" t="s">
        <v>8</v>
      </c>
      <c r="AF13" s="11" t="s">
        <v>8</v>
      </c>
      <c r="AG13" s="11" t="s">
        <v>8</v>
      </c>
      <c r="AH13" s="11" t="s">
        <v>8</v>
      </c>
      <c r="AI13" s="11" t="s">
        <v>9</v>
      </c>
      <c r="AJ13" s="11" t="s">
        <v>9</v>
      </c>
      <c r="AK13" s="11" t="s">
        <v>9</v>
      </c>
      <c r="AL13" s="11" t="s">
        <v>9</v>
      </c>
      <c r="AM13" s="11" t="s">
        <v>9</v>
      </c>
      <c r="AN13" s="11" t="s">
        <v>9</v>
      </c>
      <c r="AO13" s="11" t="s">
        <v>9</v>
      </c>
      <c r="AP13" s="11" t="s">
        <v>9</v>
      </c>
      <c r="AQ13" s="11" t="s">
        <v>9</v>
      </c>
      <c r="AR13" s="11" t="s">
        <v>9</v>
      </c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9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L102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0"/>
        <v>0</v>
      </c>
      <c r="H103" s="10">
        <f t="shared" si="10"/>
        <v>0</v>
      </c>
      <c r="I103" s="10">
        <f t="shared" si="10"/>
        <v>0</v>
      </c>
      <c r="J103" s="10">
        <f t="shared" si="10"/>
        <v>0</v>
      </c>
      <c r="K103" s="10">
        <f t="shared" si="10"/>
        <v>0</v>
      </c>
      <c r="L103" s="10">
        <f t="shared" si="10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0"/>
        <v>0</v>
      </c>
      <c r="H104" s="10">
        <f t="shared" si="10"/>
        <v>0</v>
      </c>
      <c r="I104" s="10">
        <f t="shared" si="10"/>
        <v>0</v>
      </c>
      <c r="J104" s="10">
        <f t="shared" si="10"/>
        <v>0</v>
      </c>
      <c r="K104" s="10">
        <f t="shared" si="10"/>
        <v>0</v>
      </c>
      <c r="L104" s="10">
        <f t="shared" si="10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0"/>
        <v>0</v>
      </c>
      <c r="H105" s="10">
        <f t="shared" si="10"/>
        <v>0</v>
      </c>
      <c r="I105" s="10">
        <f t="shared" si="10"/>
        <v>0</v>
      </c>
      <c r="J105" s="10">
        <f t="shared" si="10"/>
        <v>0</v>
      </c>
      <c r="K105" s="10">
        <f t="shared" si="10"/>
        <v>0</v>
      </c>
      <c r="L105" s="10">
        <f t="shared" si="10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0"/>
        <v>0</v>
      </c>
      <c r="H106" s="10">
        <f t="shared" si="10"/>
        <v>0</v>
      </c>
      <c r="I106" s="10">
        <f t="shared" si="10"/>
        <v>0</v>
      </c>
      <c r="J106" s="10">
        <f t="shared" si="10"/>
        <v>0</v>
      </c>
      <c r="K106" s="10">
        <f t="shared" si="10"/>
        <v>0</v>
      </c>
      <c r="L106" s="10">
        <f t="shared" si="10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8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3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N105"/>
  <sheetViews>
    <sheetView showGridLines="0" rightToLeft="1" zoomScale="90" zoomScaleNormal="90" workbookViewId="0">
      <pane xSplit="9" ySplit="5" topLeftCell="J6" activePane="bottomRight" state="frozen"/>
      <selection activeCell="AK16" sqref="AK16"/>
      <selection pane="topRight" activeCell="AK16" sqref="AK16"/>
      <selection pane="bottomLeft" activeCell="AK16" sqref="AK16"/>
      <selection pane="bottomRight" activeCell="AK16" sqref="AK16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9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حضورسبتمبر!D7</f>
        <v>22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حضورسبتمبر!L7</f>
        <v>0</v>
      </c>
      <c r="U6" s="35">
        <f>T6*G6</f>
        <v>0</v>
      </c>
      <c r="V6" s="9">
        <f>حضورسبتمبر!N7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حضورسبتمبر!F7</f>
        <v>0</v>
      </c>
      <c r="AJ6" s="35">
        <f>AI6*G6</f>
        <v>0</v>
      </c>
      <c r="AK6" s="9">
        <f>حضورسبتمبر!M7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حضورسبتمبر!D8</f>
        <v>22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حضورسبتمبر!L8</f>
        <v>0</v>
      </c>
      <c r="U7" s="35">
        <f t="shared" ref="U7:U70" si="0">T7*G7</f>
        <v>0</v>
      </c>
      <c r="V7" s="9">
        <f>حضورسبتمبر!N8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4000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حضورسبتمبر!F8</f>
        <v>0</v>
      </c>
      <c r="AJ7" s="35">
        <f t="shared" ref="AJ7:AJ70" si="3">AI7*G7</f>
        <v>0</v>
      </c>
      <c r="AK7" s="9">
        <f>حضورسبتمبر!M8</f>
        <v>0</v>
      </c>
      <c r="AL7" s="35">
        <f t="shared" ref="AL7:AL70" si="4">AK7*H7</f>
        <v>0</v>
      </c>
      <c r="AM7" s="35">
        <f t="shared" ref="AM7:AM70" si="5">SUM(Y7:AH7)+AJ7+AL7</f>
        <v>4000</v>
      </c>
      <c r="AN7" s="35">
        <f t="shared" ref="AN7:AN70" si="6">E7+X7-AM7</f>
        <v>5000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حضورسبتمبر!D9</f>
        <v>24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حضورسبتمبر!L9</f>
        <v>0</v>
      </c>
      <c r="U8" s="35">
        <f t="shared" si="0"/>
        <v>0</v>
      </c>
      <c r="V8" s="9">
        <f>حضورسبتمبر!N9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حضورسبتمبر!F9</f>
        <v>0</v>
      </c>
      <c r="AJ8" s="35">
        <f t="shared" si="3"/>
        <v>0</v>
      </c>
      <c r="AK8" s="9">
        <f>حضورسبتمبر!M9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حضورسبتمبر!D10</f>
        <v>22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حضورسبتمبر!L10</f>
        <v>0</v>
      </c>
      <c r="U9" s="35">
        <f t="shared" si="0"/>
        <v>0</v>
      </c>
      <c r="V9" s="9">
        <f>حضورسبتمبر!N10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حضورسبتمبر!F10</f>
        <v>0</v>
      </c>
      <c r="AJ9" s="35">
        <f t="shared" si="3"/>
        <v>0</v>
      </c>
      <c r="AK9" s="9">
        <f>حضورسبتمبر!M10</f>
        <v>0</v>
      </c>
      <c r="AL9" s="35">
        <f t="shared" si="4"/>
        <v>0</v>
      </c>
      <c r="AM9" s="35">
        <f t="shared" si="5"/>
        <v>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حضورسبتمبر!D11</f>
        <v>24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حضورسبتمبر!L11</f>
        <v>0</v>
      </c>
      <c r="U10" s="35">
        <f t="shared" si="0"/>
        <v>0</v>
      </c>
      <c r="V10" s="9">
        <f>حضورسبتمبر!N11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850</v>
      </c>
      <c r="Z10" s="35">
        <f>SUMIFS(الاستقطاعات!$K:$K,الاستقطاعات!$E:$E,$B10,الاستقطاعات!$D:$D,Z$5,الاستقطاعات!$B:$B,$C$2)</f>
        <v>266.66000000000003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حضورسبتمبر!F11</f>
        <v>0</v>
      </c>
      <c r="AJ10" s="35">
        <f t="shared" si="3"/>
        <v>0</v>
      </c>
      <c r="AK10" s="9">
        <f>حضورسبتمبر!M11</f>
        <v>0</v>
      </c>
      <c r="AL10" s="35">
        <f t="shared" si="4"/>
        <v>0</v>
      </c>
      <c r="AM10" s="35">
        <f t="shared" si="5"/>
        <v>1116.6600000000001</v>
      </c>
      <c r="AN10" s="35">
        <f t="shared" si="6"/>
        <v>2883.34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حضورسبتمبر!D12</f>
        <v>1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حضورسبتمبر!L12</f>
        <v>0</v>
      </c>
      <c r="U11" s="35">
        <f t="shared" si="0"/>
        <v>0</v>
      </c>
      <c r="V11" s="9">
        <f>حضورسبتمبر!N12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حضورسبتمبر!F12</f>
        <v>0</v>
      </c>
      <c r="AJ11" s="35">
        <f t="shared" si="3"/>
        <v>0</v>
      </c>
      <c r="AK11" s="9">
        <f>حضورسبتمبر!M12</f>
        <v>0</v>
      </c>
      <c r="AL11" s="35">
        <f t="shared" si="4"/>
        <v>0</v>
      </c>
      <c r="AM11" s="35">
        <f t="shared" si="5"/>
        <v>0</v>
      </c>
      <c r="AN11" s="35">
        <f t="shared" si="6"/>
        <v>4000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حضورسبتمبر!D13</f>
        <v>20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حضورسبتمبر!L13</f>
        <v>0</v>
      </c>
      <c r="U12" s="35">
        <f t="shared" si="0"/>
        <v>0</v>
      </c>
      <c r="V12" s="9">
        <f>حضورسبتمبر!N13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حضورسبتمبر!F13</f>
        <v>10</v>
      </c>
      <c r="AJ12" s="35">
        <f t="shared" si="3"/>
        <v>1333.3333333333335</v>
      </c>
      <c r="AK12" s="9">
        <f>حضورسبتمبر!M13</f>
        <v>0</v>
      </c>
      <c r="AL12" s="35">
        <f t="shared" si="4"/>
        <v>0</v>
      </c>
      <c r="AM12" s="35">
        <f t="shared" si="5"/>
        <v>1333.3333333333335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حضورسبتمبر!D14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حضورسبتمبر!L14</f>
        <v>0</v>
      </c>
      <c r="U13" s="35">
        <f t="shared" si="0"/>
        <v>0</v>
      </c>
      <c r="V13" s="9">
        <f>حضورسبتمبر!N14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حضورسبتمبر!F14</f>
        <v>0</v>
      </c>
      <c r="AJ13" s="35">
        <f t="shared" si="3"/>
        <v>0</v>
      </c>
      <c r="AK13" s="9">
        <f>حضورسبتمبر!M14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حضورسبتمبر!D15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حضورسبتمبر!L15</f>
        <v>0</v>
      </c>
      <c r="U14" s="35">
        <f t="shared" si="0"/>
        <v>0</v>
      </c>
      <c r="V14" s="9">
        <f>حضورسبتمبر!N15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حضورسبتمبر!F15</f>
        <v>0</v>
      </c>
      <c r="AJ14" s="35">
        <f t="shared" si="3"/>
        <v>0</v>
      </c>
      <c r="AK14" s="9">
        <f>حضورسبتمبر!M15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حضورسبتمبر!D16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حضورسبتمبر!L16</f>
        <v>0</v>
      </c>
      <c r="U15" s="35">
        <f t="shared" si="0"/>
        <v>0</v>
      </c>
      <c r="V15" s="9">
        <f>حضورسبتمبر!N16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حضورسبتمبر!F16</f>
        <v>0</v>
      </c>
      <c r="AJ15" s="35">
        <f t="shared" si="3"/>
        <v>0</v>
      </c>
      <c r="AK15" s="9">
        <f>حضورسبتمبر!M16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حضورسبتمبر!D17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حضورسبتمبر!L17</f>
        <v>0</v>
      </c>
      <c r="U16" s="35">
        <f t="shared" si="0"/>
        <v>0</v>
      </c>
      <c r="V16" s="9">
        <f>حضورسبتمبر!N17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حضورسبتمبر!F17</f>
        <v>0</v>
      </c>
      <c r="AJ16" s="35">
        <f t="shared" si="3"/>
        <v>0</v>
      </c>
      <c r="AK16" s="9">
        <f>حضورسبتمبر!M17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حضورسبتمبر!D18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حضورسبتمبر!L18</f>
        <v>0</v>
      </c>
      <c r="U17" s="35">
        <f t="shared" si="0"/>
        <v>0</v>
      </c>
      <c r="V17" s="9">
        <f>حضورسبتمبر!N18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حضورسبتمبر!F18</f>
        <v>0</v>
      </c>
      <c r="AJ17" s="35">
        <f t="shared" si="3"/>
        <v>0</v>
      </c>
      <c r="AK17" s="9">
        <f>حضورسبتمبر!M18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حضورسبتمبر!D19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حضورسبتمبر!L19</f>
        <v>0</v>
      </c>
      <c r="U18" s="35">
        <f t="shared" si="0"/>
        <v>0</v>
      </c>
      <c r="V18" s="9">
        <f>حضورسبتمبر!N19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حضورسبتمبر!F19</f>
        <v>0</v>
      </c>
      <c r="AJ18" s="35">
        <f t="shared" si="3"/>
        <v>0</v>
      </c>
      <c r="AK18" s="9">
        <f>حضورسبتمبر!M19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حضورسبتمبر!D20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حضورسبتمبر!L20</f>
        <v>0</v>
      </c>
      <c r="U19" s="35">
        <f t="shared" si="0"/>
        <v>0</v>
      </c>
      <c r="V19" s="9">
        <f>حضورسبتمبر!N20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حضورسبتمبر!F20</f>
        <v>0</v>
      </c>
      <c r="AJ19" s="35">
        <f t="shared" si="3"/>
        <v>0</v>
      </c>
      <c r="AK19" s="9">
        <f>حضورسبتمبر!M20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حضورسبتمبر!D21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حضورسبتمبر!L21</f>
        <v>0</v>
      </c>
      <c r="U20" s="35">
        <f t="shared" si="0"/>
        <v>0</v>
      </c>
      <c r="V20" s="9">
        <f>حضورسبتمبر!N21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حضورسبتمبر!F21</f>
        <v>0</v>
      </c>
      <c r="AJ20" s="35">
        <f t="shared" si="3"/>
        <v>0</v>
      </c>
      <c r="AK20" s="9">
        <f>حضورسبتمبر!M21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حضورسبتمبر!D22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حضورسبتمبر!L22</f>
        <v>0</v>
      </c>
      <c r="U21" s="35">
        <f t="shared" si="0"/>
        <v>0</v>
      </c>
      <c r="V21" s="9">
        <f>حضورسبتمبر!N22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حضورسبتمبر!F22</f>
        <v>0</v>
      </c>
      <c r="AJ21" s="35">
        <f t="shared" si="3"/>
        <v>0</v>
      </c>
      <c r="AK21" s="9">
        <f>حضورسبتمبر!M22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حضورسبتمبر!D23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حضورسبتمبر!L23</f>
        <v>0</v>
      </c>
      <c r="U22" s="35">
        <f t="shared" si="0"/>
        <v>0</v>
      </c>
      <c r="V22" s="9">
        <f>حضورسبتمبر!N23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حضورسبتمبر!F23</f>
        <v>0</v>
      </c>
      <c r="AJ22" s="35">
        <f t="shared" si="3"/>
        <v>0</v>
      </c>
      <c r="AK22" s="9">
        <f>حضورسبتمبر!M23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حضورسبتمبر!D24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حضورسبتمبر!L24</f>
        <v>0</v>
      </c>
      <c r="U23" s="35">
        <f t="shared" si="0"/>
        <v>0</v>
      </c>
      <c r="V23" s="9">
        <f>حضورسبتمبر!N24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حضورسبتمبر!F24</f>
        <v>0</v>
      </c>
      <c r="AJ23" s="35">
        <f t="shared" si="3"/>
        <v>0</v>
      </c>
      <c r="AK23" s="9">
        <f>حضورسبتمبر!M24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حضورسبتمبر!D25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حضورسبتمبر!L25</f>
        <v>0</v>
      </c>
      <c r="U24" s="35">
        <f t="shared" si="0"/>
        <v>0</v>
      </c>
      <c r="V24" s="9">
        <f>حضورسبتمبر!N25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حضورسبتمبر!F25</f>
        <v>0</v>
      </c>
      <c r="AJ24" s="35">
        <f t="shared" si="3"/>
        <v>0</v>
      </c>
      <c r="AK24" s="9">
        <f>حضورسبتمبر!M25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حضورسبتمبر!D26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حضورسبتمبر!L26</f>
        <v>0</v>
      </c>
      <c r="U25" s="35">
        <f t="shared" si="0"/>
        <v>0</v>
      </c>
      <c r="V25" s="9">
        <f>حضورسبتمبر!N26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حضورسبتمبر!F26</f>
        <v>0</v>
      </c>
      <c r="AJ25" s="35">
        <f t="shared" si="3"/>
        <v>0</v>
      </c>
      <c r="AK25" s="9">
        <f>حضورسبتمبر!M26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حضورسبتمبر!D27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حضورسبتمبر!L27</f>
        <v>0</v>
      </c>
      <c r="U26" s="35">
        <f t="shared" si="0"/>
        <v>0</v>
      </c>
      <c r="V26" s="9">
        <f>حضورسبتمبر!N27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حضورسبتمبر!F27</f>
        <v>0</v>
      </c>
      <c r="AJ26" s="35">
        <f t="shared" si="3"/>
        <v>0</v>
      </c>
      <c r="AK26" s="9">
        <f>حضورسبتمبر!M27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حضورسبتمبر!D28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حضورسبتمبر!L28</f>
        <v>0</v>
      </c>
      <c r="U27" s="35">
        <f t="shared" si="0"/>
        <v>0</v>
      </c>
      <c r="V27" s="9">
        <f>حضورسبتمبر!N28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حضورسبتمبر!F28</f>
        <v>0</v>
      </c>
      <c r="AJ27" s="35">
        <f t="shared" si="3"/>
        <v>0</v>
      </c>
      <c r="AK27" s="9">
        <f>حضورسبتمبر!M28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حضورسبتمبر!D29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حضورسبتمبر!L29</f>
        <v>0</v>
      </c>
      <c r="U28" s="35">
        <f t="shared" si="0"/>
        <v>0</v>
      </c>
      <c r="V28" s="9">
        <f>حضورسبتمبر!N29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حضورسبتمبر!F29</f>
        <v>0</v>
      </c>
      <c r="AJ28" s="35">
        <f t="shared" si="3"/>
        <v>0</v>
      </c>
      <c r="AK28" s="9">
        <f>حضورسبتمبر!M29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حضورسبتمبر!D30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حضورسبتمبر!L30</f>
        <v>0</v>
      </c>
      <c r="U29" s="35">
        <f t="shared" si="0"/>
        <v>0</v>
      </c>
      <c r="V29" s="9">
        <f>حضورسبتمبر!N30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حضورسبتمبر!F30</f>
        <v>0</v>
      </c>
      <c r="AJ29" s="35">
        <f t="shared" si="3"/>
        <v>0</v>
      </c>
      <c r="AK29" s="9">
        <f>حضورسبتمبر!M30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حضورسبتمبر!D31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حضورسبتمبر!L31</f>
        <v>0</v>
      </c>
      <c r="U30" s="35">
        <f t="shared" si="0"/>
        <v>0</v>
      </c>
      <c r="V30" s="9">
        <f>حضورسبتمبر!N31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حضورسبتمبر!F31</f>
        <v>0</v>
      </c>
      <c r="AJ30" s="35">
        <f t="shared" si="3"/>
        <v>0</v>
      </c>
      <c r="AK30" s="9">
        <f>حضورسبتمبر!M31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حضورسبتمبر!D32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حضورسبتمبر!L32</f>
        <v>0</v>
      </c>
      <c r="U31" s="35">
        <f t="shared" si="0"/>
        <v>0</v>
      </c>
      <c r="V31" s="9">
        <f>حضورسبتمبر!N32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حضورسبتمبر!F32</f>
        <v>0</v>
      </c>
      <c r="AJ31" s="35">
        <f t="shared" si="3"/>
        <v>0</v>
      </c>
      <c r="AK31" s="9">
        <f>حضورسبتمبر!M32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حضورسبتمبر!D33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حضورسبتمبر!L33</f>
        <v>0</v>
      </c>
      <c r="U32" s="35">
        <f t="shared" si="0"/>
        <v>0</v>
      </c>
      <c r="V32" s="9">
        <f>حضورسبتمبر!N33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حضورسبتمبر!F33</f>
        <v>0</v>
      </c>
      <c r="AJ32" s="35">
        <f t="shared" si="3"/>
        <v>0</v>
      </c>
      <c r="AK32" s="9">
        <f>حضورسبتمبر!M33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حضورسبتمبر!D34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حضورسبتمبر!L34</f>
        <v>0</v>
      </c>
      <c r="U33" s="35">
        <f t="shared" si="0"/>
        <v>0</v>
      </c>
      <c r="V33" s="9">
        <f>حضورسبتمبر!N34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حضورسبتمبر!F34</f>
        <v>0</v>
      </c>
      <c r="AJ33" s="35">
        <f t="shared" si="3"/>
        <v>0</v>
      </c>
      <c r="AK33" s="9">
        <f>حضورسبتمبر!M34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حضورسبتمبر!D35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حضورسبتمبر!L35</f>
        <v>0</v>
      </c>
      <c r="U34" s="35">
        <f t="shared" si="0"/>
        <v>0</v>
      </c>
      <c r="V34" s="9">
        <f>حضورسبتمبر!N35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حضورسبتمبر!F35</f>
        <v>0</v>
      </c>
      <c r="AJ34" s="35">
        <f t="shared" si="3"/>
        <v>0</v>
      </c>
      <c r="AK34" s="9">
        <f>حضورسبتمبر!M35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حضورسبتمبر!D36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حضورسبتمبر!L36</f>
        <v>0</v>
      </c>
      <c r="U35" s="35">
        <f t="shared" si="0"/>
        <v>0</v>
      </c>
      <c r="V35" s="9">
        <f>حضورسبتمبر!N36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حضورسبتمبر!F36</f>
        <v>0</v>
      </c>
      <c r="AJ35" s="35">
        <f t="shared" si="3"/>
        <v>0</v>
      </c>
      <c r="AK35" s="9">
        <f>حضورسبتمبر!M36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حضورسبتمبر!D37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حضورسبتمبر!L37</f>
        <v>0</v>
      </c>
      <c r="U36" s="35">
        <f t="shared" si="0"/>
        <v>0</v>
      </c>
      <c r="V36" s="9">
        <f>حضورسبتمبر!N37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حضورسبتمبر!F37</f>
        <v>0</v>
      </c>
      <c r="AJ36" s="35">
        <f t="shared" si="3"/>
        <v>0</v>
      </c>
      <c r="AK36" s="9">
        <f>حضورسبتمبر!M37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حضورسبتمبر!D38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حضورسبتمبر!L38</f>
        <v>0</v>
      </c>
      <c r="U37" s="35">
        <f t="shared" si="0"/>
        <v>0</v>
      </c>
      <c r="V37" s="9">
        <f>حضورسبتمبر!N38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حضورسبتمبر!F38</f>
        <v>0</v>
      </c>
      <c r="AJ37" s="35">
        <f t="shared" si="3"/>
        <v>0</v>
      </c>
      <c r="AK37" s="9">
        <f>حضورسبتمبر!M38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حضورسبتمبر!D39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حضورسبتمبر!L39</f>
        <v>0</v>
      </c>
      <c r="U38" s="35">
        <f t="shared" si="0"/>
        <v>0</v>
      </c>
      <c r="V38" s="9">
        <f>حضورسبتمبر!N39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حضورسبتمبر!F39</f>
        <v>0</v>
      </c>
      <c r="AJ38" s="35">
        <f t="shared" si="3"/>
        <v>0</v>
      </c>
      <c r="AK38" s="9">
        <f>حضورسبتمبر!M39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حضورسبتمبر!D40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حضورسبتمبر!L40</f>
        <v>0</v>
      </c>
      <c r="U39" s="35">
        <f t="shared" si="0"/>
        <v>0</v>
      </c>
      <c r="V39" s="9">
        <f>حضورسبتمبر!N40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حضورسبتمبر!F40</f>
        <v>0</v>
      </c>
      <c r="AJ39" s="35">
        <f t="shared" si="3"/>
        <v>0</v>
      </c>
      <c r="AK39" s="9">
        <f>حضورسبتمبر!M40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حضورسبتمبر!D41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حضورسبتمبر!L41</f>
        <v>0</v>
      </c>
      <c r="U40" s="35">
        <f t="shared" si="0"/>
        <v>0</v>
      </c>
      <c r="V40" s="9">
        <f>حضورسبتمبر!N41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حضورسبتمبر!F41</f>
        <v>0</v>
      </c>
      <c r="AJ40" s="35">
        <f t="shared" si="3"/>
        <v>0</v>
      </c>
      <c r="AK40" s="9">
        <f>حضورسبتمبر!M41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حضورسبتمبر!D42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حضورسبتمبر!L42</f>
        <v>0</v>
      </c>
      <c r="U41" s="35">
        <f t="shared" si="0"/>
        <v>0</v>
      </c>
      <c r="V41" s="9">
        <f>حضورسبتمبر!N42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حضورسبتمبر!F42</f>
        <v>0</v>
      </c>
      <c r="AJ41" s="35">
        <f t="shared" si="3"/>
        <v>0</v>
      </c>
      <c r="AK41" s="9">
        <f>حضورسبتمبر!M42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حضورسبتمبر!D43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حضورسبتمبر!L43</f>
        <v>0</v>
      </c>
      <c r="U42" s="35">
        <f t="shared" si="0"/>
        <v>0</v>
      </c>
      <c r="V42" s="9">
        <f>حضورسبتمبر!N43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حضورسبتمبر!F43</f>
        <v>0</v>
      </c>
      <c r="AJ42" s="35">
        <f t="shared" si="3"/>
        <v>0</v>
      </c>
      <c r="AK42" s="9">
        <f>حضورسبتمبر!M43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حضورسبتمبر!D44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حضورسبتمبر!L44</f>
        <v>0</v>
      </c>
      <c r="U43" s="35">
        <f t="shared" si="0"/>
        <v>0</v>
      </c>
      <c r="V43" s="9">
        <f>حضورسبتمبر!N44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حضورسبتمبر!F44</f>
        <v>0</v>
      </c>
      <c r="AJ43" s="35">
        <f t="shared" si="3"/>
        <v>0</v>
      </c>
      <c r="AK43" s="9">
        <f>حضورسبتمبر!M44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حضورسبتمبر!D45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حضورسبتمبر!L45</f>
        <v>0</v>
      </c>
      <c r="U44" s="35">
        <f t="shared" si="0"/>
        <v>0</v>
      </c>
      <c r="V44" s="9">
        <f>حضورسبتمبر!N45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حضورسبتمبر!F45</f>
        <v>0</v>
      </c>
      <c r="AJ44" s="35">
        <f t="shared" si="3"/>
        <v>0</v>
      </c>
      <c r="AK44" s="9">
        <f>حضورسبتمبر!M45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حضورسبتمبر!D46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حضورسبتمبر!L46</f>
        <v>0</v>
      </c>
      <c r="U45" s="35">
        <f t="shared" si="0"/>
        <v>0</v>
      </c>
      <c r="V45" s="9">
        <f>حضورسبتمبر!N46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حضورسبتمبر!F46</f>
        <v>0</v>
      </c>
      <c r="AJ45" s="35">
        <f t="shared" si="3"/>
        <v>0</v>
      </c>
      <c r="AK45" s="9">
        <f>حضورسبتمبر!M46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حضورسبتمبر!D47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حضورسبتمبر!L47</f>
        <v>0</v>
      </c>
      <c r="U46" s="35">
        <f t="shared" si="0"/>
        <v>0</v>
      </c>
      <c r="V46" s="9">
        <f>حضورسبتمبر!N47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حضورسبتمبر!F47</f>
        <v>0</v>
      </c>
      <c r="AJ46" s="35">
        <f t="shared" si="3"/>
        <v>0</v>
      </c>
      <c r="AK46" s="9">
        <f>حضورسبتمبر!M47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حضورسبتمبر!D48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حضورسبتمبر!L48</f>
        <v>0</v>
      </c>
      <c r="U47" s="35">
        <f t="shared" si="0"/>
        <v>0</v>
      </c>
      <c r="V47" s="9">
        <f>حضورسبتمبر!N48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حضورسبتمبر!F48</f>
        <v>0</v>
      </c>
      <c r="AJ47" s="35">
        <f t="shared" si="3"/>
        <v>0</v>
      </c>
      <c r="AK47" s="9">
        <f>حضورسبتمبر!M48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حضورسبتمبر!D49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حضورسبتمبر!L49</f>
        <v>0</v>
      </c>
      <c r="U48" s="35">
        <f t="shared" si="0"/>
        <v>0</v>
      </c>
      <c r="V48" s="9">
        <f>حضورسبتمبر!N49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حضورسبتمبر!F49</f>
        <v>0</v>
      </c>
      <c r="AJ48" s="35">
        <f t="shared" si="3"/>
        <v>0</v>
      </c>
      <c r="AK48" s="9">
        <f>حضورسبتمبر!M49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حضورسبتمبر!D50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حضورسبتمبر!L50</f>
        <v>0</v>
      </c>
      <c r="U49" s="35">
        <f t="shared" si="0"/>
        <v>0</v>
      </c>
      <c r="V49" s="9">
        <f>حضورسبتمبر!N50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حضورسبتمبر!F50</f>
        <v>0</v>
      </c>
      <c r="AJ49" s="35">
        <f t="shared" si="3"/>
        <v>0</v>
      </c>
      <c r="AK49" s="9">
        <f>حضورسبتمبر!M50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حضورسبتمبر!D51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حضورسبتمبر!L51</f>
        <v>0</v>
      </c>
      <c r="U50" s="35">
        <f t="shared" si="0"/>
        <v>0</v>
      </c>
      <c r="V50" s="9">
        <f>حضورسبتمبر!N51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حضورسبتمبر!F51</f>
        <v>0</v>
      </c>
      <c r="AJ50" s="35">
        <f t="shared" si="3"/>
        <v>0</v>
      </c>
      <c r="AK50" s="9">
        <f>حضورسبتمبر!M51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حضورسبتمبر!D52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حضورسبتمبر!L52</f>
        <v>0</v>
      </c>
      <c r="U51" s="35">
        <f t="shared" si="0"/>
        <v>0</v>
      </c>
      <c r="V51" s="9">
        <f>حضورسبتمبر!N52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حضورسبتمبر!F52</f>
        <v>0</v>
      </c>
      <c r="AJ51" s="35">
        <f t="shared" si="3"/>
        <v>0</v>
      </c>
      <c r="AK51" s="9">
        <f>حضورسبتمبر!M52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حضورسبتمبر!D53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حضورسبتمبر!L53</f>
        <v>0</v>
      </c>
      <c r="U52" s="35">
        <f t="shared" si="0"/>
        <v>0</v>
      </c>
      <c r="V52" s="9">
        <f>حضورسبتمبر!N53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حضورسبتمبر!F53</f>
        <v>0</v>
      </c>
      <c r="AJ52" s="35">
        <f t="shared" si="3"/>
        <v>0</v>
      </c>
      <c r="AK52" s="9">
        <f>حضورسبتمبر!M53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حضورسبتمبر!D54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حضورسبتمبر!L54</f>
        <v>0</v>
      </c>
      <c r="U53" s="35">
        <f t="shared" si="0"/>
        <v>0</v>
      </c>
      <c r="V53" s="9">
        <f>حضورسبتمبر!N54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حضورسبتمبر!F54</f>
        <v>0</v>
      </c>
      <c r="AJ53" s="35">
        <f t="shared" si="3"/>
        <v>0</v>
      </c>
      <c r="AK53" s="9">
        <f>حضورسبتمبر!M54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حضورسبتمبر!D55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حضورسبتمبر!L55</f>
        <v>0</v>
      </c>
      <c r="U54" s="35">
        <f t="shared" si="0"/>
        <v>0</v>
      </c>
      <c r="V54" s="9">
        <f>حضورسبتمبر!N55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حضورسبتمبر!F55</f>
        <v>0</v>
      </c>
      <c r="AJ54" s="35">
        <f t="shared" si="3"/>
        <v>0</v>
      </c>
      <c r="AK54" s="9">
        <f>حضورسبتمبر!M55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حضورسبتمبر!D56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حضورسبتمبر!L56</f>
        <v>0</v>
      </c>
      <c r="U55" s="35">
        <f t="shared" si="0"/>
        <v>0</v>
      </c>
      <c r="V55" s="9">
        <f>حضورسبتمبر!N56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حضورسبتمبر!F56</f>
        <v>0</v>
      </c>
      <c r="AJ55" s="35">
        <f t="shared" si="3"/>
        <v>0</v>
      </c>
      <c r="AK55" s="9">
        <f>حضورسبتمبر!M56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حضورسبتمبر!D57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حضورسبتمبر!L57</f>
        <v>0</v>
      </c>
      <c r="U56" s="35">
        <f t="shared" si="0"/>
        <v>0</v>
      </c>
      <c r="V56" s="9">
        <f>حضورسبتمبر!N57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حضورسبتمبر!F57</f>
        <v>0</v>
      </c>
      <c r="AJ56" s="35">
        <f t="shared" si="3"/>
        <v>0</v>
      </c>
      <c r="AK56" s="9">
        <f>حضورسبتمبر!M57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حضورسبتمبر!D58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حضورسبتمبر!L58</f>
        <v>0</v>
      </c>
      <c r="U57" s="35">
        <f t="shared" si="0"/>
        <v>0</v>
      </c>
      <c r="V57" s="9">
        <f>حضورسبتمبر!N58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حضورسبتمبر!F58</f>
        <v>0</v>
      </c>
      <c r="AJ57" s="35">
        <f t="shared" si="3"/>
        <v>0</v>
      </c>
      <c r="AK57" s="9">
        <f>حضورسبتمبر!M58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حضورسبتمبر!D59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حضورسبتمبر!L59</f>
        <v>0</v>
      </c>
      <c r="U58" s="35">
        <f t="shared" si="0"/>
        <v>0</v>
      </c>
      <c r="V58" s="9">
        <f>حضورسبتمبر!N59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حضورسبتمبر!F59</f>
        <v>0</v>
      </c>
      <c r="AJ58" s="35">
        <f t="shared" si="3"/>
        <v>0</v>
      </c>
      <c r="AK58" s="9">
        <f>حضورسبتمبر!M59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حضورسبتمبر!D60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حضورسبتمبر!L60</f>
        <v>0</v>
      </c>
      <c r="U59" s="35">
        <f t="shared" si="0"/>
        <v>0</v>
      </c>
      <c r="V59" s="9">
        <f>حضورسبتمبر!N60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حضورسبتمبر!F60</f>
        <v>0</v>
      </c>
      <c r="AJ59" s="35">
        <f t="shared" si="3"/>
        <v>0</v>
      </c>
      <c r="AK59" s="9">
        <f>حضورسبتمبر!M60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حضورسبتمبر!D61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حضورسبتمبر!L61</f>
        <v>0</v>
      </c>
      <c r="U60" s="35">
        <f t="shared" si="0"/>
        <v>0</v>
      </c>
      <c r="V60" s="9">
        <f>حضورسبتمبر!N61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حضورسبتمبر!F61</f>
        <v>0</v>
      </c>
      <c r="AJ60" s="35">
        <f t="shared" si="3"/>
        <v>0</v>
      </c>
      <c r="AK60" s="9">
        <f>حضورسبتمبر!M61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حضورسبتمبر!D62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حضورسبتمبر!L62</f>
        <v>0</v>
      </c>
      <c r="U61" s="35">
        <f t="shared" si="0"/>
        <v>0</v>
      </c>
      <c r="V61" s="9">
        <f>حضورسبتمبر!N62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حضورسبتمبر!F62</f>
        <v>0</v>
      </c>
      <c r="AJ61" s="35">
        <f t="shared" si="3"/>
        <v>0</v>
      </c>
      <c r="AK61" s="9">
        <f>حضورسبتمبر!M62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حضورسبتمبر!D63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حضورسبتمبر!L63</f>
        <v>0</v>
      </c>
      <c r="U62" s="35">
        <f t="shared" si="0"/>
        <v>0</v>
      </c>
      <c r="V62" s="9">
        <f>حضورسبتمبر!N63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حضورسبتمبر!F63</f>
        <v>0</v>
      </c>
      <c r="AJ62" s="35">
        <f t="shared" si="3"/>
        <v>0</v>
      </c>
      <c r="AK62" s="9">
        <f>حضورسبتمبر!M63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حضورسبتمبر!D64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حضورسبتمبر!L64</f>
        <v>0</v>
      </c>
      <c r="U63" s="35">
        <f t="shared" si="0"/>
        <v>0</v>
      </c>
      <c r="V63" s="9">
        <f>حضورسبتمبر!N64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حضورسبتمبر!F64</f>
        <v>0</v>
      </c>
      <c r="AJ63" s="35">
        <f t="shared" si="3"/>
        <v>0</v>
      </c>
      <c r="AK63" s="9">
        <f>حضورسبتمبر!M64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حضورسبتمبر!D65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حضورسبتمبر!L65</f>
        <v>0</v>
      </c>
      <c r="U64" s="35">
        <f t="shared" si="0"/>
        <v>0</v>
      </c>
      <c r="V64" s="9">
        <f>حضورسبتمبر!N65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حضورسبتمبر!F65</f>
        <v>0</v>
      </c>
      <c r="AJ64" s="35">
        <f t="shared" si="3"/>
        <v>0</v>
      </c>
      <c r="AK64" s="9">
        <f>حضورسبتمبر!M65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حضورسبتمبر!D66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حضورسبتمبر!L66</f>
        <v>0</v>
      </c>
      <c r="U65" s="35">
        <f t="shared" si="0"/>
        <v>0</v>
      </c>
      <c r="V65" s="9">
        <f>حضورسبتمبر!N66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حضورسبتمبر!F66</f>
        <v>0</v>
      </c>
      <c r="AJ65" s="35">
        <f t="shared" si="3"/>
        <v>0</v>
      </c>
      <c r="AK65" s="9">
        <f>حضورسبتمبر!M66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حضورسبتمبر!D67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حضورسبتمبر!L67</f>
        <v>0</v>
      </c>
      <c r="U66" s="35">
        <f t="shared" si="0"/>
        <v>0</v>
      </c>
      <c r="V66" s="9">
        <f>حضورسبتمبر!N67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حضورسبتمبر!F67</f>
        <v>0</v>
      </c>
      <c r="AJ66" s="35">
        <f t="shared" si="3"/>
        <v>0</v>
      </c>
      <c r="AK66" s="9">
        <f>حضورسبتمبر!M67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حضورسبتمبر!D68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حضورسبتمبر!L68</f>
        <v>0</v>
      </c>
      <c r="U67" s="35">
        <f t="shared" si="0"/>
        <v>0</v>
      </c>
      <c r="V67" s="9">
        <f>حضورسبتمبر!N68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حضورسبتمبر!F68</f>
        <v>0</v>
      </c>
      <c r="AJ67" s="35">
        <f t="shared" si="3"/>
        <v>0</v>
      </c>
      <c r="AK67" s="9">
        <f>حضورسبتمبر!M68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حضورسبتمبر!D69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حضورسبتمبر!L69</f>
        <v>0</v>
      </c>
      <c r="U68" s="35">
        <f t="shared" si="0"/>
        <v>0</v>
      </c>
      <c r="V68" s="9">
        <f>حضورسبتمبر!N69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حضورسبتمبر!F69</f>
        <v>0</v>
      </c>
      <c r="AJ68" s="35">
        <f t="shared" si="3"/>
        <v>0</v>
      </c>
      <c r="AK68" s="9">
        <f>حضورسبتمبر!M69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حضورسبتمبر!D70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حضورسبتمبر!L70</f>
        <v>0</v>
      </c>
      <c r="U69" s="35">
        <f t="shared" si="0"/>
        <v>0</v>
      </c>
      <c r="V69" s="9">
        <f>حضورسبتمبر!N70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حضورسبتمبر!F70</f>
        <v>0</v>
      </c>
      <c r="AJ69" s="35">
        <f t="shared" si="3"/>
        <v>0</v>
      </c>
      <c r="AK69" s="9">
        <f>حضورسبتمبر!M70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حضورسبتمبر!D71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حضورسبتمبر!L71</f>
        <v>0</v>
      </c>
      <c r="U70" s="35">
        <f t="shared" si="0"/>
        <v>0</v>
      </c>
      <c r="V70" s="9">
        <f>حضورسبتمبر!N71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حضورسبتمبر!F71</f>
        <v>0</v>
      </c>
      <c r="AJ70" s="35">
        <f t="shared" si="3"/>
        <v>0</v>
      </c>
      <c r="AK70" s="9">
        <f>حضورسبتمبر!M71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حضورسبتمبر!D72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حضورسبتمبر!L72</f>
        <v>0</v>
      </c>
      <c r="U71" s="35">
        <f t="shared" ref="U71:U105" si="7">T71*G71</f>
        <v>0</v>
      </c>
      <c r="V71" s="9">
        <f>حضورسبتمبر!N72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حضورسبتمبر!F72</f>
        <v>0</v>
      </c>
      <c r="AJ71" s="35">
        <f t="shared" ref="AJ71:AJ105" si="10">AI71*G71</f>
        <v>0</v>
      </c>
      <c r="AK71" s="9">
        <f>حضورسبتمبر!M72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حضورسبتمبر!D73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حضورسبتمبر!L73</f>
        <v>0</v>
      </c>
      <c r="U72" s="35">
        <f t="shared" si="7"/>
        <v>0</v>
      </c>
      <c r="V72" s="9">
        <f>حضورسبتمبر!N73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حضورسبتمبر!F73</f>
        <v>0</v>
      </c>
      <c r="AJ72" s="35">
        <f t="shared" si="10"/>
        <v>0</v>
      </c>
      <c r="AK72" s="9">
        <f>حضورسبتمبر!M73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حضورسبتمبر!D74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حضورسبتمبر!L74</f>
        <v>0</v>
      </c>
      <c r="U73" s="35">
        <f t="shared" si="7"/>
        <v>0</v>
      </c>
      <c r="V73" s="9">
        <f>حضورسبتمبر!N74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حضورسبتمبر!F74</f>
        <v>0</v>
      </c>
      <c r="AJ73" s="35">
        <f t="shared" si="10"/>
        <v>0</v>
      </c>
      <c r="AK73" s="9">
        <f>حضورسبتمبر!M74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حضورسبتمبر!D75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حضورسبتمبر!L75</f>
        <v>0</v>
      </c>
      <c r="U74" s="35">
        <f t="shared" si="7"/>
        <v>0</v>
      </c>
      <c r="V74" s="9">
        <f>حضورسبتمبر!N75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حضورسبتمبر!F75</f>
        <v>0</v>
      </c>
      <c r="AJ74" s="35">
        <f t="shared" si="10"/>
        <v>0</v>
      </c>
      <c r="AK74" s="9">
        <f>حضورسبتمبر!M75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حضورسبتمبر!D76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حضورسبتمبر!L76</f>
        <v>0</v>
      </c>
      <c r="U75" s="35">
        <f t="shared" si="7"/>
        <v>0</v>
      </c>
      <c r="V75" s="9">
        <f>حضورسبتمبر!N76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حضورسبتمبر!F76</f>
        <v>0</v>
      </c>
      <c r="AJ75" s="35">
        <f t="shared" si="10"/>
        <v>0</v>
      </c>
      <c r="AK75" s="9">
        <f>حضورسبتمبر!M76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حضورسبتمبر!D77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حضورسبتمبر!L77</f>
        <v>0</v>
      </c>
      <c r="U76" s="35">
        <f t="shared" si="7"/>
        <v>0</v>
      </c>
      <c r="V76" s="9">
        <f>حضورسبتمبر!N77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حضورسبتمبر!F77</f>
        <v>0</v>
      </c>
      <c r="AJ76" s="35">
        <f t="shared" si="10"/>
        <v>0</v>
      </c>
      <c r="AK76" s="9">
        <f>حضورسبتمبر!M77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حضورسبتمبر!D78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حضورسبتمبر!L78</f>
        <v>0</v>
      </c>
      <c r="U77" s="35">
        <f t="shared" si="7"/>
        <v>0</v>
      </c>
      <c r="V77" s="9">
        <f>حضورسبتمبر!N78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حضورسبتمبر!F78</f>
        <v>0</v>
      </c>
      <c r="AJ77" s="35">
        <f t="shared" si="10"/>
        <v>0</v>
      </c>
      <c r="AK77" s="9">
        <f>حضورسبتمبر!M78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حضورسبتمبر!D79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حضورسبتمبر!L79</f>
        <v>0</v>
      </c>
      <c r="U78" s="35">
        <f t="shared" si="7"/>
        <v>0</v>
      </c>
      <c r="V78" s="9">
        <f>حضورسبتمبر!N79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حضورسبتمبر!F79</f>
        <v>0</v>
      </c>
      <c r="AJ78" s="35">
        <f t="shared" si="10"/>
        <v>0</v>
      </c>
      <c r="AK78" s="9">
        <f>حضورسبتمبر!M79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حضورسبتمبر!D80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حضورسبتمبر!L80</f>
        <v>0</v>
      </c>
      <c r="U79" s="35">
        <f t="shared" si="7"/>
        <v>0</v>
      </c>
      <c r="V79" s="9">
        <f>حضورسبتمبر!N80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حضورسبتمبر!F80</f>
        <v>0</v>
      </c>
      <c r="AJ79" s="35">
        <f t="shared" si="10"/>
        <v>0</v>
      </c>
      <c r="AK79" s="9">
        <f>حضورسبتمبر!M80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حضورسبتمبر!D81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حضورسبتمبر!L81</f>
        <v>0</v>
      </c>
      <c r="U80" s="35">
        <f t="shared" si="7"/>
        <v>0</v>
      </c>
      <c r="V80" s="9">
        <f>حضورسبتمبر!N81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حضورسبتمبر!F81</f>
        <v>0</v>
      </c>
      <c r="AJ80" s="35">
        <f t="shared" si="10"/>
        <v>0</v>
      </c>
      <c r="AK80" s="9">
        <f>حضورسبتمبر!M81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حضورسبتمبر!D82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حضورسبتمبر!L82</f>
        <v>0</v>
      </c>
      <c r="U81" s="35">
        <f t="shared" si="7"/>
        <v>0</v>
      </c>
      <c r="V81" s="9">
        <f>حضورسبتمبر!N82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حضورسبتمبر!F82</f>
        <v>0</v>
      </c>
      <c r="AJ81" s="35">
        <f t="shared" si="10"/>
        <v>0</v>
      </c>
      <c r="AK81" s="9">
        <f>حضورسبتمبر!M82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حضورسبتمبر!D83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حضورسبتمبر!L83</f>
        <v>0</v>
      </c>
      <c r="U82" s="35">
        <f t="shared" si="7"/>
        <v>0</v>
      </c>
      <c r="V82" s="9">
        <f>حضورسبتمبر!N83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حضورسبتمبر!F83</f>
        <v>0</v>
      </c>
      <c r="AJ82" s="35">
        <f t="shared" si="10"/>
        <v>0</v>
      </c>
      <c r="AK82" s="9">
        <f>حضورسبتمبر!M83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حضورسبتمبر!D84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حضورسبتمبر!L84</f>
        <v>0</v>
      </c>
      <c r="U83" s="35">
        <f t="shared" si="7"/>
        <v>0</v>
      </c>
      <c r="V83" s="9">
        <f>حضورسبتمبر!N84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حضورسبتمبر!F84</f>
        <v>0</v>
      </c>
      <c r="AJ83" s="35">
        <f t="shared" si="10"/>
        <v>0</v>
      </c>
      <c r="AK83" s="9">
        <f>حضورسبتمبر!M84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حضورسبتمبر!D85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حضورسبتمبر!L85</f>
        <v>0</v>
      </c>
      <c r="U84" s="35">
        <f t="shared" si="7"/>
        <v>0</v>
      </c>
      <c r="V84" s="9">
        <f>حضورسبتمبر!N85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حضورسبتمبر!F85</f>
        <v>0</v>
      </c>
      <c r="AJ84" s="35">
        <f t="shared" si="10"/>
        <v>0</v>
      </c>
      <c r="AK84" s="9">
        <f>حضورسبتمبر!M85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حضورسبتمبر!D86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حضورسبتمبر!L86</f>
        <v>0</v>
      </c>
      <c r="U85" s="35">
        <f t="shared" si="7"/>
        <v>0</v>
      </c>
      <c r="V85" s="9">
        <f>حضورسبتمبر!N86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حضورسبتمبر!F86</f>
        <v>0</v>
      </c>
      <c r="AJ85" s="35">
        <f t="shared" si="10"/>
        <v>0</v>
      </c>
      <c r="AK85" s="9">
        <f>حضورسبتمبر!M86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حضورسبتمبر!D87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حضورسبتمبر!L87</f>
        <v>0</v>
      </c>
      <c r="U86" s="35">
        <f t="shared" si="7"/>
        <v>0</v>
      </c>
      <c r="V86" s="9">
        <f>حضورسبتمبر!N87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حضورسبتمبر!F87</f>
        <v>0</v>
      </c>
      <c r="AJ86" s="35">
        <f t="shared" si="10"/>
        <v>0</v>
      </c>
      <c r="AK86" s="9">
        <f>حضورسبتمبر!M87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حضورسبتمبر!D88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حضورسبتمبر!L88</f>
        <v>0</v>
      </c>
      <c r="U87" s="35">
        <f t="shared" si="7"/>
        <v>0</v>
      </c>
      <c r="V87" s="9">
        <f>حضورسبتمبر!N88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حضورسبتمبر!F88</f>
        <v>0</v>
      </c>
      <c r="AJ87" s="35">
        <f t="shared" si="10"/>
        <v>0</v>
      </c>
      <c r="AK87" s="9">
        <f>حضورسبتمبر!M88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حضورسبتمبر!D89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حضورسبتمبر!L89</f>
        <v>0</v>
      </c>
      <c r="U88" s="35">
        <f t="shared" si="7"/>
        <v>0</v>
      </c>
      <c r="V88" s="9">
        <f>حضورسبتمبر!N89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حضورسبتمبر!F89</f>
        <v>0</v>
      </c>
      <c r="AJ88" s="35">
        <f t="shared" si="10"/>
        <v>0</v>
      </c>
      <c r="AK88" s="9">
        <f>حضورسبتمبر!M89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حضورسبتمبر!D90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حضورسبتمبر!L90</f>
        <v>0</v>
      </c>
      <c r="U89" s="35">
        <f t="shared" si="7"/>
        <v>0</v>
      </c>
      <c r="V89" s="9">
        <f>حضورسبتمبر!N90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حضورسبتمبر!F90</f>
        <v>0</v>
      </c>
      <c r="AJ89" s="35">
        <f t="shared" si="10"/>
        <v>0</v>
      </c>
      <c r="AK89" s="9">
        <f>حضورسبتمبر!M90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حضورسبتمبر!D91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حضورسبتمبر!L91</f>
        <v>0</v>
      </c>
      <c r="U90" s="35">
        <f t="shared" si="7"/>
        <v>0</v>
      </c>
      <c r="V90" s="9">
        <f>حضورسبتمبر!N91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حضورسبتمبر!F91</f>
        <v>0</v>
      </c>
      <c r="AJ90" s="35">
        <f t="shared" si="10"/>
        <v>0</v>
      </c>
      <c r="AK90" s="9">
        <f>حضورسبتمبر!M91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حضورسبتمبر!D92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حضورسبتمبر!L92</f>
        <v>0</v>
      </c>
      <c r="U91" s="35">
        <f t="shared" si="7"/>
        <v>0</v>
      </c>
      <c r="V91" s="9">
        <f>حضورسبتمبر!N92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حضورسبتمبر!F92</f>
        <v>0</v>
      </c>
      <c r="AJ91" s="35">
        <f t="shared" si="10"/>
        <v>0</v>
      </c>
      <c r="AK91" s="9">
        <f>حضورسبتمبر!M92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حضورسبتمبر!D93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حضورسبتمبر!L93</f>
        <v>0</v>
      </c>
      <c r="U92" s="35">
        <f t="shared" si="7"/>
        <v>0</v>
      </c>
      <c r="V92" s="9">
        <f>حضورسبتمبر!N93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حضورسبتمبر!F93</f>
        <v>0</v>
      </c>
      <c r="AJ92" s="35">
        <f t="shared" si="10"/>
        <v>0</v>
      </c>
      <c r="AK92" s="9">
        <f>حضورسبتمبر!M93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حضورسبتمبر!D94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حضورسبتمبر!L94</f>
        <v>0</v>
      </c>
      <c r="U93" s="35">
        <f t="shared" si="7"/>
        <v>0</v>
      </c>
      <c r="V93" s="9">
        <f>حضورسبتمبر!N94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حضورسبتمبر!F94</f>
        <v>0</v>
      </c>
      <c r="AJ93" s="35">
        <f t="shared" si="10"/>
        <v>0</v>
      </c>
      <c r="AK93" s="9">
        <f>حضورسبتمبر!M94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حضورسبتمبر!D95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حضورسبتمبر!L95</f>
        <v>0</v>
      </c>
      <c r="U94" s="35">
        <f t="shared" si="7"/>
        <v>0</v>
      </c>
      <c r="V94" s="9">
        <f>حضورسبتمبر!N95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حضورسبتمبر!F95</f>
        <v>0</v>
      </c>
      <c r="AJ94" s="35">
        <f t="shared" si="10"/>
        <v>0</v>
      </c>
      <c r="AK94" s="9">
        <f>حضورسبتمبر!M95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حضورسبتمبر!D96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حضورسبتمبر!L96</f>
        <v>0</v>
      </c>
      <c r="U95" s="35">
        <f t="shared" si="7"/>
        <v>0</v>
      </c>
      <c r="V95" s="9">
        <f>حضورسبتمبر!N96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حضورسبتمبر!F96</f>
        <v>0</v>
      </c>
      <c r="AJ95" s="35">
        <f t="shared" si="10"/>
        <v>0</v>
      </c>
      <c r="AK95" s="9">
        <f>حضورسبتمبر!M96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حضورسبتمبر!D97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حضورسبتمبر!L97</f>
        <v>0</v>
      </c>
      <c r="U96" s="35">
        <f t="shared" si="7"/>
        <v>0</v>
      </c>
      <c r="V96" s="9">
        <f>حضورسبتمبر!N97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حضورسبتمبر!F97</f>
        <v>0</v>
      </c>
      <c r="AJ96" s="35">
        <f t="shared" si="10"/>
        <v>0</v>
      </c>
      <c r="AK96" s="9">
        <f>حضورسبتمبر!M97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حضورسبتمبر!D98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حضورسبتمبر!L98</f>
        <v>0</v>
      </c>
      <c r="U97" s="35">
        <f t="shared" si="7"/>
        <v>0</v>
      </c>
      <c r="V97" s="9">
        <f>حضورسبتمبر!N98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حضورسبتمبر!F98</f>
        <v>0</v>
      </c>
      <c r="AJ97" s="35">
        <f t="shared" si="10"/>
        <v>0</v>
      </c>
      <c r="AK97" s="9">
        <f>حضورسبتمبر!M98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حضورسبتمبر!D99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حضورسبتمبر!L99</f>
        <v>0</v>
      </c>
      <c r="U98" s="35">
        <f t="shared" si="7"/>
        <v>0</v>
      </c>
      <c r="V98" s="9">
        <f>حضورسبتمبر!N99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حضورسبتمبر!F99</f>
        <v>0</v>
      </c>
      <c r="AJ98" s="35">
        <f t="shared" si="10"/>
        <v>0</v>
      </c>
      <c r="AK98" s="9">
        <f>حضورسبتمبر!M99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حضورسبتمبر!D100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حضورسبتمبر!L100</f>
        <v>0</v>
      </c>
      <c r="U99" s="35">
        <f t="shared" si="7"/>
        <v>0</v>
      </c>
      <c r="V99" s="9">
        <f>حضورسبتمبر!N100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حضورسبتمبر!F100</f>
        <v>0</v>
      </c>
      <c r="AJ99" s="35">
        <f t="shared" si="10"/>
        <v>0</v>
      </c>
      <c r="AK99" s="9">
        <f>حضورسبتمبر!M100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حضورسبتمبر!D101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حضورسبتمبر!L101</f>
        <v>0</v>
      </c>
      <c r="U100" s="35">
        <f t="shared" si="7"/>
        <v>0</v>
      </c>
      <c r="V100" s="9">
        <f>حضورسبتمبر!N101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حضورسبتمبر!F101</f>
        <v>0</v>
      </c>
      <c r="AJ100" s="35">
        <f t="shared" si="10"/>
        <v>0</v>
      </c>
      <c r="AK100" s="9">
        <f>حضورسبتمبر!M101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حضورسبتمبر!D102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حضورسبتمبر!L102</f>
        <v>0</v>
      </c>
      <c r="U101" s="35">
        <f t="shared" si="7"/>
        <v>0</v>
      </c>
      <c r="V101" s="9">
        <f>حضورسبتمبر!N102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حضورسبتمبر!F102</f>
        <v>0</v>
      </c>
      <c r="AJ101" s="35">
        <f t="shared" si="10"/>
        <v>0</v>
      </c>
      <c r="AK101" s="9">
        <f>حضورسبتمبر!M102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حضورسبتمبر!D103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حضورسبتمبر!L103</f>
        <v>0</v>
      </c>
      <c r="U102" s="35">
        <f t="shared" si="7"/>
        <v>0</v>
      </c>
      <c r="V102" s="9">
        <f>حضورسبتمبر!N103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حضورسبتمبر!F103</f>
        <v>0</v>
      </c>
      <c r="AJ102" s="35">
        <f t="shared" si="10"/>
        <v>0</v>
      </c>
      <c r="AK102" s="9">
        <f>حضورسبتمبر!M103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حضورسبتمبر!D104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حضورسبتمبر!L104</f>
        <v>0</v>
      </c>
      <c r="U103" s="35">
        <f t="shared" si="7"/>
        <v>0</v>
      </c>
      <c r="V103" s="9">
        <f>حضورسبتمبر!N104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حضورسبتمبر!F104</f>
        <v>0</v>
      </c>
      <c r="AJ103" s="35">
        <f t="shared" si="10"/>
        <v>0</v>
      </c>
      <c r="AK103" s="9">
        <f>حضورسبتمبر!M104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حضورسبتمبر!D105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حضورسبتمبر!L105</f>
        <v>0</v>
      </c>
      <c r="U104" s="35">
        <f t="shared" si="7"/>
        <v>0</v>
      </c>
      <c r="V104" s="9">
        <f>حضورسبتمبر!N105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حضورسبتمبر!F105</f>
        <v>0</v>
      </c>
      <c r="AJ104" s="35">
        <f t="shared" si="10"/>
        <v>0</v>
      </c>
      <c r="AK104" s="9">
        <f>حضورسبتمبر!M105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حضورسبتمبر!D106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حضورسبتمبر!L106</f>
        <v>0</v>
      </c>
      <c r="U105" s="35">
        <f t="shared" si="7"/>
        <v>0</v>
      </c>
      <c r="V105" s="9">
        <f>حضورسبتمبر!N106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حضورسبتمبر!F106</f>
        <v>0</v>
      </c>
      <c r="AJ105" s="35">
        <f t="shared" si="10"/>
        <v>0</v>
      </c>
      <c r="AK105" s="9">
        <f>حضورسبتمبر!M106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S106"/>
  <sheetViews>
    <sheetView showGridLines="0" rightToLeft="1" zoomScale="90" zoomScaleNormal="90" workbookViewId="0">
      <pane xSplit="14" ySplit="6" topLeftCell="AJ7" activePane="bottomRight" state="frozen"/>
      <selection activeCell="E17" sqref="E17"/>
      <selection pane="topRight" activeCell="E17" sqref="E17"/>
      <selection pane="bottomLeft" activeCell="E17" sqref="E17"/>
      <selection pane="bottomRight" activeCell="A8" sqref="A8:XFD8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6" width="7.5703125" style="20" customWidth="1"/>
    <col min="7" max="10" width="7.5703125" style="20" hidden="1" customWidth="1"/>
    <col min="11" max="11" width="7.5703125" style="20" customWidth="1"/>
    <col min="12" max="12" width="10" style="20" customWidth="1"/>
    <col min="13" max="14" width="7.5703125" style="20" hidden="1" customWidth="1"/>
    <col min="15" max="45" width="9.710937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10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45931</v>
      </c>
      <c r="P5" s="12">
        <f t="shared" ref="P5:AS5" si="0">IF(MONTH(DATE($C$1,$C$2,COLUMN(B1)))=$C$2,DATE($C$1,$C$2,COLUMN(B1)),"")</f>
        <v>45932</v>
      </c>
      <c r="Q5" s="12">
        <f t="shared" si="0"/>
        <v>45933</v>
      </c>
      <c r="R5" s="12">
        <f t="shared" si="0"/>
        <v>45934</v>
      </c>
      <c r="S5" s="12">
        <f t="shared" si="0"/>
        <v>45935</v>
      </c>
      <c r="T5" s="12">
        <f t="shared" si="0"/>
        <v>45936</v>
      </c>
      <c r="U5" s="12">
        <f t="shared" si="0"/>
        <v>45937</v>
      </c>
      <c r="V5" s="12">
        <f t="shared" si="0"/>
        <v>45938</v>
      </c>
      <c r="W5" s="12">
        <f t="shared" si="0"/>
        <v>45939</v>
      </c>
      <c r="X5" s="12">
        <f t="shared" si="0"/>
        <v>45940</v>
      </c>
      <c r="Y5" s="12">
        <f t="shared" si="0"/>
        <v>45941</v>
      </c>
      <c r="Z5" s="12">
        <f t="shared" si="0"/>
        <v>45942</v>
      </c>
      <c r="AA5" s="12">
        <f t="shared" si="0"/>
        <v>45943</v>
      </c>
      <c r="AB5" s="12">
        <f t="shared" si="0"/>
        <v>45944</v>
      </c>
      <c r="AC5" s="12">
        <f t="shared" si="0"/>
        <v>45945</v>
      </c>
      <c r="AD5" s="12">
        <f t="shared" si="0"/>
        <v>45946</v>
      </c>
      <c r="AE5" s="12">
        <f t="shared" si="0"/>
        <v>45947</v>
      </c>
      <c r="AF5" s="12">
        <f t="shared" si="0"/>
        <v>45948</v>
      </c>
      <c r="AG5" s="12">
        <f t="shared" si="0"/>
        <v>45949</v>
      </c>
      <c r="AH5" s="12">
        <f t="shared" si="0"/>
        <v>45950</v>
      </c>
      <c r="AI5" s="12">
        <f t="shared" si="0"/>
        <v>45951</v>
      </c>
      <c r="AJ5" s="12">
        <f t="shared" si="0"/>
        <v>45952</v>
      </c>
      <c r="AK5" s="12">
        <f t="shared" si="0"/>
        <v>45953</v>
      </c>
      <c r="AL5" s="12">
        <f t="shared" si="0"/>
        <v>45954</v>
      </c>
      <c r="AM5" s="12">
        <f t="shared" si="0"/>
        <v>45955</v>
      </c>
      <c r="AN5" s="12">
        <f t="shared" si="0"/>
        <v>45956</v>
      </c>
      <c r="AO5" s="12">
        <f t="shared" si="0"/>
        <v>45957</v>
      </c>
      <c r="AP5" s="12">
        <f t="shared" si="0"/>
        <v>45958</v>
      </c>
      <c r="AQ5" s="12">
        <f t="shared" si="0"/>
        <v>45959</v>
      </c>
      <c r="AR5" s="12">
        <f t="shared" si="0"/>
        <v>45960</v>
      </c>
      <c r="AS5" s="12">
        <f t="shared" si="0"/>
        <v>45961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45931</v>
      </c>
      <c r="P6" s="13">
        <f t="shared" ref="P6:AS6" si="1">P5</f>
        <v>45932</v>
      </c>
      <c r="Q6" s="13">
        <f t="shared" si="1"/>
        <v>45933</v>
      </c>
      <c r="R6" s="13">
        <f t="shared" si="1"/>
        <v>45934</v>
      </c>
      <c r="S6" s="13">
        <f t="shared" si="1"/>
        <v>45935</v>
      </c>
      <c r="T6" s="13">
        <f t="shared" si="1"/>
        <v>45936</v>
      </c>
      <c r="U6" s="13">
        <f t="shared" si="1"/>
        <v>45937</v>
      </c>
      <c r="V6" s="13">
        <f t="shared" si="1"/>
        <v>45938</v>
      </c>
      <c r="W6" s="13">
        <f t="shared" si="1"/>
        <v>45939</v>
      </c>
      <c r="X6" s="13">
        <f t="shared" si="1"/>
        <v>45940</v>
      </c>
      <c r="Y6" s="13">
        <f t="shared" si="1"/>
        <v>45941</v>
      </c>
      <c r="Z6" s="13">
        <f t="shared" si="1"/>
        <v>45942</v>
      </c>
      <c r="AA6" s="13">
        <f t="shared" si="1"/>
        <v>45943</v>
      </c>
      <c r="AB6" s="13">
        <f t="shared" si="1"/>
        <v>45944</v>
      </c>
      <c r="AC6" s="13">
        <f t="shared" si="1"/>
        <v>45945</v>
      </c>
      <c r="AD6" s="13">
        <f t="shared" si="1"/>
        <v>45946</v>
      </c>
      <c r="AE6" s="13">
        <f t="shared" si="1"/>
        <v>45947</v>
      </c>
      <c r="AF6" s="13">
        <f t="shared" si="1"/>
        <v>45948</v>
      </c>
      <c r="AG6" s="13">
        <f t="shared" si="1"/>
        <v>45949</v>
      </c>
      <c r="AH6" s="13">
        <f t="shared" si="1"/>
        <v>45950</v>
      </c>
      <c r="AI6" s="13">
        <f t="shared" si="1"/>
        <v>45951</v>
      </c>
      <c r="AJ6" s="13">
        <f t="shared" si="1"/>
        <v>45952</v>
      </c>
      <c r="AK6" s="13">
        <f t="shared" si="1"/>
        <v>45953</v>
      </c>
      <c r="AL6" s="13">
        <f t="shared" si="1"/>
        <v>45954</v>
      </c>
      <c r="AM6" s="13">
        <f t="shared" si="1"/>
        <v>45955</v>
      </c>
      <c r="AN6" s="13">
        <f t="shared" si="1"/>
        <v>45956</v>
      </c>
      <c r="AO6" s="13">
        <f t="shared" si="1"/>
        <v>45957</v>
      </c>
      <c r="AP6" s="13">
        <f t="shared" si="1"/>
        <v>45958</v>
      </c>
      <c r="AQ6" s="13">
        <f t="shared" si="1"/>
        <v>45959</v>
      </c>
      <c r="AR6" s="13">
        <f t="shared" si="1"/>
        <v>45960</v>
      </c>
      <c r="AS6" s="13">
        <f t="shared" si="1"/>
        <v>45961</v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22</v>
      </c>
      <c r="E7" s="9">
        <f>COUNTIF($O7:$AS7,E$6)+COUNT($O7:$AS7)</f>
        <v>22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9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 t="s">
        <v>8</v>
      </c>
      <c r="P7" s="18" t="s">
        <v>8</v>
      </c>
      <c r="Q7" s="19" t="s">
        <v>14</v>
      </c>
      <c r="R7" s="19" t="s">
        <v>14</v>
      </c>
      <c r="S7" s="19" t="s">
        <v>8</v>
      </c>
      <c r="T7" s="19" t="s">
        <v>8</v>
      </c>
      <c r="U7" s="19" t="s">
        <v>8</v>
      </c>
      <c r="V7" s="19" t="s">
        <v>8</v>
      </c>
      <c r="W7" s="19" t="s">
        <v>8</v>
      </c>
      <c r="X7" s="19" t="s">
        <v>14</v>
      </c>
      <c r="Y7" s="19" t="s">
        <v>14</v>
      </c>
      <c r="Z7" s="19" t="s">
        <v>8</v>
      </c>
      <c r="AA7" s="19" t="s">
        <v>8</v>
      </c>
      <c r="AB7" s="19" t="s">
        <v>8</v>
      </c>
      <c r="AC7" s="19" t="s">
        <v>8</v>
      </c>
      <c r="AD7" s="19" t="s">
        <v>8</v>
      </c>
      <c r="AE7" s="19" t="s">
        <v>14</v>
      </c>
      <c r="AF7" s="19" t="s">
        <v>14</v>
      </c>
      <c r="AG7" s="19" t="s">
        <v>8</v>
      </c>
      <c r="AH7" s="19" t="s">
        <v>8</v>
      </c>
      <c r="AI7" s="19" t="s">
        <v>8</v>
      </c>
      <c r="AJ7" s="19" t="s">
        <v>8</v>
      </c>
      <c r="AK7" s="19" t="s">
        <v>8</v>
      </c>
      <c r="AL7" s="19" t="s">
        <v>14</v>
      </c>
      <c r="AM7" s="19" t="s">
        <v>14</v>
      </c>
      <c r="AN7" s="19" t="s">
        <v>8</v>
      </c>
      <c r="AO7" s="19" t="s">
        <v>8</v>
      </c>
      <c r="AP7" s="19" t="s">
        <v>8</v>
      </c>
      <c r="AQ7" s="19" t="s">
        <v>8</v>
      </c>
      <c r="AR7" s="19" t="s">
        <v>8</v>
      </c>
      <c r="AS7" s="19" t="s">
        <v>14</v>
      </c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22</v>
      </c>
      <c r="E8" s="9">
        <f t="shared" ref="E8:E71" si="4">COUNTIF($O8:$AS8,E$6)+COUNT($O8:$AS8)</f>
        <v>22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8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/>
      <c r="P8" s="18" t="s">
        <v>8</v>
      </c>
      <c r="Q8" s="18" t="s">
        <v>8</v>
      </c>
      <c r="R8" s="18" t="s">
        <v>8</v>
      </c>
      <c r="S8" s="18" t="s">
        <v>8</v>
      </c>
      <c r="T8" s="18" t="s">
        <v>8</v>
      </c>
      <c r="U8" s="18" t="s">
        <v>8</v>
      </c>
      <c r="V8" s="18" t="s">
        <v>8</v>
      </c>
      <c r="W8" s="18" t="s">
        <v>8</v>
      </c>
      <c r="X8" s="18" t="s">
        <v>8</v>
      </c>
      <c r="Y8" s="11" t="s">
        <v>8</v>
      </c>
      <c r="Z8" s="19" t="s">
        <v>8</v>
      </c>
      <c r="AA8" s="19" t="s">
        <v>8</v>
      </c>
      <c r="AB8" s="19" t="s">
        <v>8</v>
      </c>
      <c r="AC8" s="19" t="s">
        <v>8</v>
      </c>
      <c r="AD8" s="19" t="s">
        <v>8</v>
      </c>
      <c r="AE8" s="19" t="s">
        <v>8</v>
      </c>
      <c r="AF8" s="19" t="s">
        <v>8</v>
      </c>
      <c r="AG8" s="19" t="s">
        <v>8</v>
      </c>
      <c r="AH8" s="19" t="s">
        <v>8</v>
      </c>
      <c r="AI8" s="19" t="s">
        <v>8</v>
      </c>
      <c r="AJ8" s="19" t="s">
        <v>8</v>
      </c>
      <c r="AK8" s="11" t="s">
        <v>14</v>
      </c>
      <c r="AL8" s="19" t="s">
        <v>14</v>
      </c>
      <c r="AM8" s="19" t="s">
        <v>14</v>
      </c>
      <c r="AN8" s="19" t="s">
        <v>14</v>
      </c>
      <c r="AO8" s="19" t="s">
        <v>14</v>
      </c>
      <c r="AP8" s="19" t="s">
        <v>14</v>
      </c>
      <c r="AQ8" s="19" t="s">
        <v>14</v>
      </c>
      <c r="AR8" s="19" t="s">
        <v>14</v>
      </c>
      <c r="AS8" s="11" t="s">
        <v>8</v>
      </c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24</v>
      </c>
      <c r="E9" s="9">
        <f t="shared" si="4"/>
        <v>24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7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 t="s">
        <v>8</v>
      </c>
      <c r="P9" s="18" t="s">
        <v>8</v>
      </c>
      <c r="Q9" s="11" t="s">
        <v>8</v>
      </c>
      <c r="R9" s="11" t="s">
        <v>8</v>
      </c>
      <c r="S9" s="11" t="s">
        <v>8</v>
      </c>
      <c r="T9" s="11" t="s">
        <v>14</v>
      </c>
      <c r="U9" s="18" t="s">
        <v>8</v>
      </c>
      <c r="V9" s="18" t="s">
        <v>8</v>
      </c>
      <c r="W9" s="18" t="s">
        <v>8</v>
      </c>
      <c r="X9" s="18" t="s">
        <v>8</v>
      </c>
      <c r="Y9" s="11" t="s">
        <v>14</v>
      </c>
      <c r="Z9" s="19" t="s">
        <v>8</v>
      </c>
      <c r="AA9" s="19" t="s">
        <v>8</v>
      </c>
      <c r="AB9" s="19" t="s">
        <v>8</v>
      </c>
      <c r="AC9" s="19" t="s">
        <v>14</v>
      </c>
      <c r="AD9" s="11" t="s">
        <v>14</v>
      </c>
      <c r="AE9" s="19" t="s">
        <v>8</v>
      </c>
      <c r="AF9" s="19" t="s">
        <v>8</v>
      </c>
      <c r="AG9" s="19" t="s">
        <v>8</v>
      </c>
      <c r="AH9" s="19" t="s">
        <v>8</v>
      </c>
      <c r="AI9" s="19" t="s">
        <v>8</v>
      </c>
      <c r="AJ9" s="19" t="s">
        <v>8</v>
      </c>
      <c r="AK9" s="11" t="s">
        <v>14</v>
      </c>
      <c r="AL9" s="11" t="s">
        <v>8</v>
      </c>
      <c r="AM9" s="11" t="s">
        <v>8</v>
      </c>
      <c r="AN9" s="11" t="s">
        <v>8</v>
      </c>
      <c r="AO9" s="11" t="s">
        <v>8</v>
      </c>
      <c r="AP9" s="11" t="s">
        <v>8</v>
      </c>
      <c r="AQ9" s="19" t="s">
        <v>14</v>
      </c>
      <c r="AR9" s="19" t="s">
        <v>14</v>
      </c>
      <c r="AS9" s="11" t="s">
        <v>8</v>
      </c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e">
        <f>'البيانات الاساسيه'!#REF!</f>
        <v>#REF!</v>
      </c>
      <c r="D10" s="9">
        <f t="shared" si="3"/>
        <v>19</v>
      </c>
      <c r="E10" s="9">
        <f t="shared" si="4"/>
        <v>19</v>
      </c>
      <c r="F10" s="10">
        <f t="shared" si="6"/>
        <v>3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9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 t="s">
        <v>14</v>
      </c>
      <c r="P10" s="14" t="s">
        <v>14</v>
      </c>
      <c r="Q10" s="14" t="s">
        <v>14</v>
      </c>
      <c r="R10" s="11" t="s">
        <v>8</v>
      </c>
      <c r="S10" s="11" t="s">
        <v>8</v>
      </c>
      <c r="T10" s="11" t="s">
        <v>14</v>
      </c>
      <c r="U10" s="11" t="s">
        <v>8</v>
      </c>
      <c r="V10" s="11" t="s">
        <v>8</v>
      </c>
      <c r="W10" s="11" t="s">
        <v>8</v>
      </c>
      <c r="X10" s="11" t="s">
        <v>8</v>
      </c>
      <c r="Y10" s="11" t="s">
        <v>8</v>
      </c>
      <c r="Z10" s="19" t="s">
        <v>8</v>
      </c>
      <c r="AA10" s="19" t="s">
        <v>8</v>
      </c>
      <c r="AB10" s="19" t="s">
        <v>8</v>
      </c>
      <c r="AC10" s="19" t="s">
        <v>14</v>
      </c>
      <c r="AD10" s="11" t="s">
        <v>14</v>
      </c>
      <c r="AE10" s="19" t="s">
        <v>14</v>
      </c>
      <c r="AF10" s="11" t="s">
        <v>14</v>
      </c>
      <c r="AG10" s="11" t="s">
        <v>9</v>
      </c>
      <c r="AH10" s="11" t="s">
        <v>9</v>
      </c>
      <c r="AI10" s="11" t="s">
        <v>9</v>
      </c>
      <c r="AJ10" s="19" t="s">
        <v>8</v>
      </c>
      <c r="AK10" s="19" t="s">
        <v>8</v>
      </c>
      <c r="AL10" s="19" t="s">
        <v>8</v>
      </c>
      <c r="AM10" s="19" t="s">
        <v>8</v>
      </c>
      <c r="AN10" s="19" t="s">
        <v>8</v>
      </c>
      <c r="AO10" s="19" t="s">
        <v>8</v>
      </c>
      <c r="AP10" s="19" t="s">
        <v>8</v>
      </c>
      <c r="AQ10" s="19" t="s">
        <v>8</v>
      </c>
      <c r="AR10" s="19" t="s">
        <v>8</v>
      </c>
      <c r="AS10" s="11" t="s">
        <v>14</v>
      </c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الاساسيه'!C7</f>
        <v xml:space="preserve">محمد ابراهيم </v>
      </c>
      <c r="D11" s="9">
        <f t="shared" si="3"/>
        <v>22</v>
      </c>
      <c r="E11" s="9">
        <f t="shared" si="4"/>
        <v>22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9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 t="s">
        <v>8</v>
      </c>
      <c r="P11" s="18" t="s">
        <v>8</v>
      </c>
      <c r="Q11" s="18" t="s">
        <v>14</v>
      </c>
      <c r="R11" s="18" t="s">
        <v>14</v>
      </c>
      <c r="S11" s="11" t="s">
        <v>8</v>
      </c>
      <c r="T11" s="11" t="s">
        <v>8</v>
      </c>
      <c r="U11" s="11" t="s">
        <v>8</v>
      </c>
      <c r="V11" s="11" t="s">
        <v>8</v>
      </c>
      <c r="W11" s="11" t="s">
        <v>8</v>
      </c>
      <c r="X11" s="11" t="s">
        <v>14</v>
      </c>
      <c r="Y11" s="11" t="s">
        <v>14</v>
      </c>
      <c r="Z11" s="19" t="s">
        <v>8</v>
      </c>
      <c r="AA11" s="19" t="s">
        <v>8</v>
      </c>
      <c r="AB11" s="19" t="s">
        <v>8</v>
      </c>
      <c r="AC11" s="19" t="s">
        <v>8</v>
      </c>
      <c r="AD11" s="11" t="s">
        <v>14</v>
      </c>
      <c r="AE11" s="11" t="s">
        <v>14</v>
      </c>
      <c r="AF11" s="11" t="s">
        <v>8</v>
      </c>
      <c r="AG11" s="11" t="s">
        <v>8</v>
      </c>
      <c r="AH11" s="11" t="s">
        <v>8</v>
      </c>
      <c r="AI11" s="11" t="s">
        <v>8</v>
      </c>
      <c r="AJ11" s="19" t="s">
        <v>8</v>
      </c>
      <c r="AK11" s="19" t="s">
        <v>8</v>
      </c>
      <c r="AL11" s="11" t="s">
        <v>14</v>
      </c>
      <c r="AM11" s="11" t="s">
        <v>14</v>
      </c>
      <c r="AN11" s="19" t="s">
        <v>8</v>
      </c>
      <c r="AO11" s="19" t="s">
        <v>8</v>
      </c>
      <c r="AP11" s="19" t="s">
        <v>8</v>
      </c>
      <c r="AQ11" s="19" t="s">
        <v>8</v>
      </c>
      <c r="AR11" s="19" t="s">
        <v>8</v>
      </c>
      <c r="AS11" s="11" t="s">
        <v>14</v>
      </c>
    </row>
    <row r="12" spans="1:45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الاساسيه'!C8</f>
        <v xml:space="preserve">محمد محمود </v>
      </c>
      <c r="D12" s="9">
        <f t="shared" si="3"/>
        <v>25</v>
      </c>
      <c r="E12" s="9">
        <f t="shared" si="4"/>
        <v>25</v>
      </c>
      <c r="F12" s="10">
        <f t="shared" si="6"/>
        <v>2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4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 t="s">
        <v>9</v>
      </c>
      <c r="P12" s="14" t="s">
        <v>9</v>
      </c>
      <c r="Q12" s="18" t="s">
        <v>14</v>
      </c>
      <c r="R12" s="18" t="s">
        <v>14</v>
      </c>
      <c r="S12" s="18" t="s">
        <v>14</v>
      </c>
      <c r="T12" s="11" t="s">
        <v>8</v>
      </c>
      <c r="U12" s="11" t="s">
        <v>8</v>
      </c>
      <c r="V12" s="11" t="s">
        <v>8</v>
      </c>
      <c r="W12" s="11" t="s">
        <v>8</v>
      </c>
      <c r="X12" s="11" t="s">
        <v>8</v>
      </c>
      <c r="Y12" s="11" t="s">
        <v>8</v>
      </c>
      <c r="Z12" s="19" t="s">
        <v>8</v>
      </c>
      <c r="AA12" s="19" t="s">
        <v>8</v>
      </c>
      <c r="AB12" s="19" t="s">
        <v>8</v>
      </c>
      <c r="AC12" s="19" t="s">
        <v>8</v>
      </c>
      <c r="AD12" s="19" t="s">
        <v>8</v>
      </c>
      <c r="AE12" s="19" t="s">
        <v>8</v>
      </c>
      <c r="AF12" s="19" t="s">
        <v>8</v>
      </c>
      <c r="AG12" s="19" t="s">
        <v>8</v>
      </c>
      <c r="AH12" s="19" t="s">
        <v>8</v>
      </c>
      <c r="AI12" s="19" t="s">
        <v>8</v>
      </c>
      <c r="AJ12" s="19" t="s">
        <v>14</v>
      </c>
      <c r="AK12" s="19" t="s">
        <v>8</v>
      </c>
      <c r="AL12" s="19" t="s">
        <v>8</v>
      </c>
      <c r="AM12" s="19" t="s">
        <v>8</v>
      </c>
      <c r="AN12" s="19" t="s">
        <v>8</v>
      </c>
      <c r="AO12" s="19" t="s">
        <v>8</v>
      </c>
      <c r="AP12" s="19" t="s">
        <v>8</v>
      </c>
      <c r="AQ12" s="19" t="s">
        <v>8</v>
      </c>
      <c r="AR12" s="19" t="s">
        <v>8</v>
      </c>
      <c r="AS12" s="11" t="s">
        <v>8</v>
      </c>
    </row>
    <row r="13" spans="1:45" hidden="1" x14ac:dyDescent="0.25">
      <c r="A13" s="9">
        <f>'البيانات الاساسيه'!A10</f>
        <v>7</v>
      </c>
      <c r="B13" s="9" t="str">
        <f>'البيانات الاساسيه'!B10</f>
        <v>D-P 07</v>
      </c>
      <c r="C13" s="9" t="e">
        <f>'البيانات الاساسيه'!#REF!</f>
        <v>#REF!</v>
      </c>
      <c r="D13" s="9">
        <f t="shared" si="3"/>
        <v>1</v>
      </c>
      <c r="E13" s="9">
        <f t="shared" si="4"/>
        <v>1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4" t="s">
        <v>99</v>
      </c>
      <c r="P13" s="14" t="s">
        <v>99</v>
      </c>
      <c r="Q13" s="14" t="s">
        <v>99</v>
      </c>
      <c r="R13" s="14" t="s">
        <v>99</v>
      </c>
      <c r="S13" s="14" t="s">
        <v>99</v>
      </c>
      <c r="T13" s="14" t="s">
        <v>99</v>
      </c>
      <c r="U13" s="14" t="s">
        <v>99</v>
      </c>
      <c r="V13" s="14" t="s">
        <v>99</v>
      </c>
      <c r="W13" s="14" t="s">
        <v>99</v>
      </c>
      <c r="X13" s="14" t="s">
        <v>99</v>
      </c>
      <c r="Y13" s="14" t="s">
        <v>99</v>
      </c>
      <c r="Z13" s="19" t="s">
        <v>8</v>
      </c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</row>
    <row r="14" spans="1:45" hidden="1" x14ac:dyDescent="0.25">
      <c r="A14" s="9">
        <f>'البيانات الاساسيه'!A11</f>
        <v>8</v>
      </c>
      <c r="B14" s="9" t="str">
        <f>'البيانات الاساسيه'!B11</f>
        <v>D-P 08</v>
      </c>
      <c r="C14" s="9" t="str">
        <f>'البيانات الاساسيه'!C9</f>
        <v xml:space="preserve">حذيفه 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 t="s">
        <v>99</v>
      </c>
      <c r="P14" s="14" t="s">
        <v>99</v>
      </c>
      <c r="Q14" s="14" t="s">
        <v>99</v>
      </c>
      <c r="R14" s="14" t="s">
        <v>99</v>
      </c>
      <c r="S14" s="14" t="s">
        <v>99</v>
      </c>
      <c r="T14" s="14" t="s">
        <v>99</v>
      </c>
      <c r="U14" s="14" t="s">
        <v>99</v>
      </c>
      <c r="V14" s="14" t="s">
        <v>99</v>
      </c>
      <c r="W14" s="14" t="s">
        <v>99</v>
      </c>
      <c r="X14" s="14" t="s">
        <v>99</v>
      </c>
      <c r="Y14" s="14" t="s">
        <v>99</v>
      </c>
      <c r="Z14" s="11" t="s">
        <v>99</v>
      </c>
      <c r="AA14" s="11" t="s">
        <v>99</v>
      </c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G60:L102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106" si="10">COUNTIF($O61:$AS61,F$6)</f>
        <v>0</v>
      </c>
      <c r="G61" s="10">
        <f t="shared" si="9"/>
        <v>0</v>
      </c>
      <c r="H61" s="10">
        <f t="shared" si="9"/>
        <v>0</v>
      </c>
      <c r="I61" s="10">
        <f t="shared" si="9"/>
        <v>0</v>
      </c>
      <c r="J61" s="10">
        <f t="shared" si="9"/>
        <v>0</v>
      </c>
      <c r="K61" s="10">
        <f t="shared" si="9"/>
        <v>0</v>
      </c>
      <c r="L61" s="10">
        <f t="shared" si="9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9"/>
        <v>0</v>
      </c>
      <c r="H62" s="10">
        <f t="shared" si="9"/>
        <v>0</v>
      </c>
      <c r="I62" s="10">
        <f t="shared" si="9"/>
        <v>0</v>
      </c>
      <c r="J62" s="10">
        <f t="shared" si="9"/>
        <v>0</v>
      </c>
      <c r="K62" s="10">
        <f t="shared" si="9"/>
        <v>0</v>
      </c>
      <c r="L62" s="10">
        <f t="shared" si="9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9"/>
        <v>0</v>
      </c>
      <c r="H63" s="10">
        <f t="shared" si="9"/>
        <v>0</v>
      </c>
      <c r="I63" s="10">
        <f t="shared" si="9"/>
        <v>0</v>
      </c>
      <c r="J63" s="10">
        <f t="shared" si="9"/>
        <v>0</v>
      </c>
      <c r="K63" s="10">
        <f t="shared" si="9"/>
        <v>0</v>
      </c>
      <c r="L63" s="10">
        <f t="shared" si="9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9"/>
        <v>0</v>
      </c>
      <c r="H64" s="10">
        <f t="shared" si="9"/>
        <v>0</v>
      </c>
      <c r="I64" s="10">
        <f t="shared" si="9"/>
        <v>0</v>
      </c>
      <c r="J64" s="10">
        <f t="shared" si="9"/>
        <v>0</v>
      </c>
      <c r="K64" s="10">
        <f t="shared" si="9"/>
        <v>0</v>
      </c>
      <c r="L64" s="10">
        <f t="shared" si="9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9"/>
        <v>0</v>
      </c>
      <c r="H65" s="10">
        <f t="shared" si="9"/>
        <v>0</v>
      </c>
      <c r="I65" s="10">
        <f t="shared" si="9"/>
        <v>0</v>
      </c>
      <c r="J65" s="10">
        <f t="shared" si="9"/>
        <v>0</v>
      </c>
      <c r="K65" s="10">
        <f t="shared" si="9"/>
        <v>0</v>
      </c>
      <c r="L65" s="10">
        <f t="shared" si="9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9"/>
        <v>0</v>
      </c>
      <c r="H66" s="10">
        <f t="shared" si="9"/>
        <v>0</v>
      </c>
      <c r="I66" s="10">
        <f t="shared" si="9"/>
        <v>0</v>
      </c>
      <c r="J66" s="10">
        <f t="shared" si="9"/>
        <v>0</v>
      </c>
      <c r="K66" s="10">
        <f t="shared" si="9"/>
        <v>0</v>
      </c>
      <c r="L66" s="10">
        <f t="shared" si="9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9"/>
        <v>0</v>
      </c>
      <c r="H67" s="10">
        <f t="shared" si="9"/>
        <v>0</v>
      </c>
      <c r="I67" s="10">
        <f t="shared" si="9"/>
        <v>0</v>
      </c>
      <c r="J67" s="10">
        <f t="shared" si="9"/>
        <v>0</v>
      </c>
      <c r="K67" s="10">
        <f t="shared" si="9"/>
        <v>0</v>
      </c>
      <c r="L67" s="10">
        <f t="shared" si="9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9"/>
        <v>0</v>
      </c>
      <c r="H68" s="10">
        <f t="shared" si="9"/>
        <v>0</v>
      </c>
      <c r="I68" s="10">
        <f t="shared" si="9"/>
        <v>0</v>
      </c>
      <c r="J68" s="10">
        <f t="shared" si="9"/>
        <v>0</v>
      </c>
      <c r="K68" s="10">
        <f t="shared" si="9"/>
        <v>0</v>
      </c>
      <c r="L68" s="10">
        <f t="shared" si="9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9"/>
        <v>0</v>
      </c>
      <c r="H69" s="10">
        <f t="shared" si="9"/>
        <v>0</v>
      </c>
      <c r="I69" s="10">
        <f t="shared" si="9"/>
        <v>0</v>
      </c>
      <c r="J69" s="10">
        <f t="shared" si="9"/>
        <v>0</v>
      </c>
      <c r="K69" s="10">
        <f t="shared" si="9"/>
        <v>0</v>
      </c>
      <c r="L69" s="10">
        <f t="shared" si="9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9"/>
        <v>0</v>
      </c>
      <c r="H70" s="10">
        <f t="shared" si="9"/>
        <v>0</v>
      </c>
      <c r="I70" s="10">
        <f t="shared" si="9"/>
        <v>0</v>
      </c>
      <c r="J70" s="10">
        <f t="shared" si="9"/>
        <v>0</v>
      </c>
      <c r="K70" s="10">
        <f t="shared" si="9"/>
        <v>0</v>
      </c>
      <c r="L70" s="10">
        <f t="shared" si="9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9"/>
        <v>0</v>
      </c>
      <c r="H71" s="10">
        <f t="shared" si="9"/>
        <v>0</v>
      </c>
      <c r="I71" s="10">
        <f t="shared" si="9"/>
        <v>0</v>
      </c>
      <c r="J71" s="10">
        <f t="shared" si="9"/>
        <v>0</v>
      </c>
      <c r="K71" s="10">
        <f t="shared" si="9"/>
        <v>0</v>
      </c>
      <c r="L71" s="10">
        <f t="shared" si="9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9"/>
        <v>0</v>
      </c>
      <c r="H72" s="10">
        <f t="shared" si="9"/>
        <v>0</v>
      </c>
      <c r="I72" s="10">
        <f t="shared" si="9"/>
        <v>0</v>
      </c>
      <c r="J72" s="10">
        <f t="shared" si="9"/>
        <v>0</v>
      </c>
      <c r="K72" s="10">
        <f t="shared" si="9"/>
        <v>0</v>
      </c>
      <c r="L72" s="10">
        <f t="shared" si="9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9"/>
        <v>0</v>
      </c>
      <c r="H73" s="10">
        <f t="shared" si="9"/>
        <v>0</v>
      </c>
      <c r="I73" s="10">
        <f t="shared" si="9"/>
        <v>0</v>
      </c>
      <c r="J73" s="10">
        <f t="shared" si="9"/>
        <v>0</v>
      </c>
      <c r="K73" s="10">
        <f t="shared" si="9"/>
        <v>0</v>
      </c>
      <c r="L73" s="10">
        <f t="shared" si="9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9"/>
        <v>0</v>
      </c>
      <c r="H74" s="10">
        <f t="shared" si="9"/>
        <v>0</v>
      </c>
      <c r="I74" s="10">
        <f t="shared" si="9"/>
        <v>0</v>
      </c>
      <c r="J74" s="10">
        <f t="shared" si="9"/>
        <v>0</v>
      </c>
      <c r="K74" s="10">
        <f t="shared" si="9"/>
        <v>0</v>
      </c>
      <c r="L74" s="10">
        <f t="shared" si="9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9"/>
        <v>0</v>
      </c>
      <c r="H75" s="10">
        <f t="shared" si="9"/>
        <v>0</v>
      </c>
      <c r="I75" s="10">
        <f t="shared" si="9"/>
        <v>0</v>
      </c>
      <c r="J75" s="10">
        <f t="shared" si="9"/>
        <v>0</v>
      </c>
      <c r="K75" s="10">
        <f t="shared" si="9"/>
        <v>0</v>
      </c>
      <c r="L75" s="10">
        <f t="shared" si="9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9"/>
        <v>0</v>
      </c>
      <c r="H76" s="10">
        <f t="shared" si="9"/>
        <v>0</v>
      </c>
      <c r="I76" s="10">
        <f t="shared" si="9"/>
        <v>0</v>
      </c>
      <c r="J76" s="10">
        <f t="shared" si="9"/>
        <v>0</v>
      </c>
      <c r="K76" s="10">
        <f t="shared" si="9"/>
        <v>0</v>
      </c>
      <c r="L76" s="10">
        <f t="shared" si="9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9"/>
        <v>0</v>
      </c>
      <c r="H77" s="10">
        <f t="shared" si="9"/>
        <v>0</v>
      </c>
      <c r="I77" s="10">
        <f t="shared" si="9"/>
        <v>0</v>
      </c>
      <c r="J77" s="10">
        <f t="shared" si="9"/>
        <v>0</v>
      </c>
      <c r="K77" s="10">
        <f t="shared" si="9"/>
        <v>0</v>
      </c>
      <c r="L77" s="10">
        <f t="shared" si="9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9"/>
        <v>0</v>
      </c>
      <c r="H78" s="10">
        <f t="shared" si="9"/>
        <v>0</v>
      </c>
      <c r="I78" s="10">
        <f t="shared" si="9"/>
        <v>0</v>
      </c>
      <c r="J78" s="10">
        <f t="shared" si="9"/>
        <v>0</v>
      </c>
      <c r="K78" s="10">
        <f t="shared" si="9"/>
        <v>0</v>
      </c>
      <c r="L78" s="10">
        <f t="shared" si="9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9"/>
        <v>0</v>
      </c>
      <c r="H79" s="10">
        <f t="shared" si="9"/>
        <v>0</v>
      </c>
      <c r="I79" s="10">
        <f t="shared" si="9"/>
        <v>0</v>
      </c>
      <c r="J79" s="10">
        <f t="shared" si="9"/>
        <v>0</v>
      </c>
      <c r="K79" s="10">
        <f t="shared" si="9"/>
        <v>0</v>
      </c>
      <c r="L79" s="10">
        <f t="shared" si="9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9"/>
        <v>0</v>
      </c>
      <c r="H80" s="10">
        <f t="shared" si="9"/>
        <v>0</v>
      </c>
      <c r="I80" s="10">
        <f t="shared" si="9"/>
        <v>0</v>
      </c>
      <c r="J80" s="10">
        <f t="shared" si="9"/>
        <v>0</v>
      </c>
      <c r="K80" s="10">
        <f t="shared" si="9"/>
        <v>0</v>
      </c>
      <c r="L80" s="10">
        <f t="shared" si="9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9"/>
        <v>0</v>
      </c>
      <c r="H81" s="10">
        <f t="shared" si="9"/>
        <v>0</v>
      </c>
      <c r="I81" s="10">
        <f t="shared" si="9"/>
        <v>0</v>
      </c>
      <c r="J81" s="10">
        <f t="shared" si="9"/>
        <v>0</v>
      </c>
      <c r="K81" s="10">
        <f t="shared" si="9"/>
        <v>0</v>
      </c>
      <c r="L81" s="10">
        <f t="shared" si="9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9"/>
        <v>0</v>
      </c>
      <c r="H82" s="10">
        <f t="shared" si="9"/>
        <v>0</v>
      </c>
      <c r="I82" s="10">
        <f t="shared" si="9"/>
        <v>0</v>
      </c>
      <c r="J82" s="10">
        <f t="shared" si="9"/>
        <v>0</v>
      </c>
      <c r="K82" s="10">
        <f t="shared" si="9"/>
        <v>0</v>
      </c>
      <c r="L82" s="10">
        <f t="shared" si="9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9"/>
        <v>0</v>
      </c>
      <c r="H83" s="10">
        <f t="shared" si="9"/>
        <v>0</v>
      </c>
      <c r="I83" s="10">
        <f t="shared" si="9"/>
        <v>0</v>
      </c>
      <c r="J83" s="10">
        <f t="shared" si="9"/>
        <v>0</v>
      </c>
      <c r="K83" s="10">
        <f t="shared" si="9"/>
        <v>0</v>
      </c>
      <c r="L83" s="10">
        <f t="shared" si="9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9"/>
        <v>0</v>
      </c>
      <c r="H84" s="10">
        <f t="shared" si="9"/>
        <v>0</v>
      </c>
      <c r="I84" s="10">
        <f t="shared" si="9"/>
        <v>0</v>
      </c>
      <c r="J84" s="10">
        <f t="shared" si="9"/>
        <v>0</v>
      </c>
      <c r="K84" s="10">
        <f t="shared" si="9"/>
        <v>0</v>
      </c>
      <c r="L84" s="10">
        <f t="shared" si="9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9"/>
        <v>0</v>
      </c>
      <c r="H85" s="10">
        <f t="shared" si="9"/>
        <v>0</v>
      </c>
      <c r="I85" s="10">
        <f t="shared" si="9"/>
        <v>0</v>
      </c>
      <c r="J85" s="10">
        <f t="shared" si="9"/>
        <v>0</v>
      </c>
      <c r="K85" s="10">
        <f t="shared" si="9"/>
        <v>0</v>
      </c>
      <c r="L85" s="10">
        <f t="shared" si="9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9"/>
        <v>0</v>
      </c>
      <c r="H86" s="10">
        <f t="shared" si="9"/>
        <v>0</v>
      </c>
      <c r="I86" s="10">
        <f t="shared" si="9"/>
        <v>0</v>
      </c>
      <c r="J86" s="10">
        <f t="shared" si="9"/>
        <v>0</v>
      </c>
      <c r="K86" s="10">
        <f t="shared" si="9"/>
        <v>0</v>
      </c>
      <c r="L86" s="10">
        <f t="shared" si="9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9"/>
        <v>0</v>
      </c>
      <c r="H87" s="10">
        <f t="shared" si="9"/>
        <v>0</v>
      </c>
      <c r="I87" s="10">
        <f t="shared" si="9"/>
        <v>0</v>
      </c>
      <c r="J87" s="10">
        <f t="shared" si="9"/>
        <v>0</v>
      </c>
      <c r="K87" s="10">
        <f t="shared" si="9"/>
        <v>0</v>
      </c>
      <c r="L87" s="10">
        <f t="shared" si="9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9"/>
        <v>0</v>
      </c>
      <c r="H88" s="10">
        <f t="shared" si="9"/>
        <v>0</v>
      </c>
      <c r="I88" s="10">
        <f t="shared" si="9"/>
        <v>0</v>
      </c>
      <c r="J88" s="10">
        <f t="shared" si="9"/>
        <v>0</v>
      </c>
      <c r="K88" s="10">
        <f t="shared" si="9"/>
        <v>0</v>
      </c>
      <c r="L88" s="10">
        <f t="shared" si="9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9"/>
        <v>0</v>
      </c>
      <c r="H89" s="10">
        <f t="shared" si="9"/>
        <v>0</v>
      </c>
      <c r="I89" s="10">
        <f t="shared" si="9"/>
        <v>0</v>
      </c>
      <c r="J89" s="10">
        <f t="shared" si="9"/>
        <v>0</v>
      </c>
      <c r="K89" s="10">
        <f t="shared" si="9"/>
        <v>0</v>
      </c>
      <c r="L89" s="10">
        <f t="shared" si="9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9"/>
        <v>0</v>
      </c>
      <c r="H90" s="10">
        <f t="shared" si="9"/>
        <v>0</v>
      </c>
      <c r="I90" s="10">
        <f t="shared" si="9"/>
        <v>0</v>
      </c>
      <c r="J90" s="10">
        <f t="shared" si="9"/>
        <v>0</v>
      </c>
      <c r="K90" s="10">
        <f t="shared" si="9"/>
        <v>0</v>
      </c>
      <c r="L90" s="10">
        <f t="shared" si="9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9"/>
        <v>0</v>
      </c>
      <c r="H91" s="10">
        <f t="shared" si="9"/>
        <v>0</v>
      </c>
      <c r="I91" s="10">
        <f t="shared" si="9"/>
        <v>0</v>
      </c>
      <c r="J91" s="10">
        <f t="shared" si="9"/>
        <v>0</v>
      </c>
      <c r="K91" s="10">
        <f t="shared" si="9"/>
        <v>0</v>
      </c>
      <c r="L91" s="10">
        <f t="shared" si="9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9"/>
        <v>0</v>
      </c>
      <c r="H92" s="10">
        <f t="shared" si="9"/>
        <v>0</v>
      </c>
      <c r="I92" s="10">
        <f t="shared" si="9"/>
        <v>0</v>
      </c>
      <c r="J92" s="10">
        <f t="shared" si="9"/>
        <v>0</v>
      </c>
      <c r="K92" s="10">
        <f t="shared" si="9"/>
        <v>0</v>
      </c>
      <c r="L92" s="10">
        <f t="shared" si="9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9"/>
        <v>0</v>
      </c>
      <c r="H93" s="10">
        <f t="shared" si="9"/>
        <v>0</v>
      </c>
      <c r="I93" s="10">
        <f t="shared" si="9"/>
        <v>0</v>
      </c>
      <c r="J93" s="10">
        <f t="shared" si="9"/>
        <v>0</v>
      </c>
      <c r="K93" s="10">
        <f t="shared" si="9"/>
        <v>0</v>
      </c>
      <c r="L93" s="10">
        <f t="shared" si="9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9"/>
        <v>0</v>
      </c>
      <c r="H94" s="10">
        <f t="shared" si="9"/>
        <v>0</v>
      </c>
      <c r="I94" s="10">
        <f t="shared" si="9"/>
        <v>0</v>
      </c>
      <c r="J94" s="10">
        <f t="shared" si="9"/>
        <v>0</v>
      </c>
      <c r="K94" s="10">
        <f t="shared" si="9"/>
        <v>0</v>
      </c>
      <c r="L94" s="10">
        <f t="shared" si="9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9"/>
        <v>0</v>
      </c>
      <c r="H95" s="10">
        <f t="shared" si="9"/>
        <v>0</v>
      </c>
      <c r="I95" s="10">
        <f t="shared" si="9"/>
        <v>0</v>
      </c>
      <c r="J95" s="10">
        <f t="shared" si="9"/>
        <v>0</v>
      </c>
      <c r="K95" s="10">
        <f t="shared" si="9"/>
        <v>0</v>
      </c>
      <c r="L95" s="10">
        <f t="shared" si="9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9"/>
        <v>0</v>
      </c>
      <c r="H96" s="10">
        <f t="shared" si="9"/>
        <v>0</v>
      </c>
      <c r="I96" s="10">
        <f t="shared" si="9"/>
        <v>0</v>
      </c>
      <c r="J96" s="10">
        <f t="shared" si="9"/>
        <v>0</v>
      </c>
      <c r="K96" s="10">
        <f t="shared" si="9"/>
        <v>0</v>
      </c>
      <c r="L96" s="10">
        <f t="shared" si="9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9"/>
        <v>0</v>
      </c>
      <c r="H97" s="10">
        <f t="shared" si="9"/>
        <v>0</v>
      </c>
      <c r="I97" s="10">
        <f t="shared" si="9"/>
        <v>0</v>
      </c>
      <c r="J97" s="10">
        <f t="shared" si="9"/>
        <v>0</v>
      </c>
      <c r="K97" s="10">
        <f t="shared" si="9"/>
        <v>0</v>
      </c>
      <c r="L97" s="10">
        <f t="shared" si="9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si="10"/>
        <v>0</v>
      </c>
      <c r="G98" s="10">
        <f t="shared" si="9"/>
        <v>0</v>
      </c>
      <c r="H98" s="10">
        <f t="shared" si="9"/>
        <v>0</v>
      </c>
      <c r="I98" s="10">
        <f t="shared" si="9"/>
        <v>0</v>
      </c>
      <c r="J98" s="10">
        <f t="shared" si="9"/>
        <v>0</v>
      </c>
      <c r="K98" s="10">
        <f t="shared" si="9"/>
        <v>0</v>
      </c>
      <c r="L98" s="10">
        <f t="shared" si="9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0"/>
        <v>0</v>
      </c>
      <c r="G99" s="10">
        <f t="shared" si="9"/>
        <v>0</v>
      </c>
      <c r="H99" s="10">
        <f t="shared" si="9"/>
        <v>0</v>
      </c>
      <c r="I99" s="10">
        <f t="shared" si="9"/>
        <v>0</v>
      </c>
      <c r="J99" s="10">
        <f t="shared" si="9"/>
        <v>0</v>
      </c>
      <c r="K99" s="10">
        <f t="shared" si="9"/>
        <v>0</v>
      </c>
      <c r="L99" s="10">
        <f t="shared" si="9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0"/>
        <v>0</v>
      </c>
      <c r="G100" s="10">
        <f t="shared" si="9"/>
        <v>0</v>
      </c>
      <c r="H100" s="10">
        <f t="shared" si="9"/>
        <v>0</v>
      </c>
      <c r="I100" s="10">
        <f t="shared" si="9"/>
        <v>0</v>
      </c>
      <c r="J100" s="10">
        <f t="shared" si="9"/>
        <v>0</v>
      </c>
      <c r="K100" s="10">
        <f t="shared" si="9"/>
        <v>0</v>
      </c>
      <c r="L100" s="10">
        <f t="shared" si="9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0"/>
        <v>0</v>
      </c>
      <c r="G101" s="10">
        <f t="shared" si="9"/>
        <v>0</v>
      </c>
      <c r="H101" s="10">
        <f t="shared" si="9"/>
        <v>0</v>
      </c>
      <c r="I101" s="10">
        <f t="shared" si="9"/>
        <v>0</v>
      </c>
      <c r="J101" s="10">
        <f t="shared" si="9"/>
        <v>0</v>
      </c>
      <c r="K101" s="10">
        <f t="shared" si="9"/>
        <v>0</v>
      </c>
      <c r="L101" s="10">
        <f t="shared" si="9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0"/>
        <v>0</v>
      </c>
      <c r="G102" s="10">
        <f t="shared" si="9"/>
        <v>0</v>
      </c>
      <c r="H102" s="10">
        <f t="shared" si="9"/>
        <v>0</v>
      </c>
      <c r="I102" s="10">
        <f t="shared" si="9"/>
        <v>0</v>
      </c>
      <c r="J102" s="10">
        <f t="shared" si="9"/>
        <v>0</v>
      </c>
      <c r="K102" s="10">
        <f t="shared" si="9"/>
        <v>0</v>
      </c>
      <c r="L102" s="10">
        <f t="shared" ref="L102" si="15">COUNTIF($O102:$AS102,L$6)</f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0"/>
        <v>0</v>
      </c>
      <c r="G103" s="10">
        <f t="shared" si="10"/>
        <v>0</v>
      </c>
      <c r="H103" s="10">
        <f t="shared" si="10"/>
        <v>0</v>
      </c>
      <c r="I103" s="10">
        <f t="shared" si="10"/>
        <v>0</v>
      </c>
      <c r="J103" s="10">
        <f t="shared" si="10"/>
        <v>0</v>
      </c>
      <c r="K103" s="10">
        <f t="shared" si="10"/>
        <v>0</v>
      </c>
      <c r="L103" s="10">
        <f t="shared" si="10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0"/>
        <v>0</v>
      </c>
      <c r="G104" s="10">
        <f t="shared" si="10"/>
        <v>0</v>
      </c>
      <c r="H104" s="10">
        <f t="shared" si="10"/>
        <v>0</v>
      </c>
      <c r="I104" s="10">
        <f t="shared" si="10"/>
        <v>0</v>
      </c>
      <c r="J104" s="10">
        <f t="shared" si="10"/>
        <v>0</v>
      </c>
      <c r="K104" s="10">
        <f t="shared" si="10"/>
        <v>0</v>
      </c>
      <c r="L104" s="10">
        <f t="shared" si="10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0"/>
        <v>0</v>
      </c>
      <c r="G105" s="10">
        <f t="shared" si="10"/>
        <v>0</v>
      </c>
      <c r="H105" s="10">
        <f t="shared" si="10"/>
        <v>0</v>
      </c>
      <c r="I105" s="10">
        <f t="shared" si="10"/>
        <v>0</v>
      </c>
      <c r="J105" s="10">
        <f t="shared" si="10"/>
        <v>0</v>
      </c>
      <c r="K105" s="10">
        <f t="shared" si="10"/>
        <v>0</v>
      </c>
      <c r="L105" s="10">
        <f t="shared" si="10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0"/>
        <v>0</v>
      </c>
      <c r="G106" s="10">
        <f t="shared" si="10"/>
        <v>0</v>
      </c>
      <c r="H106" s="10">
        <f t="shared" si="10"/>
        <v>0</v>
      </c>
      <c r="I106" s="10">
        <f t="shared" si="10"/>
        <v>0</v>
      </c>
      <c r="J106" s="10">
        <f t="shared" si="10"/>
        <v>0</v>
      </c>
      <c r="K106" s="10">
        <f t="shared" si="10"/>
        <v>0</v>
      </c>
      <c r="L106" s="10">
        <f t="shared" si="10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6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5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N105"/>
  <sheetViews>
    <sheetView showGridLines="0" rightToLeft="1" zoomScale="90" zoomScaleNormal="90" workbookViewId="0">
      <pane xSplit="9" ySplit="5" topLeftCell="J6" activePane="bottomRight" state="frozen"/>
      <selection activeCell="E17" sqref="E17"/>
      <selection pane="topRight" activeCell="E17" sqref="E17"/>
      <selection pane="bottomLeft" activeCell="E17" sqref="E17"/>
      <selection pane="bottomRight" activeCell="E17" sqref="E17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0" width="11.140625" style="34" bestFit="1" customWidth="1"/>
    <col min="11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10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حضوراكتوبر!D7</f>
        <v>22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600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حضوراكتوبر!L7</f>
        <v>0</v>
      </c>
      <c r="U6" s="35">
        <f>T6*G6</f>
        <v>0</v>
      </c>
      <c r="V6" s="9">
        <f>حضوراكتوبر!N7</f>
        <v>0</v>
      </c>
      <c r="W6" s="35">
        <f>V6*H6</f>
        <v>0</v>
      </c>
      <c r="X6" s="35">
        <f>SUM(J6:S6)+U6+W6</f>
        <v>600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600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حضوراكتوبر!F7</f>
        <v>0</v>
      </c>
      <c r="AJ6" s="35">
        <f>AI6*G6</f>
        <v>0</v>
      </c>
      <c r="AK6" s="9">
        <f>حضوراكتوبر!M7</f>
        <v>0</v>
      </c>
      <c r="AL6" s="35">
        <f>AK6*H6</f>
        <v>0</v>
      </c>
      <c r="AM6" s="35">
        <f>SUM(Y6:AH6)+AJ6+AL6</f>
        <v>600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حضوراكتوبر!D8</f>
        <v>22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600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حضوراكتوبر!L8</f>
        <v>0</v>
      </c>
      <c r="U7" s="35">
        <f t="shared" ref="U7:U70" si="0">T7*G7</f>
        <v>0</v>
      </c>
      <c r="V7" s="9">
        <f>حضوراكتوبر!N8</f>
        <v>0</v>
      </c>
      <c r="W7" s="35">
        <f t="shared" ref="W7:W70" si="1">V7*H7</f>
        <v>0</v>
      </c>
      <c r="X7" s="35">
        <f t="shared" ref="X7:X70" si="2">SUM(J7:S7)+U7+W7</f>
        <v>600</v>
      </c>
      <c r="Y7" s="35">
        <f>SUMIFS(الاستقطاعات!$K:$K,الاستقطاعات!$E:$E,$B7,الاستقطاعات!$D:$D,Y$5,الاستقطاعات!$B:$B,$C$2)</f>
        <v>4090</v>
      </c>
      <c r="Z7" s="35">
        <f>SUMIFS(الاستقطاعات!$K:$K,الاستقطاعات!$E:$E,$B7,الاستقطاعات!$D:$D,Z$5,الاستقطاعات!$B:$B,$C$2)</f>
        <v>800</v>
      </c>
      <c r="AA7" s="35">
        <f>SUMIFS(الاستقطاعات!$K:$K,الاستقطاعات!$E:$E,$B7,الاستقطاعات!$D:$D,AA$5,الاستقطاعات!$B:$B,$C$2)</f>
        <v>910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حضوراكتوبر!F8</f>
        <v>0</v>
      </c>
      <c r="AJ7" s="35">
        <f t="shared" ref="AJ7:AJ70" si="3">AI7*G7</f>
        <v>0</v>
      </c>
      <c r="AK7" s="9">
        <f>حضوراكتوبر!M8</f>
        <v>0</v>
      </c>
      <c r="AL7" s="35">
        <f t="shared" ref="AL7:AL70" si="4">AK7*H7</f>
        <v>0</v>
      </c>
      <c r="AM7" s="35">
        <f t="shared" ref="AM7:AM70" si="5">SUM(Y7:AH7)+AJ7+AL7</f>
        <v>5800</v>
      </c>
      <c r="AN7" s="35">
        <f t="shared" ref="AN7:AN70" si="6">E7+X7-AM7</f>
        <v>3800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حضوراكتوبر!D9</f>
        <v>24</v>
      </c>
      <c r="J8" s="35">
        <f>SUMIFS(الاستحقاقات!$K:$K,الاستحقاقات!$D:$D,J$5,الاستحقاقات!$E:$E,$B8,الاستحقاقات!$B:$B,$C$2)</f>
        <v>10000</v>
      </c>
      <c r="K8" s="35">
        <f>SUMIFS(الاستحقاقات!$K:$K,الاستحقاقات!$D:$D,K$5,الاستحقاقات!$E:$E,$B8,الاستحقاقات!$B:$B,$C$2)</f>
        <v>600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حضوراكتوبر!L9</f>
        <v>0</v>
      </c>
      <c r="U8" s="35">
        <f t="shared" si="0"/>
        <v>0</v>
      </c>
      <c r="V8" s="9">
        <f>حضوراكتوبر!N9</f>
        <v>0</v>
      </c>
      <c r="W8" s="35">
        <f t="shared" si="1"/>
        <v>0</v>
      </c>
      <c r="X8" s="35">
        <f t="shared" si="2"/>
        <v>10600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حضوراكتوبر!F9</f>
        <v>0</v>
      </c>
      <c r="AJ8" s="35">
        <f t="shared" si="3"/>
        <v>0</v>
      </c>
      <c r="AK8" s="9">
        <f>حضوراكتوبر!M9</f>
        <v>0</v>
      </c>
      <c r="AL8" s="35">
        <f t="shared" si="4"/>
        <v>0</v>
      </c>
      <c r="AM8" s="35">
        <f t="shared" si="5"/>
        <v>0</v>
      </c>
      <c r="AN8" s="35">
        <f t="shared" si="6"/>
        <v>20600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حضوراكتوبر!D10</f>
        <v>19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550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حضوراكتوبر!L10</f>
        <v>0</v>
      </c>
      <c r="U9" s="35">
        <f t="shared" si="0"/>
        <v>0</v>
      </c>
      <c r="V9" s="9">
        <f>حضوراكتوبر!N10</f>
        <v>0</v>
      </c>
      <c r="W9" s="35">
        <f t="shared" si="1"/>
        <v>0</v>
      </c>
      <c r="X9" s="35">
        <f t="shared" si="2"/>
        <v>550</v>
      </c>
      <c r="Y9" s="35">
        <f>SUMIFS(الاستقطاعات!$K:$K,الاستقطاعات!$E:$E,$B9,الاستقطاعات!$D:$D,Y$5,الاستقطاعات!$B:$B,$C$2)</f>
        <v>1250</v>
      </c>
      <c r="Z9" s="35">
        <f>SUMIFS(الاستقطاعات!$K:$K,الاستقطاعات!$E:$E,$B9,الاستقطاعات!$D:$D,Z$5,الاستقطاعات!$B:$B,$C$2)</f>
        <v>665</v>
      </c>
      <c r="AA9" s="35">
        <f>SUMIFS(الاستقطاعات!$K:$K,الاستقطاعات!$E:$E,$B9,الاستقطاعات!$D:$D,AA$5,الاستقطاعات!$B:$B,$C$2)</f>
        <v>565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حضوراكتوبر!F10</f>
        <v>3</v>
      </c>
      <c r="AJ9" s="35">
        <f t="shared" si="3"/>
        <v>400</v>
      </c>
      <c r="AK9" s="9">
        <f>حضوراكتوبر!M10</f>
        <v>0</v>
      </c>
      <c r="AL9" s="35">
        <f t="shared" si="4"/>
        <v>0</v>
      </c>
      <c r="AM9" s="35">
        <f t="shared" si="5"/>
        <v>2880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حضوراكتوبر!D11</f>
        <v>22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150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حضوراكتوبر!L11</f>
        <v>0</v>
      </c>
      <c r="U10" s="35">
        <f t="shared" si="0"/>
        <v>0</v>
      </c>
      <c r="V10" s="9">
        <f>حضوراكتوبر!N11</f>
        <v>0</v>
      </c>
      <c r="W10" s="35">
        <f t="shared" si="1"/>
        <v>0</v>
      </c>
      <c r="X10" s="35">
        <f t="shared" si="2"/>
        <v>150</v>
      </c>
      <c r="Y10" s="35">
        <f>SUMIFS(الاستقطاعات!$K:$K,الاستقطاعات!$E:$E,$B10,الاستقطاعات!$D:$D,Y$5,الاستقطاعات!$B:$B,$C$2)</f>
        <v>1000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حضوراكتوبر!F11</f>
        <v>0</v>
      </c>
      <c r="AJ10" s="35">
        <f t="shared" si="3"/>
        <v>0</v>
      </c>
      <c r="AK10" s="9">
        <f>حضوراكتوبر!M11</f>
        <v>0</v>
      </c>
      <c r="AL10" s="35">
        <f t="shared" si="4"/>
        <v>0</v>
      </c>
      <c r="AM10" s="35">
        <f t="shared" si="5"/>
        <v>1000</v>
      </c>
      <c r="AN10" s="35">
        <f t="shared" si="6"/>
        <v>3150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حضوراكتوبر!D12</f>
        <v>25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200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حضوراكتوبر!L12</f>
        <v>0</v>
      </c>
      <c r="U11" s="35">
        <f t="shared" si="0"/>
        <v>0</v>
      </c>
      <c r="V11" s="9">
        <f>حضوراكتوبر!N12</f>
        <v>0</v>
      </c>
      <c r="W11" s="35">
        <f t="shared" si="1"/>
        <v>0</v>
      </c>
      <c r="X11" s="35">
        <f t="shared" si="2"/>
        <v>200</v>
      </c>
      <c r="Y11" s="35">
        <f>SUMIFS(الاستقطاعات!$K:$K,الاستقطاعات!$E:$E,$B11,الاستقطاعات!$D:$D,Y$5,الاستقطاعات!$B:$B,$C$2)</f>
        <v>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حضوراكتوبر!F12</f>
        <v>2</v>
      </c>
      <c r="AJ11" s="35">
        <f t="shared" si="3"/>
        <v>400</v>
      </c>
      <c r="AK11" s="9">
        <f>حضوراكتوبر!M12</f>
        <v>0</v>
      </c>
      <c r="AL11" s="35">
        <f t="shared" si="4"/>
        <v>0</v>
      </c>
      <c r="AM11" s="35">
        <f t="shared" si="5"/>
        <v>400</v>
      </c>
      <c r="AN11" s="35">
        <f t="shared" si="6"/>
        <v>3800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حضوراكتوبر!D13</f>
        <v>1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حضوراكتوبر!L13</f>
        <v>0</v>
      </c>
      <c r="U12" s="35">
        <f t="shared" si="0"/>
        <v>0</v>
      </c>
      <c r="V12" s="9">
        <f>حضوراكتوبر!N13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حضوراكتوبر!F13</f>
        <v>0</v>
      </c>
      <c r="AJ12" s="35">
        <f t="shared" si="3"/>
        <v>0</v>
      </c>
      <c r="AK12" s="9">
        <f>حضوراكتوبر!M13</f>
        <v>0</v>
      </c>
      <c r="AL12" s="35">
        <f t="shared" si="4"/>
        <v>0</v>
      </c>
      <c r="AM12" s="35">
        <f t="shared" si="5"/>
        <v>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حضوراكتوبر!D14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300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حضوراكتوبر!L14</f>
        <v>0</v>
      </c>
      <c r="U13" s="35">
        <f t="shared" si="0"/>
        <v>0</v>
      </c>
      <c r="V13" s="9">
        <f>حضوراكتوبر!N14</f>
        <v>0</v>
      </c>
      <c r="W13" s="35">
        <f t="shared" si="1"/>
        <v>0</v>
      </c>
      <c r="X13" s="35">
        <f t="shared" si="2"/>
        <v>300</v>
      </c>
      <c r="Y13" s="35">
        <f>SUMIFS(الاستقطاعات!$K:$K,الاستقطاعات!$E:$E,$B13,الاستقطاعات!$D:$D,Y$5,الاستقطاعات!$B:$B,$C$2)</f>
        <v>1000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حضوراكتوبر!F14</f>
        <v>0</v>
      </c>
      <c r="AJ13" s="35">
        <f t="shared" si="3"/>
        <v>0</v>
      </c>
      <c r="AK13" s="9">
        <f>حضوراكتوبر!M14</f>
        <v>0</v>
      </c>
      <c r="AL13" s="35">
        <f t="shared" si="4"/>
        <v>0</v>
      </c>
      <c r="AM13" s="35">
        <f t="shared" si="5"/>
        <v>1000</v>
      </c>
      <c r="AN13" s="35">
        <f t="shared" si="6"/>
        <v>5300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حضوراكتوبر!D15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حضوراكتوبر!L15</f>
        <v>0</v>
      </c>
      <c r="U14" s="35">
        <f t="shared" si="0"/>
        <v>0</v>
      </c>
      <c r="V14" s="9">
        <f>حضوراكتوبر!N15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حضوراكتوبر!F15</f>
        <v>0</v>
      </c>
      <c r="AJ14" s="35">
        <f t="shared" si="3"/>
        <v>0</v>
      </c>
      <c r="AK14" s="9">
        <f>حضوراكتوبر!M15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حضوراكتوبر!D16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حضوراكتوبر!L16</f>
        <v>0</v>
      </c>
      <c r="U15" s="35">
        <f t="shared" si="0"/>
        <v>0</v>
      </c>
      <c r="V15" s="9">
        <f>حضوراكتوبر!N16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حضوراكتوبر!F16</f>
        <v>0</v>
      </c>
      <c r="AJ15" s="35">
        <f t="shared" si="3"/>
        <v>0</v>
      </c>
      <c r="AK15" s="9">
        <f>حضوراكتوبر!M16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حضوراكتوبر!D17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حضوراكتوبر!L17</f>
        <v>0</v>
      </c>
      <c r="U16" s="35">
        <f t="shared" si="0"/>
        <v>0</v>
      </c>
      <c r="V16" s="9">
        <f>حضوراكتوبر!N17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حضوراكتوبر!F17</f>
        <v>0</v>
      </c>
      <c r="AJ16" s="35">
        <f t="shared" si="3"/>
        <v>0</v>
      </c>
      <c r="AK16" s="9">
        <f>حضوراكتوبر!M17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حضوراكتوبر!D18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حضوراكتوبر!L18</f>
        <v>0</v>
      </c>
      <c r="U17" s="35">
        <f t="shared" si="0"/>
        <v>0</v>
      </c>
      <c r="V17" s="9">
        <f>حضوراكتوبر!N18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حضوراكتوبر!F18</f>
        <v>0</v>
      </c>
      <c r="AJ17" s="35">
        <f t="shared" si="3"/>
        <v>0</v>
      </c>
      <c r="AK17" s="9">
        <f>حضوراكتوبر!M18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حضوراكتوبر!D19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حضوراكتوبر!L19</f>
        <v>0</v>
      </c>
      <c r="U18" s="35">
        <f t="shared" si="0"/>
        <v>0</v>
      </c>
      <c r="V18" s="9">
        <f>حضوراكتوبر!N19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حضوراكتوبر!F19</f>
        <v>0</v>
      </c>
      <c r="AJ18" s="35">
        <f t="shared" si="3"/>
        <v>0</v>
      </c>
      <c r="AK18" s="9">
        <f>حضوراكتوبر!M19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حضوراكتوبر!D20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حضوراكتوبر!L20</f>
        <v>0</v>
      </c>
      <c r="U19" s="35">
        <f t="shared" si="0"/>
        <v>0</v>
      </c>
      <c r="V19" s="9">
        <f>حضوراكتوبر!N20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حضوراكتوبر!F20</f>
        <v>0</v>
      </c>
      <c r="AJ19" s="35">
        <f t="shared" si="3"/>
        <v>0</v>
      </c>
      <c r="AK19" s="9">
        <f>حضوراكتوبر!M20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حضوراكتوبر!D21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حضوراكتوبر!L21</f>
        <v>0</v>
      </c>
      <c r="U20" s="35">
        <f t="shared" si="0"/>
        <v>0</v>
      </c>
      <c r="V20" s="9">
        <f>حضوراكتوبر!N21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حضوراكتوبر!F21</f>
        <v>0</v>
      </c>
      <c r="AJ20" s="35">
        <f t="shared" si="3"/>
        <v>0</v>
      </c>
      <c r="AK20" s="9">
        <f>حضوراكتوبر!M21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حضوراكتوبر!D22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حضوراكتوبر!L22</f>
        <v>0</v>
      </c>
      <c r="U21" s="35">
        <f t="shared" si="0"/>
        <v>0</v>
      </c>
      <c r="V21" s="9">
        <f>حضوراكتوبر!N22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حضوراكتوبر!F22</f>
        <v>0</v>
      </c>
      <c r="AJ21" s="35">
        <f t="shared" si="3"/>
        <v>0</v>
      </c>
      <c r="AK21" s="9">
        <f>حضوراكتوبر!M22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حضوراكتوبر!D23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حضوراكتوبر!L23</f>
        <v>0</v>
      </c>
      <c r="U22" s="35">
        <f t="shared" si="0"/>
        <v>0</v>
      </c>
      <c r="V22" s="9">
        <f>حضوراكتوبر!N23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حضوراكتوبر!F23</f>
        <v>0</v>
      </c>
      <c r="AJ22" s="35">
        <f t="shared" si="3"/>
        <v>0</v>
      </c>
      <c r="AK22" s="9">
        <f>حضوراكتوبر!M23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حضوراكتوبر!D24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حضوراكتوبر!L24</f>
        <v>0</v>
      </c>
      <c r="U23" s="35">
        <f t="shared" si="0"/>
        <v>0</v>
      </c>
      <c r="V23" s="9">
        <f>حضوراكتوبر!N24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حضوراكتوبر!F24</f>
        <v>0</v>
      </c>
      <c r="AJ23" s="35">
        <f t="shared" si="3"/>
        <v>0</v>
      </c>
      <c r="AK23" s="9">
        <f>حضوراكتوبر!M24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حضوراكتوبر!D25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حضوراكتوبر!L25</f>
        <v>0</v>
      </c>
      <c r="U24" s="35">
        <f t="shared" si="0"/>
        <v>0</v>
      </c>
      <c r="V24" s="9">
        <f>حضوراكتوبر!N25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حضوراكتوبر!F25</f>
        <v>0</v>
      </c>
      <c r="AJ24" s="35">
        <f t="shared" si="3"/>
        <v>0</v>
      </c>
      <c r="AK24" s="9">
        <f>حضوراكتوبر!M25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حضوراكتوبر!D26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حضوراكتوبر!L26</f>
        <v>0</v>
      </c>
      <c r="U25" s="35">
        <f t="shared" si="0"/>
        <v>0</v>
      </c>
      <c r="V25" s="9">
        <f>حضوراكتوبر!N26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حضوراكتوبر!F26</f>
        <v>0</v>
      </c>
      <c r="AJ25" s="35">
        <f t="shared" si="3"/>
        <v>0</v>
      </c>
      <c r="AK25" s="9">
        <f>حضوراكتوبر!M26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حضوراكتوبر!D27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حضوراكتوبر!L27</f>
        <v>0</v>
      </c>
      <c r="U26" s="35">
        <f t="shared" si="0"/>
        <v>0</v>
      </c>
      <c r="V26" s="9">
        <f>حضوراكتوبر!N27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حضوراكتوبر!F27</f>
        <v>0</v>
      </c>
      <c r="AJ26" s="35">
        <f t="shared" si="3"/>
        <v>0</v>
      </c>
      <c r="AK26" s="9">
        <f>حضوراكتوبر!M27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حضوراكتوبر!D28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حضوراكتوبر!L28</f>
        <v>0</v>
      </c>
      <c r="U27" s="35">
        <f t="shared" si="0"/>
        <v>0</v>
      </c>
      <c r="V27" s="9">
        <f>حضوراكتوبر!N28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حضوراكتوبر!F28</f>
        <v>0</v>
      </c>
      <c r="AJ27" s="35">
        <f t="shared" si="3"/>
        <v>0</v>
      </c>
      <c r="AK27" s="9">
        <f>حضوراكتوبر!M28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حضوراكتوبر!D29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حضوراكتوبر!L29</f>
        <v>0</v>
      </c>
      <c r="U28" s="35">
        <f t="shared" si="0"/>
        <v>0</v>
      </c>
      <c r="V28" s="9">
        <f>حضوراكتوبر!N29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حضوراكتوبر!F29</f>
        <v>0</v>
      </c>
      <c r="AJ28" s="35">
        <f t="shared" si="3"/>
        <v>0</v>
      </c>
      <c r="AK28" s="9">
        <f>حضوراكتوبر!M29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حضوراكتوبر!D30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حضوراكتوبر!L30</f>
        <v>0</v>
      </c>
      <c r="U29" s="35">
        <f t="shared" si="0"/>
        <v>0</v>
      </c>
      <c r="V29" s="9">
        <f>حضوراكتوبر!N30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حضوراكتوبر!F30</f>
        <v>0</v>
      </c>
      <c r="AJ29" s="35">
        <f t="shared" si="3"/>
        <v>0</v>
      </c>
      <c r="AK29" s="9">
        <f>حضوراكتوبر!M30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حضوراكتوبر!D31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حضوراكتوبر!L31</f>
        <v>0</v>
      </c>
      <c r="U30" s="35">
        <f t="shared" si="0"/>
        <v>0</v>
      </c>
      <c r="V30" s="9">
        <f>حضوراكتوبر!N31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حضوراكتوبر!F31</f>
        <v>0</v>
      </c>
      <c r="AJ30" s="35">
        <f t="shared" si="3"/>
        <v>0</v>
      </c>
      <c r="AK30" s="9">
        <f>حضوراكتوبر!M31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حضوراكتوبر!D32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حضوراكتوبر!L32</f>
        <v>0</v>
      </c>
      <c r="U31" s="35">
        <f t="shared" si="0"/>
        <v>0</v>
      </c>
      <c r="V31" s="9">
        <f>حضوراكتوبر!N32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حضوراكتوبر!F32</f>
        <v>0</v>
      </c>
      <c r="AJ31" s="35">
        <f t="shared" si="3"/>
        <v>0</v>
      </c>
      <c r="AK31" s="9">
        <f>حضوراكتوبر!M32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حضوراكتوبر!D33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حضوراكتوبر!L33</f>
        <v>0</v>
      </c>
      <c r="U32" s="35">
        <f t="shared" si="0"/>
        <v>0</v>
      </c>
      <c r="V32" s="9">
        <f>حضوراكتوبر!N33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حضوراكتوبر!F33</f>
        <v>0</v>
      </c>
      <c r="AJ32" s="35">
        <f t="shared" si="3"/>
        <v>0</v>
      </c>
      <c r="AK32" s="9">
        <f>حضوراكتوبر!M33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حضوراكتوبر!D34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حضوراكتوبر!L34</f>
        <v>0</v>
      </c>
      <c r="U33" s="35">
        <f t="shared" si="0"/>
        <v>0</v>
      </c>
      <c r="V33" s="9">
        <f>حضوراكتوبر!N34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حضوراكتوبر!F34</f>
        <v>0</v>
      </c>
      <c r="AJ33" s="35">
        <f t="shared" si="3"/>
        <v>0</v>
      </c>
      <c r="AK33" s="9">
        <f>حضوراكتوبر!M34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حضوراكتوبر!D35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حضوراكتوبر!L35</f>
        <v>0</v>
      </c>
      <c r="U34" s="35">
        <f t="shared" si="0"/>
        <v>0</v>
      </c>
      <c r="V34" s="9">
        <f>حضوراكتوبر!N35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حضوراكتوبر!F35</f>
        <v>0</v>
      </c>
      <c r="AJ34" s="35">
        <f t="shared" si="3"/>
        <v>0</v>
      </c>
      <c r="AK34" s="9">
        <f>حضوراكتوبر!M35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حضوراكتوبر!D36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حضوراكتوبر!L36</f>
        <v>0</v>
      </c>
      <c r="U35" s="35">
        <f t="shared" si="0"/>
        <v>0</v>
      </c>
      <c r="V35" s="9">
        <f>حضوراكتوبر!N36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حضوراكتوبر!F36</f>
        <v>0</v>
      </c>
      <c r="AJ35" s="35">
        <f t="shared" si="3"/>
        <v>0</v>
      </c>
      <c r="AK35" s="9">
        <f>حضوراكتوبر!M36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حضوراكتوبر!D37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حضوراكتوبر!L37</f>
        <v>0</v>
      </c>
      <c r="U36" s="35">
        <f t="shared" si="0"/>
        <v>0</v>
      </c>
      <c r="V36" s="9">
        <f>حضوراكتوبر!N37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حضوراكتوبر!F37</f>
        <v>0</v>
      </c>
      <c r="AJ36" s="35">
        <f t="shared" si="3"/>
        <v>0</v>
      </c>
      <c r="AK36" s="9">
        <f>حضوراكتوبر!M37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حضوراكتوبر!D38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حضوراكتوبر!L38</f>
        <v>0</v>
      </c>
      <c r="U37" s="35">
        <f t="shared" si="0"/>
        <v>0</v>
      </c>
      <c r="V37" s="9">
        <f>حضوراكتوبر!N38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حضوراكتوبر!F38</f>
        <v>0</v>
      </c>
      <c r="AJ37" s="35">
        <f t="shared" si="3"/>
        <v>0</v>
      </c>
      <c r="AK37" s="9">
        <f>حضوراكتوبر!M38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حضوراكتوبر!D39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حضوراكتوبر!L39</f>
        <v>0</v>
      </c>
      <c r="U38" s="35">
        <f t="shared" si="0"/>
        <v>0</v>
      </c>
      <c r="V38" s="9">
        <f>حضوراكتوبر!N39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حضوراكتوبر!F39</f>
        <v>0</v>
      </c>
      <c r="AJ38" s="35">
        <f t="shared" si="3"/>
        <v>0</v>
      </c>
      <c r="AK38" s="9">
        <f>حضوراكتوبر!M39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حضوراكتوبر!D40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حضوراكتوبر!L40</f>
        <v>0</v>
      </c>
      <c r="U39" s="35">
        <f t="shared" si="0"/>
        <v>0</v>
      </c>
      <c r="V39" s="9">
        <f>حضوراكتوبر!N40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حضوراكتوبر!F40</f>
        <v>0</v>
      </c>
      <c r="AJ39" s="35">
        <f t="shared" si="3"/>
        <v>0</v>
      </c>
      <c r="AK39" s="9">
        <f>حضوراكتوبر!M40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حضوراكتوبر!D41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حضوراكتوبر!L41</f>
        <v>0</v>
      </c>
      <c r="U40" s="35">
        <f t="shared" si="0"/>
        <v>0</v>
      </c>
      <c r="V40" s="9">
        <f>حضوراكتوبر!N41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حضوراكتوبر!F41</f>
        <v>0</v>
      </c>
      <c r="AJ40" s="35">
        <f t="shared" si="3"/>
        <v>0</v>
      </c>
      <c r="AK40" s="9">
        <f>حضوراكتوبر!M41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حضوراكتوبر!D42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حضوراكتوبر!L42</f>
        <v>0</v>
      </c>
      <c r="U41" s="35">
        <f t="shared" si="0"/>
        <v>0</v>
      </c>
      <c r="V41" s="9">
        <f>حضوراكتوبر!N42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حضوراكتوبر!F42</f>
        <v>0</v>
      </c>
      <c r="AJ41" s="35">
        <f t="shared" si="3"/>
        <v>0</v>
      </c>
      <c r="AK41" s="9">
        <f>حضوراكتوبر!M42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حضوراكتوبر!D43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حضوراكتوبر!L43</f>
        <v>0</v>
      </c>
      <c r="U42" s="35">
        <f t="shared" si="0"/>
        <v>0</v>
      </c>
      <c r="V42" s="9">
        <f>حضوراكتوبر!N43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حضوراكتوبر!F43</f>
        <v>0</v>
      </c>
      <c r="AJ42" s="35">
        <f t="shared" si="3"/>
        <v>0</v>
      </c>
      <c r="AK42" s="9">
        <f>حضوراكتوبر!M43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حضوراكتوبر!D44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حضوراكتوبر!L44</f>
        <v>0</v>
      </c>
      <c r="U43" s="35">
        <f t="shared" si="0"/>
        <v>0</v>
      </c>
      <c r="V43" s="9">
        <f>حضوراكتوبر!N44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حضوراكتوبر!F44</f>
        <v>0</v>
      </c>
      <c r="AJ43" s="35">
        <f t="shared" si="3"/>
        <v>0</v>
      </c>
      <c r="AK43" s="9">
        <f>حضوراكتوبر!M44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حضوراكتوبر!D45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حضوراكتوبر!L45</f>
        <v>0</v>
      </c>
      <c r="U44" s="35">
        <f t="shared" si="0"/>
        <v>0</v>
      </c>
      <c r="V44" s="9">
        <f>حضوراكتوبر!N45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حضوراكتوبر!F45</f>
        <v>0</v>
      </c>
      <c r="AJ44" s="35">
        <f t="shared" si="3"/>
        <v>0</v>
      </c>
      <c r="AK44" s="9">
        <f>حضوراكتوبر!M45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حضوراكتوبر!D46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حضوراكتوبر!L46</f>
        <v>0</v>
      </c>
      <c r="U45" s="35">
        <f t="shared" si="0"/>
        <v>0</v>
      </c>
      <c r="V45" s="9">
        <f>حضوراكتوبر!N46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حضوراكتوبر!F46</f>
        <v>0</v>
      </c>
      <c r="AJ45" s="35">
        <f t="shared" si="3"/>
        <v>0</v>
      </c>
      <c r="AK45" s="9">
        <f>حضوراكتوبر!M46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حضوراكتوبر!D47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حضوراكتوبر!L47</f>
        <v>0</v>
      </c>
      <c r="U46" s="35">
        <f t="shared" si="0"/>
        <v>0</v>
      </c>
      <c r="V46" s="9">
        <f>حضوراكتوبر!N47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حضوراكتوبر!F47</f>
        <v>0</v>
      </c>
      <c r="AJ46" s="35">
        <f t="shared" si="3"/>
        <v>0</v>
      </c>
      <c r="AK46" s="9">
        <f>حضوراكتوبر!M47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حضوراكتوبر!D48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حضوراكتوبر!L48</f>
        <v>0</v>
      </c>
      <c r="U47" s="35">
        <f t="shared" si="0"/>
        <v>0</v>
      </c>
      <c r="V47" s="9">
        <f>حضوراكتوبر!N48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حضوراكتوبر!F48</f>
        <v>0</v>
      </c>
      <c r="AJ47" s="35">
        <f t="shared" si="3"/>
        <v>0</v>
      </c>
      <c r="AK47" s="9">
        <f>حضوراكتوبر!M48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حضوراكتوبر!D49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حضوراكتوبر!L49</f>
        <v>0</v>
      </c>
      <c r="U48" s="35">
        <f t="shared" si="0"/>
        <v>0</v>
      </c>
      <c r="V48" s="9">
        <f>حضوراكتوبر!N49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حضوراكتوبر!F49</f>
        <v>0</v>
      </c>
      <c r="AJ48" s="35">
        <f t="shared" si="3"/>
        <v>0</v>
      </c>
      <c r="AK48" s="9">
        <f>حضوراكتوبر!M49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حضوراكتوبر!D50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حضوراكتوبر!L50</f>
        <v>0</v>
      </c>
      <c r="U49" s="35">
        <f t="shared" si="0"/>
        <v>0</v>
      </c>
      <c r="V49" s="9">
        <f>حضوراكتوبر!N50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حضوراكتوبر!F50</f>
        <v>0</v>
      </c>
      <c r="AJ49" s="35">
        <f t="shared" si="3"/>
        <v>0</v>
      </c>
      <c r="AK49" s="9">
        <f>حضوراكتوبر!M50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حضوراكتوبر!D51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حضوراكتوبر!L51</f>
        <v>0</v>
      </c>
      <c r="U50" s="35">
        <f t="shared" si="0"/>
        <v>0</v>
      </c>
      <c r="V50" s="9">
        <f>حضوراكتوبر!N51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حضوراكتوبر!F51</f>
        <v>0</v>
      </c>
      <c r="AJ50" s="35">
        <f t="shared" si="3"/>
        <v>0</v>
      </c>
      <c r="AK50" s="9">
        <f>حضوراكتوبر!M51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حضوراكتوبر!D52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حضوراكتوبر!L52</f>
        <v>0</v>
      </c>
      <c r="U51" s="35">
        <f t="shared" si="0"/>
        <v>0</v>
      </c>
      <c r="V51" s="9">
        <f>حضوراكتوبر!N52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حضوراكتوبر!F52</f>
        <v>0</v>
      </c>
      <c r="AJ51" s="35">
        <f t="shared" si="3"/>
        <v>0</v>
      </c>
      <c r="AK51" s="9">
        <f>حضوراكتوبر!M52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حضوراكتوبر!D53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حضوراكتوبر!L53</f>
        <v>0</v>
      </c>
      <c r="U52" s="35">
        <f t="shared" si="0"/>
        <v>0</v>
      </c>
      <c r="V52" s="9">
        <f>حضوراكتوبر!N53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حضوراكتوبر!F53</f>
        <v>0</v>
      </c>
      <c r="AJ52" s="35">
        <f t="shared" si="3"/>
        <v>0</v>
      </c>
      <c r="AK52" s="9">
        <f>حضوراكتوبر!M53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حضوراكتوبر!D54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حضوراكتوبر!L54</f>
        <v>0</v>
      </c>
      <c r="U53" s="35">
        <f t="shared" si="0"/>
        <v>0</v>
      </c>
      <c r="V53" s="9">
        <f>حضوراكتوبر!N54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حضوراكتوبر!F54</f>
        <v>0</v>
      </c>
      <c r="AJ53" s="35">
        <f t="shared" si="3"/>
        <v>0</v>
      </c>
      <c r="AK53" s="9">
        <f>حضوراكتوبر!M54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حضوراكتوبر!D55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حضوراكتوبر!L55</f>
        <v>0</v>
      </c>
      <c r="U54" s="35">
        <f t="shared" si="0"/>
        <v>0</v>
      </c>
      <c r="V54" s="9">
        <f>حضوراكتوبر!N55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حضوراكتوبر!F55</f>
        <v>0</v>
      </c>
      <c r="AJ54" s="35">
        <f t="shared" si="3"/>
        <v>0</v>
      </c>
      <c r="AK54" s="9">
        <f>حضوراكتوبر!M55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حضوراكتوبر!D56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حضوراكتوبر!L56</f>
        <v>0</v>
      </c>
      <c r="U55" s="35">
        <f t="shared" si="0"/>
        <v>0</v>
      </c>
      <c r="V55" s="9">
        <f>حضوراكتوبر!N56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حضوراكتوبر!F56</f>
        <v>0</v>
      </c>
      <c r="AJ55" s="35">
        <f t="shared" si="3"/>
        <v>0</v>
      </c>
      <c r="AK55" s="9">
        <f>حضوراكتوبر!M56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حضوراكتوبر!D57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حضوراكتوبر!L57</f>
        <v>0</v>
      </c>
      <c r="U56" s="35">
        <f t="shared" si="0"/>
        <v>0</v>
      </c>
      <c r="V56" s="9">
        <f>حضوراكتوبر!N57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حضوراكتوبر!F57</f>
        <v>0</v>
      </c>
      <c r="AJ56" s="35">
        <f t="shared" si="3"/>
        <v>0</v>
      </c>
      <c r="AK56" s="9">
        <f>حضوراكتوبر!M57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حضوراكتوبر!D58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حضوراكتوبر!L58</f>
        <v>0</v>
      </c>
      <c r="U57" s="35">
        <f t="shared" si="0"/>
        <v>0</v>
      </c>
      <c r="V57" s="9">
        <f>حضوراكتوبر!N58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حضوراكتوبر!F58</f>
        <v>0</v>
      </c>
      <c r="AJ57" s="35">
        <f t="shared" si="3"/>
        <v>0</v>
      </c>
      <c r="AK57" s="9">
        <f>حضوراكتوبر!M58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حضوراكتوبر!D59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حضوراكتوبر!L59</f>
        <v>0</v>
      </c>
      <c r="U58" s="35">
        <f t="shared" si="0"/>
        <v>0</v>
      </c>
      <c r="V58" s="9">
        <f>حضوراكتوبر!N59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حضوراكتوبر!F59</f>
        <v>0</v>
      </c>
      <c r="AJ58" s="35">
        <f t="shared" si="3"/>
        <v>0</v>
      </c>
      <c r="AK58" s="9">
        <f>حضوراكتوبر!M59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حضوراكتوبر!D60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حضوراكتوبر!L60</f>
        <v>0</v>
      </c>
      <c r="U59" s="35">
        <f t="shared" si="0"/>
        <v>0</v>
      </c>
      <c r="V59" s="9">
        <f>حضوراكتوبر!N60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حضوراكتوبر!F60</f>
        <v>0</v>
      </c>
      <c r="AJ59" s="35">
        <f t="shared" si="3"/>
        <v>0</v>
      </c>
      <c r="AK59" s="9">
        <f>حضوراكتوبر!M60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حضوراكتوبر!D61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حضوراكتوبر!L61</f>
        <v>0</v>
      </c>
      <c r="U60" s="35">
        <f t="shared" si="0"/>
        <v>0</v>
      </c>
      <c r="V60" s="9">
        <f>حضوراكتوبر!N61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حضوراكتوبر!F61</f>
        <v>0</v>
      </c>
      <c r="AJ60" s="35">
        <f t="shared" si="3"/>
        <v>0</v>
      </c>
      <c r="AK60" s="9">
        <f>حضوراكتوبر!M61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حضوراكتوبر!D62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حضوراكتوبر!L62</f>
        <v>0</v>
      </c>
      <c r="U61" s="35">
        <f t="shared" si="0"/>
        <v>0</v>
      </c>
      <c r="V61" s="9">
        <f>حضوراكتوبر!N62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حضوراكتوبر!F62</f>
        <v>0</v>
      </c>
      <c r="AJ61" s="35">
        <f t="shared" si="3"/>
        <v>0</v>
      </c>
      <c r="AK61" s="9">
        <f>حضوراكتوبر!M62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حضوراكتوبر!D63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حضوراكتوبر!L63</f>
        <v>0</v>
      </c>
      <c r="U62" s="35">
        <f t="shared" si="0"/>
        <v>0</v>
      </c>
      <c r="V62" s="9">
        <f>حضوراكتوبر!N63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حضوراكتوبر!F63</f>
        <v>0</v>
      </c>
      <c r="AJ62" s="35">
        <f t="shared" si="3"/>
        <v>0</v>
      </c>
      <c r="AK62" s="9">
        <f>حضوراكتوبر!M63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حضوراكتوبر!D64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حضوراكتوبر!L64</f>
        <v>0</v>
      </c>
      <c r="U63" s="35">
        <f t="shared" si="0"/>
        <v>0</v>
      </c>
      <c r="V63" s="9">
        <f>حضوراكتوبر!N64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حضوراكتوبر!F64</f>
        <v>0</v>
      </c>
      <c r="AJ63" s="35">
        <f t="shared" si="3"/>
        <v>0</v>
      </c>
      <c r="AK63" s="9">
        <f>حضوراكتوبر!M64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حضوراكتوبر!D65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حضوراكتوبر!L65</f>
        <v>0</v>
      </c>
      <c r="U64" s="35">
        <f t="shared" si="0"/>
        <v>0</v>
      </c>
      <c r="V64" s="9">
        <f>حضوراكتوبر!N65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حضوراكتوبر!F65</f>
        <v>0</v>
      </c>
      <c r="AJ64" s="35">
        <f t="shared" si="3"/>
        <v>0</v>
      </c>
      <c r="AK64" s="9">
        <f>حضوراكتوبر!M65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حضوراكتوبر!D66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حضوراكتوبر!L66</f>
        <v>0</v>
      </c>
      <c r="U65" s="35">
        <f t="shared" si="0"/>
        <v>0</v>
      </c>
      <c r="V65" s="9">
        <f>حضوراكتوبر!N66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حضوراكتوبر!F66</f>
        <v>0</v>
      </c>
      <c r="AJ65" s="35">
        <f t="shared" si="3"/>
        <v>0</v>
      </c>
      <c r="AK65" s="9">
        <f>حضوراكتوبر!M66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حضوراكتوبر!D67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حضوراكتوبر!L67</f>
        <v>0</v>
      </c>
      <c r="U66" s="35">
        <f t="shared" si="0"/>
        <v>0</v>
      </c>
      <c r="V66" s="9">
        <f>حضوراكتوبر!N67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حضوراكتوبر!F67</f>
        <v>0</v>
      </c>
      <c r="AJ66" s="35">
        <f t="shared" si="3"/>
        <v>0</v>
      </c>
      <c r="AK66" s="9">
        <f>حضوراكتوبر!M67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حضوراكتوبر!D68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حضوراكتوبر!L68</f>
        <v>0</v>
      </c>
      <c r="U67" s="35">
        <f t="shared" si="0"/>
        <v>0</v>
      </c>
      <c r="V67" s="9">
        <f>حضوراكتوبر!N68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حضوراكتوبر!F68</f>
        <v>0</v>
      </c>
      <c r="AJ67" s="35">
        <f t="shared" si="3"/>
        <v>0</v>
      </c>
      <c r="AK67" s="9">
        <f>حضوراكتوبر!M68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حضوراكتوبر!D69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حضوراكتوبر!L69</f>
        <v>0</v>
      </c>
      <c r="U68" s="35">
        <f t="shared" si="0"/>
        <v>0</v>
      </c>
      <c r="V68" s="9">
        <f>حضوراكتوبر!N69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حضوراكتوبر!F69</f>
        <v>0</v>
      </c>
      <c r="AJ68" s="35">
        <f t="shared" si="3"/>
        <v>0</v>
      </c>
      <c r="AK68" s="9">
        <f>حضوراكتوبر!M69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حضوراكتوبر!D70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حضوراكتوبر!L70</f>
        <v>0</v>
      </c>
      <c r="U69" s="35">
        <f t="shared" si="0"/>
        <v>0</v>
      </c>
      <c r="V69" s="9">
        <f>حضوراكتوبر!N70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حضوراكتوبر!F70</f>
        <v>0</v>
      </c>
      <c r="AJ69" s="35">
        <f t="shared" si="3"/>
        <v>0</v>
      </c>
      <c r="AK69" s="9">
        <f>حضوراكتوبر!M70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حضوراكتوبر!D71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حضوراكتوبر!L71</f>
        <v>0</v>
      </c>
      <c r="U70" s="35">
        <f t="shared" si="0"/>
        <v>0</v>
      </c>
      <c r="V70" s="9">
        <f>حضوراكتوبر!N71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حضوراكتوبر!F71</f>
        <v>0</v>
      </c>
      <c r="AJ70" s="35">
        <f t="shared" si="3"/>
        <v>0</v>
      </c>
      <c r="AK70" s="9">
        <f>حضوراكتوبر!M71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حضوراكتوبر!D72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حضوراكتوبر!L72</f>
        <v>0</v>
      </c>
      <c r="U71" s="35">
        <f t="shared" ref="U71:U105" si="7">T71*G71</f>
        <v>0</v>
      </c>
      <c r="V71" s="9">
        <f>حضوراكتوبر!N72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حضوراكتوبر!F72</f>
        <v>0</v>
      </c>
      <c r="AJ71" s="35">
        <f t="shared" ref="AJ71:AJ105" si="10">AI71*G71</f>
        <v>0</v>
      </c>
      <c r="AK71" s="9">
        <f>حضوراكتوبر!M72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حضوراكتوبر!D73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حضوراكتوبر!L73</f>
        <v>0</v>
      </c>
      <c r="U72" s="35">
        <f t="shared" si="7"/>
        <v>0</v>
      </c>
      <c r="V72" s="9">
        <f>حضوراكتوبر!N73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حضوراكتوبر!F73</f>
        <v>0</v>
      </c>
      <c r="AJ72" s="35">
        <f t="shared" si="10"/>
        <v>0</v>
      </c>
      <c r="AK72" s="9">
        <f>حضوراكتوبر!M73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حضوراكتوبر!D74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حضوراكتوبر!L74</f>
        <v>0</v>
      </c>
      <c r="U73" s="35">
        <f t="shared" si="7"/>
        <v>0</v>
      </c>
      <c r="V73" s="9">
        <f>حضوراكتوبر!N74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حضوراكتوبر!F74</f>
        <v>0</v>
      </c>
      <c r="AJ73" s="35">
        <f t="shared" si="10"/>
        <v>0</v>
      </c>
      <c r="AK73" s="9">
        <f>حضوراكتوبر!M74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حضوراكتوبر!D75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حضوراكتوبر!L75</f>
        <v>0</v>
      </c>
      <c r="U74" s="35">
        <f t="shared" si="7"/>
        <v>0</v>
      </c>
      <c r="V74" s="9">
        <f>حضوراكتوبر!N75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حضوراكتوبر!F75</f>
        <v>0</v>
      </c>
      <c r="AJ74" s="35">
        <f t="shared" si="10"/>
        <v>0</v>
      </c>
      <c r="AK74" s="9">
        <f>حضوراكتوبر!M75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حضوراكتوبر!D76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حضوراكتوبر!L76</f>
        <v>0</v>
      </c>
      <c r="U75" s="35">
        <f t="shared" si="7"/>
        <v>0</v>
      </c>
      <c r="V75" s="9">
        <f>حضوراكتوبر!N76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حضوراكتوبر!F76</f>
        <v>0</v>
      </c>
      <c r="AJ75" s="35">
        <f t="shared" si="10"/>
        <v>0</v>
      </c>
      <c r="AK75" s="9">
        <f>حضوراكتوبر!M76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حضوراكتوبر!D77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حضوراكتوبر!L77</f>
        <v>0</v>
      </c>
      <c r="U76" s="35">
        <f t="shared" si="7"/>
        <v>0</v>
      </c>
      <c r="V76" s="9">
        <f>حضوراكتوبر!N77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حضوراكتوبر!F77</f>
        <v>0</v>
      </c>
      <c r="AJ76" s="35">
        <f t="shared" si="10"/>
        <v>0</v>
      </c>
      <c r="AK76" s="9">
        <f>حضوراكتوبر!M77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حضوراكتوبر!D78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حضوراكتوبر!L78</f>
        <v>0</v>
      </c>
      <c r="U77" s="35">
        <f t="shared" si="7"/>
        <v>0</v>
      </c>
      <c r="V77" s="9">
        <f>حضوراكتوبر!N78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حضوراكتوبر!F78</f>
        <v>0</v>
      </c>
      <c r="AJ77" s="35">
        <f t="shared" si="10"/>
        <v>0</v>
      </c>
      <c r="AK77" s="9">
        <f>حضوراكتوبر!M78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حضوراكتوبر!D79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حضوراكتوبر!L79</f>
        <v>0</v>
      </c>
      <c r="U78" s="35">
        <f t="shared" si="7"/>
        <v>0</v>
      </c>
      <c r="V78" s="9">
        <f>حضوراكتوبر!N79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حضوراكتوبر!F79</f>
        <v>0</v>
      </c>
      <c r="AJ78" s="35">
        <f t="shared" si="10"/>
        <v>0</v>
      </c>
      <c r="AK78" s="9">
        <f>حضوراكتوبر!M79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حضوراكتوبر!D80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حضوراكتوبر!L80</f>
        <v>0</v>
      </c>
      <c r="U79" s="35">
        <f t="shared" si="7"/>
        <v>0</v>
      </c>
      <c r="V79" s="9">
        <f>حضوراكتوبر!N80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حضوراكتوبر!F80</f>
        <v>0</v>
      </c>
      <c r="AJ79" s="35">
        <f t="shared" si="10"/>
        <v>0</v>
      </c>
      <c r="AK79" s="9">
        <f>حضوراكتوبر!M80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حضوراكتوبر!D81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حضوراكتوبر!L81</f>
        <v>0</v>
      </c>
      <c r="U80" s="35">
        <f t="shared" si="7"/>
        <v>0</v>
      </c>
      <c r="V80" s="9">
        <f>حضوراكتوبر!N81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حضوراكتوبر!F81</f>
        <v>0</v>
      </c>
      <c r="AJ80" s="35">
        <f t="shared" si="10"/>
        <v>0</v>
      </c>
      <c r="AK80" s="9">
        <f>حضوراكتوبر!M81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حضوراكتوبر!D82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حضوراكتوبر!L82</f>
        <v>0</v>
      </c>
      <c r="U81" s="35">
        <f t="shared" si="7"/>
        <v>0</v>
      </c>
      <c r="V81" s="9">
        <f>حضوراكتوبر!N82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حضوراكتوبر!F82</f>
        <v>0</v>
      </c>
      <c r="AJ81" s="35">
        <f t="shared" si="10"/>
        <v>0</v>
      </c>
      <c r="AK81" s="9">
        <f>حضوراكتوبر!M82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حضوراكتوبر!D83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حضوراكتوبر!L83</f>
        <v>0</v>
      </c>
      <c r="U82" s="35">
        <f t="shared" si="7"/>
        <v>0</v>
      </c>
      <c r="V82" s="9">
        <f>حضوراكتوبر!N83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حضوراكتوبر!F83</f>
        <v>0</v>
      </c>
      <c r="AJ82" s="35">
        <f t="shared" si="10"/>
        <v>0</v>
      </c>
      <c r="AK82" s="9">
        <f>حضوراكتوبر!M83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حضوراكتوبر!D84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حضوراكتوبر!L84</f>
        <v>0</v>
      </c>
      <c r="U83" s="35">
        <f t="shared" si="7"/>
        <v>0</v>
      </c>
      <c r="V83" s="9">
        <f>حضوراكتوبر!N84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حضوراكتوبر!F84</f>
        <v>0</v>
      </c>
      <c r="AJ83" s="35">
        <f t="shared" si="10"/>
        <v>0</v>
      </c>
      <c r="AK83" s="9">
        <f>حضوراكتوبر!M84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حضوراكتوبر!D85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حضوراكتوبر!L85</f>
        <v>0</v>
      </c>
      <c r="U84" s="35">
        <f t="shared" si="7"/>
        <v>0</v>
      </c>
      <c r="V84" s="9">
        <f>حضوراكتوبر!N85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حضوراكتوبر!F85</f>
        <v>0</v>
      </c>
      <c r="AJ84" s="35">
        <f t="shared" si="10"/>
        <v>0</v>
      </c>
      <c r="AK84" s="9">
        <f>حضوراكتوبر!M85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حضوراكتوبر!D86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حضوراكتوبر!L86</f>
        <v>0</v>
      </c>
      <c r="U85" s="35">
        <f t="shared" si="7"/>
        <v>0</v>
      </c>
      <c r="V85" s="9">
        <f>حضوراكتوبر!N86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حضوراكتوبر!F86</f>
        <v>0</v>
      </c>
      <c r="AJ85" s="35">
        <f t="shared" si="10"/>
        <v>0</v>
      </c>
      <c r="AK85" s="9">
        <f>حضوراكتوبر!M86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حضوراكتوبر!D87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حضوراكتوبر!L87</f>
        <v>0</v>
      </c>
      <c r="U86" s="35">
        <f t="shared" si="7"/>
        <v>0</v>
      </c>
      <c r="V86" s="9">
        <f>حضوراكتوبر!N87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حضوراكتوبر!F87</f>
        <v>0</v>
      </c>
      <c r="AJ86" s="35">
        <f t="shared" si="10"/>
        <v>0</v>
      </c>
      <c r="AK86" s="9">
        <f>حضوراكتوبر!M87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حضوراكتوبر!D88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حضوراكتوبر!L88</f>
        <v>0</v>
      </c>
      <c r="U87" s="35">
        <f t="shared" si="7"/>
        <v>0</v>
      </c>
      <c r="V87" s="9">
        <f>حضوراكتوبر!N88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حضوراكتوبر!F88</f>
        <v>0</v>
      </c>
      <c r="AJ87" s="35">
        <f t="shared" si="10"/>
        <v>0</v>
      </c>
      <c r="AK87" s="9">
        <f>حضوراكتوبر!M88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حضوراكتوبر!D89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حضوراكتوبر!L89</f>
        <v>0</v>
      </c>
      <c r="U88" s="35">
        <f t="shared" si="7"/>
        <v>0</v>
      </c>
      <c r="V88" s="9">
        <f>حضوراكتوبر!N89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حضوراكتوبر!F89</f>
        <v>0</v>
      </c>
      <c r="AJ88" s="35">
        <f t="shared" si="10"/>
        <v>0</v>
      </c>
      <c r="AK88" s="9">
        <f>حضوراكتوبر!M89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حضوراكتوبر!D90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حضوراكتوبر!L90</f>
        <v>0</v>
      </c>
      <c r="U89" s="35">
        <f t="shared" si="7"/>
        <v>0</v>
      </c>
      <c r="V89" s="9">
        <f>حضوراكتوبر!N90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حضوراكتوبر!F90</f>
        <v>0</v>
      </c>
      <c r="AJ89" s="35">
        <f t="shared" si="10"/>
        <v>0</v>
      </c>
      <c r="AK89" s="9">
        <f>حضوراكتوبر!M90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حضوراكتوبر!D91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حضوراكتوبر!L91</f>
        <v>0</v>
      </c>
      <c r="U90" s="35">
        <f t="shared" si="7"/>
        <v>0</v>
      </c>
      <c r="V90" s="9">
        <f>حضوراكتوبر!N91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حضوراكتوبر!F91</f>
        <v>0</v>
      </c>
      <c r="AJ90" s="35">
        <f t="shared" si="10"/>
        <v>0</v>
      </c>
      <c r="AK90" s="9">
        <f>حضوراكتوبر!M91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حضوراكتوبر!D92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حضوراكتوبر!L92</f>
        <v>0</v>
      </c>
      <c r="U91" s="35">
        <f t="shared" si="7"/>
        <v>0</v>
      </c>
      <c r="V91" s="9">
        <f>حضوراكتوبر!N92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حضوراكتوبر!F92</f>
        <v>0</v>
      </c>
      <c r="AJ91" s="35">
        <f t="shared" si="10"/>
        <v>0</v>
      </c>
      <c r="AK91" s="9">
        <f>حضوراكتوبر!M92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حضوراكتوبر!D93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حضوراكتوبر!L93</f>
        <v>0</v>
      </c>
      <c r="U92" s="35">
        <f t="shared" si="7"/>
        <v>0</v>
      </c>
      <c r="V92" s="9">
        <f>حضوراكتوبر!N93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حضوراكتوبر!F93</f>
        <v>0</v>
      </c>
      <c r="AJ92" s="35">
        <f t="shared" si="10"/>
        <v>0</v>
      </c>
      <c r="AK92" s="9">
        <f>حضوراكتوبر!M93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حضوراكتوبر!D94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حضوراكتوبر!L94</f>
        <v>0</v>
      </c>
      <c r="U93" s="35">
        <f t="shared" si="7"/>
        <v>0</v>
      </c>
      <c r="V93" s="9">
        <f>حضوراكتوبر!N94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حضوراكتوبر!F94</f>
        <v>0</v>
      </c>
      <c r="AJ93" s="35">
        <f t="shared" si="10"/>
        <v>0</v>
      </c>
      <c r="AK93" s="9">
        <f>حضوراكتوبر!M94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حضوراكتوبر!D95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حضوراكتوبر!L95</f>
        <v>0</v>
      </c>
      <c r="U94" s="35">
        <f t="shared" si="7"/>
        <v>0</v>
      </c>
      <c r="V94" s="9">
        <f>حضوراكتوبر!N95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حضوراكتوبر!F95</f>
        <v>0</v>
      </c>
      <c r="AJ94" s="35">
        <f t="shared" si="10"/>
        <v>0</v>
      </c>
      <c r="AK94" s="9">
        <f>حضوراكتوبر!M95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حضوراكتوبر!D96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حضوراكتوبر!L96</f>
        <v>0</v>
      </c>
      <c r="U95" s="35">
        <f t="shared" si="7"/>
        <v>0</v>
      </c>
      <c r="V95" s="9">
        <f>حضوراكتوبر!N96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حضوراكتوبر!F96</f>
        <v>0</v>
      </c>
      <c r="AJ95" s="35">
        <f t="shared" si="10"/>
        <v>0</v>
      </c>
      <c r="AK95" s="9">
        <f>حضوراكتوبر!M96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حضوراكتوبر!D97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حضوراكتوبر!L97</f>
        <v>0</v>
      </c>
      <c r="U96" s="35">
        <f t="shared" si="7"/>
        <v>0</v>
      </c>
      <c r="V96" s="9">
        <f>حضوراكتوبر!N97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حضوراكتوبر!F97</f>
        <v>0</v>
      </c>
      <c r="AJ96" s="35">
        <f t="shared" si="10"/>
        <v>0</v>
      </c>
      <c r="AK96" s="9">
        <f>حضوراكتوبر!M97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حضوراكتوبر!D98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حضوراكتوبر!L98</f>
        <v>0</v>
      </c>
      <c r="U97" s="35">
        <f t="shared" si="7"/>
        <v>0</v>
      </c>
      <c r="V97" s="9">
        <f>حضوراكتوبر!N98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حضوراكتوبر!F98</f>
        <v>0</v>
      </c>
      <c r="AJ97" s="35">
        <f t="shared" si="10"/>
        <v>0</v>
      </c>
      <c r="AK97" s="9">
        <f>حضوراكتوبر!M98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حضوراكتوبر!D99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حضوراكتوبر!L99</f>
        <v>0</v>
      </c>
      <c r="U98" s="35">
        <f t="shared" si="7"/>
        <v>0</v>
      </c>
      <c r="V98" s="9">
        <f>حضوراكتوبر!N99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حضوراكتوبر!F99</f>
        <v>0</v>
      </c>
      <c r="AJ98" s="35">
        <f t="shared" si="10"/>
        <v>0</v>
      </c>
      <c r="AK98" s="9">
        <f>حضوراكتوبر!M99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حضوراكتوبر!D100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حضوراكتوبر!L100</f>
        <v>0</v>
      </c>
      <c r="U99" s="35">
        <f t="shared" si="7"/>
        <v>0</v>
      </c>
      <c r="V99" s="9">
        <f>حضوراكتوبر!N100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حضوراكتوبر!F100</f>
        <v>0</v>
      </c>
      <c r="AJ99" s="35">
        <f t="shared" si="10"/>
        <v>0</v>
      </c>
      <c r="AK99" s="9">
        <f>حضوراكتوبر!M100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حضوراكتوبر!D101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حضوراكتوبر!L101</f>
        <v>0</v>
      </c>
      <c r="U100" s="35">
        <f t="shared" si="7"/>
        <v>0</v>
      </c>
      <c r="V100" s="9">
        <f>حضوراكتوبر!N101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حضوراكتوبر!F101</f>
        <v>0</v>
      </c>
      <c r="AJ100" s="35">
        <f t="shared" si="10"/>
        <v>0</v>
      </c>
      <c r="AK100" s="9">
        <f>حضوراكتوبر!M101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حضوراكتوبر!D102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حضوراكتوبر!L102</f>
        <v>0</v>
      </c>
      <c r="U101" s="35">
        <f t="shared" si="7"/>
        <v>0</v>
      </c>
      <c r="V101" s="9">
        <f>حضوراكتوبر!N102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حضوراكتوبر!F102</f>
        <v>0</v>
      </c>
      <c r="AJ101" s="35">
        <f t="shared" si="10"/>
        <v>0</v>
      </c>
      <c r="AK101" s="9">
        <f>حضوراكتوبر!M102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حضوراكتوبر!D103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حضوراكتوبر!L103</f>
        <v>0</v>
      </c>
      <c r="U102" s="35">
        <f t="shared" si="7"/>
        <v>0</v>
      </c>
      <c r="V102" s="9">
        <f>حضوراكتوبر!N103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حضوراكتوبر!F103</f>
        <v>0</v>
      </c>
      <c r="AJ102" s="35">
        <f t="shared" si="10"/>
        <v>0</v>
      </c>
      <c r="AK102" s="9">
        <f>حضوراكتوبر!M103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حضوراكتوبر!D104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حضوراكتوبر!L104</f>
        <v>0</v>
      </c>
      <c r="U103" s="35">
        <f t="shared" si="7"/>
        <v>0</v>
      </c>
      <c r="V103" s="9">
        <f>حضوراكتوبر!N104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حضوراكتوبر!F104</f>
        <v>0</v>
      </c>
      <c r="AJ103" s="35">
        <f t="shared" si="10"/>
        <v>0</v>
      </c>
      <c r="AK103" s="9">
        <f>حضوراكتوبر!M104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حضوراكتوبر!D105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حضوراكتوبر!L105</f>
        <v>0</v>
      </c>
      <c r="U104" s="35">
        <f t="shared" si="7"/>
        <v>0</v>
      </c>
      <c r="V104" s="9">
        <f>حضوراكتوبر!N105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حضوراكتوبر!F105</f>
        <v>0</v>
      </c>
      <c r="AJ104" s="35">
        <f t="shared" si="10"/>
        <v>0</v>
      </c>
      <c r="AK104" s="9">
        <f>حضوراكتوبر!M105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حضوراكتوبر!D106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حضوراكتوبر!L106</f>
        <v>0</v>
      </c>
      <c r="U105" s="35">
        <f t="shared" si="7"/>
        <v>0</v>
      </c>
      <c r="V105" s="9">
        <f>حضوراكتوبر!N106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حضوراكتوبر!F106</f>
        <v>0</v>
      </c>
      <c r="AJ105" s="35">
        <f t="shared" si="10"/>
        <v>0</v>
      </c>
      <c r="AK105" s="9">
        <f>حضوراكتوبر!M106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S106"/>
  <sheetViews>
    <sheetView showGridLines="0" rightToLeft="1" zoomScale="90" zoomScaleNormal="90" workbookViewId="0">
      <pane xSplit="14" ySplit="6" topLeftCell="X7" activePane="bottomRight" state="frozen"/>
      <selection activeCell="E18" sqref="E18"/>
      <selection pane="topRight" activeCell="E18" sqref="E18"/>
      <selection pane="bottomLeft" activeCell="E18" sqref="E18"/>
      <selection pane="bottomRight" activeCell="J9" sqref="J9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14" width="7.5703125" style="20" customWidth="1"/>
    <col min="15" max="45" width="9.710937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11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30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45962</v>
      </c>
      <c r="P5" s="12">
        <f t="shared" ref="P5:AS5" si="0">IF(MONTH(DATE($C$1,$C$2,COLUMN(B1)))=$C$2,DATE($C$1,$C$2,COLUMN(B1)),"")</f>
        <v>45963</v>
      </c>
      <c r="Q5" s="12">
        <f t="shared" si="0"/>
        <v>45964</v>
      </c>
      <c r="R5" s="12">
        <f t="shared" si="0"/>
        <v>45965</v>
      </c>
      <c r="S5" s="12">
        <f t="shared" si="0"/>
        <v>45966</v>
      </c>
      <c r="T5" s="12">
        <f t="shared" si="0"/>
        <v>45967</v>
      </c>
      <c r="U5" s="12">
        <f t="shared" si="0"/>
        <v>45968</v>
      </c>
      <c r="V5" s="12">
        <f t="shared" si="0"/>
        <v>45969</v>
      </c>
      <c r="W5" s="12">
        <f t="shared" si="0"/>
        <v>45970</v>
      </c>
      <c r="X5" s="12">
        <f t="shared" si="0"/>
        <v>45971</v>
      </c>
      <c r="Y5" s="12">
        <f t="shared" si="0"/>
        <v>45972</v>
      </c>
      <c r="Z5" s="12">
        <f t="shared" si="0"/>
        <v>45973</v>
      </c>
      <c r="AA5" s="12">
        <f t="shared" si="0"/>
        <v>45974</v>
      </c>
      <c r="AB5" s="12">
        <f t="shared" si="0"/>
        <v>45975</v>
      </c>
      <c r="AC5" s="12">
        <f t="shared" si="0"/>
        <v>45976</v>
      </c>
      <c r="AD5" s="12">
        <f t="shared" si="0"/>
        <v>45977</v>
      </c>
      <c r="AE5" s="12">
        <f t="shared" si="0"/>
        <v>45978</v>
      </c>
      <c r="AF5" s="12">
        <f t="shared" si="0"/>
        <v>45979</v>
      </c>
      <c r="AG5" s="12">
        <f t="shared" si="0"/>
        <v>45980</v>
      </c>
      <c r="AH5" s="12">
        <f t="shared" si="0"/>
        <v>45981</v>
      </c>
      <c r="AI5" s="12">
        <f t="shared" si="0"/>
        <v>45982</v>
      </c>
      <c r="AJ5" s="12">
        <f t="shared" si="0"/>
        <v>45983</v>
      </c>
      <c r="AK5" s="12">
        <f t="shared" si="0"/>
        <v>45984</v>
      </c>
      <c r="AL5" s="12">
        <f t="shared" si="0"/>
        <v>45985</v>
      </c>
      <c r="AM5" s="12">
        <f t="shared" si="0"/>
        <v>45986</v>
      </c>
      <c r="AN5" s="12">
        <f t="shared" si="0"/>
        <v>45987</v>
      </c>
      <c r="AO5" s="12">
        <f t="shared" si="0"/>
        <v>45988</v>
      </c>
      <c r="AP5" s="12">
        <f t="shared" si="0"/>
        <v>45989</v>
      </c>
      <c r="AQ5" s="12">
        <f t="shared" si="0"/>
        <v>45990</v>
      </c>
      <c r="AR5" s="12">
        <f t="shared" si="0"/>
        <v>45991</v>
      </c>
      <c r="AS5" s="12" t="str">
        <f t="shared" si="0"/>
        <v/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45962</v>
      </c>
      <c r="P6" s="13">
        <f t="shared" ref="P6:AS6" si="1">P5</f>
        <v>45963</v>
      </c>
      <c r="Q6" s="13">
        <f t="shared" si="1"/>
        <v>45964</v>
      </c>
      <c r="R6" s="13">
        <f t="shared" si="1"/>
        <v>45965</v>
      </c>
      <c r="S6" s="13">
        <f t="shared" si="1"/>
        <v>45966</v>
      </c>
      <c r="T6" s="13">
        <f t="shared" si="1"/>
        <v>45967</v>
      </c>
      <c r="U6" s="13">
        <f t="shared" si="1"/>
        <v>45968</v>
      </c>
      <c r="V6" s="13">
        <f t="shared" si="1"/>
        <v>45969</v>
      </c>
      <c r="W6" s="13">
        <f t="shared" si="1"/>
        <v>45970</v>
      </c>
      <c r="X6" s="13">
        <f t="shared" si="1"/>
        <v>45971</v>
      </c>
      <c r="Y6" s="13">
        <f t="shared" si="1"/>
        <v>45972</v>
      </c>
      <c r="Z6" s="13">
        <f t="shared" si="1"/>
        <v>45973</v>
      </c>
      <c r="AA6" s="13">
        <f t="shared" si="1"/>
        <v>45974</v>
      </c>
      <c r="AB6" s="13">
        <f t="shared" si="1"/>
        <v>45975</v>
      </c>
      <c r="AC6" s="13">
        <f t="shared" si="1"/>
        <v>45976</v>
      </c>
      <c r="AD6" s="13">
        <f t="shared" si="1"/>
        <v>45977</v>
      </c>
      <c r="AE6" s="13">
        <f t="shared" si="1"/>
        <v>45978</v>
      </c>
      <c r="AF6" s="13">
        <f t="shared" si="1"/>
        <v>45979</v>
      </c>
      <c r="AG6" s="13">
        <f t="shared" si="1"/>
        <v>45980</v>
      </c>
      <c r="AH6" s="13">
        <f t="shared" si="1"/>
        <v>45981</v>
      </c>
      <c r="AI6" s="13">
        <f t="shared" si="1"/>
        <v>45982</v>
      </c>
      <c r="AJ6" s="13">
        <f t="shared" si="1"/>
        <v>45983</v>
      </c>
      <c r="AK6" s="13">
        <f t="shared" si="1"/>
        <v>45984</v>
      </c>
      <c r="AL6" s="13">
        <f t="shared" si="1"/>
        <v>45985</v>
      </c>
      <c r="AM6" s="13">
        <f t="shared" si="1"/>
        <v>45986</v>
      </c>
      <c r="AN6" s="13">
        <f t="shared" si="1"/>
        <v>45987</v>
      </c>
      <c r="AO6" s="13">
        <f t="shared" si="1"/>
        <v>45988</v>
      </c>
      <c r="AP6" s="13">
        <f t="shared" si="1"/>
        <v>45989</v>
      </c>
      <c r="AQ6" s="13">
        <f t="shared" si="1"/>
        <v>45990</v>
      </c>
      <c r="AR6" s="13">
        <f t="shared" si="1"/>
        <v>45991</v>
      </c>
      <c r="AS6" s="13" t="str">
        <f t="shared" si="1"/>
        <v/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20</v>
      </c>
      <c r="E7" s="9">
        <f>COUNTIF($O7:$AS7,E$6)+COUNT($O7:$AS7)</f>
        <v>20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9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 t="s">
        <v>14</v>
      </c>
      <c r="P7" s="19" t="s">
        <v>8</v>
      </c>
      <c r="Q7" s="19" t="s">
        <v>8</v>
      </c>
      <c r="R7" s="19" t="s">
        <v>8</v>
      </c>
      <c r="S7" s="19" t="s">
        <v>8</v>
      </c>
      <c r="T7" s="19" t="s">
        <v>8</v>
      </c>
      <c r="U7" s="19" t="s">
        <v>14</v>
      </c>
      <c r="V7" s="19" t="s">
        <v>14</v>
      </c>
      <c r="W7" s="19" t="s">
        <v>8</v>
      </c>
      <c r="X7" s="19" t="s">
        <v>8</v>
      </c>
      <c r="Y7" s="19" t="s">
        <v>8</v>
      </c>
      <c r="Z7" s="19" t="s">
        <v>8</v>
      </c>
      <c r="AA7" s="19" t="s">
        <v>8</v>
      </c>
      <c r="AB7" s="19" t="s">
        <v>14</v>
      </c>
      <c r="AC7" s="19" t="s">
        <v>14</v>
      </c>
      <c r="AD7" s="19" t="s">
        <v>8</v>
      </c>
      <c r="AE7" s="19" t="s">
        <v>8</v>
      </c>
      <c r="AF7" s="19" t="s">
        <v>8</v>
      </c>
      <c r="AG7" s="19" t="s">
        <v>8</v>
      </c>
      <c r="AH7" s="19" t="s">
        <v>8</v>
      </c>
      <c r="AI7" s="19" t="s">
        <v>14</v>
      </c>
      <c r="AJ7" s="19" t="s">
        <v>14</v>
      </c>
      <c r="AK7" s="19" t="s">
        <v>8</v>
      </c>
      <c r="AL7" s="19" t="s">
        <v>8</v>
      </c>
      <c r="AM7" s="19" t="s">
        <v>8</v>
      </c>
      <c r="AN7" s="19" t="s">
        <v>8</v>
      </c>
      <c r="AO7" s="19" t="s">
        <v>8</v>
      </c>
      <c r="AP7" s="19" t="s">
        <v>14</v>
      </c>
      <c r="AQ7" s="19" t="s">
        <v>14</v>
      </c>
      <c r="AR7" s="19"/>
      <c r="AS7" s="19"/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22</v>
      </c>
      <c r="E8" s="9">
        <f t="shared" ref="E8:E71" si="4">COUNTIF($O8:$AS8,E$6)+COUNT($O8:$AS8)</f>
        <v>22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8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4" t="s">
        <v>8</v>
      </c>
      <c r="P8" s="19" t="s">
        <v>8</v>
      </c>
      <c r="Q8" s="19" t="s">
        <v>8</v>
      </c>
      <c r="R8" s="19" t="s">
        <v>8</v>
      </c>
      <c r="S8" s="19" t="s">
        <v>8</v>
      </c>
      <c r="T8" s="19" t="s">
        <v>8</v>
      </c>
      <c r="U8" s="19" t="s">
        <v>8</v>
      </c>
      <c r="V8" s="19" t="s">
        <v>8</v>
      </c>
      <c r="W8" s="19" t="s">
        <v>8</v>
      </c>
      <c r="X8" s="11" t="s">
        <v>8</v>
      </c>
      <c r="Y8" s="11" t="s">
        <v>8</v>
      </c>
      <c r="Z8" s="11" t="s">
        <v>8</v>
      </c>
      <c r="AA8" s="11" t="s">
        <v>8</v>
      </c>
      <c r="AB8" s="11" t="s">
        <v>8</v>
      </c>
      <c r="AC8" s="11" t="s">
        <v>8</v>
      </c>
      <c r="AD8" s="11" t="s">
        <v>8</v>
      </c>
      <c r="AE8" s="11" t="s">
        <v>8</v>
      </c>
      <c r="AF8" s="11" t="s">
        <v>8</v>
      </c>
      <c r="AG8" s="11" t="s">
        <v>8</v>
      </c>
      <c r="AH8" s="11" t="s">
        <v>8</v>
      </c>
      <c r="AI8" s="11" t="s">
        <v>8</v>
      </c>
      <c r="AJ8" s="11" t="s">
        <v>8</v>
      </c>
      <c r="AK8" s="11" t="s">
        <v>14</v>
      </c>
      <c r="AL8" s="11" t="s">
        <v>14</v>
      </c>
      <c r="AM8" s="11" t="s">
        <v>14</v>
      </c>
      <c r="AN8" s="11" t="s">
        <v>14</v>
      </c>
      <c r="AO8" s="11" t="s">
        <v>14</v>
      </c>
      <c r="AP8" s="11" t="s">
        <v>14</v>
      </c>
      <c r="AQ8" s="11" t="s">
        <v>14</v>
      </c>
      <c r="AR8" s="11" t="s">
        <v>14</v>
      </c>
      <c r="AS8" s="11"/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23</v>
      </c>
      <c r="E9" s="9">
        <f t="shared" si="4"/>
        <v>23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7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4" t="s">
        <v>8</v>
      </c>
      <c r="P9" s="19" t="s">
        <v>14</v>
      </c>
      <c r="Q9" s="19" t="s">
        <v>8</v>
      </c>
      <c r="R9" s="19" t="s">
        <v>8</v>
      </c>
      <c r="S9" s="19" t="s">
        <v>8</v>
      </c>
      <c r="T9" s="19" t="s">
        <v>8</v>
      </c>
      <c r="U9" s="11" t="s">
        <v>14</v>
      </c>
      <c r="V9" s="19" t="s">
        <v>8</v>
      </c>
      <c r="W9" s="19" t="s">
        <v>8</v>
      </c>
      <c r="X9" s="11" t="s">
        <v>8</v>
      </c>
      <c r="Y9" s="11" t="s">
        <v>8</v>
      </c>
      <c r="Z9" s="11" t="s">
        <v>8</v>
      </c>
      <c r="AA9" s="11" t="s">
        <v>14</v>
      </c>
      <c r="AB9" s="11" t="s">
        <v>14</v>
      </c>
      <c r="AC9" s="11" t="s">
        <v>14</v>
      </c>
      <c r="AD9" s="11" t="s">
        <v>14</v>
      </c>
      <c r="AE9" s="11" t="s">
        <v>8</v>
      </c>
      <c r="AF9" s="11" t="s">
        <v>8</v>
      </c>
      <c r="AG9" s="11" t="s">
        <v>8</v>
      </c>
      <c r="AH9" s="11" t="s">
        <v>8</v>
      </c>
      <c r="AI9" s="11" t="s">
        <v>14</v>
      </c>
      <c r="AJ9" s="11" t="s">
        <v>8</v>
      </c>
      <c r="AK9" s="11" t="s">
        <v>8</v>
      </c>
      <c r="AL9" s="11" t="s">
        <v>8</v>
      </c>
      <c r="AM9" s="11" t="s">
        <v>8</v>
      </c>
      <c r="AN9" s="11" t="s">
        <v>8</v>
      </c>
      <c r="AO9" s="11" t="s">
        <v>8</v>
      </c>
      <c r="AP9" s="11" t="s">
        <v>8</v>
      </c>
      <c r="AQ9" s="11" t="s">
        <v>8</v>
      </c>
      <c r="AR9" s="11" t="s">
        <v>8</v>
      </c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str">
        <f>'البيانات الاساسيه'!C7</f>
        <v xml:space="preserve">محمد ابراهيم </v>
      </c>
      <c r="D10" s="9">
        <f t="shared" si="3"/>
        <v>23</v>
      </c>
      <c r="E10" s="9">
        <f t="shared" si="4"/>
        <v>23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7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4" t="s">
        <v>14</v>
      </c>
      <c r="P10" s="19" t="s">
        <v>8</v>
      </c>
      <c r="Q10" s="19" t="s">
        <v>8</v>
      </c>
      <c r="R10" s="19" t="s">
        <v>8</v>
      </c>
      <c r="S10" s="19" t="s">
        <v>8</v>
      </c>
      <c r="T10" s="19" t="s">
        <v>8</v>
      </c>
      <c r="U10" s="11" t="s">
        <v>14</v>
      </c>
      <c r="V10" s="11" t="s">
        <v>14</v>
      </c>
      <c r="W10" s="11" t="s">
        <v>8</v>
      </c>
      <c r="X10" s="11" t="s">
        <v>8</v>
      </c>
      <c r="Y10" s="11" t="s">
        <v>8</v>
      </c>
      <c r="Z10" s="11" t="s">
        <v>8</v>
      </c>
      <c r="AA10" s="11" t="s">
        <v>8</v>
      </c>
      <c r="AB10" s="11" t="s">
        <v>14</v>
      </c>
      <c r="AC10" s="11" t="s">
        <v>14</v>
      </c>
      <c r="AD10" s="11" t="s">
        <v>8</v>
      </c>
      <c r="AE10" s="11" t="s">
        <v>8</v>
      </c>
      <c r="AF10" s="11" t="s">
        <v>8</v>
      </c>
      <c r="AG10" s="11" t="s">
        <v>8</v>
      </c>
      <c r="AH10" s="11" t="s">
        <v>8</v>
      </c>
      <c r="AI10" s="19" t="s">
        <v>14</v>
      </c>
      <c r="AJ10" s="19" t="s">
        <v>14</v>
      </c>
      <c r="AK10" s="11" t="s">
        <v>8</v>
      </c>
      <c r="AL10" s="11" t="s">
        <v>8</v>
      </c>
      <c r="AM10" s="11" t="s">
        <v>8</v>
      </c>
      <c r="AN10" s="11" t="s">
        <v>8</v>
      </c>
      <c r="AO10" s="11" t="s">
        <v>8</v>
      </c>
      <c r="AP10" s="11" t="s">
        <v>8</v>
      </c>
      <c r="AQ10" s="11" t="s">
        <v>8</v>
      </c>
      <c r="AR10" s="11" t="s">
        <v>8</v>
      </c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الاساسيه'!C8</f>
        <v xml:space="preserve">محمد محمود </v>
      </c>
      <c r="D11" s="9">
        <f t="shared" si="3"/>
        <v>23</v>
      </c>
      <c r="E11" s="9">
        <f t="shared" si="4"/>
        <v>23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7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4" t="s">
        <v>8</v>
      </c>
      <c r="P11" s="19" t="s">
        <v>8</v>
      </c>
      <c r="Q11" s="19" t="s">
        <v>8</v>
      </c>
      <c r="R11" s="19" t="s">
        <v>8</v>
      </c>
      <c r="S11" s="19" t="s">
        <v>8</v>
      </c>
      <c r="T11" s="19" t="s">
        <v>8</v>
      </c>
      <c r="U11" s="11" t="s">
        <v>14</v>
      </c>
      <c r="V11" s="19" t="s">
        <v>8</v>
      </c>
      <c r="W11" s="19" t="s">
        <v>8</v>
      </c>
      <c r="X11" s="11" t="s">
        <v>8</v>
      </c>
      <c r="Y11" s="11" t="s">
        <v>8</v>
      </c>
      <c r="Z11" s="11" t="s">
        <v>8</v>
      </c>
      <c r="AA11" s="11" t="s">
        <v>8</v>
      </c>
      <c r="AB11" s="11" t="s">
        <v>8</v>
      </c>
      <c r="AC11" s="11" t="s">
        <v>8</v>
      </c>
      <c r="AD11" s="11" t="s">
        <v>8</v>
      </c>
      <c r="AE11" s="11" t="s">
        <v>8</v>
      </c>
      <c r="AF11" s="11" t="s">
        <v>8</v>
      </c>
      <c r="AG11" s="11" t="s">
        <v>8</v>
      </c>
      <c r="AH11" s="11" t="s">
        <v>14</v>
      </c>
      <c r="AI11" s="11" t="s">
        <v>14</v>
      </c>
      <c r="AJ11" s="11" t="s">
        <v>14</v>
      </c>
      <c r="AK11" s="11" t="s">
        <v>14</v>
      </c>
      <c r="AL11" s="11" t="s">
        <v>14</v>
      </c>
      <c r="AM11" s="11" t="s">
        <v>14</v>
      </c>
      <c r="AN11" s="11" t="s">
        <v>8</v>
      </c>
      <c r="AO11" s="11" t="s">
        <v>8</v>
      </c>
      <c r="AP11" s="11" t="s">
        <v>8</v>
      </c>
      <c r="AQ11" s="11" t="s">
        <v>8</v>
      </c>
      <c r="AR11" s="11" t="s">
        <v>8</v>
      </c>
      <c r="AS11" s="11"/>
    </row>
    <row r="12" spans="1:45" hidden="1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الاساسيه'!C9</f>
        <v xml:space="preserve">حذيفه </v>
      </c>
      <c r="D12" s="9">
        <f t="shared" si="3"/>
        <v>0</v>
      </c>
      <c r="E12" s="9">
        <f t="shared" si="4"/>
        <v>0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0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4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str">
        <f>'البيانات الاساسيه'!C10</f>
        <v xml:space="preserve">كريم سيف </v>
      </c>
      <c r="D13" s="9">
        <f t="shared" si="3"/>
        <v>5</v>
      </c>
      <c r="E13" s="9">
        <f t="shared" si="4"/>
        <v>5</v>
      </c>
      <c r="F13" s="10">
        <f t="shared" si="6"/>
        <v>25</v>
      </c>
      <c r="G13" s="10" t="s">
        <v>120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0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1" t="s">
        <v>9</v>
      </c>
      <c r="P13" s="11" t="s">
        <v>9</v>
      </c>
      <c r="Q13" s="11" t="s">
        <v>9</v>
      </c>
      <c r="R13" s="11" t="s">
        <v>9</v>
      </c>
      <c r="S13" s="11" t="s">
        <v>9</v>
      </c>
      <c r="T13" s="11" t="s">
        <v>9</v>
      </c>
      <c r="U13" s="11" t="s">
        <v>9</v>
      </c>
      <c r="V13" s="11" t="s">
        <v>9</v>
      </c>
      <c r="W13" s="11" t="s">
        <v>9</v>
      </c>
      <c r="X13" s="11" t="s">
        <v>9</v>
      </c>
      <c r="Y13" s="11" t="s">
        <v>9</v>
      </c>
      <c r="Z13" s="11" t="s">
        <v>9</v>
      </c>
      <c r="AA13" s="11" t="s">
        <v>9</v>
      </c>
      <c r="AB13" s="11" t="s">
        <v>9</v>
      </c>
      <c r="AC13" s="11" t="s">
        <v>9</v>
      </c>
      <c r="AD13" s="11" t="s">
        <v>9</v>
      </c>
      <c r="AE13" s="11" t="s">
        <v>9</v>
      </c>
      <c r="AF13" s="11" t="s">
        <v>9</v>
      </c>
      <c r="AG13" s="11" t="s">
        <v>9</v>
      </c>
      <c r="AH13" s="11" t="s">
        <v>9</v>
      </c>
      <c r="AI13" s="11" t="s">
        <v>9</v>
      </c>
      <c r="AJ13" s="11" t="s">
        <v>9</v>
      </c>
      <c r="AK13" s="11" t="s">
        <v>9</v>
      </c>
      <c r="AL13" s="11" t="s">
        <v>9</v>
      </c>
      <c r="AM13" s="11" t="s">
        <v>9</v>
      </c>
      <c r="AN13" s="11" t="s">
        <v>8</v>
      </c>
      <c r="AO13" s="11" t="s">
        <v>8</v>
      </c>
      <c r="AP13" s="11" t="s">
        <v>8</v>
      </c>
      <c r="AQ13" s="11" t="s">
        <v>8</v>
      </c>
      <c r="AR13" s="11" t="s">
        <v>8</v>
      </c>
      <c r="AS13" s="11"/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>
        <f>'البيانات الاساسيه'!C11</f>
        <v>0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I60:L60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97" si="10">COUNTIF($O61:$AS61,F$6)</f>
        <v>0</v>
      </c>
      <c r="G61" s="10">
        <f t="shared" si="10"/>
        <v>0</v>
      </c>
      <c r="H61" s="10">
        <f t="shared" si="10"/>
        <v>0</v>
      </c>
      <c r="I61" s="10">
        <f t="shared" si="10"/>
        <v>0</v>
      </c>
      <c r="J61" s="10">
        <f t="shared" si="10"/>
        <v>0</v>
      </c>
      <c r="K61" s="10">
        <f t="shared" si="10"/>
        <v>0</v>
      </c>
      <c r="L61" s="10">
        <f t="shared" si="10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10"/>
        <v>0</v>
      </c>
      <c r="H62" s="10">
        <f t="shared" si="10"/>
        <v>0</v>
      </c>
      <c r="I62" s="10">
        <f t="shared" si="10"/>
        <v>0</v>
      </c>
      <c r="J62" s="10">
        <f t="shared" si="10"/>
        <v>0</v>
      </c>
      <c r="K62" s="10">
        <f t="shared" si="10"/>
        <v>0</v>
      </c>
      <c r="L62" s="10">
        <f t="shared" si="10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10"/>
        <v>0</v>
      </c>
      <c r="H63" s="10">
        <f t="shared" si="10"/>
        <v>0</v>
      </c>
      <c r="I63" s="10">
        <f t="shared" si="10"/>
        <v>0</v>
      </c>
      <c r="J63" s="10">
        <f t="shared" si="10"/>
        <v>0</v>
      </c>
      <c r="K63" s="10">
        <f t="shared" si="10"/>
        <v>0</v>
      </c>
      <c r="L63" s="10">
        <f t="shared" si="10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10"/>
        <v>0</v>
      </c>
      <c r="H64" s="10">
        <f t="shared" si="10"/>
        <v>0</v>
      </c>
      <c r="I64" s="10">
        <f t="shared" si="10"/>
        <v>0</v>
      </c>
      <c r="J64" s="10">
        <f t="shared" si="10"/>
        <v>0</v>
      </c>
      <c r="K64" s="10">
        <f t="shared" si="10"/>
        <v>0</v>
      </c>
      <c r="L64" s="10">
        <f t="shared" si="10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10"/>
        <v>0</v>
      </c>
      <c r="H65" s="10">
        <f t="shared" si="10"/>
        <v>0</v>
      </c>
      <c r="I65" s="10">
        <f t="shared" si="10"/>
        <v>0</v>
      </c>
      <c r="J65" s="10">
        <f t="shared" si="10"/>
        <v>0</v>
      </c>
      <c r="K65" s="10">
        <f t="shared" si="10"/>
        <v>0</v>
      </c>
      <c r="L65" s="10">
        <f t="shared" si="10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10"/>
        <v>0</v>
      </c>
      <c r="H66" s="10">
        <f t="shared" si="10"/>
        <v>0</v>
      </c>
      <c r="I66" s="10">
        <f t="shared" si="10"/>
        <v>0</v>
      </c>
      <c r="J66" s="10">
        <f t="shared" si="10"/>
        <v>0</v>
      </c>
      <c r="K66" s="10">
        <f t="shared" si="10"/>
        <v>0</v>
      </c>
      <c r="L66" s="10">
        <f t="shared" si="10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10"/>
        <v>0</v>
      </c>
      <c r="H67" s="10">
        <f t="shared" si="10"/>
        <v>0</v>
      </c>
      <c r="I67" s="10">
        <f t="shared" si="10"/>
        <v>0</v>
      </c>
      <c r="J67" s="10">
        <f t="shared" si="10"/>
        <v>0</v>
      </c>
      <c r="K67" s="10">
        <f t="shared" si="10"/>
        <v>0</v>
      </c>
      <c r="L67" s="10">
        <f t="shared" si="10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10"/>
        <v>0</v>
      </c>
      <c r="H68" s="10">
        <f t="shared" si="10"/>
        <v>0</v>
      </c>
      <c r="I68" s="10">
        <f t="shared" si="10"/>
        <v>0</v>
      </c>
      <c r="J68" s="10">
        <f t="shared" si="10"/>
        <v>0</v>
      </c>
      <c r="K68" s="10">
        <f t="shared" si="10"/>
        <v>0</v>
      </c>
      <c r="L68" s="10">
        <f t="shared" si="10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10"/>
        <v>0</v>
      </c>
      <c r="H69" s="10">
        <f t="shared" si="10"/>
        <v>0</v>
      </c>
      <c r="I69" s="10">
        <f t="shared" si="10"/>
        <v>0</v>
      </c>
      <c r="J69" s="10">
        <f t="shared" si="10"/>
        <v>0</v>
      </c>
      <c r="K69" s="10">
        <f t="shared" si="10"/>
        <v>0</v>
      </c>
      <c r="L69" s="10">
        <f t="shared" si="10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10"/>
        <v>0</v>
      </c>
      <c r="H70" s="10">
        <f t="shared" si="10"/>
        <v>0</v>
      </c>
      <c r="I70" s="10">
        <f t="shared" si="10"/>
        <v>0</v>
      </c>
      <c r="J70" s="10">
        <f t="shared" si="10"/>
        <v>0</v>
      </c>
      <c r="K70" s="10">
        <f t="shared" si="10"/>
        <v>0</v>
      </c>
      <c r="L70" s="10">
        <f t="shared" si="10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10"/>
        <v>0</v>
      </c>
      <c r="H71" s="10">
        <f t="shared" si="10"/>
        <v>0</v>
      </c>
      <c r="I71" s="10">
        <f t="shared" si="10"/>
        <v>0</v>
      </c>
      <c r="J71" s="10">
        <f t="shared" si="10"/>
        <v>0</v>
      </c>
      <c r="K71" s="10">
        <f t="shared" si="10"/>
        <v>0</v>
      </c>
      <c r="L71" s="10">
        <f t="shared" si="10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10"/>
        <v>0</v>
      </c>
      <c r="H72" s="10">
        <f t="shared" si="10"/>
        <v>0</v>
      </c>
      <c r="I72" s="10">
        <f t="shared" si="10"/>
        <v>0</v>
      </c>
      <c r="J72" s="10">
        <f t="shared" si="10"/>
        <v>0</v>
      </c>
      <c r="K72" s="10">
        <f t="shared" si="10"/>
        <v>0</v>
      </c>
      <c r="L72" s="10">
        <f t="shared" si="10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10"/>
        <v>0</v>
      </c>
      <c r="H73" s="10">
        <f t="shared" si="10"/>
        <v>0</v>
      </c>
      <c r="I73" s="10">
        <f t="shared" si="10"/>
        <v>0</v>
      </c>
      <c r="J73" s="10">
        <f t="shared" si="10"/>
        <v>0</v>
      </c>
      <c r="K73" s="10">
        <f t="shared" si="10"/>
        <v>0</v>
      </c>
      <c r="L73" s="10">
        <f t="shared" si="10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10"/>
        <v>0</v>
      </c>
      <c r="H74" s="10">
        <f t="shared" si="10"/>
        <v>0</v>
      </c>
      <c r="I74" s="10">
        <f t="shared" si="10"/>
        <v>0</v>
      </c>
      <c r="J74" s="10">
        <f t="shared" si="10"/>
        <v>0</v>
      </c>
      <c r="K74" s="10">
        <f t="shared" si="10"/>
        <v>0</v>
      </c>
      <c r="L74" s="10">
        <f t="shared" si="10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10"/>
        <v>0</v>
      </c>
      <c r="H75" s="10">
        <f t="shared" si="10"/>
        <v>0</v>
      </c>
      <c r="I75" s="10">
        <f t="shared" si="10"/>
        <v>0</v>
      </c>
      <c r="J75" s="10">
        <f t="shared" si="10"/>
        <v>0</v>
      </c>
      <c r="K75" s="10">
        <f t="shared" si="10"/>
        <v>0</v>
      </c>
      <c r="L75" s="10">
        <f t="shared" si="10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10"/>
        <v>0</v>
      </c>
      <c r="H76" s="10">
        <f t="shared" si="10"/>
        <v>0</v>
      </c>
      <c r="I76" s="10">
        <f t="shared" si="10"/>
        <v>0</v>
      </c>
      <c r="J76" s="10">
        <f t="shared" si="10"/>
        <v>0</v>
      </c>
      <c r="K76" s="10">
        <f t="shared" si="10"/>
        <v>0</v>
      </c>
      <c r="L76" s="10">
        <f t="shared" si="10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10"/>
        <v>0</v>
      </c>
      <c r="H77" s="10">
        <f t="shared" si="10"/>
        <v>0</v>
      </c>
      <c r="I77" s="10">
        <f t="shared" si="10"/>
        <v>0</v>
      </c>
      <c r="J77" s="10">
        <f t="shared" si="10"/>
        <v>0</v>
      </c>
      <c r="K77" s="10">
        <f t="shared" si="10"/>
        <v>0</v>
      </c>
      <c r="L77" s="10">
        <f t="shared" si="10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10"/>
        <v>0</v>
      </c>
      <c r="H78" s="10">
        <f t="shared" si="10"/>
        <v>0</v>
      </c>
      <c r="I78" s="10">
        <f t="shared" si="10"/>
        <v>0</v>
      </c>
      <c r="J78" s="10">
        <f t="shared" si="10"/>
        <v>0</v>
      </c>
      <c r="K78" s="10">
        <f t="shared" si="10"/>
        <v>0</v>
      </c>
      <c r="L78" s="10">
        <f t="shared" si="10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10"/>
        <v>0</v>
      </c>
      <c r="H79" s="10">
        <f t="shared" si="10"/>
        <v>0</v>
      </c>
      <c r="I79" s="10">
        <f t="shared" si="10"/>
        <v>0</v>
      </c>
      <c r="J79" s="10">
        <f t="shared" si="10"/>
        <v>0</v>
      </c>
      <c r="K79" s="10">
        <f t="shared" si="10"/>
        <v>0</v>
      </c>
      <c r="L79" s="10">
        <f t="shared" si="10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10"/>
        <v>0</v>
      </c>
      <c r="H80" s="10">
        <f t="shared" si="10"/>
        <v>0</v>
      </c>
      <c r="I80" s="10">
        <f t="shared" si="10"/>
        <v>0</v>
      </c>
      <c r="J80" s="10">
        <f t="shared" si="10"/>
        <v>0</v>
      </c>
      <c r="K80" s="10">
        <f t="shared" si="10"/>
        <v>0</v>
      </c>
      <c r="L80" s="10">
        <f t="shared" si="10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10"/>
        <v>0</v>
      </c>
      <c r="H81" s="10">
        <f t="shared" si="10"/>
        <v>0</v>
      </c>
      <c r="I81" s="10">
        <f t="shared" si="10"/>
        <v>0</v>
      </c>
      <c r="J81" s="10">
        <f t="shared" si="10"/>
        <v>0</v>
      </c>
      <c r="K81" s="10">
        <f t="shared" si="10"/>
        <v>0</v>
      </c>
      <c r="L81" s="10">
        <f t="shared" si="10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10"/>
        <v>0</v>
      </c>
      <c r="H82" s="10">
        <f t="shared" si="10"/>
        <v>0</v>
      </c>
      <c r="I82" s="10">
        <f t="shared" si="10"/>
        <v>0</v>
      </c>
      <c r="J82" s="10">
        <f t="shared" si="10"/>
        <v>0</v>
      </c>
      <c r="K82" s="10">
        <f t="shared" si="10"/>
        <v>0</v>
      </c>
      <c r="L82" s="10">
        <f t="shared" si="10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10"/>
        <v>0</v>
      </c>
      <c r="H83" s="10">
        <f t="shared" si="10"/>
        <v>0</v>
      </c>
      <c r="I83" s="10">
        <f t="shared" si="10"/>
        <v>0</v>
      </c>
      <c r="J83" s="10">
        <f t="shared" si="10"/>
        <v>0</v>
      </c>
      <c r="K83" s="10">
        <f t="shared" si="10"/>
        <v>0</v>
      </c>
      <c r="L83" s="10">
        <f t="shared" si="10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10"/>
        <v>0</v>
      </c>
      <c r="H84" s="10">
        <f t="shared" si="10"/>
        <v>0</v>
      </c>
      <c r="I84" s="10">
        <f t="shared" si="10"/>
        <v>0</v>
      </c>
      <c r="J84" s="10">
        <f t="shared" si="10"/>
        <v>0</v>
      </c>
      <c r="K84" s="10">
        <f t="shared" si="10"/>
        <v>0</v>
      </c>
      <c r="L84" s="10">
        <f t="shared" si="10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10"/>
        <v>0</v>
      </c>
      <c r="H85" s="10">
        <f t="shared" si="10"/>
        <v>0</v>
      </c>
      <c r="I85" s="10">
        <f t="shared" si="10"/>
        <v>0</v>
      </c>
      <c r="J85" s="10">
        <f t="shared" si="10"/>
        <v>0</v>
      </c>
      <c r="K85" s="10">
        <f t="shared" si="10"/>
        <v>0</v>
      </c>
      <c r="L85" s="10">
        <f t="shared" si="10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10"/>
        <v>0</v>
      </c>
      <c r="H86" s="10">
        <f t="shared" si="10"/>
        <v>0</v>
      </c>
      <c r="I86" s="10">
        <f t="shared" si="10"/>
        <v>0</v>
      </c>
      <c r="J86" s="10">
        <f t="shared" si="10"/>
        <v>0</v>
      </c>
      <c r="K86" s="10">
        <f t="shared" si="10"/>
        <v>0</v>
      </c>
      <c r="L86" s="10">
        <f t="shared" si="10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10"/>
        <v>0</v>
      </c>
      <c r="H87" s="10">
        <f t="shared" si="10"/>
        <v>0</v>
      </c>
      <c r="I87" s="10">
        <f t="shared" si="10"/>
        <v>0</v>
      </c>
      <c r="J87" s="10">
        <f t="shared" si="10"/>
        <v>0</v>
      </c>
      <c r="K87" s="10">
        <f t="shared" si="10"/>
        <v>0</v>
      </c>
      <c r="L87" s="10">
        <f t="shared" si="10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10"/>
        <v>0</v>
      </c>
      <c r="H88" s="10">
        <f t="shared" si="10"/>
        <v>0</v>
      </c>
      <c r="I88" s="10">
        <f t="shared" si="10"/>
        <v>0</v>
      </c>
      <c r="J88" s="10">
        <f t="shared" si="10"/>
        <v>0</v>
      </c>
      <c r="K88" s="10">
        <f t="shared" si="10"/>
        <v>0</v>
      </c>
      <c r="L88" s="10">
        <f t="shared" si="10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10"/>
        <v>0</v>
      </c>
      <c r="H89" s="10">
        <f t="shared" si="10"/>
        <v>0</v>
      </c>
      <c r="I89" s="10">
        <f t="shared" si="10"/>
        <v>0</v>
      </c>
      <c r="J89" s="10">
        <f t="shared" si="10"/>
        <v>0</v>
      </c>
      <c r="K89" s="10">
        <f t="shared" si="10"/>
        <v>0</v>
      </c>
      <c r="L89" s="10">
        <f t="shared" si="10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10"/>
        <v>0</v>
      </c>
      <c r="H90" s="10">
        <f t="shared" si="10"/>
        <v>0</v>
      </c>
      <c r="I90" s="10">
        <f t="shared" si="10"/>
        <v>0</v>
      </c>
      <c r="J90" s="10">
        <f t="shared" si="10"/>
        <v>0</v>
      </c>
      <c r="K90" s="10">
        <f t="shared" si="10"/>
        <v>0</v>
      </c>
      <c r="L90" s="10">
        <f t="shared" si="10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10"/>
        <v>0</v>
      </c>
      <c r="H91" s="10">
        <f t="shared" si="10"/>
        <v>0</v>
      </c>
      <c r="I91" s="10">
        <f t="shared" si="10"/>
        <v>0</v>
      </c>
      <c r="J91" s="10">
        <f t="shared" si="10"/>
        <v>0</v>
      </c>
      <c r="K91" s="10">
        <f t="shared" si="10"/>
        <v>0</v>
      </c>
      <c r="L91" s="10">
        <f t="shared" si="10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10"/>
        <v>0</v>
      </c>
      <c r="H92" s="10">
        <f t="shared" si="10"/>
        <v>0</v>
      </c>
      <c r="I92" s="10">
        <f t="shared" si="10"/>
        <v>0</v>
      </c>
      <c r="J92" s="10">
        <f t="shared" si="10"/>
        <v>0</v>
      </c>
      <c r="K92" s="10">
        <f t="shared" si="10"/>
        <v>0</v>
      </c>
      <c r="L92" s="10">
        <f t="shared" si="10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10"/>
        <v>0</v>
      </c>
      <c r="H93" s="10">
        <f t="shared" si="10"/>
        <v>0</v>
      </c>
      <c r="I93" s="10">
        <f t="shared" si="10"/>
        <v>0</v>
      </c>
      <c r="J93" s="10">
        <f t="shared" si="10"/>
        <v>0</v>
      </c>
      <c r="K93" s="10">
        <f t="shared" si="10"/>
        <v>0</v>
      </c>
      <c r="L93" s="10">
        <f t="shared" si="10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10"/>
        <v>0</v>
      </c>
      <c r="H94" s="10">
        <f t="shared" si="10"/>
        <v>0</v>
      </c>
      <c r="I94" s="10">
        <f t="shared" si="10"/>
        <v>0</v>
      </c>
      <c r="J94" s="10">
        <f t="shared" si="10"/>
        <v>0</v>
      </c>
      <c r="K94" s="10">
        <f t="shared" si="10"/>
        <v>0</v>
      </c>
      <c r="L94" s="10">
        <f t="shared" si="10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10"/>
        <v>0</v>
      </c>
      <c r="H95" s="10">
        <f t="shared" si="10"/>
        <v>0</v>
      </c>
      <c r="I95" s="10">
        <f t="shared" si="10"/>
        <v>0</v>
      </c>
      <c r="J95" s="10">
        <f t="shared" si="10"/>
        <v>0</v>
      </c>
      <c r="K95" s="10">
        <f t="shared" si="10"/>
        <v>0</v>
      </c>
      <c r="L95" s="10">
        <f t="shared" si="10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10"/>
        <v>0</v>
      </c>
      <c r="H96" s="10">
        <f t="shared" si="10"/>
        <v>0</v>
      </c>
      <c r="I96" s="10">
        <f t="shared" si="10"/>
        <v>0</v>
      </c>
      <c r="J96" s="10">
        <f t="shared" si="10"/>
        <v>0</v>
      </c>
      <c r="K96" s="10">
        <f t="shared" si="10"/>
        <v>0</v>
      </c>
      <c r="L96" s="10">
        <f t="shared" si="10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10"/>
        <v>0</v>
      </c>
      <c r="H97" s="10">
        <f t="shared" si="10"/>
        <v>0</v>
      </c>
      <c r="I97" s="10">
        <f t="shared" ref="I97:L97" si="15">COUNTIF($O97:$AS97,I$6)</f>
        <v>0</v>
      </c>
      <c r="J97" s="10">
        <f t="shared" si="15"/>
        <v>0</v>
      </c>
      <c r="K97" s="10">
        <f t="shared" si="15"/>
        <v>0</v>
      </c>
      <c r="L97" s="10">
        <f t="shared" si="15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ref="F98:L106" si="16">COUNTIF($O98:$AS98,F$6)</f>
        <v>0</v>
      </c>
      <c r="G98" s="10">
        <f t="shared" si="16"/>
        <v>0</v>
      </c>
      <c r="H98" s="10">
        <f t="shared" si="16"/>
        <v>0</v>
      </c>
      <c r="I98" s="10">
        <f t="shared" si="16"/>
        <v>0</v>
      </c>
      <c r="J98" s="10">
        <f t="shared" si="16"/>
        <v>0</v>
      </c>
      <c r="K98" s="10">
        <f t="shared" si="16"/>
        <v>0</v>
      </c>
      <c r="L98" s="10">
        <f t="shared" si="16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6"/>
        <v>0</v>
      </c>
      <c r="G99" s="10">
        <f t="shared" si="16"/>
        <v>0</v>
      </c>
      <c r="H99" s="10">
        <f t="shared" si="16"/>
        <v>0</v>
      </c>
      <c r="I99" s="10">
        <f t="shared" si="16"/>
        <v>0</v>
      </c>
      <c r="J99" s="10">
        <f t="shared" si="16"/>
        <v>0</v>
      </c>
      <c r="K99" s="10">
        <f t="shared" si="16"/>
        <v>0</v>
      </c>
      <c r="L99" s="10">
        <f t="shared" si="16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6"/>
        <v>0</v>
      </c>
      <c r="G100" s="10">
        <f t="shared" si="16"/>
        <v>0</v>
      </c>
      <c r="H100" s="10">
        <f t="shared" si="16"/>
        <v>0</v>
      </c>
      <c r="I100" s="10">
        <f t="shared" si="16"/>
        <v>0</v>
      </c>
      <c r="J100" s="10">
        <f t="shared" si="16"/>
        <v>0</v>
      </c>
      <c r="K100" s="10">
        <f t="shared" si="16"/>
        <v>0</v>
      </c>
      <c r="L100" s="10">
        <f t="shared" si="16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6"/>
        <v>0</v>
      </c>
      <c r="G101" s="10">
        <f t="shared" si="16"/>
        <v>0</v>
      </c>
      <c r="H101" s="10">
        <f t="shared" si="16"/>
        <v>0</v>
      </c>
      <c r="I101" s="10">
        <f t="shared" si="16"/>
        <v>0</v>
      </c>
      <c r="J101" s="10">
        <f t="shared" si="16"/>
        <v>0</v>
      </c>
      <c r="K101" s="10">
        <f t="shared" si="16"/>
        <v>0</v>
      </c>
      <c r="L101" s="10">
        <f t="shared" si="16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6"/>
        <v>0</v>
      </c>
      <c r="G102" s="10">
        <f t="shared" si="16"/>
        <v>0</v>
      </c>
      <c r="H102" s="10">
        <f t="shared" si="16"/>
        <v>0</v>
      </c>
      <c r="I102" s="10">
        <f t="shared" si="16"/>
        <v>0</v>
      </c>
      <c r="J102" s="10">
        <f t="shared" si="16"/>
        <v>0</v>
      </c>
      <c r="K102" s="10">
        <f t="shared" si="16"/>
        <v>0</v>
      </c>
      <c r="L102" s="10">
        <f t="shared" si="16"/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6"/>
        <v>0</v>
      </c>
      <c r="G103" s="10">
        <f t="shared" si="16"/>
        <v>0</v>
      </c>
      <c r="H103" s="10">
        <f t="shared" si="16"/>
        <v>0</v>
      </c>
      <c r="I103" s="10">
        <f t="shared" si="16"/>
        <v>0</v>
      </c>
      <c r="J103" s="10">
        <f t="shared" si="16"/>
        <v>0</v>
      </c>
      <c r="K103" s="10">
        <f t="shared" si="16"/>
        <v>0</v>
      </c>
      <c r="L103" s="10">
        <f t="shared" si="16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6"/>
        <v>0</v>
      </c>
      <c r="G104" s="10">
        <f t="shared" si="16"/>
        <v>0</v>
      </c>
      <c r="H104" s="10">
        <f t="shared" si="16"/>
        <v>0</v>
      </c>
      <c r="I104" s="10">
        <f t="shared" si="16"/>
        <v>0</v>
      </c>
      <c r="J104" s="10">
        <f t="shared" si="16"/>
        <v>0</v>
      </c>
      <c r="K104" s="10">
        <f t="shared" si="16"/>
        <v>0</v>
      </c>
      <c r="L104" s="10">
        <f t="shared" si="16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6"/>
        <v>0</v>
      </c>
      <c r="G105" s="10">
        <f t="shared" si="16"/>
        <v>0</v>
      </c>
      <c r="H105" s="10">
        <f t="shared" si="16"/>
        <v>0</v>
      </c>
      <c r="I105" s="10">
        <f t="shared" si="16"/>
        <v>0</v>
      </c>
      <c r="J105" s="10">
        <f t="shared" si="16"/>
        <v>0</v>
      </c>
      <c r="K105" s="10">
        <f t="shared" si="16"/>
        <v>0</v>
      </c>
      <c r="L105" s="10">
        <f t="shared" si="16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6"/>
        <v>0</v>
      </c>
      <c r="G106" s="10">
        <f t="shared" si="16"/>
        <v>0</v>
      </c>
      <c r="H106" s="10">
        <f t="shared" si="16"/>
        <v>0</v>
      </c>
      <c r="I106" s="10">
        <f t="shared" si="16"/>
        <v>0</v>
      </c>
      <c r="J106" s="10">
        <f t="shared" si="16"/>
        <v>0</v>
      </c>
      <c r="K106" s="10">
        <f t="shared" si="16"/>
        <v>0</v>
      </c>
      <c r="L106" s="10">
        <f t="shared" si="16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4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7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N105"/>
  <sheetViews>
    <sheetView showGridLines="0" rightToLeft="1" zoomScale="90" zoomScaleNormal="90" workbookViewId="0">
      <pane xSplit="9" ySplit="5" topLeftCell="J6" activePane="bottomRight" state="frozen"/>
      <selection activeCell="E18" sqref="E18"/>
      <selection pane="topRight" activeCell="E18" sqref="E18"/>
      <selection pane="bottomLeft" activeCell="E18" sqref="E18"/>
      <selection pane="bottomRight" activeCell="E18" sqref="E18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11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حضورنوفمبر!D7</f>
        <v>20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400</v>
      </c>
      <c r="L6" s="35">
        <f>SUMIFS(الاستحقاقات!$K:$K,الاستحقاقات!$D:$D,L$5,الاستحقاقات!$E:$E,$B6,الاستحقاقات!$B:$B,$C$2)</f>
        <v>100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حضورنوفمبر!L7</f>
        <v>0</v>
      </c>
      <c r="U6" s="35">
        <f>T6*G6</f>
        <v>0</v>
      </c>
      <c r="V6" s="9">
        <f>حضورنوفمبر!N7</f>
        <v>0</v>
      </c>
      <c r="W6" s="35">
        <f>V6*H6</f>
        <v>0</v>
      </c>
      <c r="X6" s="35">
        <f>SUM(J6:S6)+U6+W6</f>
        <v>500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حضورنوفمبر!F7</f>
        <v>0</v>
      </c>
      <c r="AJ6" s="35">
        <f>AI6*G6</f>
        <v>0</v>
      </c>
      <c r="AK6" s="9">
        <f>حضورنوفمبر!M7</f>
        <v>0</v>
      </c>
      <c r="AL6" s="35">
        <f>AK6*H6</f>
        <v>0</v>
      </c>
      <c r="AM6" s="35">
        <f>SUM(Y6:AH6)+AJ6+AL6</f>
        <v>0</v>
      </c>
      <c r="AN6" s="35">
        <f>E6+X6-AM6</f>
        <v>10700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حضورنوفمبر!D8</f>
        <v>22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400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حضورنوفمبر!L8</f>
        <v>0</v>
      </c>
      <c r="U7" s="35">
        <f t="shared" ref="U7:U70" si="0">T7*G7</f>
        <v>0</v>
      </c>
      <c r="V7" s="9">
        <f>حضورنوفمبر!N8</f>
        <v>0</v>
      </c>
      <c r="W7" s="35">
        <f t="shared" ref="W7:W70" si="1">V7*H7</f>
        <v>0</v>
      </c>
      <c r="X7" s="35">
        <f t="shared" ref="X7:X70" si="2">SUM(J7:S7)+U7+W7</f>
        <v>400</v>
      </c>
      <c r="Y7" s="35">
        <f>SUMIFS(الاستقطاعات!$K:$K,الاستقطاعات!$E:$E,$B7,الاستقطاعات!$D:$D,Y$5,الاستقطاعات!$B:$B,$C$2)</f>
        <v>3370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130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حضورنوفمبر!F8</f>
        <v>0</v>
      </c>
      <c r="AJ7" s="35">
        <f t="shared" ref="AJ7:AJ70" si="3">AI7*G7</f>
        <v>0</v>
      </c>
      <c r="AK7" s="9">
        <f>حضورنوفمبر!M8</f>
        <v>0</v>
      </c>
      <c r="AL7" s="35">
        <f t="shared" ref="AL7:AL70" si="4">AK7*H7</f>
        <v>0</v>
      </c>
      <c r="AM7" s="35">
        <f t="shared" ref="AM7:AM70" si="5">SUM(Y7:AH7)+AJ7+AL7</f>
        <v>3500</v>
      </c>
      <c r="AN7" s="35">
        <f t="shared" ref="AN7:AN70" si="6">E7+X7-AM7</f>
        <v>5900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حضورنوفمبر!D9</f>
        <v>23</v>
      </c>
      <c r="J8" s="35">
        <f>SUMIFS(الاستحقاقات!$K:$K,الاستحقاقات!$D:$D,J$5,الاستحقاقات!$E:$E,$B8,الاستحقاقات!$B:$B,$C$2)</f>
        <v>10000</v>
      </c>
      <c r="K8" s="35">
        <f>SUMIFS(الاستحقاقات!$K:$K,الاستحقاقات!$D:$D,K$5,الاستحقاقات!$E:$E,$B8,الاستحقاقات!$B:$B,$C$2)</f>
        <v>1000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حضورنوفمبر!L9</f>
        <v>0</v>
      </c>
      <c r="U8" s="35">
        <f t="shared" si="0"/>
        <v>0</v>
      </c>
      <c r="V8" s="9">
        <f>حضورنوفمبر!N9</f>
        <v>0</v>
      </c>
      <c r="W8" s="35">
        <f t="shared" si="1"/>
        <v>0</v>
      </c>
      <c r="X8" s="35">
        <f t="shared" si="2"/>
        <v>11000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حضورنوفمبر!F9</f>
        <v>0</v>
      </c>
      <c r="AJ8" s="35">
        <f t="shared" si="3"/>
        <v>0</v>
      </c>
      <c r="AK8" s="9">
        <f>حضورنوفمبر!M9</f>
        <v>0</v>
      </c>
      <c r="AL8" s="35">
        <f t="shared" si="4"/>
        <v>0</v>
      </c>
      <c r="AM8" s="35">
        <f t="shared" si="5"/>
        <v>0</v>
      </c>
      <c r="AN8" s="35">
        <f t="shared" si="6"/>
        <v>21000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حضورنوفمبر!D10</f>
        <v>23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300</v>
      </c>
      <c r="L9" s="35">
        <f>SUMIFS(الاستحقاقات!$K:$K,الاستحقاقات!$D:$D,L$5,الاستحقاقات!$E:$E,$B9,الاستحقاقات!$B:$B,$C$2)</f>
        <v>100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300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حضورنوفمبر!L10</f>
        <v>0</v>
      </c>
      <c r="U9" s="35">
        <f t="shared" si="0"/>
        <v>0</v>
      </c>
      <c r="V9" s="9">
        <f>حضورنوفمبر!N10</f>
        <v>0</v>
      </c>
      <c r="W9" s="35">
        <f t="shared" si="1"/>
        <v>0</v>
      </c>
      <c r="X9" s="35">
        <f t="shared" si="2"/>
        <v>700</v>
      </c>
      <c r="Y9" s="35">
        <f>SUMIFS(الاستقطاعات!$K:$K,الاستقطاعات!$E:$E,$B9,الاستقطاعات!$D:$D,Y$5,الاستقطاعات!$B:$B,$C$2)</f>
        <v>1500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حضورنوفمبر!F10</f>
        <v>0</v>
      </c>
      <c r="AJ9" s="35">
        <f t="shared" si="3"/>
        <v>0</v>
      </c>
      <c r="AK9" s="9">
        <f>حضورنوفمبر!M10</f>
        <v>0</v>
      </c>
      <c r="AL9" s="35">
        <f t="shared" si="4"/>
        <v>0</v>
      </c>
      <c r="AM9" s="35">
        <f t="shared" si="5"/>
        <v>1500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حضورنوفمبر!D11</f>
        <v>23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400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150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حضورنوفمبر!L11</f>
        <v>0</v>
      </c>
      <c r="U10" s="35">
        <f t="shared" si="0"/>
        <v>0</v>
      </c>
      <c r="V10" s="9">
        <f>حضورنوفمبر!N11</f>
        <v>0</v>
      </c>
      <c r="W10" s="35">
        <f t="shared" si="1"/>
        <v>0</v>
      </c>
      <c r="X10" s="35">
        <f t="shared" si="2"/>
        <v>550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حضورنوفمبر!F11</f>
        <v>0</v>
      </c>
      <c r="AJ10" s="35">
        <f t="shared" si="3"/>
        <v>0</v>
      </c>
      <c r="AK10" s="9">
        <f>حضورنوفمبر!M11</f>
        <v>0</v>
      </c>
      <c r="AL10" s="35">
        <f t="shared" si="4"/>
        <v>0</v>
      </c>
      <c r="AM10" s="35">
        <f t="shared" si="5"/>
        <v>0</v>
      </c>
      <c r="AN10" s="35">
        <f t="shared" si="6"/>
        <v>4550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حضورنوفمبر!D12</f>
        <v>0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180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حضورنوفمبر!L12</f>
        <v>0</v>
      </c>
      <c r="U11" s="35">
        <f t="shared" si="0"/>
        <v>0</v>
      </c>
      <c r="V11" s="9">
        <f>حضورنوفمبر!N12</f>
        <v>0</v>
      </c>
      <c r="W11" s="35">
        <f t="shared" si="1"/>
        <v>0</v>
      </c>
      <c r="X11" s="35">
        <f t="shared" si="2"/>
        <v>180</v>
      </c>
      <c r="Y11" s="35">
        <f>SUMIFS(الاستقطاعات!$K:$K,الاستقطاعات!$E:$E,$B11,الاستقطاعات!$D:$D,Y$5,الاستقطاعات!$B:$B,$C$2)</f>
        <v>500</v>
      </c>
      <c r="Z11" s="35">
        <f>SUMIFS(الاستقطاعات!$K:$K,الاستقطاعات!$E:$E,$B11,الاستقطاعات!$D:$D,Z$5,الاستقطاعات!$B:$B,$C$2)</f>
        <v>180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حضورنوفمبر!F12</f>
        <v>0</v>
      </c>
      <c r="AJ11" s="35">
        <f t="shared" si="3"/>
        <v>0</v>
      </c>
      <c r="AK11" s="9">
        <f>حضورنوفمبر!M12</f>
        <v>0</v>
      </c>
      <c r="AL11" s="35">
        <f t="shared" si="4"/>
        <v>0</v>
      </c>
      <c r="AM11" s="35">
        <f t="shared" si="5"/>
        <v>680</v>
      </c>
      <c r="AN11" s="35">
        <f t="shared" si="6"/>
        <v>3500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حضورنوفمبر!D13</f>
        <v>5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حضورنوفمبر!L13</f>
        <v>0</v>
      </c>
      <c r="U12" s="35">
        <f t="shared" si="0"/>
        <v>0</v>
      </c>
      <c r="V12" s="9">
        <f>حضورنوفمبر!N13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حضورنوفمبر!F13</f>
        <v>25</v>
      </c>
      <c r="AJ12" s="35">
        <f t="shared" si="3"/>
        <v>3333.3333333333335</v>
      </c>
      <c r="AK12" s="9">
        <f>حضورنوفمبر!M13</f>
        <v>0</v>
      </c>
      <c r="AL12" s="35">
        <f t="shared" si="4"/>
        <v>0</v>
      </c>
      <c r="AM12" s="35">
        <f t="shared" si="5"/>
        <v>3333.3333333333335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حضورنوفمبر!D14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حضورنوفمبر!L14</f>
        <v>0</v>
      </c>
      <c r="U13" s="35">
        <f t="shared" si="0"/>
        <v>0</v>
      </c>
      <c r="V13" s="9">
        <f>حضورنوفمبر!N14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حضورنوفمبر!F14</f>
        <v>0</v>
      </c>
      <c r="AJ13" s="35">
        <f t="shared" si="3"/>
        <v>0</v>
      </c>
      <c r="AK13" s="9">
        <f>حضورنوفمبر!M14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حضورنوفمبر!D15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حضورنوفمبر!L15</f>
        <v>0</v>
      </c>
      <c r="U14" s="35">
        <f t="shared" si="0"/>
        <v>0</v>
      </c>
      <c r="V14" s="9">
        <f>حضورنوفمبر!N15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حضورنوفمبر!F15</f>
        <v>0</v>
      </c>
      <c r="AJ14" s="35">
        <f t="shared" si="3"/>
        <v>0</v>
      </c>
      <c r="AK14" s="9">
        <f>حضورنوفمبر!M15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حضورنوفمبر!D16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حضورنوفمبر!L16</f>
        <v>0</v>
      </c>
      <c r="U15" s="35">
        <f t="shared" si="0"/>
        <v>0</v>
      </c>
      <c r="V15" s="9">
        <f>حضورنوفمبر!N16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حضورنوفمبر!F16</f>
        <v>0</v>
      </c>
      <c r="AJ15" s="35">
        <f t="shared" si="3"/>
        <v>0</v>
      </c>
      <c r="AK15" s="9">
        <f>حضورنوفمبر!M16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حضورنوفمبر!D17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حضورنوفمبر!L17</f>
        <v>0</v>
      </c>
      <c r="U16" s="35">
        <f t="shared" si="0"/>
        <v>0</v>
      </c>
      <c r="V16" s="9">
        <f>حضورنوفمبر!N17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حضورنوفمبر!F17</f>
        <v>0</v>
      </c>
      <c r="AJ16" s="35">
        <f t="shared" si="3"/>
        <v>0</v>
      </c>
      <c r="AK16" s="9">
        <f>حضورنوفمبر!M17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حضورنوفمبر!D18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حضورنوفمبر!L18</f>
        <v>0</v>
      </c>
      <c r="U17" s="35">
        <f t="shared" si="0"/>
        <v>0</v>
      </c>
      <c r="V17" s="9">
        <f>حضورنوفمبر!N18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حضورنوفمبر!F18</f>
        <v>0</v>
      </c>
      <c r="AJ17" s="35">
        <f t="shared" si="3"/>
        <v>0</v>
      </c>
      <c r="AK17" s="9">
        <f>حضورنوفمبر!M18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حضورنوفمبر!D19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حضورنوفمبر!L19</f>
        <v>0</v>
      </c>
      <c r="U18" s="35">
        <f t="shared" si="0"/>
        <v>0</v>
      </c>
      <c r="V18" s="9">
        <f>حضورنوفمبر!N19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حضورنوفمبر!F19</f>
        <v>0</v>
      </c>
      <c r="AJ18" s="35">
        <f t="shared" si="3"/>
        <v>0</v>
      </c>
      <c r="AK18" s="9">
        <f>حضورنوفمبر!M19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>
        <f>حضورنوفمبر!D20</f>
        <v>0</v>
      </c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حضورنوفمبر!L20</f>
        <v>0</v>
      </c>
      <c r="U19" s="35">
        <f t="shared" si="0"/>
        <v>0</v>
      </c>
      <c r="V19" s="9">
        <f>حضورنوفمبر!N20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حضورنوفمبر!F20</f>
        <v>0</v>
      </c>
      <c r="AJ19" s="35">
        <f t="shared" si="3"/>
        <v>0</v>
      </c>
      <c r="AK19" s="9">
        <f>حضورنوفمبر!M20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حضورنوفمبر!D21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حضورنوفمبر!L21</f>
        <v>0</v>
      </c>
      <c r="U20" s="35">
        <f t="shared" si="0"/>
        <v>0</v>
      </c>
      <c r="V20" s="9">
        <f>حضورنوفمبر!N21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حضورنوفمبر!F21</f>
        <v>0</v>
      </c>
      <c r="AJ20" s="35">
        <f t="shared" si="3"/>
        <v>0</v>
      </c>
      <c r="AK20" s="9">
        <f>حضورنوفمبر!M21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حضورنوفمبر!D22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حضورنوفمبر!L22</f>
        <v>0</v>
      </c>
      <c r="U21" s="35">
        <f t="shared" si="0"/>
        <v>0</v>
      </c>
      <c r="V21" s="9">
        <f>حضورنوفمبر!N22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حضورنوفمبر!F22</f>
        <v>0</v>
      </c>
      <c r="AJ21" s="35">
        <f t="shared" si="3"/>
        <v>0</v>
      </c>
      <c r="AK21" s="9">
        <f>حضورنوفمبر!M22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حضورنوفمبر!D23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حضورنوفمبر!L23</f>
        <v>0</v>
      </c>
      <c r="U22" s="35">
        <f t="shared" si="0"/>
        <v>0</v>
      </c>
      <c r="V22" s="9">
        <f>حضورنوفمبر!N23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حضورنوفمبر!F23</f>
        <v>0</v>
      </c>
      <c r="AJ22" s="35">
        <f t="shared" si="3"/>
        <v>0</v>
      </c>
      <c r="AK22" s="9">
        <f>حضورنوفمبر!M23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حضورنوفمبر!D24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حضورنوفمبر!L24</f>
        <v>0</v>
      </c>
      <c r="U23" s="35">
        <f t="shared" si="0"/>
        <v>0</v>
      </c>
      <c r="V23" s="9">
        <f>حضورنوفمبر!N24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حضورنوفمبر!F24</f>
        <v>0</v>
      </c>
      <c r="AJ23" s="35">
        <f t="shared" si="3"/>
        <v>0</v>
      </c>
      <c r="AK23" s="9">
        <f>حضورنوفمبر!M24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حضورنوفمبر!D25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حضورنوفمبر!L25</f>
        <v>0</v>
      </c>
      <c r="U24" s="35">
        <f t="shared" si="0"/>
        <v>0</v>
      </c>
      <c r="V24" s="9">
        <f>حضورنوفمبر!N25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حضورنوفمبر!F25</f>
        <v>0</v>
      </c>
      <c r="AJ24" s="35">
        <f t="shared" si="3"/>
        <v>0</v>
      </c>
      <c r="AK24" s="9">
        <f>حضورنوفمبر!M25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حضورنوفمبر!D26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حضورنوفمبر!L26</f>
        <v>0</v>
      </c>
      <c r="U25" s="35">
        <f t="shared" si="0"/>
        <v>0</v>
      </c>
      <c r="V25" s="9">
        <f>حضورنوفمبر!N26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حضورنوفمبر!F26</f>
        <v>0</v>
      </c>
      <c r="AJ25" s="35">
        <f t="shared" si="3"/>
        <v>0</v>
      </c>
      <c r="AK25" s="9">
        <f>حضورنوفمبر!M26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حضورنوفمبر!D27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حضورنوفمبر!L27</f>
        <v>0</v>
      </c>
      <c r="U26" s="35">
        <f t="shared" si="0"/>
        <v>0</v>
      </c>
      <c r="V26" s="9">
        <f>حضورنوفمبر!N27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حضورنوفمبر!F27</f>
        <v>0</v>
      </c>
      <c r="AJ26" s="35">
        <f t="shared" si="3"/>
        <v>0</v>
      </c>
      <c r="AK26" s="9">
        <f>حضورنوفمبر!M27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حضورنوفمبر!D28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حضورنوفمبر!L28</f>
        <v>0</v>
      </c>
      <c r="U27" s="35">
        <f t="shared" si="0"/>
        <v>0</v>
      </c>
      <c r="V27" s="9">
        <f>حضورنوفمبر!N28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حضورنوفمبر!F28</f>
        <v>0</v>
      </c>
      <c r="AJ27" s="35">
        <f t="shared" si="3"/>
        <v>0</v>
      </c>
      <c r="AK27" s="9">
        <f>حضورنوفمبر!M28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حضورنوفمبر!D29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حضورنوفمبر!L29</f>
        <v>0</v>
      </c>
      <c r="U28" s="35">
        <f t="shared" si="0"/>
        <v>0</v>
      </c>
      <c r="V28" s="9">
        <f>حضورنوفمبر!N29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حضورنوفمبر!F29</f>
        <v>0</v>
      </c>
      <c r="AJ28" s="35">
        <f t="shared" si="3"/>
        <v>0</v>
      </c>
      <c r="AK28" s="9">
        <f>حضورنوفمبر!M29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حضورنوفمبر!D30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حضورنوفمبر!L30</f>
        <v>0</v>
      </c>
      <c r="U29" s="35">
        <f t="shared" si="0"/>
        <v>0</v>
      </c>
      <c r="V29" s="9">
        <f>حضورنوفمبر!N30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حضورنوفمبر!F30</f>
        <v>0</v>
      </c>
      <c r="AJ29" s="35">
        <f t="shared" si="3"/>
        <v>0</v>
      </c>
      <c r="AK29" s="9">
        <f>حضورنوفمبر!M30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حضورنوفمبر!D31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حضورنوفمبر!L31</f>
        <v>0</v>
      </c>
      <c r="U30" s="35">
        <f t="shared" si="0"/>
        <v>0</v>
      </c>
      <c r="V30" s="9">
        <f>حضورنوفمبر!N31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حضورنوفمبر!F31</f>
        <v>0</v>
      </c>
      <c r="AJ30" s="35">
        <f t="shared" si="3"/>
        <v>0</v>
      </c>
      <c r="AK30" s="9">
        <f>حضورنوفمبر!M31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حضورنوفمبر!D32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حضورنوفمبر!L32</f>
        <v>0</v>
      </c>
      <c r="U31" s="35">
        <f t="shared" si="0"/>
        <v>0</v>
      </c>
      <c r="V31" s="9">
        <f>حضورنوفمبر!N32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حضورنوفمبر!F32</f>
        <v>0</v>
      </c>
      <c r="AJ31" s="35">
        <f t="shared" si="3"/>
        <v>0</v>
      </c>
      <c r="AK31" s="9">
        <f>حضورنوفمبر!M32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حضورنوفمبر!D33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حضورنوفمبر!L33</f>
        <v>0</v>
      </c>
      <c r="U32" s="35">
        <f t="shared" si="0"/>
        <v>0</v>
      </c>
      <c r="V32" s="9">
        <f>حضورنوفمبر!N33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حضورنوفمبر!F33</f>
        <v>0</v>
      </c>
      <c r="AJ32" s="35">
        <f t="shared" si="3"/>
        <v>0</v>
      </c>
      <c r="AK32" s="9">
        <f>حضورنوفمبر!M33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حضورنوفمبر!D34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حضورنوفمبر!L34</f>
        <v>0</v>
      </c>
      <c r="U33" s="35">
        <f t="shared" si="0"/>
        <v>0</v>
      </c>
      <c r="V33" s="9">
        <f>حضورنوفمبر!N34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حضورنوفمبر!F34</f>
        <v>0</v>
      </c>
      <c r="AJ33" s="35">
        <f t="shared" si="3"/>
        <v>0</v>
      </c>
      <c r="AK33" s="9">
        <f>حضورنوفمبر!M34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حضورنوفمبر!D35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حضورنوفمبر!L35</f>
        <v>0</v>
      </c>
      <c r="U34" s="35">
        <f t="shared" si="0"/>
        <v>0</v>
      </c>
      <c r="V34" s="9">
        <f>حضورنوفمبر!N35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حضورنوفمبر!F35</f>
        <v>0</v>
      </c>
      <c r="AJ34" s="35">
        <f t="shared" si="3"/>
        <v>0</v>
      </c>
      <c r="AK34" s="9">
        <f>حضورنوفمبر!M35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حضورنوفمبر!D36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حضورنوفمبر!L36</f>
        <v>0</v>
      </c>
      <c r="U35" s="35">
        <f t="shared" si="0"/>
        <v>0</v>
      </c>
      <c r="V35" s="9">
        <f>حضورنوفمبر!N36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حضورنوفمبر!F36</f>
        <v>0</v>
      </c>
      <c r="AJ35" s="35">
        <f t="shared" si="3"/>
        <v>0</v>
      </c>
      <c r="AK35" s="9">
        <f>حضورنوفمبر!M36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حضورنوفمبر!D37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حضورنوفمبر!L37</f>
        <v>0</v>
      </c>
      <c r="U36" s="35">
        <f t="shared" si="0"/>
        <v>0</v>
      </c>
      <c r="V36" s="9">
        <f>حضورنوفمبر!N37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حضورنوفمبر!F37</f>
        <v>0</v>
      </c>
      <c r="AJ36" s="35">
        <f t="shared" si="3"/>
        <v>0</v>
      </c>
      <c r="AK36" s="9">
        <f>حضورنوفمبر!M37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حضورنوفمبر!D38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حضورنوفمبر!L38</f>
        <v>0</v>
      </c>
      <c r="U37" s="35">
        <f t="shared" si="0"/>
        <v>0</v>
      </c>
      <c r="V37" s="9">
        <f>حضورنوفمبر!N38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حضورنوفمبر!F38</f>
        <v>0</v>
      </c>
      <c r="AJ37" s="35">
        <f t="shared" si="3"/>
        <v>0</v>
      </c>
      <c r="AK37" s="9">
        <f>حضورنوفمبر!M38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حضورنوفمبر!D39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حضورنوفمبر!L39</f>
        <v>0</v>
      </c>
      <c r="U38" s="35">
        <f t="shared" si="0"/>
        <v>0</v>
      </c>
      <c r="V38" s="9">
        <f>حضورنوفمبر!N39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حضورنوفمبر!F39</f>
        <v>0</v>
      </c>
      <c r="AJ38" s="35">
        <f t="shared" si="3"/>
        <v>0</v>
      </c>
      <c r="AK38" s="9">
        <f>حضورنوفمبر!M39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حضورنوفمبر!D40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حضورنوفمبر!L40</f>
        <v>0</v>
      </c>
      <c r="U39" s="35">
        <f t="shared" si="0"/>
        <v>0</v>
      </c>
      <c r="V39" s="9">
        <f>حضورنوفمبر!N40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حضورنوفمبر!F40</f>
        <v>0</v>
      </c>
      <c r="AJ39" s="35">
        <f t="shared" si="3"/>
        <v>0</v>
      </c>
      <c r="AK39" s="9">
        <f>حضورنوفمبر!M40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حضورنوفمبر!D41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حضورنوفمبر!L41</f>
        <v>0</v>
      </c>
      <c r="U40" s="35">
        <f t="shared" si="0"/>
        <v>0</v>
      </c>
      <c r="V40" s="9">
        <f>حضورنوفمبر!N41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حضورنوفمبر!F41</f>
        <v>0</v>
      </c>
      <c r="AJ40" s="35">
        <f t="shared" si="3"/>
        <v>0</v>
      </c>
      <c r="AK40" s="9">
        <f>حضورنوفمبر!M41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حضورنوفمبر!D42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حضورنوفمبر!L42</f>
        <v>0</v>
      </c>
      <c r="U41" s="35">
        <f t="shared" si="0"/>
        <v>0</v>
      </c>
      <c r="V41" s="9">
        <f>حضورنوفمبر!N42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حضورنوفمبر!F42</f>
        <v>0</v>
      </c>
      <c r="AJ41" s="35">
        <f t="shared" si="3"/>
        <v>0</v>
      </c>
      <c r="AK41" s="9">
        <f>حضورنوفمبر!M42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حضورنوفمبر!D43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حضورنوفمبر!L43</f>
        <v>0</v>
      </c>
      <c r="U42" s="35">
        <f t="shared" si="0"/>
        <v>0</v>
      </c>
      <c r="V42" s="9">
        <f>حضورنوفمبر!N43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حضورنوفمبر!F43</f>
        <v>0</v>
      </c>
      <c r="AJ42" s="35">
        <f t="shared" si="3"/>
        <v>0</v>
      </c>
      <c r="AK42" s="9">
        <f>حضورنوفمبر!M43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حضورنوفمبر!D44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حضورنوفمبر!L44</f>
        <v>0</v>
      </c>
      <c r="U43" s="35">
        <f t="shared" si="0"/>
        <v>0</v>
      </c>
      <c r="V43" s="9">
        <f>حضورنوفمبر!N44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حضورنوفمبر!F44</f>
        <v>0</v>
      </c>
      <c r="AJ43" s="35">
        <f t="shared" si="3"/>
        <v>0</v>
      </c>
      <c r="AK43" s="9">
        <f>حضورنوفمبر!M44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حضورنوفمبر!D45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حضورنوفمبر!L45</f>
        <v>0</v>
      </c>
      <c r="U44" s="35">
        <f t="shared" si="0"/>
        <v>0</v>
      </c>
      <c r="V44" s="9">
        <f>حضورنوفمبر!N45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حضورنوفمبر!F45</f>
        <v>0</v>
      </c>
      <c r="AJ44" s="35">
        <f t="shared" si="3"/>
        <v>0</v>
      </c>
      <c r="AK44" s="9">
        <f>حضورنوفمبر!M45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حضورنوفمبر!D46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حضورنوفمبر!L46</f>
        <v>0</v>
      </c>
      <c r="U45" s="35">
        <f t="shared" si="0"/>
        <v>0</v>
      </c>
      <c r="V45" s="9">
        <f>حضورنوفمبر!N46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حضورنوفمبر!F46</f>
        <v>0</v>
      </c>
      <c r="AJ45" s="35">
        <f t="shared" si="3"/>
        <v>0</v>
      </c>
      <c r="AK45" s="9">
        <f>حضورنوفمبر!M46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حضورنوفمبر!D47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حضورنوفمبر!L47</f>
        <v>0</v>
      </c>
      <c r="U46" s="35">
        <f t="shared" si="0"/>
        <v>0</v>
      </c>
      <c r="V46" s="9">
        <f>حضورنوفمبر!N47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حضورنوفمبر!F47</f>
        <v>0</v>
      </c>
      <c r="AJ46" s="35">
        <f t="shared" si="3"/>
        <v>0</v>
      </c>
      <c r="AK46" s="9">
        <f>حضورنوفمبر!M47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حضورنوفمبر!D48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حضورنوفمبر!L48</f>
        <v>0</v>
      </c>
      <c r="U47" s="35">
        <f t="shared" si="0"/>
        <v>0</v>
      </c>
      <c r="V47" s="9">
        <f>حضورنوفمبر!N48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حضورنوفمبر!F48</f>
        <v>0</v>
      </c>
      <c r="AJ47" s="35">
        <f t="shared" si="3"/>
        <v>0</v>
      </c>
      <c r="AK47" s="9">
        <f>حضورنوفمبر!M48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حضورنوفمبر!D49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حضورنوفمبر!L49</f>
        <v>0</v>
      </c>
      <c r="U48" s="35">
        <f t="shared" si="0"/>
        <v>0</v>
      </c>
      <c r="V48" s="9">
        <f>حضورنوفمبر!N49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حضورنوفمبر!F49</f>
        <v>0</v>
      </c>
      <c r="AJ48" s="35">
        <f t="shared" si="3"/>
        <v>0</v>
      </c>
      <c r="AK48" s="9">
        <f>حضورنوفمبر!M49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حضورنوفمبر!D50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حضورنوفمبر!L50</f>
        <v>0</v>
      </c>
      <c r="U49" s="35">
        <f t="shared" si="0"/>
        <v>0</v>
      </c>
      <c r="V49" s="9">
        <f>حضورنوفمبر!N50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حضورنوفمبر!F50</f>
        <v>0</v>
      </c>
      <c r="AJ49" s="35">
        <f t="shared" si="3"/>
        <v>0</v>
      </c>
      <c r="AK49" s="9">
        <f>حضورنوفمبر!M50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حضورنوفمبر!D51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حضورنوفمبر!L51</f>
        <v>0</v>
      </c>
      <c r="U50" s="35">
        <f t="shared" si="0"/>
        <v>0</v>
      </c>
      <c r="V50" s="9">
        <f>حضورنوفمبر!N51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حضورنوفمبر!F51</f>
        <v>0</v>
      </c>
      <c r="AJ50" s="35">
        <f t="shared" si="3"/>
        <v>0</v>
      </c>
      <c r="AK50" s="9">
        <f>حضورنوفمبر!M51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حضورنوفمبر!D52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حضورنوفمبر!L52</f>
        <v>0</v>
      </c>
      <c r="U51" s="35">
        <f t="shared" si="0"/>
        <v>0</v>
      </c>
      <c r="V51" s="9">
        <f>حضورنوفمبر!N52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حضورنوفمبر!F52</f>
        <v>0</v>
      </c>
      <c r="AJ51" s="35">
        <f t="shared" si="3"/>
        <v>0</v>
      </c>
      <c r="AK51" s="9">
        <f>حضورنوفمبر!M52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حضورنوفمبر!D53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حضورنوفمبر!L53</f>
        <v>0</v>
      </c>
      <c r="U52" s="35">
        <f t="shared" si="0"/>
        <v>0</v>
      </c>
      <c r="V52" s="9">
        <f>حضورنوفمبر!N53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حضورنوفمبر!F53</f>
        <v>0</v>
      </c>
      <c r="AJ52" s="35">
        <f t="shared" si="3"/>
        <v>0</v>
      </c>
      <c r="AK52" s="9">
        <f>حضورنوفمبر!M53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حضورنوفمبر!D54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حضورنوفمبر!L54</f>
        <v>0</v>
      </c>
      <c r="U53" s="35">
        <f t="shared" si="0"/>
        <v>0</v>
      </c>
      <c r="V53" s="9">
        <f>حضورنوفمبر!N54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حضورنوفمبر!F54</f>
        <v>0</v>
      </c>
      <c r="AJ53" s="35">
        <f t="shared" si="3"/>
        <v>0</v>
      </c>
      <c r="AK53" s="9">
        <f>حضورنوفمبر!M54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حضورنوفمبر!D55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حضورنوفمبر!L55</f>
        <v>0</v>
      </c>
      <c r="U54" s="35">
        <f t="shared" si="0"/>
        <v>0</v>
      </c>
      <c r="V54" s="9">
        <f>حضورنوفمبر!N55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حضورنوفمبر!F55</f>
        <v>0</v>
      </c>
      <c r="AJ54" s="35">
        <f t="shared" si="3"/>
        <v>0</v>
      </c>
      <c r="AK54" s="9">
        <f>حضورنوفمبر!M55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حضورنوفمبر!D56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حضورنوفمبر!L56</f>
        <v>0</v>
      </c>
      <c r="U55" s="35">
        <f t="shared" si="0"/>
        <v>0</v>
      </c>
      <c r="V55" s="9">
        <f>حضورنوفمبر!N56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حضورنوفمبر!F56</f>
        <v>0</v>
      </c>
      <c r="AJ55" s="35">
        <f t="shared" si="3"/>
        <v>0</v>
      </c>
      <c r="AK55" s="9">
        <f>حضورنوفمبر!M56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حضورنوفمبر!D57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حضورنوفمبر!L57</f>
        <v>0</v>
      </c>
      <c r="U56" s="35">
        <f t="shared" si="0"/>
        <v>0</v>
      </c>
      <c r="V56" s="9">
        <f>حضورنوفمبر!N57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حضورنوفمبر!F57</f>
        <v>0</v>
      </c>
      <c r="AJ56" s="35">
        <f t="shared" si="3"/>
        <v>0</v>
      </c>
      <c r="AK56" s="9">
        <f>حضورنوفمبر!M57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حضورنوفمبر!D58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حضورنوفمبر!L58</f>
        <v>0</v>
      </c>
      <c r="U57" s="35">
        <f t="shared" si="0"/>
        <v>0</v>
      </c>
      <c r="V57" s="9">
        <f>حضورنوفمبر!N58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حضورنوفمبر!F58</f>
        <v>0</v>
      </c>
      <c r="AJ57" s="35">
        <f t="shared" si="3"/>
        <v>0</v>
      </c>
      <c r="AK57" s="9">
        <f>حضورنوفمبر!M58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حضورنوفمبر!D59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حضورنوفمبر!L59</f>
        <v>0</v>
      </c>
      <c r="U58" s="35">
        <f t="shared" si="0"/>
        <v>0</v>
      </c>
      <c r="V58" s="9">
        <f>حضورنوفمبر!N59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حضورنوفمبر!F59</f>
        <v>0</v>
      </c>
      <c r="AJ58" s="35">
        <f t="shared" si="3"/>
        <v>0</v>
      </c>
      <c r="AK58" s="9">
        <f>حضورنوفمبر!M59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حضورنوفمبر!D60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حضورنوفمبر!L60</f>
        <v>0</v>
      </c>
      <c r="U59" s="35">
        <f t="shared" si="0"/>
        <v>0</v>
      </c>
      <c r="V59" s="9">
        <f>حضورنوفمبر!N60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حضورنوفمبر!F60</f>
        <v>0</v>
      </c>
      <c r="AJ59" s="35">
        <f t="shared" si="3"/>
        <v>0</v>
      </c>
      <c r="AK59" s="9">
        <f>حضورنوفمبر!M60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حضورنوفمبر!D61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حضورنوفمبر!L61</f>
        <v>0</v>
      </c>
      <c r="U60" s="35">
        <f t="shared" si="0"/>
        <v>0</v>
      </c>
      <c r="V60" s="9">
        <f>حضورنوفمبر!N61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حضورنوفمبر!F61</f>
        <v>0</v>
      </c>
      <c r="AJ60" s="35">
        <f t="shared" si="3"/>
        <v>0</v>
      </c>
      <c r="AK60" s="9">
        <f>حضورنوفمبر!M61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حضورنوفمبر!D62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حضورنوفمبر!L62</f>
        <v>0</v>
      </c>
      <c r="U61" s="35">
        <f t="shared" si="0"/>
        <v>0</v>
      </c>
      <c r="V61" s="9">
        <f>حضورنوفمبر!N62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حضورنوفمبر!F62</f>
        <v>0</v>
      </c>
      <c r="AJ61" s="35">
        <f t="shared" si="3"/>
        <v>0</v>
      </c>
      <c r="AK61" s="9">
        <f>حضورنوفمبر!M62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حضورنوفمبر!D63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حضورنوفمبر!L63</f>
        <v>0</v>
      </c>
      <c r="U62" s="35">
        <f t="shared" si="0"/>
        <v>0</v>
      </c>
      <c r="V62" s="9">
        <f>حضورنوفمبر!N63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حضورنوفمبر!F63</f>
        <v>0</v>
      </c>
      <c r="AJ62" s="35">
        <f t="shared" si="3"/>
        <v>0</v>
      </c>
      <c r="AK62" s="9">
        <f>حضورنوفمبر!M63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حضورنوفمبر!D64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حضورنوفمبر!L64</f>
        <v>0</v>
      </c>
      <c r="U63" s="35">
        <f t="shared" si="0"/>
        <v>0</v>
      </c>
      <c r="V63" s="9">
        <f>حضورنوفمبر!N64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حضورنوفمبر!F64</f>
        <v>0</v>
      </c>
      <c r="AJ63" s="35">
        <f t="shared" si="3"/>
        <v>0</v>
      </c>
      <c r="AK63" s="9">
        <f>حضورنوفمبر!M64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حضورنوفمبر!D65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حضورنوفمبر!L65</f>
        <v>0</v>
      </c>
      <c r="U64" s="35">
        <f t="shared" si="0"/>
        <v>0</v>
      </c>
      <c r="V64" s="9">
        <f>حضورنوفمبر!N65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حضورنوفمبر!F65</f>
        <v>0</v>
      </c>
      <c r="AJ64" s="35">
        <f t="shared" si="3"/>
        <v>0</v>
      </c>
      <c r="AK64" s="9">
        <f>حضورنوفمبر!M65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حضورنوفمبر!D66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حضورنوفمبر!L66</f>
        <v>0</v>
      </c>
      <c r="U65" s="35">
        <f t="shared" si="0"/>
        <v>0</v>
      </c>
      <c r="V65" s="9">
        <f>حضورنوفمبر!N66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حضورنوفمبر!F66</f>
        <v>0</v>
      </c>
      <c r="AJ65" s="35">
        <f t="shared" si="3"/>
        <v>0</v>
      </c>
      <c r="AK65" s="9">
        <f>حضورنوفمبر!M66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حضورنوفمبر!D67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حضورنوفمبر!L67</f>
        <v>0</v>
      </c>
      <c r="U66" s="35">
        <f t="shared" si="0"/>
        <v>0</v>
      </c>
      <c r="V66" s="9">
        <f>حضورنوفمبر!N67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حضورنوفمبر!F67</f>
        <v>0</v>
      </c>
      <c r="AJ66" s="35">
        <f t="shared" si="3"/>
        <v>0</v>
      </c>
      <c r="AK66" s="9">
        <f>حضورنوفمبر!M67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حضورنوفمبر!D68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حضورنوفمبر!L68</f>
        <v>0</v>
      </c>
      <c r="U67" s="35">
        <f t="shared" si="0"/>
        <v>0</v>
      </c>
      <c r="V67" s="9">
        <f>حضورنوفمبر!N68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حضورنوفمبر!F68</f>
        <v>0</v>
      </c>
      <c r="AJ67" s="35">
        <f t="shared" si="3"/>
        <v>0</v>
      </c>
      <c r="AK67" s="9">
        <f>حضورنوفمبر!M68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حضورنوفمبر!D69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حضورنوفمبر!L69</f>
        <v>0</v>
      </c>
      <c r="U68" s="35">
        <f t="shared" si="0"/>
        <v>0</v>
      </c>
      <c r="V68" s="9">
        <f>حضورنوفمبر!N69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حضورنوفمبر!F69</f>
        <v>0</v>
      </c>
      <c r="AJ68" s="35">
        <f t="shared" si="3"/>
        <v>0</v>
      </c>
      <c r="AK68" s="9">
        <f>حضورنوفمبر!M69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حضورنوفمبر!D70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حضورنوفمبر!L70</f>
        <v>0</v>
      </c>
      <c r="U69" s="35">
        <f t="shared" si="0"/>
        <v>0</v>
      </c>
      <c r="V69" s="9">
        <f>حضورنوفمبر!N70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حضورنوفمبر!F70</f>
        <v>0</v>
      </c>
      <c r="AJ69" s="35">
        <f t="shared" si="3"/>
        <v>0</v>
      </c>
      <c r="AK69" s="9">
        <f>حضورنوفمبر!M70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حضورنوفمبر!D71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حضورنوفمبر!L71</f>
        <v>0</v>
      </c>
      <c r="U70" s="35">
        <f t="shared" si="0"/>
        <v>0</v>
      </c>
      <c r="V70" s="9">
        <f>حضورنوفمبر!N71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حضورنوفمبر!F71</f>
        <v>0</v>
      </c>
      <c r="AJ70" s="35">
        <f t="shared" si="3"/>
        <v>0</v>
      </c>
      <c r="AK70" s="9">
        <f>حضورنوفمبر!M71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حضورنوفمبر!D72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حضورنوفمبر!L72</f>
        <v>0</v>
      </c>
      <c r="U71" s="35">
        <f t="shared" ref="U71:U105" si="7">T71*G71</f>
        <v>0</v>
      </c>
      <c r="V71" s="9">
        <f>حضورنوفمبر!N72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حضورنوفمبر!F72</f>
        <v>0</v>
      </c>
      <c r="AJ71" s="35">
        <f t="shared" ref="AJ71:AJ105" si="10">AI71*G71</f>
        <v>0</v>
      </c>
      <c r="AK71" s="9">
        <f>حضورنوفمبر!M72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حضورنوفمبر!D73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حضورنوفمبر!L73</f>
        <v>0</v>
      </c>
      <c r="U72" s="35">
        <f t="shared" si="7"/>
        <v>0</v>
      </c>
      <c r="V72" s="9">
        <f>حضورنوفمبر!N73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حضورنوفمبر!F73</f>
        <v>0</v>
      </c>
      <c r="AJ72" s="35">
        <f t="shared" si="10"/>
        <v>0</v>
      </c>
      <c r="AK72" s="9">
        <f>حضورنوفمبر!M73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حضورنوفمبر!D74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حضورنوفمبر!L74</f>
        <v>0</v>
      </c>
      <c r="U73" s="35">
        <f t="shared" si="7"/>
        <v>0</v>
      </c>
      <c r="V73" s="9">
        <f>حضورنوفمبر!N74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حضورنوفمبر!F74</f>
        <v>0</v>
      </c>
      <c r="AJ73" s="35">
        <f t="shared" si="10"/>
        <v>0</v>
      </c>
      <c r="AK73" s="9">
        <f>حضورنوفمبر!M74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حضورنوفمبر!D75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حضورنوفمبر!L75</f>
        <v>0</v>
      </c>
      <c r="U74" s="35">
        <f t="shared" si="7"/>
        <v>0</v>
      </c>
      <c r="V74" s="9">
        <f>حضورنوفمبر!N75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حضورنوفمبر!F75</f>
        <v>0</v>
      </c>
      <c r="AJ74" s="35">
        <f t="shared" si="10"/>
        <v>0</v>
      </c>
      <c r="AK74" s="9">
        <f>حضورنوفمبر!M75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حضورنوفمبر!D76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حضورنوفمبر!L76</f>
        <v>0</v>
      </c>
      <c r="U75" s="35">
        <f t="shared" si="7"/>
        <v>0</v>
      </c>
      <c r="V75" s="9">
        <f>حضورنوفمبر!N76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حضورنوفمبر!F76</f>
        <v>0</v>
      </c>
      <c r="AJ75" s="35">
        <f t="shared" si="10"/>
        <v>0</v>
      </c>
      <c r="AK75" s="9">
        <f>حضورنوفمبر!M76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حضورنوفمبر!D77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حضورنوفمبر!L77</f>
        <v>0</v>
      </c>
      <c r="U76" s="35">
        <f t="shared" si="7"/>
        <v>0</v>
      </c>
      <c r="V76" s="9">
        <f>حضورنوفمبر!N77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حضورنوفمبر!F77</f>
        <v>0</v>
      </c>
      <c r="AJ76" s="35">
        <f t="shared" si="10"/>
        <v>0</v>
      </c>
      <c r="AK76" s="9">
        <f>حضورنوفمبر!M77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حضورنوفمبر!D78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حضورنوفمبر!L78</f>
        <v>0</v>
      </c>
      <c r="U77" s="35">
        <f t="shared" si="7"/>
        <v>0</v>
      </c>
      <c r="V77" s="9">
        <f>حضورنوفمبر!N78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حضورنوفمبر!F78</f>
        <v>0</v>
      </c>
      <c r="AJ77" s="35">
        <f t="shared" si="10"/>
        <v>0</v>
      </c>
      <c r="AK77" s="9">
        <f>حضورنوفمبر!M78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حضورنوفمبر!D79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حضورنوفمبر!L79</f>
        <v>0</v>
      </c>
      <c r="U78" s="35">
        <f t="shared" si="7"/>
        <v>0</v>
      </c>
      <c r="V78" s="9">
        <f>حضورنوفمبر!N79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حضورنوفمبر!F79</f>
        <v>0</v>
      </c>
      <c r="AJ78" s="35">
        <f t="shared" si="10"/>
        <v>0</v>
      </c>
      <c r="AK78" s="9">
        <f>حضورنوفمبر!M79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حضورنوفمبر!D80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حضورنوفمبر!L80</f>
        <v>0</v>
      </c>
      <c r="U79" s="35">
        <f t="shared" si="7"/>
        <v>0</v>
      </c>
      <c r="V79" s="9">
        <f>حضورنوفمبر!N80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حضورنوفمبر!F80</f>
        <v>0</v>
      </c>
      <c r="AJ79" s="35">
        <f t="shared" si="10"/>
        <v>0</v>
      </c>
      <c r="AK79" s="9">
        <f>حضورنوفمبر!M80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حضورنوفمبر!D81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حضورنوفمبر!L81</f>
        <v>0</v>
      </c>
      <c r="U80" s="35">
        <f t="shared" si="7"/>
        <v>0</v>
      </c>
      <c r="V80" s="9">
        <f>حضورنوفمبر!N81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حضورنوفمبر!F81</f>
        <v>0</v>
      </c>
      <c r="AJ80" s="35">
        <f t="shared" si="10"/>
        <v>0</v>
      </c>
      <c r="AK80" s="9">
        <f>حضورنوفمبر!M81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حضورنوفمبر!D82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حضورنوفمبر!L82</f>
        <v>0</v>
      </c>
      <c r="U81" s="35">
        <f t="shared" si="7"/>
        <v>0</v>
      </c>
      <c r="V81" s="9">
        <f>حضورنوفمبر!N82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حضورنوفمبر!F82</f>
        <v>0</v>
      </c>
      <c r="AJ81" s="35">
        <f t="shared" si="10"/>
        <v>0</v>
      </c>
      <c r="AK81" s="9">
        <f>حضورنوفمبر!M82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حضورنوفمبر!D83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حضورنوفمبر!L83</f>
        <v>0</v>
      </c>
      <c r="U82" s="35">
        <f t="shared" si="7"/>
        <v>0</v>
      </c>
      <c r="V82" s="9">
        <f>حضورنوفمبر!N83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حضورنوفمبر!F83</f>
        <v>0</v>
      </c>
      <c r="AJ82" s="35">
        <f t="shared" si="10"/>
        <v>0</v>
      </c>
      <c r="AK82" s="9">
        <f>حضورنوفمبر!M83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حضورنوفمبر!D84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حضورنوفمبر!L84</f>
        <v>0</v>
      </c>
      <c r="U83" s="35">
        <f t="shared" si="7"/>
        <v>0</v>
      </c>
      <c r="V83" s="9">
        <f>حضورنوفمبر!N84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حضورنوفمبر!F84</f>
        <v>0</v>
      </c>
      <c r="AJ83" s="35">
        <f t="shared" si="10"/>
        <v>0</v>
      </c>
      <c r="AK83" s="9">
        <f>حضورنوفمبر!M84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حضورنوفمبر!D85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حضورنوفمبر!L85</f>
        <v>0</v>
      </c>
      <c r="U84" s="35">
        <f t="shared" si="7"/>
        <v>0</v>
      </c>
      <c r="V84" s="9">
        <f>حضورنوفمبر!N85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حضورنوفمبر!F85</f>
        <v>0</v>
      </c>
      <c r="AJ84" s="35">
        <f t="shared" si="10"/>
        <v>0</v>
      </c>
      <c r="AK84" s="9">
        <f>حضورنوفمبر!M85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حضورنوفمبر!D86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حضورنوفمبر!L86</f>
        <v>0</v>
      </c>
      <c r="U85" s="35">
        <f t="shared" si="7"/>
        <v>0</v>
      </c>
      <c r="V85" s="9">
        <f>حضورنوفمبر!N86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حضورنوفمبر!F86</f>
        <v>0</v>
      </c>
      <c r="AJ85" s="35">
        <f t="shared" si="10"/>
        <v>0</v>
      </c>
      <c r="AK85" s="9">
        <f>حضورنوفمبر!M86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حضورنوفمبر!D87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حضورنوفمبر!L87</f>
        <v>0</v>
      </c>
      <c r="U86" s="35">
        <f t="shared" si="7"/>
        <v>0</v>
      </c>
      <c r="V86" s="9">
        <f>حضورنوفمبر!N87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حضورنوفمبر!F87</f>
        <v>0</v>
      </c>
      <c r="AJ86" s="35">
        <f t="shared" si="10"/>
        <v>0</v>
      </c>
      <c r="AK86" s="9">
        <f>حضورنوفمبر!M87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حضورنوفمبر!D88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حضورنوفمبر!L88</f>
        <v>0</v>
      </c>
      <c r="U87" s="35">
        <f t="shared" si="7"/>
        <v>0</v>
      </c>
      <c r="V87" s="9">
        <f>حضورنوفمبر!N88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حضورنوفمبر!F88</f>
        <v>0</v>
      </c>
      <c r="AJ87" s="35">
        <f t="shared" si="10"/>
        <v>0</v>
      </c>
      <c r="AK87" s="9">
        <f>حضورنوفمبر!M88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حضورنوفمبر!D89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حضورنوفمبر!L89</f>
        <v>0</v>
      </c>
      <c r="U88" s="35">
        <f t="shared" si="7"/>
        <v>0</v>
      </c>
      <c r="V88" s="9">
        <f>حضورنوفمبر!N89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حضورنوفمبر!F89</f>
        <v>0</v>
      </c>
      <c r="AJ88" s="35">
        <f t="shared" si="10"/>
        <v>0</v>
      </c>
      <c r="AK88" s="9">
        <f>حضورنوفمبر!M89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حضورنوفمبر!D90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حضورنوفمبر!L90</f>
        <v>0</v>
      </c>
      <c r="U89" s="35">
        <f t="shared" si="7"/>
        <v>0</v>
      </c>
      <c r="V89" s="9">
        <f>حضورنوفمبر!N90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حضورنوفمبر!F90</f>
        <v>0</v>
      </c>
      <c r="AJ89" s="35">
        <f t="shared" si="10"/>
        <v>0</v>
      </c>
      <c r="AK89" s="9">
        <f>حضورنوفمبر!M90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حضورنوفمبر!D91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حضورنوفمبر!L91</f>
        <v>0</v>
      </c>
      <c r="U90" s="35">
        <f t="shared" si="7"/>
        <v>0</v>
      </c>
      <c r="V90" s="9">
        <f>حضورنوفمبر!N91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حضورنوفمبر!F91</f>
        <v>0</v>
      </c>
      <c r="AJ90" s="35">
        <f t="shared" si="10"/>
        <v>0</v>
      </c>
      <c r="AK90" s="9">
        <f>حضورنوفمبر!M91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حضورنوفمبر!D92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حضورنوفمبر!L92</f>
        <v>0</v>
      </c>
      <c r="U91" s="35">
        <f t="shared" si="7"/>
        <v>0</v>
      </c>
      <c r="V91" s="9">
        <f>حضورنوفمبر!N92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حضورنوفمبر!F92</f>
        <v>0</v>
      </c>
      <c r="AJ91" s="35">
        <f t="shared" si="10"/>
        <v>0</v>
      </c>
      <c r="AK91" s="9">
        <f>حضورنوفمبر!M92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حضورنوفمبر!D93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حضورنوفمبر!L93</f>
        <v>0</v>
      </c>
      <c r="U92" s="35">
        <f t="shared" si="7"/>
        <v>0</v>
      </c>
      <c r="V92" s="9">
        <f>حضورنوفمبر!N93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حضورنوفمبر!F93</f>
        <v>0</v>
      </c>
      <c r="AJ92" s="35">
        <f t="shared" si="10"/>
        <v>0</v>
      </c>
      <c r="AK92" s="9">
        <f>حضورنوفمبر!M93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حضورنوفمبر!D94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حضورنوفمبر!L94</f>
        <v>0</v>
      </c>
      <c r="U93" s="35">
        <f t="shared" si="7"/>
        <v>0</v>
      </c>
      <c r="V93" s="9">
        <f>حضورنوفمبر!N94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حضورنوفمبر!F94</f>
        <v>0</v>
      </c>
      <c r="AJ93" s="35">
        <f t="shared" si="10"/>
        <v>0</v>
      </c>
      <c r="AK93" s="9">
        <f>حضورنوفمبر!M94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حضورنوفمبر!D95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حضورنوفمبر!L95</f>
        <v>0</v>
      </c>
      <c r="U94" s="35">
        <f t="shared" si="7"/>
        <v>0</v>
      </c>
      <c r="V94" s="9">
        <f>حضورنوفمبر!N95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حضورنوفمبر!F95</f>
        <v>0</v>
      </c>
      <c r="AJ94" s="35">
        <f t="shared" si="10"/>
        <v>0</v>
      </c>
      <c r="AK94" s="9">
        <f>حضورنوفمبر!M95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حضورنوفمبر!D96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حضورنوفمبر!L96</f>
        <v>0</v>
      </c>
      <c r="U95" s="35">
        <f t="shared" si="7"/>
        <v>0</v>
      </c>
      <c r="V95" s="9">
        <f>حضورنوفمبر!N96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حضورنوفمبر!F96</f>
        <v>0</v>
      </c>
      <c r="AJ95" s="35">
        <f t="shared" si="10"/>
        <v>0</v>
      </c>
      <c r="AK95" s="9">
        <f>حضورنوفمبر!M96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حضورنوفمبر!D97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حضورنوفمبر!L97</f>
        <v>0</v>
      </c>
      <c r="U96" s="35">
        <f t="shared" si="7"/>
        <v>0</v>
      </c>
      <c r="V96" s="9">
        <f>حضورنوفمبر!N97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حضورنوفمبر!F97</f>
        <v>0</v>
      </c>
      <c r="AJ96" s="35">
        <f t="shared" si="10"/>
        <v>0</v>
      </c>
      <c r="AK96" s="9">
        <f>حضورنوفمبر!M97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حضورنوفمبر!D98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حضورنوفمبر!L98</f>
        <v>0</v>
      </c>
      <c r="U97" s="35">
        <f t="shared" si="7"/>
        <v>0</v>
      </c>
      <c r="V97" s="9">
        <f>حضورنوفمبر!N98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حضورنوفمبر!F98</f>
        <v>0</v>
      </c>
      <c r="AJ97" s="35">
        <f t="shared" si="10"/>
        <v>0</v>
      </c>
      <c r="AK97" s="9">
        <f>حضورنوفمبر!M98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حضورنوفمبر!D99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حضورنوفمبر!L99</f>
        <v>0</v>
      </c>
      <c r="U98" s="35">
        <f t="shared" si="7"/>
        <v>0</v>
      </c>
      <c r="V98" s="9">
        <f>حضورنوفمبر!N99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حضورنوفمبر!F99</f>
        <v>0</v>
      </c>
      <c r="AJ98" s="35">
        <f t="shared" si="10"/>
        <v>0</v>
      </c>
      <c r="AK98" s="9">
        <f>حضورنوفمبر!M99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حضورنوفمبر!D100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حضورنوفمبر!L100</f>
        <v>0</v>
      </c>
      <c r="U99" s="35">
        <f t="shared" si="7"/>
        <v>0</v>
      </c>
      <c r="V99" s="9">
        <f>حضورنوفمبر!N100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حضورنوفمبر!F100</f>
        <v>0</v>
      </c>
      <c r="AJ99" s="35">
        <f t="shared" si="10"/>
        <v>0</v>
      </c>
      <c r="AK99" s="9">
        <f>حضورنوفمبر!M100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حضورنوفمبر!D101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حضورنوفمبر!L101</f>
        <v>0</v>
      </c>
      <c r="U100" s="35">
        <f t="shared" si="7"/>
        <v>0</v>
      </c>
      <c r="V100" s="9">
        <f>حضورنوفمبر!N101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حضورنوفمبر!F101</f>
        <v>0</v>
      </c>
      <c r="AJ100" s="35">
        <f t="shared" si="10"/>
        <v>0</v>
      </c>
      <c r="AK100" s="9">
        <f>حضورنوفمبر!M101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حضورنوفمبر!D102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حضورنوفمبر!L102</f>
        <v>0</v>
      </c>
      <c r="U101" s="35">
        <f t="shared" si="7"/>
        <v>0</v>
      </c>
      <c r="V101" s="9">
        <f>حضورنوفمبر!N102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حضورنوفمبر!F102</f>
        <v>0</v>
      </c>
      <c r="AJ101" s="35">
        <f t="shared" si="10"/>
        <v>0</v>
      </c>
      <c r="AK101" s="9">
        <f>حضورنوفمبر!M102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حضورنوفمبر!D103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حضورنوفمبر!L103</f>
        <v>0</v>
      </c>
      <c r="U102" s="35">
        <f t="shared" si="7"/>
        <v>0</v>
      </c>
      <c r="V102" s="9">
        <f>حضورنوفمبر!N103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حضورنوفمبر!F103</f>
        <v>0</v>
      </c>
      <c r="AJ102" s="35">
        <f t="shared" si="10"/>
        <v>0</v>
      </c>
      <c r="AK102" s="9">
        <f>حضورنوفمبر!M103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حضورنوفمبر!D104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حضورنوفمبر!L104</f>
        <v>0</v>
      </c>
      <c r="U103" s="35">
        <f t="shared" si="7"/>
        <v>0</v>
      </c>
      <c r="V103" s="9">
        <f>حضورنوفمبر!N104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حضورنوفمبر!F104</f>
        <v>0</v>
      </c>
      <c r="AJ103" s="35">
        <f t="shared" si="10"/>
        <v>0</v>
      </c>
      <c r="AK103" s="9">
        <f>حضورنوفمبر!M104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حضورنوفمبر!D105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حضورنوفمبر!L105</f>
        <v>0</v>
      </c>
      <c r="U104" s="35">
        <f t="shared" si="7"/>
        <v>0</v>
      </c>
      <c r="V104" s="9">
        <f>حضورنوفمبر!N105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حضورنوفمبر!F105</f>
        <v>0</v>
      </c>
      <c r="AJ104" s="35">
        <f t="shared" si="10"/>
        <v>0</v>
      </c>
      <c r="AK104" s="9">
        <f>حضورنوفمبر!M105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حضورنوفمبر!D106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حضورنوفمبر!L106</f>
        <v>0</v>
      </c>
      <c r="U105" s="35">
        <f t="shared" si="7"/>
        <v>0</v>
      </c>
      <c r="V105" s="9">
        <f>حضورنوفمبر!N106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حضورنوفمبر!F106</f>
        <v>0</v>
      </c>
      <c r="AJ105" s="35">
        <f t="shared" si="10"/>
        <v>0</v>
      </c>
      <c r="AK105" s="9">
        <f>حضورنوفمبر!M106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S106"/>
  <sheetViews>
    <sheetView showGridLines="0" rightToLeft="1" zoomScale="90" zoomScaleNormal="90" workbookViewId="0">
      <pane xSplit="14" ySplit="6" topLeftCell="O7" activePane="bottomRight" state="frozen"/>
      <selection activeCell="E18" sqref="E18"/>
      <selection pane="topRight" activeCell="E18" sqref="E18"/>
      <selection pane="bottomLeft" activeCell="E18" sqref="E18"/>
      <selection pane="bottomRight" activeCell="L13" sqref="L13"/>
    </sheetView>
  </sheetViews>
  <sheetFormatPr defaultRowHeight="15" x14ac:dyDescent="0.25"/>
  <cols>
    <col min="1" max="1" width="5" style="20" customWidth="1"/>
    <col min="2" max="2" width="11.42578125" style="20" customWidth="1"/>
    <col min="3" max="3" width="28" style="20" customWidth="1"/>
    <col min="4" max="5" width="7.5703125" style="20" customWidth="1"/>
    <col min="6" max="9" width="7.5703125" style="20" hidden="1" customWidth="1"/>
    <col min="10" max="14" width="7.5703125" style="20" customWidth="1"/>
    <col min="15" max="45" width="8.28515625" style="20" customWidth="1"/>
    <col min="46" max="16384" width="9.140625" style="20"/>
  </cols>
  <sheetData>
    <row r="1" spans="1:45" ht="15" customHeight="1" x14ac:dyDescent="0.25">
      <c r="A1" s="80" t="s">
        <v>4</v>
      </c>
      <c r="B1" s="81"/>
      <c r="C1" s="2">
        <f>'البيانات الاساسيه'!N1</f>
        <v>2025</v>
      </c>
      <c r="D1" s="4"/>
      <c r="E1" s="3"/>
      <c r="F1" s="3"/>
      <c r="G1" s="3"/>
      <c r="H1" s="3"/>
      <c r="I1" s="3"/>
      <c r="J1" s="3"/>
      <c r="K1" s="3"/>
      <c r="L1" s="3"/>
      <c r="M1" s="82"/>
      <c r="N1" s="82"/>
    </row>
    <row r="2" spans="1:45" ht="15" customHeight="1" x14ac:dyDescent="0.25">
      <c r="A2" s="80" t="s">
        <v>5</v>
      </c>
      <c r="B2" s="81"/>
      <c r="C2" s="5">
        <v>12</v>
      </c>
      <c r="D2" s="6"/>
      <c r="E2" s="3"/>
      <c r="F2" s="3"/>
      <c r="G2" s="3"/>
      <c r="H2" s="3"/>
      <c r="I2" s="3"/>
      <c r="J2" s="3"/>
      <c r="K2" s="3"/>
      <c r="L2" s="3"/>
      <c r="M2" s="82"/>
      <c r="N2" s="82"/>
    </row>
    <row r="3" spans="1:45" ht="15" customHeight="1" x14ac:dyDescent="0.25">
      <c r="A3" s="80" t="s">
        <v>6</v>
      </c>
      <c r="B3" s="81"/>
      <c r="C3" s="5">
        <f>COUNT(O5:AS5)</f>
        <v>31</v>
      </c>
      <c r="D3" s="6"/>
      <c r="E3" s="3"/>
      <c r="F3" s="3"/>
      <c r="G3" s="3"/>
      <c r="H3" s="3"/>
      <c r="I3" s="3"/>
      <c r="J3" s="3"/>
      <c r="K3" s="3"/>
      <c r="L3" s="3"/>
      <c r="M3" s="82"/>
      <c r="N3" s="82"/>
    </row>
    <row r="4" spans="1:45" x14ac:dyDescent="0.25">
      <c r="A4" s="4"/>
      <c r="B4" s="4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45" ht="15" customHeight="1" x14ac:dyDescent="0.25">
      <c r="A5" s="78" t="s">
        <v>18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9"/>
      <c r="O5" s="12">
        <f>IF(MONTH(DATE($C$1,$C$2,COLUMN(A1)))=$C$2,DATE($C$1,$C$2,COLUMN(A1)),"")</f>
        <v>45992</v>
      </c>
      <c r="P5" s="12">
        <f t="shared" ref="P5:AS5" si="0">IF(MONTH(DATE($C$1,$C$2,COLUMN(B1)))=$C$2,DATE($C$1,$C$2,COLUMN(B1)),"")</f>
        <v>45993</v>
      </c>
      <c r="Q5" s="12">
        <f t="shared" si="0"/>
        <v>45994</v>
      </c>
      <c r="R5" s="12">
        <f t="shared" si="0"/>
        <v>45995</v>
      </c>
      <c r="S5" s="12">
        <f t="shared" si="0"/>
        <v>45996</v>
      </c>
      <c r="T5" s="12">
        <f t="shared" si="0"/>
        <v>45997</v>
      </c>
      <c r="U5" s="12">
        <f t="shared" si="0"/>
        <v>45998</v>
      </c>
      <c r="V5" s="12">
        <f t="shared" si="0"/>
        <v>45999</v>
      </c>
      <c r="W5" s="12">
        <f t="shared" si="0"/>
        <v>46000</v>
      </c>
      <c r="X5" s="12">
        <f t="shared" si="0"/>
        <v>46001</v>
      </c>
      <c r="Y5" s="12">
        <f t="shared" si="0"/>
        <v>46002</v>
      </c>
      <c r="Z5" s="12">
        <f t="shared" si="0"/>
        <v>46003</v>
      </c>
      <c r="AA5" s="12">
        <f t="shared" si="0"/>
        <v>46004</v>
      </c>
      <c r="AB5" s="12">
        <f t="shared" si="0"/>
        <v>46005</v>
      </c>
      <c r="AC5" s="12">
        <f t="shared" si="0"/>
        <v>46006</v>
      </c>
      <c r="AD5" s="12">
        <f t="shared" si="0"/>
        <v>46007</v>
      </c>
      <c r="AE5" s="12">
        <f t="shared" si="0"/>
        <v>46008</v>
      </c>
      <c r="AF5" s="12">
        <f t="shared" si="0"/>
        <v>46009</v>
      </c>
      <c r="AG5" s="12">
        <f t="shared" si="0"/>
        <v>46010</v>
      </c>
      <c r="AH5" s="12">
        <f t="shared" si="0"/>
        <v>46011</v>
      </c>
      <c r="AI5" s="12">
        <f t="shared" si="0"/>
        <v>46012</v>
      </c>
      <c r="AJ5" s="12">
        <f t="shared" si="0"/>
        <v>46013</v>
      </c>
      <c r="AK5" s="12">
        <f t="shared" si="0"/>
        <v>46014</v>
      </c>
      <c r="AL5" s="12">
        <f t="shared" si="0"/>
        <v>46015</v>
      </c>
      <c r="AM5" s="12">
        <f t="shared" si="0"/>
        <v>46016</v>
      </c>
      <c r="AN5" s="12">
        <f t="shared" si="0"/>
        <v>46017</v>
      </c>
      <c r="AO5" s="12">
        <f t="shared" si="0"/>
        <v>46018</v>
      </c>
      <c r="AP5" s="12">
        <f t="shared" si="0"/>
        <v>46019</v>
      </c>
      <c r="AQ5" s="12">
        <f t="shared" si="0"/>
        <v>46020</v>
      </c>
      <c r="AR5" s="12">
        <f t="shared" si="0"/>
        <v>46021</v>
      </c>
      <c r="AS5" s="12">
        <f t="shared" si="0"/>
        <v>46022</v>
      </c>
    </row>
    <row r="6" spans="1:45" ht="67.5" customHeight="1" thickBot="1" x14ac:dyDescent="0.3">
      <c r="A6" s="7" t="s">
        <v>2</v>
      </c>
      <c r="B6" s="7" t="s">
        <v>0</v>
      </c>
      <c r="C6" s="7" t="s">
        <v>1</v>
      </c>
      <c r="D6" s="8" t="s">
        <v>19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15" t="s">
        <v>17</v>
      </c>
      <c r="O6" s="13">
        <f>O5</f>
        <v>45992</v>
      </c>
      <c r="P6" s="13">
        <f t="shared" ref="P6:AS6" si="1">P5</f>
        <v>45993</v>
      </c>
      <c r="Q6" s="13">
        <f t="shared" si="1"/>
        <v>45994</v>
      </c>
      <c r="R6" s="13">
        <f t="shared" si="1"/>
        <v>45995</v>
      </c>
      <c r="S6" s="13">
        <f t="shared" si="1"/>
        <v>45996</v>
      </c>
      <c r="T6" s="13">
        <f t="shared" si="1"/>
        <v>45997</v>
      </c>
      <c r="U6" s="13">
        <f t="shared" si="1"/>
        <v>45998</v>
      </c>
      <c r="V6" s="13">
        <f t="shared" si="1"/>
        <v>45999</v>
      </c>
      <c r="W6" s="13">
        <f t="shared" si="1"/>
        <v>46000</v>
      </c>
      <c r="X6" s="13">
        <f t="shared" si="1"/>
        <v>46001</v>
      </c>
      <c r="Y6" s="13">
        <f t="shared" si="1"/>
        <v>46002</v>
      </c>
      <c r="Z6" s="13">
        <f t="shared" si="1"/>
        <v>46003</v>
      </c>
      <c r="AA6" s="13">
        <f t="shared" si="1"/>
        <v>46004</v>
      </c>
      <c r="AB6" s="13">
        <f t="shared" si="1"/>
        <v>46005</v>
      </c>
      <c r="AC6" s="13">
        <f t="shared" si="1"/>
        <v>46006</v>
      </c>
      <c r="AD6" s="13">
        <f t="shared" si="1"/>
        <v>46007</v>
      </c>
      <c r="AE6" s="13">
        <f t="shared" si="1"/>
        <v>46008</v>
      </c>
      <c r="AF6" s="13">
        <f t="shared" si="1"/>
        <v>46009</v>
      </c>
      <c r="AG6" s="13">
        <f t="shared" si="1"/>
        <v>46010</v>
      </c>
      <c r="AH6" s="13">
        <f t="shared" si="1"/>
        <v>46011</v>
      </c>
      <c r="AI6" s="13">
        <f t="shared" si="1"/>
        <v>46012</v>
      </c>
      <c r="AJ6" s="13">
        <f t="shared" si="1"/>
        <v>46013</v>
      </c>
      <c r="AK6" s="13">
        <f t="shared" si="1"/>
        <v>46014</v>
      </c>
      <c r="AL6" s="13">
        <f t="shared" si="1"/>
        <v>46015</v>
      </c>
      <c r="AM6" s="13">
        <f t="shared" si="1"/>
        <v>46016</v>
      </c>
      <c r="AN6" s="13">
        <f t="shared" si="1"/>
        <v>46017</v>
      </c>
      <c r="AO6" s="13">
        <f t="shared" si="1"/>
        <v>46018</v>
      </c>
      <c r="AP6" s="13">
        <f t="shared" si="1"/>
        <v>46019</v>
      </c>
      <c r="AQ6" s="13">
        <f t="shared" si="1"/>
        <v>46020</v>
      </c>
      <c r="AR6" s="13">
        <f t="shared" si="1"/>
        <v>46021</v>
      </c>
      <c r="AS6" s="13">
        <f t="shared" si="1"/>
        <v>46022</v>
      </c>
    </row>
    <row r="7" spans="1:45" ht="15.75" thickTop="1" x14ac:dyDescent="0.25">
      <c r="A7" s="9">
        <f>'البيانات الاساسيه'!A4</f>
        <v>1</v>
      </c>
      <c r="B7" s="9" t="str">
        <f>'البيانات الاساسيه'!B4</f>
        <v>D-P 01</v>
      </c>
      <c r="C7" s="9" t="str">
        <f>'البيانات الاساسيه'!C4</f>
        <v xml:space="preserve">احمد نبيل </v>
      </c>
      <c r="D7" s="9">
        <f>E7+L7</f>
        <v>23</v>
      </c>
      <c r="E7" s="9">
        <f>COUNTIF($O7:$AS7,E$6)+COUNT($O7:$AS7)</f>
        <v>23</v>
      </c>
      <c r="F7" s="9">
        <f>COUNTIF($O7:$AS7,F$6)</f>
        <v>0</v>
      </c>
      <c r="G7" s="9">
        <f t="shared" ref="G7:L22" si="2">COUNTIF($O7:$AS7,G$6)</f>
        <v>0</v>
      </c>
      <c r="H7" s="9">
        <f t="shared" si="2"/>
        <v>0</v>
      </c>
      <c r="I7" s="9">
        <f t="shared" si="2"/>
        <v>0</v>
      </c>
      <c r="J7" s="9">
        <f t="shared" si="2"/>
        <v>0</v>
      </c>
      <c r="K7" s="9">
        <f t="shared" si="2"/>
        <v>8</v>
      </c>
      <c r="L7" s="9">
        <f t="shared" si="2"/>
        <v>0</v>
      </c>
      <c r="M7" s="9">
        <f>SUMIF($O7:$AS7,"&lt;"&amp;0)*-1</f>
        <v>0</v>
      </c>
      <c r="N7" s="16">
        <f>SUMIF($O7:$AS7,"&gt;"&amp;0)</f>
        <v>0</v>
      </c>
      <c r="O7" s="18" t="s">
        <v>8</v>
      </c>
      <c r="P7" s="18" t="s">
        <v>8</v>
      </c>
      <c r="Q7" s="18" t="s">
        <v>8</v>
      </c>
      <c r="R7" s="18" t="s">
        <v>8</v>
      </c>
      <c r="S7" s="18" t="s">
        <v>14</v>
      </c>
      <c r="T7" s="18" t="s">
        <v>14</v>
      </c>
      <c r="U7" s="18" t="s">
        <v>8</v>
      </c>
      <c r="V7" s="18" t="s">
        <v>8</v>
      </c>
      <c r="W7" s="18" t="s">
        <v>8</v>
      </c>
      <c r="X7" s="18" t="s">
        <v>8</v>
      </c>
      <c r="Y7" s="18" t="s">
        <v>8</v>
      </c>
      <c r="Z7" s="19" t="s">
        <v>14</v>
      </c>
      <c r="AA7" s="19" t="s">
        <v>14</v>
      </c>
      <c r="AB7" s="19" t="s">
        <v>8</v>
      </c>
      <c r="AC7" s="19" t="s">
        <v>8</v>
      </c>
      <c r="AD7" s="19" t="s">
        <v>8</v>
      </c>
      <c r="AE7" s="19" t="s">
        <v>8</v>
      </c>
      <c r="AF7" s="19" t="s">
        <v>8</v>
      </c>
      <c r="AG7" s="19" t="s">
        <v>14</v>
      </c>
      <c r="AH7" s="19" t="s">
        <v>14</v>
      </c>
      <c r="AI7" s="18" t="s">
        <v>8</v>
      </c>
      <c r="AJ7" s="18" t="s">
        <v>8</v>
      </c>
      <c r="AK7" s="18" t="s">
        <v>8</v>
      </c>
      <c r="AL7" s="18" t="s">
        <v>8</v>
      </c>
      <c r="AM7" s="18" t="s">
        <v>8</v>
      </c>
      <c r="AN7" s="19" t="s">
        <v>14</v>
      </c>
      <c r="AO7" s="19" t="s">
        <v>14</v>
      </c>
      <c r="AP7" s="19" t="s">
        <v>8</v>
      </c>
      <c r="AQ7" s="19" t="s">
        <v>8</v>
      </c>
      <c r="AR7" s="19" t="s">
        <v>8</v>
      </c>
      <c r="AS7" s="19" t="s">
        <v>8</v>
      </c>
    </row>
    <row r="8" spans="1:45" x14ac:dyDescent="0.25">
      <c r="A8" s="9">
        <f>'البيانات الاساسيه'!A5</f>
        <v>2</v>
      </c>
      <c r="B8" s="9" t="str">
        <f>'البيانات الاساسيه'!B5</f>
        <v>D-P 02</v>
      </c>
      <c r="C8" s="9" t="str">
        <f>'البيانات الاساسيه'!C5</f>
        <v>عبدالله  عبدالاله</v>
      </c>
      <c r="D8" s="9">
        <f t="shared" ref="D8:D71" si="3">E8+L8</f>
        <v>25</v>
      </c>
      <c r="E8" s="9">
        <f t="shared" ref="E8:E71" si="4">COUNTIF($O8:$AS8,E$6)+COUNT($O8:$AS8)</f>
        <v>25</v>
      </c>
      <c r="F8" s="10">
        <f>COUNTIF($O8:$AS8,F$6)</f>
        <v>0</v>
      </c>
      <c r="G8" s="10">
        <f>COUNTIF($O8:$AS8,G$6)</f>
        <v>0</v>
      </c>
      <c r="H8" s="10">
        <f>COUNTIF($O8:$AS8,H$6)</f>
        <v>0</v>
      </c>
      <c r="I8" s="10">
        <f>COUNTIF($O8:$AS8,I$6)</f>
        <v>0</v>
      </c>
      <c r="J8" s="10">
        <f>COUNTIF($O8:$AS8,J$6)</f>
        <v>0</v>
      </c>
      <c r="K8" s="10">
        <f t="shared" si="2"/>
        <v>6</v>
      </c>
      <c r="L8" s="10">
        <f>COUNTIF($O8:$AS8,L$6)</f>
        <v>0</v>
      </c>
      <c r="M8" s="9">
        <f>SUMIF($O8:$AS8,"&lt;"&amp;0)*-1</f>
        <v>0</v>
      </c>
      <c r="N8" s="17">
        <f t="shared" ref="N8:N71" si="5">SUMIF($O8:$AS8,"&gt;"&amp;0)</f>
        <v>0</v>
      </c>
      <c r="O8" s="18" t="s">
        <v>8</v>
      </c>
      <c r="P8" s="18" t="s">
        <v>8</v>
      </c>
      <c r="Q8" s="18" t="s">
        <v>8</v>
      </c>
      <c r="R8" s="18" t="s">
        <v>8</v>
      </c>
      <c r="S8" s="18" t="s">
        <v>8</v>
      </c>
      <c r="T8" s="18" t="s">
        <v>8</v>
      </c>
      <c r="U8" s="18" t="s">
        <v>8</v>
      </c>
      <c r="V8" s="18" t="s">
        <v>8</v>
      </c>
      <c r="W8" s="18" t="s">
        <v>8</v>
      </c>
      <c r="X8" s="18" t="s">
        <v>8</v>
      </c>
      <c r="Y8" s="18" t="s">
        <v>8</v>
      </c>
      <c r="Z8" s="18" t="s">
        <v>8</v>
      </c>
      <c r="AA8" s="18" t="s">
        <v>8</v>
      </c>
      <c r="AB8" s="18" t="s">
        <v>8</v>
      </c>
      <c r="AC8" s="18" t="s">
        <v>8</v>
      </c>
      <c r="AD8" s="18" t="s">
        <v>8</v>
      </c>
      <c r="AE8" s="18" t="s">
        <v>8</v>
      </c>
      <c r="AF8" s="18" t="s">
        <v>8</v>
      </c>
      <c r="AG8" s="18" t="s">
        <v>8</v>
      </c>
      <c r="AH8" s="18" t="s">
        <v>8</v>
      </c>
      <c r="AI8" s="18" t="s">
        <v>8</v>
      </c>
      <c r="AJ8" s="18" t="s">
        <v>8</v>
      </c>
      <c r="AK8" s="18" t="s">
        <v>8</v>
      </c>
      <c r="AL8" s="18" t="s">
        <v>8</v>
      </c>
      <c r="AM8" s="18" t="s">
        <v>8</v>
      </c>
      <c r="AN8" s="19" t="s">
        <v>14</v>
      </c>
      <c r="AO8" s="19" t="s">
        <v>14</v>
      </c>
      <c r="AP8" s="19" t="s">
        <v>14</v>
      </c>
      <c r="AQ8" s="19" t="s">
        <v>14</v>
      </c>
      <c r="AR8" s="19" t="s">
        <v>14</v>
      </c>
      <c r="AS8" s="19" t="s">
        <v>14</v>
      </c>
    </row>
    <row r="9" spans="1:45" x14ac:dyDescent="0.25">
      <c r="A9" s="9">
        <f>'البيانات الاساسيه'!A6</f>
        <v>3</v>
      </c>
      <c r="B9" s="9" t="str">
        <f>'البيانات الاساسيه'!B6</f>
        <v>D-P 03</v>
      </c>
      <c r="C9" s="9" t="str">
        <f>'البيانات الاساسيه'!C6</f>
        <v xml:space="preserve">سيد سنهابي </v>
      </c>
      <c r="D9" s="9">
        <f t="shared" si="3"/>
        <v>22</v>
      </c>
      <c r="E9" s="9">
        <f t="shared" si="4"/>
        <v>22</v>
      </c>
      <c r="F9" s="10">
        <f t="shared" ref="F9:L23" si="6">COUNTIF($O9:$AS9,F$6)</f>
        <v>0</v>
      </c>
      <c r="G9" s="10">
        <f t="shared" si="2"/>
        <v>0</v>
      </c>
      <c r="H9" s="10">
        <f t="shared" si="2"/>
        <v>0</v>
      </c>
      <c r="I9" s="10">
        <f t="shared" si="2"/>
        <v>0</v>
      </c>
      <c r="J9" s="10">
        <f t="shared" si="2"/>
        <v>0</v>
      </c>
      <c r="K9" s="10">
        <f t="shared" si="2"/>
        <v>5</v>
      </c>
      <c r="L9" s="10">
        <f t="shared" si="2"/>
        <v>0</v>
      </c>
      <c r="M9" s="9">
        <f t="shared" ref="M9:M71" si="7">SUMIF($O9:$AS9,"&lt;"&amp;0)*-1</f>
        <v>0</v>
      </c>
      <c r="N9" s="17">
        <f t="shared" si="5"/>
        <v>0</v>
      </c>
      <c r="O9" s="18" t="s">
        <v>8</v>
      </c>
      <c r="P9" s="18" t="s">
        <v>8</v>
      </c>
      <c r="Q9" s="18" t="s">
        <v>8</v>
      </c>
      <c r="R9" s="18" t="s">
        <v>14</v>
      </c>
      <c r="S9" s="18" t="s">
        <v>14</v>
      </c>
      <c r="T9" s="18" t="s">
        <v>14</v>
      </c>
      <c r="U9" s="18" t="s">
        <v>8</v>
      </c>
      <c r="V9" s="18" t="s">
        <v>8</v>
      </c>
      <c r="W9" s="18" t="s">
        <v>8</v>
      </c>
      <c r="X9" s="18" t="s">
        <v>8</v>
      </c>
      <c r="Y9" s="18" t="s">
        <v>8</v>
      </c>
      <c r="Z9" s="18" t="s">
        <v>8</v>
      </c>
      <c r="AA9" s="18" t="s">
        <v>8</v>
      </c>
      <c r="AB9" s="18" t="s">
        <v>8</v>
      </c>
      <c r="AC9" s="18" t="s">
        <v>8</v>
      </c>
      <c r="AD9" s="18" t="s">
        <v>8</v>
      </c>
      <c r="AE9" s="11" t="s">
        <v>14</v>
      </c>
      <c r="AF9" s="11" t="s">
        <v>14</v>
      </c>
      <c r="AG9" s="18" t="s">
        <v>8</v>
      </c>
      <c r="AH9" s="18" t="s">
        <v>8</v>
      </c>
      <c r="AI9" s="18" t="s">
        <v>8</v>
      </c>
      <c r="AJ9" s="18" t="s">
        <v>8</v>
      </c>
      <c r="AK9" s="18" t="s">
        <v>8</v>
      </c>
      <c r="AL9" s="18" t="s">
        <v>8</v>
      </c>
      <c r="AM9" s="18" t="s">
        <v>8</v>
      </c>
      <c r="AN9" s="18" t="s">
        <v>8</v>
      </c>
      <c r="AO9" s="18" t="s">
        <v>8</v>
      </c>
      <c r="AP9" s="11"/>
      <c r="AQ9" s="11"/>
      <c r="AR9" s="11"/>
      <c r="AS9" s="11"/>
    </row>
    <row r="10" spans="1:45" x14ac:dyDescent="0.25">
      <c r="A10" s="9">
        <f>'البيانات الاساسيه'!A7</f>
        <v>4</v>
      </c>
      <c r="B10" s="9" t="str">
        <f>'البيانات الاساسيه'!B7</f>
        <v>D-P 04</v>
      </c>
      <c r="C10" s="9" t="str">
        <f>'البيانات الاساسيه'!C7</f>
        <v xml:space="preserve">محمد ابراهيم </v>
      </c>
      <c r="D10" s="9">
        <f t="shared" si="3"/>
        <v>21</v>
      </c>
      <c r="E10" s="9">
        <f t="shared" si="4"/>
        <v>21</v>
      </c>
      <c r="F10" s="10">
        <f t="shared" si="6"/>
        <v>0</v>
      </c>
      <c r="G10" s="10">
        <f t="shared" si="2"/>
        <v>0</v>
      </c>
      <c r="H10" s="10">
        <f t="shared" si="2"/>
        <v>0</v>
      </c>
      <c r="I10" s="10">
        <f t="shared" si="2"/>
        <v>0</v>
      </c>
      <c r="J10" s="10">
        <f t="shared" si="2"/>
        <v>0</v>
      </c>
      <c r="K10" s="10">
        <f t="shared" si="2"/>
        <v>6</v>
      </c>
      <c r="L10" s="10">
        <f t="shared" si="2"/>
        <v>0</v>
      </c>
      <c r="M10" s="9">
        <f t="shared" si="7"/>
        <v>0</v>
      </c>
      <c r="N10" s="17">
        <f t="shared" si="5"/>
        <v>0</v>
      </c>
      <c r="O10" s="18" t="s">
        <v>8</v>
      </c>
      <c r="P10" s="18" t="s">
        <v>8</v>
      </c>
      <c r="Q10" s="18" t="s">
        <v>8</v>
      </c>
      <c r="R10" s="18" t="s">
        <v>8</v>
      </c>
      <c r="S10" s="18" t="s">
        <v>14</v>
      </c>
      <c r="T10" s="18" t="s">
        <v>14</v>
      </c>
      <c r="U10" s="18" t="s">
        <v>8</v>
      </c>
      <c r="V10" s="18" t="s">
        <v>8</v>
      </c>
      <c r="W10" s="18" t="s">
        <v>8</v>
      </c>
      <c r="X10" s="18" t="s">
        <v>8</v>
      </c>
      <c r="Y10" s="18" t="s">
        <v>8</v>
      </c>
      <c r="Z10" s="11" t="s">
        <v>14</v>
      </c>
      <c r="AA10" s="11" t="s">
        <v>14</v>
      </c>
      <c r="AB10" s="18" t="s">
        <v>8</v>
      </c>
      <c r="AC10" s="18" t="s">
        <v>8</v>
      </c>
      <c r="AD10" s="18" t="s">
        <v>8</v>
      </c>
      <c r="AE10" s="18" t="s">
        <v>8</v>
      </c>
      <c r="AF10" s="18" t="s">
        <v>8</v>
      </c>
      <c r="AG10" s="11" t="s">
        <v>14</v>
      </c>
      <c r="AH10" s="11" t="s">
        <v>14</v>
      </c>
      <c r="AI10" s="18" t="s">
        <v>8</v>
      </c>
      <c r="AJ10" s="18" t="s">
        <v>8</v>
      </c>
      <c r="AK10" s="18" t="s">
        <v>8</v>
      </c>
      <c r="AL10" s="18" t="s">
        <v>8</v>
      </c>
      <c r="AM10" s="18" t="s">
        <v>8</v>
      </c>
      <c r="AN10" s="18" t="s">
        <v>8</v>
      </c>
      <c r="AO10" s="18" t="s">
        <v>8</v>
      </c>
      <c r="AP10" s="11"/>
      <c r="AQ10" s="11"/>
      <c r="AR10" s="11"/>
      <c r="AS10" s="11"/>
    </row>
    <row r="11" spans="1:45" x14ac:dyDescent="0.25">
      <c r="A11" s="9">
        <f>'البيانات الاساسيه'!A8</f>
        <v>5</v>
      </c>
      <c r="B11" s="9" t="str">
        <f>'البيانات الاساسيه'!B8</f>
        <v>D-P 05</v>
      </c>
      <c r="C11" s="9" t="str">
        <f>'البيانات الاساسيه'!C8</f>
        <v xml:space="preserve">محمد محمود </v>
      </c>
      <c r="D11" s="9">
        <f t="shared" si="3"/>
        <v>23</v>
      </c>
      <c r="E11" s="9">
        <f t="shared" si="4"/>
        <v>23</v>
      </c>
      <c r="F11" s="10">
        <f t="shared" si="6"/>
        <v>0</v>
      </c>
      <c r="G11" s="10">
        <f t="shared" si="2"/>
        <v>0</v>
      </c>
      <c r="H11" s="10">
        <f t="shared" si="2"/>
        <v>0</v>
      </c>
      <c r="I11" s="10">
        <f t="shared" si="2"/>
        <v>0</v>
      </c>
      <c r="J11" s="10">
        <f t="shared" si="2"/>
        <v>0</v>
      </c>
      <c r="K11" s="10">
        <f t="shared" si="2"/>
        <v>5</v>
      </c>
      <c r="L11" s="10">
        <f t="shared" si="2"/>
        <v>0</v>
      </c>
      <c r="M11" s="9">
        <f t="shared" si="7"/>
        <v>0</v>
      </c>
      <c r="N11" s="17">
        <f t="shared" si="5"/>
        <v>0</v>
      </c>
      <c r="O11" s="18" t="s">
        <v>8</v>
      </c>
      <c r="P11" s="18" t="s">
        <v>8</v>
      </c>
      <c r="Q11" s="18" t="s">
        <v>8</v>
      </c>
      <c r="R11" s="18" t="s">
        <v>8</v>
      </c>
      <c r="S11" s="18" t="s">
        <v>8</v>
      </c>
      <c r="T11" s="18" t="s">
        <v>8</v>
      </c>
      <c r="U11" s="18" t="s">
        <v>8</v>
      </c>
      <c r="V11" s="18" t="s">
        <v>8</v>
      </c>
      <c r="W11" s="18" t="s">
        <v>8</v>
      </c>
      <c r="X11" s="18" t="s">
        <v>8</v>
      </c>
      <c r="Y11" s="18" t="s">
        <v>8</v>
      </c>
      <c r="Z11" s="11" t="s">
        <v>14</v>
      </c>
      <c r="AA11" s="18" t="s">
        <v>8</v>
      </c>
      <c r="AB11" s="18" t="s">
        <v>8</v>
      </c>
      <c r="AC11" s="18" t="s">
        <v>8</v>
      </c>
      <c r="AD11" s="18" t="s">
        <v>8</v>
      </c>
      <c r="AE11" s="11" t="s">
        <v>14</v>
      </c>
      <c r="AF11" s="11" t="s">
        <v>14</v>
      </c>
      <c r="AG11" s="18" t="s">
        <v>8</v>
      </c>
      <c r="AH11" s="18" t="s">
        <v>8</v>
      </c>
      <c r="AI11" s="18" t="s">
        <v>8</v>
      </c>
      <c r="AJ11" s="18" t="s">
        <v>8</v>
      </c>
      <c r="AK11" s="18" t="s">
        <v>8</v>
      </c>
      <c r="AL11" s="18" t="s">
        <v>8</v>
      </c>
      <c r="AM11" s="18" t="s">
        <v>8</v>
      </c>
      <c r="AN11" s="11" t="s">
        <v>14</v>
      </c>
      <c r="AO11" s="18" t="s">
        <v>8</v>
      </c>
      <c r="AP11" s="11" t="s">
        <v>14</v>
      </c>
      <c r="AQ11" s="11"/>
      <c r="AR11" s="11"/>
      <c r="AS11" s="11"/>
    </row>
    <row r="12" spans="1:45" hidden="1" x14ac:dyDescent="0.25">
      <c r="A12" s="9">
        <f>'البيانات الاساسيه'!A9</f>
        <v>6</v>
      </c>
      <c r="B12" s="9" t="str">
        <f>'البيانات الاساسيه'!B9</f>
        <v>D-P 06</v>
      </c>
      <c r="C12" s="9" t="str">
        <f>'البيانات الاساسيه'!C9</f>
        <v xml:space="preserve">حذيفه </v>
      </c>
      <c r="D12" s="9">
        <f t="shared" si="3"/>
        <v>14</v>
      </c>
      <c r="E12" s="9">
        <f t="shared" si="4"/>
        <v>14</v>
      </c>
      <c r="F12" s="10">
        <f t="shared" si="6"/>
        <v>0</v>
      </c>
      <c r="G12" s="10">
        <f t="shared" si="2"/>
        <v>0</v>
      </c>
      <c r="H12" s="10">
        <f t="shared" si="2"/>
        <v>0</v>
      </c>
      <c r="I12" s="10">
        <f t="shared" si="2"/>
        <v>0</v>
      </c>
      <c r="J12" s="10">
        <f t="shared" si="2"/>
        <v>0</v>
      </c>
      <c r="K12" s="10">
        <f t="shared" si="2"/>
        <v>1</v>
      </c>
      <c r="L12" s="10">
        <f t="shared" si="2"/>
        <v>0</v>
      </c>
      <c r="M12" s="9">
        <f t="shared" si="7"/>
        <v>0</v>
      </c>
      <c r="N12" s="17">
        <f t="shared" si="5"/>
        <v>0</v>
      </c>
      <c r="O12" s="18"/>
      <c r="P12" s="18"/>
      <c r="Q12" s="18"/>
      <c r="R12" s="18"/>
      <c r="S12" s="11"/>
      <c r="T12" s="11"/>
      <c r="U12" s="18" t="s">
        <v>8</v>
      </c>
      <c r="V12" s="18" t="s">
        <v>8</v>
      </c>
      <c r="W12" s="18" t="s">
        <v>8</v>
      </c>
      <c r="X12" s="18" t="s">
        <v>8</v>
      </c>
      <c r="Y12" s="18" t="s">
        <v>8</v>
      </c>
      <c r="Z12" s="18" t="s">
        <v>8</v>
      </c>
      <c r="AA12" s="18" t="s">
        <v>8</v>
      </c>
      <c r="AB12" s="18" t="s">
        <v>8</v>
      </c>
      <c r="AC12" s="18" t="s">
        <v>8</v>
      </c>
      <c r="AD12" s="18" t="s">
        <v>8</v>
      </c>
      <c r="AE12" s="11"/>
      <c r="AF12" s="11"/>
      <c r="AG12" s="18" t="s">
        <v>8</v>
      </c>
      <c r="AH12" s="18" t="s">
        <v>8</v>
      </c>
      <c r="AI12" s="18" t="s">
        <v>8</v>
      </c>
      <c r="AJ12" s="18" t="s">
        <v>8</v>
      </c>
      <c r="AK12" s="11"/>
      <c r="AL12" s="11"/>
      <c r="AM12" s="11"/>
      <c r="AN12" s="11" t="s">
        <v>14</v>
      </c>
      <c r="AO12" s="11"/>
      <c r="AP12" s="11"/>
      <c r="AQ12" s="11"/>
      <c r="AR12" s="11"/>
      <c r="AS12" s="11"/>
    </row>
    <row r="13" spans="1:45" x14ac:dyDescent="0.25">
      <c r="A13" s="9">
        <f>'البيانات الاساسيه'!A10</f>
        <v>7</v>
      </c>
      <c r="B13" s="9" t="str">
        <f>'البيانات الاساسيه'!B10</f>
        <v>D-P 07</v>
      </c>
      <c r="C13" s="9" t="str">
        <f>'البيانات الاساسيه'!C10</f>
        <v xml:space="preserve">كريم سيف </v>
      </c>
      <c r="D13" s="9">
        <f t="shared" si="3"/>
        <v>22</v>
      </c>
      <c r="E13" s="9">
        <f t="shared" si="4"/>
        <v>22</v>
      </c>
      <c r="F13" s="10">
        <f t="shared" si="6"/>
        <v>0</v>
      </c>
      <c r="G13" s="10">
        <f t="shared" si="2"/>
        <v>0</v>
      </c>
      <c r="H13" s="10">
        <f t="shared" si="2"/>
        <v>0</v>
      </c>
      <c r="I13" s="10">
        <f t="shared" si="2"/>
        <v>0</v>
      </c>
      <c r="J13" s="10">
        <f t="shared" si="2"/>
        <v>0</v>
      </c>
      <c r="K13" s="10">
        <f t="shared" si="2"/>
        <v>9</v>
      </c>
      <c r="L13" s="10">
        <f t="shared" si="2"/>
        <v>0</v>
      </c>
      <c r="M13" s="9">
        <f t="shared" si="7"/>
        <v>0</v>
      </c>
      <c r="N13" s="17">
        <f t="shared" si="5"/>
        <v>0</v>
      </c>
      <c r="O13" s="18" t="s">
        <v>8</v>
      </c>
      <c r="P13" s="18" t="s">
        <v>8</v>
      </c>
      <c r="Q13" s="18" t="s">
        <v>8</v>
      </c>
      <c r="R13" s="18" t="s">
        <v>8</v>
      </c>
      <c r="S13" s="18" t="s">
        <v>8</v>
      </c>
      <c r="T13" s="18" t="s">
        <v>8</v>
      </c>
      <c r="U13" s="18" t="s">
        <v>8</v>
      </c>
      <c r="V13" s="18" t="s">
        <v>8</v>
      </c>
      <c r="W13" s="18" t="s">
        <v>8</v>
      </c>
      <c r="X13" s="18" t="s">
        <v>8</v>
      </c>
      <c r="Y13" s="18" t="s">
        <v>8</v>
      </c>
      <c r="Z13" s="18" t="s">
        <v>8</v>
      </c>
      <c r="AA13" s="18" t="s">
        <v>8</v>
      </c>
      <c r="AB13" s="18" t="s">
        <v>8</v>
      </c>
      <c r="AC13" s="18" t="s">
        <v>8</v>
      </c>
      <c r="AD13" s="18" t="s">
        <v>8</v>
      </c>
      <c r="AE13" s="18" t="s">
        <v>8</v>
      </c>
      <c r="AF13" s="18" t="s">
        <v>8</v>
      </c>
      <c r="AG13" s="18" t="s">
        <v>8</v>
      </c>
      <c r="AH13" s="18" t="s">
        <v>8</v>
      </c>
      <c r="AI13" s="18" t="s">
        <v>8</v>
      </c>
      <c r="AJ13" s="18" t="s">
        <v>8</v>
      </c>
      <c r="AK13" s="11" t="s">
        <v>14</v>
      </c>
      <c r="AL13" s="11" t="s">
        <v>14</v>
      </c>
      <c r="AM13" s="11" t="s">
        <v>14</v>
      </c>
      <c r="AN13" s="11" t="s">
        <v>14</v>
      </c>
      <c r="AO13" s="11" t="s">
        <v>14</v>
      </c>
      <c r="AP13" s="11" t="s">
        <v>14</v>
      </c>
      <c r="AQ13" s="11" t="s">
        <v>14</v>
      </c>
      <c r="AR13" s="11" t="s">
        <v>14</v>
      </c>
      <c r="AS13" s="11" t="s">
        <v>14</v>
      </c>
    </row>
    <row r="14" spans="1:45" x14ac:dyDescent="0.25">
      <c r="A14" s="9">
        <f>'البيانات الاساسيه'!A11</f>
        <v>8</v>
      </c>
      <c r="B14" s="9" t="str">
        <f>'البيانات الاساسيه'!B11</f>
        <v>D-P 08</v>
      </c>
      <c r="C14" s="9">
        <f>'البيانات الاساسيه'!C11</f>
        <v>0</v>
      </c>
      <c r="D14" s="9">
        <f t="shared" si="3"/>
        <v>0</v>
      </c>
      <c r="E14" s="9">
        <f t="shared" si="4"/>
        <v>0</v>
      </c>
      <c r="F14" s="10">
        <f t="shared" si="6"/>
        <v>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9">
        <f t="shared" si="7"/>
        <v>0</v>
      </c>
      <c r="N14" s="17">
        <f t="shared" si="5"/>
        <v>0</v>
      </c>
      <c r="O14" s="14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</row>
    <row r="15" spans="1:45" x14ac:dyDescent="0.25">
      <c r="A15" s="9">
        <f>'البيانات الاساسيه'!A12</f>
        <v>9</v>
      </c>
      <c r="B15" s="9" t="str">
        <f>'البيانات الاساسيه'!B12</f>
        <v>D-P 09</v>
      </c>
      <c r="C15" s="9">
        <f>'البيانات الاساسيه'!C12</f>
        <v>0</v>
      </c>
      <c r="D15" s="9">
        <f t="shared" si="3"/>
        <v>0</v>
      </c>
      <c r="E15" s="9">
        <f t="shared" si="4"/>
        <v>0</v>
      </c>
      <c r="F15" s="10">
        <f t="shared" si="6"/>
        <v>0</v>
      </c>
      <c r="G15" s="10">
        <f t="shared" si="2"/>
        <v>0</v>
      </c>
      <c r="H15" s="10">
        <f t="shared" si="2"/>
        <v>0</v>
      </c>
      <c r="I15" s="10">
        <f t="shared" si="2"/>
        <v>0</v>
      </c>
      <c r="J15" s="10">
        <f t="shared" si="2"/>
        <v>0</v>
      </c>
      <c r="K15" s="10">
        <f t="shared" si="2"/>
        <v>0</v>
      </c>
      <c r="L15" s="10">
        <f t="shared" si="2"/>
        <v>0</v>
      </c>
      <c r="M15" s="9">
        <f t="shared" si="7"/>
        <v>0</v>
      </c>
      <c r="N15" s="17">
        <f t="shared" si="5"/>
        <v>0</v>
      </c>
      <c r="O15" s="14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</row>
    <row r="16" spans="1:45" x14ac:dyDescent="0.25">
      <c r="A16" s="9">
        <f>'البيانات الاساسيه'!A13</f>
        <v>10</v>
      </c>
      <c r="B16" s="9" t="str">
        <f>'البيانات الاساسيه'!B13</f>
        <v>D-P 10</v>
      </c>
      <c r="C16" s="9">
        <f>'البيانات الاساسيه'!C13</f>
        <v>0</v>
      </c>
      <c r="D16" s="9">
        <f t="shared" si="3"/>
        <v>0</v>
      </c>
      <c r="E16" s="9">
        <f t="shared" si="4"/>
        <v>0</v>
      </c>
      <c r="F16" s="10">
        <f t="shared" si="6"/>
        <v>0</v>
      </c>
      <c r="G16" s="10">
        <f t="shared" si="2"/>
        <v>0</v>
      </c>
      <c r="H16" s="10">
        <f t="shared" si="2"/>
        <v>0</v>
      </c>
      <c r="I16" s="10">
        <f t="shared" si="2"/>
        <v>0</v>
      </c>
      <c r="J16" s="10">
        <f t="shared" si="2"/>
        <v>0</v>
      </c>
      <c r="K16" s="10">
        <f t="shared" si="2"/>
        <v>0</v>
      </c>
      <c r="L16" s="10">
        <f t="shared" si="2"/>
        <v>0</v>
      </c>
      <c r="M16" s="9">
        <f t="shared" si="7"/>
        <v>0</v>
      </c>
      <c r="N16" s="17">
        <f t="shared" si="5"/>
        <v>0</v>
      </c>
      <c r="O16" s="14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x14ac:dyDescent="0.25">
      <c r="A17" s="9">
        <f>'البيانات الاساسيه'!A14</f>
        <v>11</v>
      </c>
      <c r="B17" s="9">
        <f>'البيانات الاساسيه'!B14</f>
        <v>0</v>
      </c>
      <c r="C17" s="9">
        <f>'البيانات الاساسيه'!C14</f>
        <v>0</v>
      </c>
      <c r="D17" s="9">
        <f t="shared" si="3"/>
        <v>0</v>
      </c>
      <c r="E17" s="9">
        <f t="shared" si="4"/>
        <v>0</v>
      </c>
      <c r="F17" s="10">
        <f t="shared" si="6"/>
        <v>0</v>
      </c>
      <c r="G17" s="10">
        <f t="shared" si="2"/>
        <v>0</v>
      </c>
      <c r="H17" s="10">
        <f t="shared" si="2"/>
        <v>0</v>
      </c>
      <c r="I17" s="10">
        <f t="shared" si="2"/>
        <v>0</v>
      </c>
      <c r="J17" s="10">
        <f t="shared" si="2"/>
        <v>0</v>
      </c>
      <c r="K17" s="10">
        <f t="shared" si="2"/>
        <v>0</v>
      </c>
      <c r="L17" s="10">
        <f t="shared" si="2"/>
        <v>0</v>
      </c>
      <c r="M17" s="9">
        <f t="shared" si="7"/>
        <v>0</v>
      </c>
      <c r="N17" s="17">
        <f t="shared" si="5"/>
        <v>0</v>
      </c>
      <c r="O17" s="14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</row>
    <row r="18" spans="1:45" x14ac:dyDescent="0.25">
      <c r="A18" s="9">
        <f>'البيانات الاساسيه'!A15</f>
        <v>12</v>
      </c>
      <c r="B18" s="9">
        <f>'البيانات الاساسيه'!B15</f>
        <v>0</v>
      </c>
      <c r="C18" s="9">
        <f>'البيانات الاساسيه'!C15</f>
        <v>0</v>
      </c>
      <c r="D18" s="9">
        <f t="shared" si="3"/>
        <v>0</v>
      </c>
      <c r="E18" s="9">
        <f t="shared" si="4"/>
        <v>0</v>
      </c>
      <c r="F18" s="10">
        <f t="shared" si="6"/>
        <v>0</v>
      </c>
      <c r="G18" s="10">
        <f t="shared" si="2"/>
        <v>0</v>
      </c>
      <c r="H18" s="10">
        <f t="shared" si="2"/>
        <v>0</v>
      </c>
      <c r="I18" s="10">
        <f t="shared" si="2"/>
        <v>0</v>
      </c>
      <c r="J18" s="10">
        <f t="shared" si="2"/>
        <v>0</v>
      </c>
      <c r="K18" s="10">
        <f t="shared" si="2"/>
        <v>0</v>
      </c>
      <c r="L18" s="10">
        <f t="shared" si="2"/>
        <v>0</v>
      </c>
      <c r="M18" s="9">
        <f t="shared" si="7"/>
        <v>0</v>
      </c>
      <c r="N18" s="17">
        <f t="shared" si="5"/>
        <v>0</v>
      </c>
      <c r="O18" s="14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</row>
    <row r="19" spans="1:45" x14ac:dyDescent="0.25">
      <c r="A19" s="9">
        <f>'البيانات الاساسيه'!A16</f>
        <v>13</v>
      </c>
      <c r="B19" s="9">
        <f>'البيانات الاساسيه'!B16</f>
        <v>0</v>
      </c>
      <c r="C19" s="9">
        <f>'البيانات الاساسيه'!C16</f>
        <v>0</v>
      </c>
      <c r="D19" s="9">
        <f t="shared" si="3"/>
        <v>0</v>
      </c>
      <c r="E19" s="9">
        <f t="shared" si="4"/>
        <v>0</v>
      </c>
      <c r="F19" s="10">
        <f t="shared" si="6"/>
        <v>0</v>
      </c>
      <c r="G19" s="10">
        <f t="shared" si="2"/>
        <v>0</v>
      </c>
      <c r="H19" s="10">
        <f t="shared" si="2"/>
        <v>0</v>
      </c>
      <c r="I19" s="10">
        <f t="shared" si="2"/>
        <v>0</v>
      </c>
      <c r="J19" s="10">
        <f t="shared" si="2"/>
        <v>0</v>
      </c>
      <c r="K19" s="10">
        <f t="shared" si="2"/>
        <v>0</v>
      </c>
      <c r="L19" s="10">
        <f t="shared" si="2"/>
        <v>0</v>
      </c>
      <c r="M19" s="9">
        <f t="shared" si="7"/>
        <v>0</v>
      </c>
      <c r="N19" s="17">
        <f t="shared" si="5"/>
        <v>0</v>
      </c>
      <c r="O19" s="14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</row>
    <row r="20" spans="1:45" x14ac:dyDescent="0.25">
      <c r="A20" s="9">
        <f>'البيانات الاساسيه'!A17</f>
        <v>14</v>
      </c>
      <c r="B20" s="9">
        <f>'البيانات الاساسيه'!B17</f>
        <v>0</v>
      </c>
      <c r="C20" s="9">
        <f>'البيانات الاساسيه'!C17</f>
        <v>0</v>
      </c>
      <c r="D20" s="9">
        <f t="shared" si="3"/>
        <v>0</v>
      </c>
      <c r="E20" s="9">
        <f t="shared" si="4"/>
        <v>0</v>
      </c>
      <c r="F20" s="10">
        <f t="shared" si="6"/>
        <v>0</v>
      </c>
      <c r="G20" s="10">
        <f t="shared" si="2"/>
        <v>0</v>
      </c>
      <c r="H20" s="10">
        <f t="shared" si="2"/>
        <v>0</v>
      </c>
      <c r="I20" s="10">
        <f t="shared" si="2"/>
        <v>0</v>
      </c>
      <c r="J20" s="10">
        <f t="shared" si="2"/>
        <v>0</v>
      </c>
      <c r="K20" s="10">
        <f t="shared" si="2"/>
        <v>0</v>
      </c>
      <c r="L20" s="10">
        <f t="shared" si="2"/>
        <v>0</v>
      </c>
      <c r="M20" s="9">
        <f t="shared" si="7"/>
        <v>0</v>
      </c>
      <c r="N20" s="17">
        <f t="shared" si="5"/>
        <v>0</v>
      </c>
      <c r="O20" s="14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</row>
    <row r="21" spans="1:45" x14ac:dyDescent="0.25">
      <c r="A21" s="9">
        <f>'البيانات الاساسيه'!A18</f>
        <v>15</v>
      </c>
      <c r="B21" s="9">
        <f>'البيانات الاساسيه'!B18</f>
        <v>0</v>
      </c>
      <c r="C21" s="9">
        <f>'البيانات الاساسيه'!C18</f>
        <v>0</v>
      </c>
      <c r="D21" s="9">
        <f t="shared" si="3"/>
        <v>0</v>
      </c>
      <c r="E21" s="9">
        <f t="shared" si="4"/>
        <v>0</v>
      </c>
      <c r="F21" s="10">
        <f t="shared" si="6"/>
        <v>0</v>
      </c>
      <c r="G21" s="10">
        <f t="shared" si="2"/>
        <v>0</v>
      </c>
      <c r="H21" s="10">
        <f t="shared" si="2"/>
        <v>0</v>
      </c>
      <c r="I21" s="10">
        <f t="shared" si="2"/>
        <v>0</v>
      </c>
      <c r="J21" s="10">
        <f t="shared" si="2"/>
        <v>0</v>
      </c>
      <c r="K21" s="10">
        <f t="shared" si="2"/>
        <v>0</v>
      </c>
      <c r="L21" s="10">
        <f t="shared" si="2"/>
        <v>0</v>
      </c>
      <c r="M21" s="9">
        <f t="shared" si="7"/>
        <v>0</v>
      </c>
      <c r="N21" s="17">
        <f t="shared" si="5"/>
        <v>0</v>
      </c>
      <c r="O21" s="14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</row>
    <row r="22" spans="1:45" x14ac:dyDescent="0.25">
      <c r="A22" s="9">
        <f>'البيانات الاساسيه'!A19</f>
        <v>16</v>
      </c>
      <c r="B22" s="9">
        <f>'البيانات الاساسيه'!B19</f>
        <v>0</v>
      </c>
      <c r="C22" s="9">
        <f>'البيانات الاساسيه'!C19</f>
        <v>0</v>
      </c>
      <c r="D22" s="9">
        <f t="shared" si="3"/>
        <v>0</v>
      </c>
      <c r="E22" s="9">
        <f t="shared" si="4"/>
        <v>0</v>
      </c>
      <c r="F22" s="10">
        <f t="shared" si="6"/>
        <v>0</v>
      </c>
      <c r="G22" s="10">
        <f t="shared" si="2"/>
        <v>0</v>
      </c>
      <c r="H22" s="10">
        <f t="shared" si="2"/>
        <v>0</v>
      </c>
      <c r="I22" s="10">
        <f t="shared" si="2"/>
        <v>0</v>
      </c>
      <c r="J22" s="10">
        <f t="shared" si="2"/>
        <v>0</v>
      </c>
      <c r="K22" s="10">
        <f t="shared" si="2"/>
        <v>0</v>
      </c>
      <c r="L22" s="10">
        <f t="shared" si="2"/>
        <v>0</v>
      </c>
      <c r="M22" s="9">
        <f t="shared" si="7"/>
        <v>0</v>
      </c>
      <c r="N22" s="17">
        <f t="shared" si="5"/>
        <v>0</v>
      </c>
      <c r="O22" s="1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</row>
    <row r="23" spans="1:45" x14ac:dyDescent="0.25">
      <c r="A23" s="9">
        <f>'البيانات الاساسيه'!A20</f>
        <v>17</v>
      </c>
      <c r="B23" s="9">
        <f>'البيانات الاساسيه'!B20</f>
        <v>0</v>
      </c>
      <c r="C23" s="9">
        <f>'البيانات الاساسيه'!C20</f>
        <v>0</v>
      </c>
      <c r="D23" s="9">
        <f t="shared" si="3"/>
        <v>0</v>
      </c>
      <c r="E23" s="9">
        <f t="shared" si="4"/>
        <v>0</v>
      </c>
      <c r="F23" s="10">
        <f t="shared" si="6"/>
        <v>0</v>
      </c>
      <c r="G23" s="10">
        <f t="shared" si="6"/>
        <v>0</v>
      </c>
      <c r="H23" s="10">
        <f t="shared" si="6"/>
        <v>0</v>
      </c>
      <c r="I23" s="10">
        <f t="shared" si="6"/>
        <v>0</v>
      </c>
      <c r="J23" s="10">
        <f t="shared" si="6"/>
        <v>0</v>
      </c>
      <c r="K23" s="10">
        <f t="shared" si="6"/>
        <v>0</v>
      </c>
      <c r="L23" s="10">
        <f t="shared" si="6"/>
        <v>0</v>
      </c>
      <c r="M23" s="9">
        <f t="shared" si="7"/>
        <v>0</v>
      </c>
      <c r="N23" s="17">
        <f t="shared" si="5"/>
        <v>0</v>
      </c>
      <c r="O23" s="1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</row>
    <row r="24" spans="1:45" x14ac:dyDescent="0.25">
      <c r="A24" s="9">
        <f>'البيانات الاساسيه'!A21</f>
        <v>18</v>
      </c>
      <c r="B24" s="9">
        <f>'البيانات الاساسيه'!B21</f>
        <v>0</v>
      </c>
      <c r="C24" s="9">
        <f>'البيانات الاساسيه'!C21</f>
        <v>0</v>
      </c>
      <c r="D24" s="9">
        <f t="shared" si="3"/>
        <v>0</v>
      </c>
      <c r="E24" s="9">
        <f t="shared" si="4"/>
        <v>0</v>
      </c>
      <c r="F24" s="10">
        <f t="shared" ref="F24:L60" si="8">COUNTIF($O24:$AS24,F$6)</f>
        <v>0</v>
      </c>
      <c r="G24" s="10">
        <f t="shared" si="8"/>
        <v>0</v>
      </c>
      <c r="H24" s="10">
        <f t="shared" si="8"/>
        <v>0</v>
      </c>
      <c r="I24" s="10">
        <f t="shared" si="8"/>
        <v>0</v>
      </c>
      <c r="J24" s="10">
        <f t="shared" si="8"/>
        <v>0</v>
      </c>
      <c r="K24" s="10">
        <f t="shared" si="8"/>
        <v>0</v>
      </c>
      <c r="L24" s="10">
        <f t="shared" si="8"/>
        <v>0</v>
      </c>
      <c r="M24" s="9">
        <f t="shared" si="7"/>
        <v>0</v>
      </c>
      <c r="N24" s="17">
        <f t="shared" si="5"/>
        <v>0</v>
      </c>
      <c r="O24" s="1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</row>
    <row r="25" spans="1:45" x14ac:dyDescent="0.25">
      <c r="A25" s="9">
        <f>'البيانات الاساسيه'!A22</f>
        <v>19</v>
      </c>
      <c r="B25" s="9">
        <f>'البيانات الاساسيه'!B22</f>
        <v>0</v>
      </c>
      <c r="C25" s="9">
        <f>'البيانات الاساسيه'!C22</f>
        <v>0</v>
      </c>
      <c r="D25" s="9">
        <f t="shared" si="3"/>
        <v>0</v>
      </c>
      <c r="E25" s="9">
        <f t="shared" si="4"/>
        <v>0</v>
      </c>
      <c r="F25" s="10">
        <f t="shared" si="8"/>
        <v>0</v>
      </c>
      <c r="G25" s="10">
        <f t="shared" si="8"/>
        <v>0</v>
      </c>
      <c r="H25" s="10">
        <f t="shared" si="8"/>
        <v>0</v>
      </c>
      <c r="I25" s="10">
        <f t="shared" si="8"/>
        <v>0</v>
      </c>
      <c r="J25" s="10">
        <f t="shared" si="8"/>
        <v>0</v>
      </c>
      <c r="K25" s="10">
        <f t="shared" si="8"/>
        <v>0</v>
      </c>
      <c r="L25" s="10">
        <f t="shared" si="8"/>
        <v>0</v>
      </c>
      <c r="M25" s="9">
        <f t="shared" si="7"/>
        <v>0</v>
      </c>
      <c r="N25" s="17">
        <f t="shared" si="5"/>
        <v>0</v>
      </c>
      <c r="O25" s="1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</row>
    <row r="26" spans="1:45" x14ac:dyDescent="0.25">
      <c r="A26" s="9">
        <f>'البيانات الاساسيه'!A23</f>
        <v>20</v>
      </c>
      <c r="B26" s="9">
        <f>'البيانات الاساسيه'!B23</f>
        <v>0</v>
      </c>
      <c r="C26" s="9">
        <f>'البيانات الاساسيه'!C23</f>
        <v>0</v>
      </c>
      <c r="D26" s="9">
        <f t="shared" si="3"/>
        <v>0</v>
      </c>
      <c r="E26" s="9">
        <f t="shared" si="4"/>
        <v>0</v>
      </c>
      <c r="F26" s="10">
        <f t="shared" si="8"/>
        <v>0</v>
      </c>
      <c r="G26" s="10">
        <f t="shared" si="8"/>
        <v>0</v>
      </c>
      <c r="H26" s="10">
        <f t="shared" si="8"/>
        <v>0</v>
      </c>
      <c r="I26" s="10">
        <f t="shared" si="8"/>
        <v>0</v>
      </c>
      <c r="J26" s="10">
        <f t="shared" si="8"/>
        <v>0</v>
      </c>
      <c r="K26" s="10">
        <f t="shared" si="8"/>
        <v>0</v>
      </c>
      <c r="L26" s="10">
        <f t="shared" si="8"/>
        <v>0</v>
      </c>
      <c r="M26" s="9">
        <f t="shared" si="7"/>
        <v>0</v>
      </c>
      <c r="N26" s="17">
        <f t="shared" si="5"/>
        <v>0</v>
      </c>
      <c r="O26" s="1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</row>
    <row r="27" spans="1:45" x14ac:dyDescent="0.25">
      <c r="A27" s="9">
        <f>'البيانات الاساسيه'!A24</f>
        <v>21</v>
      </c>
      <c r="B27" s="9">
        <f>'البيانات الاساسيه'!B24</f>
        <v>0</v>
      </c>
      <c r="C27" s="9">
        <f>'البيانات الاساسيه'!C24</f>
        <v>0</v>
      </c>
      <c r="D27" s="9">
        <f t="shared" si="3"/>
        <v>0</v>
      </c>
      <c r="E27" s="9">
        <f t="shared" si="4"/>
        <v>0</v>
      </c>
      <c r="F27" s="10">
        <f t="shared" si="8"/>
        <v>0</v>
      </c>
      <c r="G27" s="10">
        <f t="shared" si="8"/>
        <v>0</v>
      </c>
      <c r="H27" s="10">
        <f t="shared" si="8"/>
        <v>0</v>
      </c>
      <c r="I27" s="10">
        <f t="shared" si="8"/>
        <v>0</v>
      </c>
      <c r="J27" s="10">
        <f t="shared" si="8"/>
        <v>0</v>
      </c>
      <c r="K27" s="10">
        <f t="shared" si="8"/>
        <v>0</v>
      </c>
      <c r="L27" s="10">
        <f t="shared" si="8"/>
        <v>0</v>
      </c>
      <c r="M27" s="9">
        <f t="shared" si="7"/>
        <v>0</v>
      </c>
      <c r="N27" s="17">
        <f t="shared" si="5"/>
        <v>0</v>
      </c>
      <c r="O27" s="1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</row>
    <row r="28" spans="1:45" x14ac:dyDescent="0.25">
      <c r="A28" s="9">
        <f>'البيانات الاساسيه'!A25</f>
        <v>22</v>
      </c>
      <c r="B28" s="9">
        <f>'البيانات الاساسيه'!B25</f>
        <v>0</v>
      </c>
      <c r="C28" s="9">
        <f>'البيانات الاساسيه'!C25</f>
        <v>0</v>
      </c>
      <c r="D28" s="9">
        <f t="shared" si="3"/>
        <v>0</v>
      </c>
      <c r="E28" s="9">
        <f t="shared" si="4"/>
        <v>0</v>
      </c>
      <c r="F28" s="10">
        <f t="shared" si="8"/>
        <v>0</v>
      </c>
      <c r="G28" s="10">
        <f t="shared" si="8"/>
        <v>0</v>
      </c>
      <c r="H28" s="10">
        <f t="shared" si="8"/>
        <v>0</v>
      </c>
      <c r="I28" s="10">
        <f t="shared" si="8"/>
        <v>0</v>
      </c>
      <c r="J28" s="10">
        <f t="shared" si="8"/>
        <v>0</v>
      </c>
      <c r="K28" s="10">
        <f t="shared" si="8"/>
        <v>0</v>
      </c>
      <c r="L28" s="10">
        <f t="shared" si="8"/>
        <v>0</v>
      </c>
      <c r="M28" s="9">
        <f t="shared" si="7"/>
        <v>0</v>
      </c>
      <c r="N28" s="17">
        <f t="shared" si="5"/>
        <v>0</v>
      </c>
      <c r="O28" s="1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</row>
    <row r="29" spans="1:45" x14ac:dyDescent="0.25">
      <c r="A29" s="9">
        <f>'البيانات الاساسيه'!A26</f>
        <v>23</v>
      </c>
      <c r="B29" s="9">
        <f>'البيانات الاساسيه'!B26</f>
        <v>0</v>
      </c>
      <c r="C29" s="9">
        <f>'البيانات الاساسيه'!C26</f>
        <v>0</v>
      </c>
      <c r="D29" s="9">
        <f t="shared" si="3"/>
        <v>0</v>
      </c>
      <c r="E29" s="9">
        <f t="shared" si="4"/>
        <v>0</v>
      </c>
      <c r="F29" s="10">
        <f t="shared" si="8"/>
        <v>0</v>
      </c>
      <c r="G29" s="10">
        <f t="shared" si="8"/>
        <v>0</v>
      </c>
      <c r="H29" s="10">
        <f t="shared" si="8"/>
        <v>0</v>
      </c>
      <c r="I29" s="10">
        <f t="shared" si="8"/>
        <v>0</v>
      </c>
      <c r="J29" s="10">
        <f t="shared" si="8"/>
        <v>0</v>
      </c>
      <c r="K29" s="10">
        <f t="shared" si="8"/>
        <v>0</v>
      </c>
      <c r="L29" s="10">
        <f t="shared" si="8"/>
        <v>0</v>
      </c>
      <c r="M29" s="9">
        <f t="shared" si="7"/>
        <v>0</v>
      </c>
      <c r="N29" s="17">
        <f t="shared" si="5"/>
        <v>0</v>
      </c>
      <c r="O29" s="1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</row>
    <row r="30" spans="1:45" x14ac:dyDescent="0.25">
      <c r="A30" s="9">
        <f>'البيانات الاساسيه'!A27</f>
        <v>24</v>
      </c>
      <c r="B30" s="9">
        <f>'البيانات الاساسيه'!B27</f>
        <v>0</v>
      </c>
      <c r="C30" s="9">
        <f>'البيانات الاساسيه'!C27</f>
        <v>0</v>
      </c>
      <c r="D30" s="9">
        <f t="shared" si="3"/>
        <v>0</v>
      </c>
      <c r="E30" s="9">
        <f t="shared" si="4"/>
        <v>0</v>
      </c>
      <c r="F30" s="10">
        <f t="shared" si="8"/>
        <v>0</v>
      </c>
      <c r="G30" s="10">
        <f t="shared" si="8"/>
        <v>0</v>
      </c>
      <c r="H30" s="10">
        <f t="shared" si="8"/>
        <v>0</v>
      </c>
      <c r="I30" s="10">
        <f t="shared" si="8"/>
        <v>0</v>
      </c>
      <c r="J30" s="10">
        <f t="shared" si="8"/>
        <v>0</v>
      </c>
      <c r="K30" s="10">
        <f t="shared" si="8"/>
        <v>0</v>
      </c>
      <c r="L30" s="10">
        <f t="shared" si="8"/>
        <v>0</v>
      </c>
      <c r="M30" s="9">
        <f t="shared" si="7"/>
        <v>0</v>
      </c>
      <c r="N30" s="17">
        <f t="shared" si="5"/>
        <v>0</v>
      </c>
      <c r="O30" s="1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</row>
    <row r="31" spans="1:45" x14ac:dyDescent="0.25">
      <c r="A31" s="9">
        <f>'البيانات الاساسيه'!A28</f>
        <v>25</v>
      </c>
      <c r="B31" s="9">
        <f>'البيانات الاساسيه'!B28</f>
        <v>0</v>
      </c>
      <c r="C31" s="9">
        <f>'البيانات الاساسيه'!C28</f>
        <v>0</v>
      </c>
      <c r="D31" s="9">
        <f t="shared" si="3"/>
        <v>0</v>
      </c>
      <c r="E31" s="9">
        <f t="shared" si="4"/>
        <v>0</v>
      </c>
      <c r="F31" s="10">
        <f t="shared" si="8"/>
        <v>0</v>
      </c>
      <c r="G31" s="10">
        <f t="shared" si="8"/>
        <v>0</v>
      </c>
      <c r="H31" s="10">
        <f t="shared" si="8"/>
        <v>0</v>
      </c>
      <c r="I31" s="10">
        <f t="shared" si="8"/>
        <v>0</v>
      </c>
      <c r="J31" s="10">
        <f t="shared" si="8"/>
        <v>0</v>
      </c>
      <c r="K31" s="10">
        <f t="shared" si="8"/>
        <v>0</v>
      </c>
      <c r="L31" s="10">
        <f t="shared" si="8"/>
        <v>0</v>
      </c>
      <c r="M31" s="9">
        <f t="shared" si="7"/>
        <v>0</v>
      </c>
      <c r="N31" s="17">
        <f t="shared" si="5"/>
        <v>0</v>
      </c>
      <c r="O31" s="1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</row>
    <row r="32" spans="1:45" x14ac:dyDescent="0.25">
      <c r="A32" s="9">
        <f>'البيانات الاساسيه'!A29</f>
        <v>26</v>
      </c>
      <c r="B32" s="9">
        <f>'البيانات الاساسيه'!B29</f>
        <v>0</v>
      </c>
      <c r="C32" s="9">
        <f>'البيانات الاساسيه'!C29</f>
        <v>0</v>
      </c>
      <c r="D32" s="9">
        <f t="shared" si="3"/>
        <v>0</v>
      </c>
      <c r="E32" s="9">
        <f t="shared" si="4"/>
        <v>0</v>
      </c>
      <c r="F32" s="10">
        <f t="shared" si="8"/>
        <v>0</v>
      </c>
      <c r="G32" s="10">
        <f t="shared" si="8"/>
        <v>0</v>
      </c>
      <c r="H32" s="10">
        <f t="shared" si="8"/>
        <v>0</v>
      </c>
      <c r="I32" s="10">
        <f t="shared" si="8"/>
        <v>0</v>
      </c>
      <c r="J32" s="10">
        <f t="shared" si="8"/>
        <v>0</v>
      </c>
      <c r="K32" s="10">
        <f t="shared" si="8"/>
        <v>0</v>
      </c>
      <c r="L32" s="10">
        <f t="shared" si="8"/>
        <v>0</v>
      </c>
      <c r="M32" s="9">
        <f t="shared" si="7"/>
        <v>0</v>
      </c>
      <c r="N32" s="17">
        <f t="shared" si="5"/>
        <v>0</v>
      </c>
      <c r="O32" s="1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</row>
    <row r="33" spans="1:45" x14ac:dyDescent="0.25">
      <c r="A33" s="9">
        <f>'البيانات الاساسيه'!A30</f>
        <v>27</v>
      </c>
      <c r="B33" s="9">
        <f>'البيانات الاساسيه'!B30</f>
        <v>0</v>
      </c>
      <c r="C33" s="9">
        <f>'البيانات الاساسيه'!C30</f>
        <v>0</v>
      </c>
      <c r="D33" s="9">
        <f t="shared" si="3"/>
        <v>0</v>
      </c>
      <c r="E33" s="9">
        <f t="shared" si="4"/>
        <v>0</v>
      </c>
      <c r="F33" s="10">
        <f t="shared" si="8"/>
        <v>0</v>
      </c>
      <c r="G33" s="10">
        <f t="shared" si="8"/>
        <v>0</v>
      </c>
      <c r="H33" s="10">
        <f t="shared" si="8"/>
        <v>0</v>
      </c>
      <c r="I33" s="10">
        <f t="shared" si="8"/>
        <v>0</v>
      </c>
      <c r="J33" s="10">
        <f t="shared" si="8"/>
        <v>0</v>
      </c>
      <c r="K33" s="10">
        <f t="shared" si="8"/>
        <v>0</v>
      </c>
      <c r="L33" s="10">
        <f t="shared" si="8"/>
        <v>0</v>
      </c>
      <c r="M33" s="9">
        <f t="shared" si="7"/>
        <v>0</v>
      </c>
      <c r="N33" s="17">
        <f t="shared" si="5"/>
        <v>0</v>
      </c>
      <c r="O33" s="1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</row>
    <row r="34" spans="1:45" x14ac:dyDescent="0.25">
      <c r="A34" s="9">
        <f>'البيانات الاساسيه'!A31</f>
        <v>28</v>
      </c>
      <c r="B34" s="9">
        <f>'البيانات الاساسيه'!B31</f>
        <v>0</v>
      </c>
      <c r="C34" s="9">
        <f>'البيانات الاساسيه'!C31</f>
        <v>0</v>
      </c>
      <c r="D34" s="9">
        <f t="shared" si="3"/>
        <v>0</v>
      </c>
      <c r="E34" s="9">
        <f t="shared" si="4"/>
        <v>0</v>
      </c>
      <c r="F34" s="10">
        <f t="shared" si="8"/>
        <v>0</v>
      </c>
      <c r="G34" s="10">
        <f t="shared" si="8"/>
        <v>0</v>
      </c>
      <c r="H34" s="10">
        <f t="shared" si="8"/>
        <v>0</v>
      </c>
      <c r="I34" s="10">
        <f t="shared" si="8"/>
        <v>0</v>
      </c>
      <c r="J34" s="10">
        <f t="shared" si="8"/>
        <v>0</v>
      </c>
      <c r="K34" s="10">
        <f t="shared" si="8"/>
        <v>0</v>
      </c>
      <c r="L34" s="10">
        <f t="shared" si="8"/>
        <v>0</v>
      </c>
      <c r="M34" s="9">
        <f t="shared" si="7"/>
        <v>0</v>
      </c>
      <c r="N34" s="17">
        <f t="shared" si="5"/>
        <v>0</v>
      </c>
      <c r="O34" s="1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</row>
    <row r="35" spans="1:45" x14ac:dyDescent="0.25">
      <c r="A35" s="9">
        <f>'البيانات الاساسيه'!A32</f>
        <v>29</v>
      </c>
      <c r="B35" s="9">
        <f>'البيانات الاساسيه'!B32</f>
        <v>0</v>
      </c>
      <c r="C35" s="9">
        <f>'البيانات الاساسيه'!C32</f>
        <v>0</v>
      </c>
      <c r="D35" s="9">
        <f t="shared" si="3"/>
        <v>0</v>
      </c>
      <c r="E35" s="9">
        <f t="shared" si="4"/>
        <v>0</v>
      </c>
      <c r="F35" s="10">
        <f t="shared" si="8"/>
        <v>0</v>
      </c>
      <c r="G35" s="10">
        <f t="shared" si="8"/>
        <v>0</v>
      </c>
      <c r="H35" s="10">
        <f t="shared" si="8"/>
        <v>0</v>
      </c>
      <c r="I35" s="10">
        <f t="shared" si="8"/>
        <v>0</v>
      </c>
      <c r="J35" s="10">
        <f t="shared" si="8"/>
        <v>0</v>
      </c>
      <c r="K35" s="10">
        <f t="shared" si="8"/>
        <v>0</v>
      </c>
      <c r="L35" s="10">
        <f t="shared" si="8"/>
        <v>0</v>
      </c>
      <c r="M35" s="9">
        <f t="shared" si="7"/>
        <v>0</v>
      </c>
      <c r="N35" s="17">
        <f t="shared" si="5"/>
        <v>0</v>
      </c>
      <c r="O35" s="1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</row>
    <row r="36" spans="1:45" x14ac:dyDescent="0.25">
      <c r="A36" s="9">
        <f>'البيانات الاساسيه'!A33</f>
        <v>30</v>
      </c>
      <c r="B36" s="9">
        <f>'البيانات الاساسيه'!B33</f>
        <v>0</v>
      </c>
      <c r="C36" s="9">
        <f>'البيانات الاساسيه'!C33</f>
        <v>0</v>
      </c>
      <c r="D36" s="9">
        <f t="shared" si="3"/>
        <v>0</v>
      </c>
      <c r="E36" s="9">
        <f t="shared" si="4"/>
        <v>0</v>
      </c>
      <c r="F36" s="10">
        <f t="shared" si="8"/>
        <v>0</v>
      </c>
      <c r="G36" s="10">
        <f t="shared" si="8"/>
        <v>0</v>
      </c>
      <c r="H36" s="10">
        <f t="shared" si="8"/>
        <v>0</v>
      </c>
      <c r="I36" s="10">
        <f t="shared" si="8"/>
        <v>0</v>
      </c>
      <c r="J36" s="10">
        <f t="shared" si="8"/>
        <v>0</v>
      </c>
      <c r="K36" s="10">
        <f t="shared" si="8"/>
        <v>0</v>
      </c>
      <c r="L36" s="10">
        <f t="shared" si="8"/>
        <v>0</v>
      </c>
      <c r="M36" s="9">
        <f t="shared" si="7"/>
        <v>0</v>
      </c>
      <c r="N36" s="17">
        <f t="shared" si="5"/>
        <v>0</v>
      </c>
      <c r="O36" s="1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</row>
    <row r="37" spans="1:45" x14ac:dyDescent="0.25">
      <c r="A37" s="9">
        <f>'البيانات الاساسيه'!A34</f>
        <v>31</v>
      </c>
      <c r="B37" s="9">
        <f>'البيانات الاساسيه'!B34</f>
        <v>0</v>
      </c>
      <c r="C37" s="9">
        <f>'البيانات الاساسيه'!C34</f>
        <v>0</v>
      </c>
      <c r="D37" s="9">
        <f t="shared" si="3"/>
        <v>0</v>
      </c>
      <c r="E37" s="9">
        <f t="shared" si="4"/>
        <v>0</v>
      </c>
      <c r="F37" s="10">
        <f t="shared" si="8"/>
        <v>0</v>
      </c>
      <c r="G37" s="10">
        <f t="shared" si="8"/>
        <v>0</v>
      </c>
      <c r="H37" s="10">
        <f t="shared" si="8"/>
        <v>0</v>
      </c>
      <c r="I37" s="10">
        <f t="shared" si="8"/>
        <v>0</v>
      </c>
      <c r="J37" s="10">
        <f t="shared" si="8"/>
        <v>0</v>
      </c>
      <c r="K37" s="10">
        <f t="shared" si="8"/>
        <v>0</v>
      </c>
      <c r="L37" s="10">
        <f t="shared" si="8"/>
        <v>0</v>
      </c>
      <c r="M37" s="9">
        <f t="shared" si="7"/>
        <v>0</v>
      </c>
      <c r="N37" s="17">
        <f t="shared" si="5"/>
        <v>0</v>
      </c>
      <c r="O37" s="1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</row>
    <row r="38" spans="1:45" x14ac:dyDescent="0.25">
      <c r="A38" s="9">
        <f>'البيانات الاساسيه'!A35</f>
        <v>32</v>
      </c>
      <c r="B38" s="9">
        <f>'البيانات الاساسيه'!B35</f>
        <v>0</v>
      </c>
      <c r="C38" s="9">
        <f>'البيانات الاساسيه'!C35</f>
        <v>0</v>
      </c>
      <c r="D38" s="9">
        <f t="shared" si="3"/>
        <v>0</v>
      </c>
      <c r="E38" s="9">
        <f t="shared" si="4"/>
        <v>0</v>
      </c>
      <c r="F38" s="10">
        <f t="shared" si="8"/>
        <v>0</v>
      </c>
      <c r="G38" s="10">
        <f t="shared" si="8"/>
        <v>0</v>
      </c>
      <c r="H38" s="10">
        <f t="shared" si="8"/>
        <v>0</v>
      </c>
      <c r="I38" s="10">
        <f t="shared" si="8"/>
        <v>0</v>
      </c>
      <c r="J38" s="10">
        <f t="shared" si="8"/>
        <v>0</v>
      </c>
      <c r="K38" s="10">
        <f t="shared" si="8"/>
        <v>0</v>
      </c>
      <c r="L38" s="10">
        <f t="shared" si="8"/>
        <v>0</v>
      </c>
      <c r="M38" s="9">
        <f t="shared" si="7"/>
        <v>0</v>
      </c>
      <c r="N38" s="17">
        <f t="shared" si="5"/>
        <v>0</v>
      </c>
      <c r="O38" s="1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</row>
    <row r="39" spans="1:45" x14ac:dyDescent="0.25">
      <c r="A39" s="9">
        <f>'البيانات الاساسيه'!A36</f>
        <v>33</v>
      </c>
      <c r="B39" s="9">
        <f>'البيانات الاساسيه'!B36</f>
        <v>0</v>
      </c>
      <c r="C39" s="9">
        <f>'البيانات الاساسيه'!C36</f>
        <v>0</v>
      </c>
      <c r="D39" s="9">
        <f t="shared" si="3"/>
        <v>0</v>
      </c>
      <c r="E39" s="9">
        <f t="shared" si="4"/>
        <v>0</v>
      </c>
      <c r="F39" s="10">
        <f t="shared" si="8"/>
        <v>0</v>
      </c>
      <c r="G39" s="10">
        <f t="shared" si="8"/>
        <v>0</v>
      </c>
      <c r="H39" s="10">
        <f t="shared" si="8"/>
        <v>0</v>
      </c>
      <c r="I39" s="10">
        <f t="shared" si="8"/>
        <v>0</v>
      </c>
      <c r="J39" s="10">
        <f t="shared" si="8"/>
        <v>0</v>
      </c>
      <c r="K39" s="10">
        <f t="shared" si="8"/>
        <v>0</v>
      </c>
      <c r="L39" s="10">
        <f t="shared" si="8"/>
        <v>0</v>
      </c>
      <c r="M39" s="9">
        <f t="shared" si="7"/>
        <v>0</v>
      </c>
      <c r="N39" s="17">
        <f t="shared" si="5"/>
        <v>0</v>
      </c>
      <c r="O39" s="1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</row>
    <row r="40" spans="1:45" x14ac:dyDescent="0.25">
      <c r="A40" s="9">
        <f>'البيانات الاساسيه'!A37</f>
        <v>34</v>
      </c>
      <c r="B40" s="9">
        <f>'البيانات الاساسيه'!B37</f>
        <v>0</v>
      </c>
      <c r="C40" s="9">
        <f>'البيانات الاساسيه'!C37</f>
        <v>0</v>
      </c>
      <c r="D40" s="9">
        <f t="shared" si="3"/>
        <v>0</v>
      </c>
      <c r="E40" s="9">
        <f t="shared" si="4"/>
        <v>0</v>
      </c>
      <c r="F40" s="10">
        <f t="shared" si="8"/>
        <v>0</v>
      </c>
      <c r="G40" s="10">
        <f t="shared" si="8"/>
        <v>0</v>
      </c>
      <c r="H40" s="10">
        <f t="shared" si="8"/>
        <v>0</v>
      </c>
      <c r="I40" s="10">
        <f t="shared" si="8"/>
        <v>0</v>
      </c>
      <c r="J40" s="10">
        <f t="shared" si="8"/>
        <v>0</v>
      </c>
      <c r="K40" s="10">
        <f t="shared" si="8"/>
        <v>0</v>
      </c>
      <c r="L40" s="10">
        <f t="shared" si="8"/>
        <v>0</v>
      </c>
      <c r="M40" s="9">
        <f t="shared" si="7"/>
        <v>0</v>
      </c>
      <c r="N40" s="17">
        <f t="shared" si="5"/>
        <v>0</v>
      </c>
      <c r="O40" s="1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</row>
    <row r="41" spans="1:45" x14ac:dyDescent="0.25">
      <c r="A41" s="9">
        <f>'البيانات الاساسيه'!A38</f>
        <v>35</v>
      </c>
      <c r="B41" s="9">
        <f>'البيانات الاساسيه'!B38</f>
        <v>0</v>
      </c>
      <c r="C41" s="9">
        <f>'البيانات الاساسيه'!C38</f>
        <v>0</v>
      </c>
      <c r="D41" s="9">
        <f t="shared" si="3"/>
        <v>0</v>
      </c>
      <c r="E41" s="9">
        <f t="shared" si="4"/>
        <v>0</v>
      </c>
      <c r="F41" s="10">
        <f t="shared" si="8"/>
        <v>0</v>
      </c>
      <c r="G41" s="10">
        <f t="shared" si="8"/>
        <v>0</v>
      </c>
      <c r="H41" s="10">
        <f t="shared" si="8"/>
        <v>0</v>
      </c>
      <c r="I41" s="10">
        <f t="shared" si="8"/>
        <v>0</v>
      </c>
      <c r="J41" s="10">
        <f t="shared" si="8"/>
        <v>0</v>
      </c>
      <c r="K41" s="10">
        <f t="shared" si="8"/>
        <v>0</v>
      </c>
      <c r="L41" s="10">
        <f t="shared" si="8"/>
        <v>0</v>
      </c>
      <c r="M41" s="9">
        <f t="shared" si="7"/>
        <v>0</v>
      </c>
      <c r="N41" s="17">
        <f t="shared" si="5"/>
        <v>0</v>
      </c>
      <c r="O41" s="1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</row>
    <row r="42" spans="1:45" x14ac:dyDescent="0.25">
      <c r="A42" s="9">
        <f>'البيانات الاساسيه'!A39</f>
        <v>36</v>
      </c>
      <c r="B42" s="9">
        <f>'البيانات الاساسيه'!B39</f>
        <v>0</v>
      </c>
      <c r="C42" s="9">
        <f>'البيانات الاساسيه'!C39</f>
        <v>0</v>
      </c>
      <c r="D42" s="9">
        <f t="shared" si="3"/>
        <v>0</v>
      </c>
      <c r="E42" s="9">
        <f t="shared" si="4"/>
        <v>0</v>
      </c>
      <c r="F42" s="10">
        <f t="shared" si="8"/>
        <v>0</v>
      </c>
      <c r="G42" s="10">
        <f t="shared" si="8"/>
        <v>0</v>
      </c>
      <c r="H42" s="10">
        <f t="shared" si="8"/>
        <v>0</v>
      </c>
      <c r="I42" s="10">
        <f t="shared" si="8"/>
        <v>0</v>
      </c>
      <c r="J42" s="10">
        <f t="shared" si="8"/>
        <v>0</v>
      </c>
      <c r="K42" s="10">
        <f t="shared" si="8"/>
        <v>0</v>
      </c>
      <c r="L42" s="10">
        <f t="shared" si="8"/>
        <v>0</v>
      </c>
      <c r="M42" s="9">
        <f t="shared" si="7"/>
        <v>0</v>
      </c>
      <c r="N42" s="17">
        <f t="shared" si="5"/>
        <v>0</v>
      </c>
      <c r="O42" s="14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</row>
    <row r="43" spans="1:45" x14ac:dyDescent="0.25">
      <c r="A43" s="9">
        <f>'البيانات الاساسيه'!A40</f>
        <v>37</v>
      </c>
      <c r="B43" s="9">
        <f>'البيانات الاساسيه'!B40</f>
        <v>0</v>
      </c>
      <c r="C43" s="9">
        <f>'البيانات الاساسيه'!C40</f>
        <v>0</v>
      </c>
      <c r="D43" s="9">
        <f t="shared" si="3"/>
        <v>0</v>
      </c>
      <c r="E43" s="9">
        <f t="shared" si="4"/>
        <v>0</v>
      </c>
      <c r="F43" s="10">
        <f t="shared" si="8"/>
        <v>0</v>
      </c>
      <c r="G43" s="10">
        <f t="shared" si="8"/>
        <v>0</v>
      </c>
      <c r="H43" s="10">
        <f t="shared" si="8"/>
        <v>0</v>
      </c>
      <c r="I43" s="10">
        <f t="shared" si="8"/>
        <v>0</v>
      </c>
      <c r="J43" s="10">
        <f t="shared" si="8"/>
        <v>0</v>
      </c>
      <c r="K43" s="10">
        <f t="shared" si="8"/>
        <v>0</v>
      </c>
      <c r="L43" s="10">
        <f t="shared" si="8"/>
        <v>0</v>
      </c>
      <c r="M43" s="9">
        <f t="shared" si="7"/>
        <v>0</v>
      </c>
      <c r="N43" s="17">
        <f t="shared" si="5"/>
        <v>0</v>
      </c>
      <c r="O43" s="14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</row>
    <row r="44" spans="1:45" x14ac:dyDescent="0.25">
      <c r="A44" s="9">
        <f>'البيانات الاساسيه'!A41</f>
        <v>38</v>
      </c>
      <c r="B44" s="9">
        <f>'البيانات الاساسيه'!B41</f>
        <v>0</v>
      </c>
      <c r="C44" s="9">
        <f>'البيانات الاساسيه'!C41</f>
        <v>0</v>
      </c>
      <c r="D44" s="9">
        <f t="shared" si="3"/>
        <v>0</v>
      </c>
      <c r="E44" s="9">
        <f t="shared" si="4"/>
        <v>0</v>
      </c>
      <c r="F44" s="10">
        <f t="shared" si="8"/>
        <v>0</v>
      </c>
      <c r="G44" s="10">
        <f t="shared" si="8"/>
        <v>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9">
        <f t="shared" si="7"/>
        <v>0</v>
      </c>
      <c r="N44" s="17">
        <f t="shared" si="5"/>
        <v>0</v>
      </c>
      <c r="O44" s="14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</row>
    <row r="45" spans="1:45" x14ac:dyDescent="0.25">
      <c r="A45" s="9">
        <f>'البيانات الاساسيه'!A42</f>
        <v>39</v>
      </c>
      <c r="B45" s="9">
        <f>'البيانات الاساسيه'!B42</f>
        <v>0</v>
      </c>
      <c r="C45" s="9">
        <f>'البيانات الاساسيه'!C42</f>
        <v>0</v>
      </c>
      <c r="D45" s="9">
        <f t="shared" si="3"/>
        <v>0</v>
      </c>
      <c r="E45" s="9">
        <f t="shared" si="4"/>
        <v>0</v>
      </c>
      <c r="F45" s="10">
        <f t="shared" si="8"/>
        <v>0</v>
      </c>
      <c r="G45" s="10">
        <f t="shared" si="8"/>
        <v>0</v>
      </c>
      <c r="H45" s="10">
        <f t="shared" si="8"/>
        <v>0</v>
      </c>
      <c r="I45" s="10">
        <f t="shared" si="8"/>
        <v>0</v>
      </c>
      <c r="J45" s="10">
        <f t="shared" si="8"/>
        <v>0</v>
      </c>
      <c r="K45" s="10">
        <f t="shared" si="8"/>
        <v>0</v>
      </c>
      <c r="L45" s="10">
        <f t="shared" si="8"/>
        <v>0</v>
      </c>
      <c r="M45" s="9">
        <f t="shared" si="7"/>
        <v>0</v>
      </c>
      <c r="N45" s="17">
        <f t="shared" si="5"/>
        <v>0</v>
      </c>
      <c r="O45" s="14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</row>
    <row r="46" spans="1:45" x14ac:dyDescent="0.25">
      <c r="A46" s="9">
        <f>'البيانات الاساسيه'!A43</f>
        <v>40</v>
      </c>
      <c r="B46" s="9">
        <f>'البيانات الاساسيه'!B43</f>
        <v>0</v>
      </c>
      <c r="C46" s="9">
        <f>'البيانات الاساسيه'!C43</f>
        <v>0</v>
      </c>
      <c r="D46" s="9">
        <f t="shared" si="3"/>
        <v>0</v>
      </c>
      <c r="E46" s="9">
        <f t="shared" si="4"/>
        <v>0</v>
      </c>
      <c r="F46" s="10">
        <f t="shared" si="8"/>
        <v>0</v>
      </c>
      <c r="G46" s="10">
        <f t="shared" si="8"/>
        <v>0</v>
      </c>
      <c r="H46" s="10">
        <f t="shared" si="8"/>
        <v>0</v>
      </c>
      <c r="I46" s="10">
        <f t="shared" si="8"/>
        <v>0</v>
      </c>
      <c r="J46" s="10">
        <f t="shared" si="8"/>
        <v>0</v>
      </c>
      <c r="K46" s="10">
        <f t="shared" si="8"/>
        <v>0</v>
      </c>
      <c r="L46" s="10">
        <f t="shared" si="8"/>
        <v>0</v>
      </c>
      <c r="M46" s="9">
        <f t="shared" si="7"/>
        <v>0</v>
      </c>
      <c r="N46" s="17">
        <f t="shared" si="5"/>
        <v>0</v>
      </c>
      <c r="O46" s="14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</row>
    <row r="47" spans="1:45" x14ac:dyDescent="0.25">
      <c r="A47" s="9">
        <f>'البيانات الاساسيه'!A44</f>
        <v>41</v>
      </c>
      <c r="B47" s="9">
        <f>'البيانات الاساسيه'!B44</f>
        <v>0</v>
      </c>
      <c r="C47" s="9">
        <f>'البيانات الاساسيه'!C44</f>
        <v>0</v>
      </c>
      <c r="D47" s="9">
        <f t="shared" si="3"/>
        <v>0</v>
      </c>
      <c r="E47" s="9">
        <f t="shared" si="4"/>
        <v>0</v>
      </c>
      <c r="F47" s="10">
        <f t="shared" si="8"/>
        <v>0</v>
      </c>
      <c r="G47" s="10">
        <f t="shared" si="8"/>
        <v>0</v>
      </c>
      <c r="H47" s="10">
        <f t="shared" si="8"/>
        <v>0</v>
      </c>
      <c r="I47" s="10">
        <f t="shared" si="8"/>
        <v>0</v>
      </c>
      <c r="J47" s="10">
        <f t="shared" si="8"/>
        <v>0</v>
      </c>
      <c r="K47" s="10">
        <f t="shared" si="8"/>
        <v>0</v>
      </c>
      <c r="L47" s="10">
        <f t="shared" si="8"/>
        <v>0</v>
      </c>
      <c r="M47" s="9">
        <f t="shared" si="7"/>
        <v>0</v>
      </c>
      <c r="N47" s="17">
        <f t="shared" si="5"/>
        <v>0</v>
      </c>
      <c r="O47" s="14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</row>
    <row r="48" spans="1:45" x14ac:dyDescent="0.25">
      <c r="A48" s="9">
        <f>'البيانات الاساسيه'!A45</f>
        <v>42</v>
      </c>
      <c r="B48" s="9">
        <f>'البيانات الاساسيه'!B45</f>
        <v>0</v>
      </c>
      <c r="C48" s="9">
        <f>'البيانات الاساسيه'!C45</f>
        <v>0</v>
      </c>
      <c r="D48" s="9">
        <f t="shared" si="3"/>
        <v>0</v>
      </c>
      <c r="E48" s="9">
        <f t="shared" si="4"/>
        <v>0</v>
      </c>
      <c r="F48" s="10">
        <f t="shared" si="8"/>
        <v>0</v>
      </c>
      <c r="G48" s="10">
        <f t="shared" si="8"/>
        <v>0</v>
      </c>
      <c r="H48" s="10">
        <f t="shared" si="8"/>
        <v>0</v>
      </c>
      <c r="I48" s="10">
        <f t="shared" si="8"/>
        <v>0</v>
      </c>
      <c r="J48" s="10">
        <f t="shared" si="8"/>
        <v>0</v>
      </c>
      <c r="K48" s="10">
        <f t="shared" si="8"/>
        <v>0</v>
      </c>
      <c r="L48" s="10">
        <f t="shared" si="8"/>
        <v>0</v>
      </c>
      <c r="M48" s="9">
        <f t="shared" si="7"/>
        <v>0</v>
      </c>
      <c r="N48" s="17">
        <f t="shared" si="5"/>
        <v>0</v>
      </c>
      <c r="O48" s="14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</row>
    <row r="49" spans="1:45" x14ac:dyDescent="0.25">
      <c r="A49" s="9">
        <f>'البيانات الاساسيه'!A46</f>
        <v>43</v>
      </c>
      <c r="B49" s="9">
        <f>'البيانات الاساسيه'!B46</f>
        <v>0</v>
      </c>
      <c r="C49" s="9">
        <f>'البيانات الاساسيه'!C46</f>
        <v>0</v>
      </c>
      <c r="D49" s="9">
        <f t="shared" si="3"/>
        <v>0</v>
      </c>
      <c r="E49" s="9">
        <f t="shared" si="4"/>
        <v>0</v>
      </c>
      <c r="F49" s="10">
        <f t="shared" si="8"/>
        <v>0</v>
      </c>
      <c r="G49" s="10">
        <f t="shared" si="8"/>
        <v>0</v>
      </c>
      <c r="H49" s="10">
        <f t="shared" si="8"/>
        <v>0</v>
      </c>
      <c r="I49" s="10">
        <f t="shared" si="8"/>
        <v>0</v>
      </c>
      <c r="J49" s="10">
        <f t="shared" si="8"/>
        <v>0</v>
      </c>
      <c r="K49" s="10">
        <f t="shared" si="8"/>
        <v>0</v>
      </c>
      <c r="L49" s="10">
        <f t="shared" si="8"/>
        <v>0</v>
      </c>
      <c r="M49" s="9">
        <f t="shared" si="7"/>
        <v>0</v>
      </c>
      <c r="N49" s="17">
        <f t="shared" si="5"/>
        <v>0</v>
      </c>
      <c r="O49" s="14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</row>
    <row r="50" spans="1:45" x14ac:dyDescent="0.25">
      <c r="A50" s="9">
        <f>'البيانات الاساسيه'!A47</f>
        <v>44</v>
      </c>
      <c r="B50" s="9">
        <f>'البيانات الاساسيه'!B47</f>
        <v>0</v>
      </c>
      <c r="C50" s="9">
        <f>'البيانات الاساسيه'!C47</f>
        <v>0</v>
      </c>
      <c r="D50" s="9">
        <f t="shared" si="3"/>
        <v>0</v>
      </c>
      <c r="E50" s="9">
        <f t="shared" si="4"/>
        <v>0</v>
      </c>
      <c r="F50" s="10">
        <f t="shared" si="8"/>
        <v>0</v>
      </c>
      <c r="G50" s="10">
        <f t="shared" si="8"/>
        <v>0</v>
      </c>
      <c r="H50" s="10">
        <f t="shared" si="8"/>
        <v>0</v>
      </c>
      <c r="I50" s="10">
        <f t="shared" si="8"/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9">
        <f t="shared" si="7"/>
        <v>0</v>
      </c>
      <c r="N50" s="17">
        <f t="shared" si="5"/>
        <v>0</v>
      </c>
      <c r="O50" s="14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</row>
    <row r="51" spans="1:45" x14ac:dyDescent="0.25">
      <c r="A51" s="9">
        <f>'البيانات الاساسيه'!A48</f>
        <v>45</v>
      </c>
      <c r="B51" s="9">
        <f>'البيانات الاساسيه'!B48</f>
        <v>0</v>
      </c>
      <c r="C51" s="9">
        <f>'البيانات الاساسيه'!C48</f>
        <v>0</v>
      </c>
      <c r="D51" s="9">
        <f t="shared" si="3"/>
        <v>0</v>
      </c>
      <c r="E51" s="9">
        <f t="shared" si="4"/>
        <v>0</v>
      </c>
      <c r="F51" s="10">
        <f t="shared" si="8"/>
        <v>0</v>
      </c>
      <c r="G51" s="10">
        <f t="shared" si="8"/>
        <v>0</v>
      </c>
      <c r="H51" s="10">
        <f t="shared" si="8"/>
        <v>0</v>
      </c>
      <c r="I51" s="10">
        <f t="shared" si="8"/>
        <v>0</v>
      </c>
      <c r="J51" s="10">
        <f t="shared" si="8"/>
        <v>0</v>
      </c>
      <c r="K51" s="10">
        <f t="shared" si="8"/>
        <v>0</v>
      </c>
      <c r="L51" s="10">
        <f t="shared" si="8"/>
        <v>0</v>
      </c>
      <c r="M51" s="9">
        <f t="shared" si="7"/>
        <v>0</v>
      </c>
      <c r="N51" s="17">
        <f t="shared" si="5"/>
        <v>0</v>
      </c>
      <c r="O51" s="14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</row>
    <row r="52" spans="1:45" x14ac:dyDescent="0.25">
      <c r="A52" s="9">
        <f>'البيانات الاساسيه'!A49</f>
        <v>46</v>
      </c>
      <c r="B52" s="9">
        <f>'البيانات الاساسيه'!B49</f>
        <v>0</v>
      </c>
      <c r="C52" s="9">
        <f>'البيانات الاساسيه'!C49</f>
        <v>0</v>
      </c>
      <c r="D52" s="9">
        <f t="shared" si="3"/>
        <v>0</v>
      </c>
      <c r="E52" s="9">
        <f t="shared" si="4"/>
        <v>0</v>
      </c>
      <c r="F52" s="10">
        <f t="shared" si="8"/>
        <v>0</v>
      </c>
      <c r="G52" s="10">
        <f t="shared" si="8"/>
        <v>0</v>
      </c>
      <c r="H52" s="10">
        <f t="shared" si="8"/>
        <v>0</v>
      </c>
      <c r="I52" s="10">
        <f t="shared" si="8"/>
        <v>0</v>
      </c>
      <c r="J52" s="10">
        <f t="shared" si="8"/>
        <v>0</v>
      </c>
      <c r="K52" s="10">
        <f t="shared" si="8"/>
        <v>0</v>
      </c>
      <c r="L52" s="10">
        <f t="shared" si="8"/>
        <v>0</v>
      </c>
      <c r="M52" s="9">
        <f t="shared" si="7"/>
        <v>0</v>
      </c>
      <c r="N52" s="17">
        <f t="shared" si="5"/>
        <v>0</v>
      </c>
      <c r="O52" s="14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</row>
    <row r="53" spans="1:45" x14ac:dyDescent="0.25">
      <c r="A53" s="9">
        <f>'البيانات الاساسيه'!A50</f>
        <v>47</v>
      </c>
      <c r="B53" s="9">
        <f>'البيانات الاساسيه'!B50</f>
        <v>0</v>
      </c>
      <c r="C53" s="9">
        <f>'البيانات الاساسيه'!C50</f>
        <v>0</v>
      </c>
      <c r="D53" s="9">
        <f t="shared" si="3"/>
        <v>0</v>
      </c>
      <c r="E53" s="9">
        <f t="shared" si="4"/>
        <v>0</v>
      </c>
      <c r="F53" s="10">
        <f t="shared" si="8"/>
        <v>0</v>
      </c>
      <c r="G53" s="10">
        <f t="shared" si="8"/>
        <v>0</v>
      </c>
      <c r="H53" s="10">
        <f t="shared" si="8"/>
        <v>0</v>
      </c>
      <c r="I53" s="10">
        <f t="shared" si="8"/>
        <v>0</v>
      </c>
      <c r="J53" s="10">
        <f t="shared" si="8"/>
        <v>0</v>
      </c>
      <c r="K53" s="10">
        <f t="shared" si="8"/>
        <v>0</v>
      </c>
      <c r="L53" s="10">
        <f t="shared" si="8"/>
        <v>0</v>
      </c>
      <c r="M53" s="9">
        <f t="shared" si="7"/>
        <v>0</v>
      </c>
      <c r="N53" s="17">
        <f t="shared" si="5"/>
        <v>0</v>
      </c>
      <c r="O53" s="14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</row>
    <row r="54" spans="1:45" x14ac:dyDescent="0.25">
      <c r="A54" s="9">
        <f>'البيانات الاساسيه'!A51</f>
        <v>48</v>
      </c>
      <c r="B54" s="9">
        <f>'البيانات الاساسيه'!B51</f>
        <v>0</v>
      </c>
      <c r="C54" s="9">
        <f>'البيانات الاساسيه'!C51</f>
        <v>0</v>
      </c>
      <c r="D54" s="9">
        <f t="shared" si="3"/>
        <v>0</v>
      </c>
      <c r="E54" s="9">
        <f t="shared" si="4"/>
        <v>0</v>
      </c>
      <c r="F54" s="10">
        <f t="shared" si="8"/>
        <v>0</v>
      </c>
      <c r="G54" s="10">
        <f t="shared" si="8"/>
        <v>0</v>
      </c>
      <c r="H54" s="10">
        <f t="shared" si="8"/>
        <v>0</v>
      </c>
      <c r="I54" s="10">
        <f t="shared" si="8"/>
        <v>0</v>
      </c>
      <c r="J54" s="10">
        <f t="shared" si="8"/>
        <v>0</v>
      </c>
      <c r="K54" s="10">
        <f t="shared" si="8"/>
        <v>0</v>
      </c>
      <c r="L54" s="10">
        <f t="shared" si="8"/>
        <v>0</v>
      </c>
      <c r="M54" s="9">
        <f t="shared" si="7"/>
        <v>0</v>
      </c>
      <c r="N54" s="17">
        <f t="shared" si="5"/>
        <v>0</v>
      </c>
      <c r="O54" s="14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</row>
    <row r="55" spans="1:45" x14ac:dyDescent="0.25">
      <c r="A55" s="9">
        <f>'البيانات الاساسيه'!A52</f>
        <v>49</v>
      </c>
      <c r="B55" s="9">
        <f>'البيانات الاساسيه'!B52</f>
        <v>0</v>
      </c>
      <c r="C55" s="9">
        <f>'البيانات الاساسيه'!C52</f>
        <v>0</v>
      </c>
      <c r="D55" s="9">
        <f t="shared" si="3"/>
        <v>0</v>
      </c>
      <c r="E55" s="9">
        <f t="shared" si="4"/>
        <v>0</v>
      </c>
      <c r="F55" s="10">
        <f t="shared" si="8"/>
        <v>0</v>
      </c>
      <c r="G55" s="10">
        <f t="shared" si="8"/>
        <v>0</v>
      </c>
      <c r="H55" s="10">
        <f t="shared" si="8"/>
        <v>0</v>
      </c>
      <c r="I55" s="10">
        <f t="shared" si="8"/>
        <v>0</v>
      </c>
      <c r="J55" s="10">
        <f t="shared" si="8"/>
        <v>0</v>
      </c>
      <c r="K55" s="10">
        <f t="shared" si="8"/>
        <v>0</v>
      </c>
      <c r="L55" s="10">
        <f t="shared" si="8"/>
        <v>0</v>
      </c>
      <c r="M55" s="9">
        <f t="shared" si="7"/>
        <v>0</v>
      </c>
      <c r="N55" s="17">
        <f t="shared" si="5"/>
        <v>0</v>
      </c>
      <c r="O55" s="14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</row>
    <row r="56" spans="1:45" x14ac:dyDescent="0.25">
      <c r="A56" s="9">
        <f>'البيانات الاساسيه'!A53</f>
        <v>50</v>
      </c>
      <c r="B56" s="9">
        <f>'البيانات الاساسيه'!B53</f>
        <v>0</v>
      </c>
      <c r="C56" s="9">
        <f>'البيانات الاساسيه'!C53</f>
        <v>0</v>
      </c>
      <c r="D56" s="9">
        <f t="shared" si="3"/>
        <v>0</v>
      </c>
      <c r="E56" s="9">
        <f t="shared" si="4"/>
        <v>0</v>
      </c>
      <c r="F56" s="10">
        <f t="shared" si="8"/>
        <v>0</v>
      </c>
      <c r="G56" s="10">
        <f t="shared" si="8"/>
        <v>0</v>
      </c>
      <c r="H56" s="10">
        <f t="shared" si="8"/>
        <v>0</v>
      </c>
      <c r="I56" s="10">
        <f t="shared" si="8"/>
        <v>0</v>
      </c>
      <c r="J56" s="10">
        <f t="shared" si="8"/>
        <v>0</v>
      </c>
      <c r="K56" s="10">
        <f t="shared" si="8"/>
        <v>0</v>
      </c>
      <c r="L56" s="10">
        <f t="shared" si="8"/>
        <v>0</v>
      </c>
      <c r="M56" s="9">
        <f t="shared" si="7"/>
        <v>0</v>
      </c>
      <c r="N56" s="17">
        <f t="shared" si="5"/>
        <v>0</v>
      </c>
      <c r="O56" s="14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</row>
    <row r="57" spans="1:45" x14ac:dyDescent="0.25">
      <c r="A57" s="9">
        <f>'البيانات الاساسيه'!A54</f>
        <v>51</v>
      </c>
      <c r="B57" s="9">
        <f>'البيانات الاساسيه'!B54</f>
        <v>0</v>
      </c>
      <c r="C57" s="9">
        <f>'البيانات الاساسيه'!C54</f>
        <v>0</v>
      </c>
      <c r="D57" s="9">
        <f t="shared" si="3"/>
        <v>0</v>
      </c>
      <c r="E57" s="9">
        <f t="shared" si="4"/>
        <v>0</v>
      </c>
      <c r="F57" s="10">
        <f t="shared" si="8"/>
        <v>0</v>
      </c>
      <c r="G57" s="10">
        <f t="shared" si="8"/>
        <v>0</v>
      </c>
      <c r="H57" s="10">
        <f t="shared" si="8"/>
        <v>0</v>
      </c>
      <c r="I57" s="10">
        <f t="shared" si="8"/>
        <v>0</v>
      </c>
      <c r="J57" s="10">
        <f t="shared" si="8"/>
        <v>0</v>
      </c>
      <c r="K57" s="10">
        <f t="shared" si="8"/>
        <v>0</v>
      </c>
      <c r="L57" s="10">
        <f t="shared" si="8"/>
        <v>0</v>
      </c>
      <c r="M57" s="9">
        <f t="shared" si="7"/>
        <v>0</v>
      </c>
      <c r="N57" s="17">
        <f t="shared" si="5"/>
        <v>0</v>
      </c>
      <c r="O57" s="14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</row>
    <row r="58" spans="1:45" x14ac:dyDescent="0.25">
      <c r="A58" s="9">
        <f>'البيانات الاساسيه'!A55</f>
        <v>52</v>
      </c>
      <c r="B58" s="9">
        <f>'البيانات الاساسيه'!B55</f>
        <v>0</v>
      </c>
      <c r="C58" s="9">
        <f>'البيانات الاساسيه'!C55</f>
        <v>0</v>
      </c>
      <c r="D58" s="9">
        <f t="shared" si="3"/>
        <v>0</v>
      </c>
      <c r="E58" s="9">
        <f t="shared" si="4"/>
        <v>0</v>
      </c>
      <c r="F58" s="10">
        <f t="shared" si="8"/>
        <v>0</v>
      </c>
      <c r="G58" s="10">
        <f t="shared" si="8"/>
        <v>0</v>
      </c>
      <c r="H58" s="10">
        <f t="shared" si="8"/>
        <v>0</v>
      </c>
      <c r="I58" s="10">
        <f t="shared" si="8"/>
        <v>0</v>
      </c>
      <c r="J58" s="10">
        <f t="shared" si="8"/>
        <v>0</v>
      </c>
      <c r="K58" s="10">
        <f t="shared" si="8"/>
        <v>0</v>
      </c>
      <c r="L58" s="10">
        <f t="shared" si="8"/>
        <v>0</v>
      </c>
      <c r="M58" s="9">
        <f t="shared" si="7"/>
        <v>0</v>
      </c>
      <c r="N58" s="17">
        <f t="shared" si="5"/>
        <v>0</v>
      </c>
      <c r="O58" s="14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</row>
    <row r="59" spans="1:45" x14ac:dyDescent="0.25">
      <c r="A59" s="9">
        <f>'البيانات الاساسيه'!A56</f>
        <v>53</v>
      </c>
      <c r="B59" s="9">
        <f>'البيانات الاساسيه'!B56</f>
        <v>0</v>
      </c>
      <c r="C59" s="9">
        <f>'البيانات الاساسيه'!C56</f>
        <v>0</v>
      </c>
      <c r="D59" s="9">
        <f t="shared" si="3"/>
        <v>0</v>
      </c>
      <c r="E59" s="9">
        <f t="shared" si="4"/>
        <v>0</v>
      </c>
      <c r="F59" s="10">
        <f t="shared" si="8"/>
        <v>0</v>
      </c>
      <c r="G59" s="10">
        <f t="shared" si="8"/>
        <v>0</v>
      </c>
      <c r="H59" s="10">
        <f t="shared" si="8"/>
        <v>0</v>
      </c>
      <c r="I59" s="10">
        <f t="shared" si="8"/>
        <v>0</v>
      </c>
      <c r="J59" s="10">
        <f t="shared" si="8"/>
        <v>0</v>
      </c>
      <c r="K59" s="10">
        <f t="shared" si="8"/>
        <v>0</v>
      </c>
      <c r="L59" s="10">
        <f t="shared" si="8"/>
        <v>0</v>
      </c>
      <c r="M59" s="9">
        <f t="shared" si="7"/>
        <v>0</v>
      </c>
      <c r="N59" s="17">
        <f t="shared" si="5"/>
        <v>0</v>
      </c>
      <c r="O59" s="14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</row>
    <row r="60" spans="1:45" x14ac:dyDescent="0.25">
      <c r="A60" s="9">
        <f>'البيانات الاساسيه'!A57</f>
        <v>54</v>
      </c>
      <c r="B60" s="9">
        <f>'البيانات الاساسيه'!B57</f>
        <v>0</v>
      </c>
      <c r="C60" s="9">
        <f>'البيانات الاساسيه'!C57</f>
        <v>0</v>
      </c>
      <c r="D60" s="9">
        <f t="shared" si="3"/>
        <v>0</v>
      </c>
      <c r="E60" s="9">
        <f t="shared" si="4"/>
        <v>0</v>
      </c>
      <c r="F60" s="10">
        <f t="shared" si="8"/>
        <v>0</v>
      </c>
      <c r="G60" s="10">
        <f t="shared" si="8"/>
        <v>0</v>
      </c>
      <c r="H60" s="10">
        <f t="shared" si="8"/>
        <v>0</v>
      </c>
      <c r="I60" s="10">
        <f t="shared" ref="I60:L60" si="9">COUNTIF($O60:$AS60,I$6)</f>
        <v>0</v>
      </c>
      <c r="J60" s="10">
        <f t="shared" si="9"/>
        <v>0</v>
      </c>
      <c r="K60" s="10">
        <f t="shared" si="9"/>
        <v>0</v>
      </c>
      <c r="L60" s="10">
        <f t="shared" si="9"/>
        <v>0</v>
      </c>
      <c r="M60" s="9">
        <f t="shared" si="7"/>
        <v>0</v>
      </c>
      <c r="N60" s="17">
        <f t="shared" si="5"/>
        <v>0</v>
      </c>
      <c r="O60" s="14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</row>
    <row r="61" spans="1:45" x14ac:dyDescent="0.25">
      <c r="A61" s="9">
        <f>'البيانات الاساسيه'!A58</f>
        <v>55</v>
      </c>
      <c r="B61" s="9">
        <f>'البيانات الاساسيه'!B58</f>
        <v>0</v>
      </c>
      <c r="C61" s="9">
        <f>'البيانات الاساسيه'!C58</f>
        <v>0</v>
      </c>
      <c r="D61" s="9">
        <f t="shared" si="3"/>
        <v>0</v>
      </c>
      <c r="E61" s="9">
        <f t="shared" si="4"/>
        <v>0</v>
      </c>
      <c r="F61" s="10">
        <f t="shared" ref="F61:L97" si="10">COUNTIF($O61:$AS61,F$6)</f>
        <v>0</v>
      </c>
      <c r="G61" s="10">
        <f t="shared" si="10"/>
        <v>0</v>
      </c>
      <c r="H61" s="10">
        <f t="shared" si="10"/>
        <v>0</v>
      </c>
      <c r="I61" s="10">
        <f t="shared" si="10"/>
        <v>0</v>
      </c>
      <c r="J61" s="10">
        <f t="shared" si="10"/>
        <v>0</v>
      </c>
      <c r="K61" s="10">
        <f t="shared" si="10"/>
        <v>0</v>
      </c>
      <c r="L61" s="10">
        <f t="shared" si="10"/>
        <v>0</v>
      </c>
      <c r="M61" s="9">
        <f t="shared" si="7"/>
        <v>0</v>
      </c>
      <c r="N61" s="17">
        <f t="shared" si="5"/>
        <v>0</v>
      </c>
      <c r="O61" s="14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</row>
    <row r="62" spans="1:45" x14ac:dyDescent="0.25">
      <c r="A62" s="9">
        <f>'البيانات الاساسيه'!A59</f>
        <v>56</v>
      </c>
      <c r="B62" s="9">
        <f>'البيانات الاساسيه'!B59</f>
        <v>0</v>
      </c>
      <c r="C62" s="9">
        <f>'البيانات الاساسيه'!C59</f>
        <v>0</v>
      </c>
      <c r="D62" s="9">
        <f t="shared" si="3"/>
        <v>0</v>
      </c>
      <c r="E62" s="9">
        <f t="shared" si="4"/>
        <v>0</v>
      </c>
      <c r="F62" s="10">
        <f t="shared" si="10"/>
        <v>0</v>
      </c>
      <c r="G62" s="10">
        <f t="shared" si="10"/>
        <v>0</v>
      </c>
      <c r="H62" s="10">
        <f t="shared" si="10"/>
        <v>0</v>
      </c>
      <c r="I62" s="10">
        <f t="shared" si="10"/>
        <v>0</v>
      </c>
      <c r="J62" s="10">
        <f t="shared" si="10"/>
        <v>0</v>
      </c>
      <c r="K62" s="10">
        <f t="shared" si="10"/>
        <v>0</v>
      </c>
      <c r="L62" s="10">
        <f t="shared" si="10"/>
        <v>0</v>
      </c>
      <c r="M62" s="9">
        <f t="shared" si="7"/>
        <v>0</v>
      </c>
      <c r="N62" s="17">
        <f t="shared" si="5"/>
        <v>0</v>
      </c>
      <c r="O62" s="14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</row>
    <row r="63" spans="1:45" x14ac:dyDescent="0.25">
      <c r="A63" s="9">
        <f>'البيانات الاساسيه'!A60</f>
        <v>57</v>
      </c>
      <c r="B63" s="9">
        <f>'البيانات الاساسيه'!B60</f>
        <v>0</v>
      </c>
      <c r="C63" s="9">
        <f>'البيانات الاساسيه'!C60</f>
        <v>0</v>
      </c>
      <c r="D63" s="9">
        <f t="shared" si="3"/>
        <v>0</v>
      </c>
      <c r="E63" s="9">
        <f t="shared" si="4"/>
        <v>0</v>
      </c>
      <c r="F63" s="10">
        <f t="shared" si="10"/>
        <v>0</v>
      </c>
      <c r="G63" s="10">
        <f t="shared" si="10"/>
        <v>0</v>
      </c>
      <c r="H63" s="10">
        <f t="shared" si="10"/>
        <v>0</v>
      </c>
      <c r="I63" s="10">
        <f t="shared" si="10"/>
        <v>0</v>
      </c>
      <c r="J63" s="10">
        <f t="shared" si="10"/>
        <v>0</v>
      </c>
      <c r="K63" s="10">
        <f t="shared" si="10"/>
        <v>0</v>
      </c>
      <c r="L63" s="10">
        <f t="shared" si="10"/>
        <v>0</v>
      </c>
      <c r="M63" s="9">
        <f t="shared" si="7"/>
        <v>0</v>
      </c>
      <c r="N63" s="17">
        <f t="shared" si="5"/>
        <v>0</v>
      </c>
      <c r="O63" s="14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</row>
    <row r="64" spans="1:45" x14ac:dyDescent="0.25">
      <c r="A64" s="9">
        <f>'البيانات الاساسيه'!A61</f>
        <v>58</v>
      </c>
      <c r="B64" s="9">
        <f>'البيانات الاساسيه'!B61</f>
        <v>0</v>
      </c>
      <c r="C64" s="9">
        <f>'البيانات الاساسيه'!C61</f>
        <v>0</v>
      </c>
      <c r="D64" s="9">
        <f t="shared" si="3"/>
        <v>0</v>
      </c>
      <c r="E64" s="9">
        <f t="shared" si="4"/>
        <v>0</v>
      </c>
      <c r="F64" s="10">
        <f t="shared" si="10"/>
        <v>0</v>
      </c>
      <c r="G64" s="10">
        <f t="shared" si="10"/>
        <v>0</v>
      </c>
      <c r="H64" s="10">
        <f t="shared" si="10"/>
        <v>0</v>
      </c>
      <c r="I64" s="10">
        <f t="shared" si="10"/>
        <v>0</v>
      </c>
      <c r="J64" s="10">
        <f t="shared" si="10"/>
        <v>0</v>
      </c>
      <c r="K64" s="10">
        <f t="shared" si="10"/>
        <v>0</v>
      </c>
      <c r="L64" s="10">
        <f t="shared" si="10"/>
        <v>0</v>
      </c>
      <c r="M64" s="9">
        <f t="shared" si="7"/>
        <v>0</v>
      </c>
      <c r="N64" s="17">
        <f t="shared" si="5"/>
        <v>0</v>
      </c>
      <c r="O64" s="14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</row>
    <row r="65" spans="1:45" x14ac:dyDescent="0.25">
      <c r="A65" s="9">
        <f>'البيانات الاساسيه'!A62</f>
        <v>59</v>
      </c>
      <c r="B65" s="9">
        <f>'البيانات الاساسيه'!B62</f>
        <v>0</v>
      </c>
      <c r="C65" s="9">
        <f>'البيانات الاساسيه'!C62</f>
        <v>0</v>
      </c>
      <c r="D65" s="9">
        <f t="shared" si="3"/>
        <v>0</v>
      </c>
      <c r="E65" s="9">
        <f t="shared" si="4"/>
        <v>0</v>
      </c>
      <c r="F65" s="10">
        <f t="shared" si="10"/>
        <v>0</v>
      </c>
      <c r="G65" s="10">
        <f t="shared" si="10"/>
        <v>0</v>
      </c>
      <c r="H65" s="10">
        <f t="shared" si="10"/>
        <v>0</v>
      </c>
      <c r="I65" s="10">
        <f t="shared" si="10"/>
        <v>0</v>
      </c>
      <c r="J65" s="10">
        <f t="shared" si="10"/>
        <v>0</v>
      </c>
      <c r="K65" s="10">
        <f t="shared" si="10"/>
        <v>0</v>
      </c>
      <c r="L65" s="10">
        <f t="shared" si="10"/>
        <v>0</v>
      </c>
      <c r="M65" s="9">
        <f t="shared" si="7"/>
        <v>0</v>
      </c>
      <c r="N65" s="17">
        <f t="shared" si="5"/>
        <v>0</v>
      </c>
      <c r="O65" s="14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</row>
    <row r="66" spans="1:45" x14ac:dyDescent="0.25">
      <c r="A66" s="9">
        <f>'البيانات الاساسيه'!A63</f>
        <v>60</v>
      </c>
      <c r="B66" s="9">
        <f>'البيانات الاساسيه'!B63</f>
        <v>0</v>
      </c>
      <c r="C66" s="9">
        <f>'البيانات الاساسيه'!C63</f>
        <v>0</v>
      </c>
      <c r="D66" s="9">
        <f t="shared" si="3"/>
        <v>0</v>
      </c>
      <c r="E66" s="9">
        <f t="shared" si="4"/>
        <v>0</v>
      </c>
      <c r="F66" s="10">
        <f t="shared" si="10"/>
        <v>0</v>
      </c>
      <c r="G66" s="10">
        <f t="shared" si="10"/>
        <v>0</v>
      </c>
      <c r="H66" s="10">
        <f t="shared" si="10"/>
        <v>0</v>
      </c>
      <c r="I66" s="10">
        <f t="shared" si="10"/>
        <v>0</v>
      </c>
      <c r="J66" s="10">
        <f t="shared" si="10"/>
        <v>0</v>
      </c>
      <c r="K66" s="10">
        <f t="shared" si="10"/>
        <v>0</v>
      </c>
      <c r="L66" s="10">
        <f t="shared" si="10"/>
        <v>0</v>
      </c>
      <c r="M66" s="9">
        <f t="shared" si="7"/>
        <v>0</v>
      </c>
      <c r="N66" s="17">
        <f t="shared" si="5"/>
        <v>0</v>
      </c>
      <c r="O66" s="14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</row>
    <row r="67" spans="1:45" x14ac:dyDescent="0.25">
      <c r="A67" s="9">
        <f>'البيانات الاساسيه'!A64</f>
        <v>61</v>
      </c>
      <c r="B67" s="9">
        <f>'البيانات الاساسيه'!B64</f>
        <v>0</v>
      </c>
      <c r="C67" s="9">
        <f>'البيانات الاساسيه'!C64</f>
        <v>0</v>
      </c>
      <c r="D67" s="9">
        <f t="shared" si="3"/>
        <v>0</v>
      </c>
      <c r="E67" s="9">
        <f t="shared" si="4"/>
        <v>0</v>
      </c>
      <c r="F67" s="10">
        <f t="shared" si="10"/>
        <v>0</v>
      </c>
      <c r="G67" s="10">
        <f t="shared" si="10"/>
        <v>0</v>
      </c>
      <c r="H67" s="10">
        <f t="shared" si="10"/>
        <v>0</v>
      </c>
      <c r="I67" s="10">
        <f t="shared" si="10"/>
        <v>0</v>
      </c>
      <c r="J67" s="10">
        <f t="shared" si="10"/>
        <v>0</v>
      </c>
      <c r="K67" s="10">
        <f t="shared" si="10"/>
        <v>0</v>
      </c>
      <c r="L67" s="10">
        <f t="shared" si="10"/>
        <v>0</v>
      </c>
      <c r="M67" s="9">
        <f t="shared" si="7"/>
        <v>0</v>
      </c>
      <c r="N67" s="17">
        <f t="shared" si="5"/>
        <v>0</v>
      </c>
      <c r="O67" s="14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</row>
    <row r="68" spans="1:45" x14ac:dyDescent="0.25">
      <c r="A68" s="9">
        <f>'البيانات الاساسيه'!A65</f>
        <v>62</v>
      </c>
      <c r="B68" s="9">
        <f>'البيانات الاساسيه'!B65</f>
        <v>0</v>
      </c>
      <c r="C68" s="9">
        <f>'البيانات الاساسيه'!C65</f>
        <v>0</v>
      </c>
      <c r="D68" s="9">
        <f t="shared" si="3"/>
        <v>0</v>
      </c>
      <c r="E68" s="9">
        <f t="shared" si="4"/>
        <v>0</v>
      </c>
      <c r="F68" s="10">
        <f t="shared" si="10"/>
        <v>0</v>
      </c>
      <c r="G68" s="10">
        <f t="shared" si="10"/>
        <v>0</v>
      </c>
      <c r="H68" s="10">
        <f t="shared" si="10"/>
        <v>0</v>
      </c>
      <c r="I68" s="10">
        <f t="shared" si="10"/>
        <v>0</v>
      </c>
      <c r="J68" s="10">
        <f t="shared" si="10"/>
        <v>0</v>
      </c>
      <c r="K68" s="10">
        <f t="shared" si="10"/>
        <v>0</v>
      </c>
      <c r="L68" s="10">
        <f t="shared" si="10"/>
        <v>0</v>
      </c>
      <c r="M68" s="9">
        <f t="shared" si="7"/>
        <v>0</v>
      </c>
      <c r="N68" s="17">
        <f t="shared" si="5"/>
        <v>0</v>
      </c>
      <c r="O68" s="14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</row>
    <row r="69" spans="1:45" x14ac:dyDescent="0.25">
      <c r="A69" s="9">
        <f>'البيانات الاساسيه'!A66</f>
        <v>63</v>
      </c>
      <c r="B69" s="9">
        <f>'البيانات الاساسيه'!B66</f>
        <v>0</v>
      </c>
      <c r="C69" s="9">
        <f>'البيانات الاساسيه'!C66</f>
        <v>0</v>
      </c>
      <c r="D69" s="9">
        <f t="shared" si="3"/>
        <v>0</v>
      </c>
      <c r="E69" s="9">
        <f t="shared" si="4"/>
        <v>0</v>
      </c>
      <c r="F69" s="10">
        <f t="shared" si="10"/>
        <v>0</v>
      </c>
      <c r="G69" s="10">
        <f t="shared" si="10"/>
        <v>0</v>
      </c>
      <c r="H69" s="10">
        <f t="shared" si="10"/>
        <v>0</v>
      </c>
      <c r="I69" s="10">
        <f t="shared" si="10"/>
        <v>0</v>
      </c>
      <c r="J69" s="10">
        <f t="shared" si="10"/>
        <v>0</v>
      </c>
      <c r="K69" s="10">
        <f t="shared" si="10"/>
        <v>0</v>
      </c>
      <c r="L69" s="10">
        <f t="shared" si="10"/>
        <v>0</v>
      </c>
      <c r="M69" s="9">
        <f t="shared" si="7"/>
        <v>0</v>
      </c>
      <c r="N69" s="17">
        <f t="shared" si="5"/>
        <v>0</v>
      </c>
      <c r="O69" s="14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</row>
    <row r="70" spans="1:45" x14ac:dyDescent="0.25">
      <c r="A70" s="9">
        <f>'البيانات الاساسيه'!A67</f>
        <v>64</v>
      </c>
      <c r="B70" s="9">
        <f>'البيانات الاساسيه'!B67</f>
        <v>0</v>
      </c>
      <c r="C70" s="9">
        <f>'البيانات الاساسيه'!C67</f>
        <v>0</v>
      </c>
      <c r="D70" s="9">
        <f t="shared" si="3"/>
        <v>0</v>
      </c>
      <c r="E70" s="9">
        <f t="shared" si="4"/>
        <v>0</v>
      </c>
      <c r="F70" s="10">
        <f t="shared" si="10"/>
        <v>0</v>
      </c>
      <c r="G70" s="10">
        <f t="shared" si="10"/>
        <v>0</v>
      </c>
      <c r="H70" s="10">
        <f t="shared" si="10"/>
        <v>0</v>
      </c>
      <c r="I70" s="10">
        <f t="shared" si="10"/>
        <v>0</v>
      </c>
      <c r="J70" s="10">
        <f t="shared" si="10"/>
        <v>0</v>
      </c>
      <c r="K70" s="10">
        <f t="shared" si="10"/>
        <v>0</v>
      </c>
      <c r="L70" s="10">
        <f t="shared" si="10"/>
        <v>0</v>
      </c>
      <c r="M70" s="9">
        <f t="shared" si="7"/>
        <v>0</v>
      </c>
      <c r="N70" s="17">
        <f t="shared" si="5"/>
        <v>0</v>
      </c>
      <c r="O70" s="14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</row>
    <row r="71" spans="1:45" x14ac:dyDescent="0.25">
      <c r="A71" s="9">
        <f>'البيانات الاساسيه'!A68</f>
        <v>65</v>
      </c>
      <c r="B71" s="9">
        <f>'البيانات الاساسيه'!B68</f>
        <v>0</v>
      </c>
      <c r="C71" s="9">
        <f>'البيانات الاساسيه'!C68</f>
        <v>0</v>
      </c>
      <c r="D71" s="9">
        <f t="shared" si="3"/>
        <v>0</v>
      </c>
      <c r="E71" s="9">
        <f t="shared" si="4"/>
        <v>0</v>
      </c>
      <c r="F71" s="10">
        <f t="shared" si="10"/>
        <v>0</v>
      </c>
      <c r="G71" s="10">
        <f t="shared" si="10"/>
        <v>0</v>
      </c>
      <c r="H71" s="10">
        <f t="shared" si="10"/>
        <v>0</v>
      </c>
      <c r="I71" s="10">
        <f t="shared" si="10"/>
        <v>0</v>
      </c>
      <c r="J71" s="10">
        <f t="shared" si="10"/>
        <v>0</v>
      </c>
      <c r="K71" s="10">
        <f t="shared" si="10"/>
        <v>0</v>
      </c>
      <c r="L71" s="10">
        <f t="shared" si="10"/>
        <v>0</v>
      </c>
      <c r="M71" s="9">
        <f t="shared" si="7"/>
        <v>0</v>
      </c>
      <c r="N71" s="17">
        <f t="shared" si="5"/>
        <v>0</v>
      </c>
      <c r="O71" s="14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</row>
    <row r="72" spans="1:45" x14ac:dyDescent="0.25">
      <c r="A72" s="9">
        <f>'البيانات الاساسيه'!A69</f>
        <v>66</v>
      </c>
      <c r="B72" s="9">
        <f>'البيانات الاساسيه'!B69</f>
        <v>0</v>
      </c>
      <c r="C72" s="9">
        <f>'البيانات الاساسيه'!C69</f>
        <v>0</v>
      </c>
      <c r="D72" s="9">
        <f t="shared" ref="D72:D106" si="11">E72+L72</f>
        <v>0</v>
      </c>
      <c r="E72" s="9">
        <f t="shared" ref="E72:E106" si="12">COUNTIF($O72:$AS72,E$6)+COUNT($O72:$AS72)</f>
        <v>0</v>
      </c>
      <c r="F72" s="10">
        <f t="shared" si="10"/>
        <v>0</v>
      </c>
      <c r="G72" s="10">
        <f t="shared" si="10"/>
        <v>0</v>
      </c>
      <c r="H72" s="10">
        <f t="shared" si="10"/>
        <v>0</v>
      </c>
      <c r="I72" s="10">
        <f t="shared" si="10"/>
        <v>0</v>
      </c>
      <c r="J72" s="10">
        <f t="shared" si="10"/>
        <v>0</v>
      </c>
      <c r="K72" s="10">
        <f t="shared" si="10"/>
        <v>0</v>
      </c>
      <c r="L72" s="10">
        <f t="shared" si="10"/>
        <v>0</v>
      </c>
      <c r="M72" s="9">
        <f t="shared" ref="M72:M106" si="13">SUMIF($O72:$AS72,"&lt;"&amp;0)*-1</f>
        <v>0</v>
      </c>
      <c r="N72" s="17">
        <f t="shared" ref="N72:N106" si="14">SUMIF($O72:$AS72,"&gt;"&amp;0)</f>
        <v>0</v>
      </c>
      <c r="O72" s="14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</row>
    <row r="73" spans="1:45" x14ac:dyDescent="0.25">
      <c r="A73" s="9">
        <f>'البيانات الاساسيه'!A70</f>
        <v>67</v>
      </c>
      <c r="B73" s="9">
        <f>'البيانات الاساسيه'!B70</f>
        <v>0</v>
      </c>
      <c r="C73" s="9">
        <f>'البيانات الاساسيه'!C70</f>
        <v>0</v>
      </c>
      <c r="D73" s="9">
        <f t="shared" si="11"/>
        <v>0</v>
      </c>
      <c r="E73" s="9">
        <f t="shared" si="12"/>
        <v>0</v>
      </c>
      <c r="F73" s="10">
        <f t="shared" si="10"/>
        <v>0</v>
      </c>
      <c r="G73" s="10">
        <f t="shared" si="10"/>
        <v>0</v>
      </c>
      <c r="H73" s="10">
        <f t="shared" si="10"/>
        <v>0</v>
      </c>
      <c r="I73" s="10">
        <f t="shared" si="10"/>
        <v>0</v>
      </c>
      <c r="J73" s="10">
        <f t="shared" si="10"/>
        <v>0</v>
      </c>
      <c r="K73" s="10">
        <f t="shared" si="10"/>
        <v>0</v>
      </c>
      <c r="L73" s="10">
        <f t="shared" si="10"/>
        <v>0</v>
      </c>
      <c r="M73" s="9">
        <f t="shared" si="13"/>
        <v>0</v>
      </c>
      <c r="N73" s="17">
        <f t="shared" si="14"/>
        <v>0</v>
      </c>
      <c r="O73" s="14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</row>
    <row r="74" spans="1:45" x14ac:dyDescent="0.25">
      <c r="A74" s="9">
        <f>'البيانات الاساسيه'!A71</f>
        <v>68</v>
      </c>
      <c r="B74" s="9">
        <f>'البيانات الاساسيه'!B71</f>
        <v>0</v>
      </c>
      <c r="C74" s="9">
        <f>'البيانات الاساسيه'!C71</f>
        <v>0</v>
      </c>
      <c r="D74" s="9">
        <f t="shared" si="11"/>
        <v>0</v>
      </c>
      <c r="E74" s="9">
        <f t="shared" si="12"/>
        <v>0</v>
      </c>
      <c r="F74" s="10">
        <f t="shared" si="10"/>
        <v>0</v>
      </c>
      <c r="G74" s="10">
        <f t="shared" si="10"/>
        <v>0</v>
      </c>
      <c r="H74" s="10">
        <f t="shared" si="10"/>
        <v>0</v>
      </c>
      <c r="I74" s="10">
        <f t="shared" si="10"/>
        <v>0</v>
      </c>
      <c r="J74" s="10">
        <f t="shared" si="10"/>
        <v>0</v>
      </c>
      <c r="K74" s="10">
        <f t="shared" si="10"/>
        <v>0</v>
      </c>
      <c r="L74" s="10">
        <f t="shared" si="10"/>
        <v>0</v>
      </c>
      <c r="M74" s="9">
        <f t="shared" si="13"/>
        <v>0</v>
      </c>
      <c r="N74" s="17">
        <f t="shared" si="14"/>
        <v>0</v>
      </c>
      <c r="O74" s="14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</row>
    <row r="75" spans="1:45" x14ac:dyDescent="0.25">
      <c r="A75" s="9">
        <f>'البيانات الاساسيه'!A72</f>
        <v>69</v>
      </c>
      <c r="B75" s="9">
        <f>'البيانات الاساسيه'!B72</f>
        <v>0</v>
      </c>
      <c r="C75" s="9">
        <f>'البيانات الاساسيه'!C72</f>
        <v>0</v>
      </c>
      <c r="D75" s="9">
        <f t="shared" si="11"/>
        <v>0</v>
      </c>
      <c r="E75" s="9">
        <f t="shared" si="12"/>
        <v>0</v>
      </c>
      <c r="F75" s="10">
        <f t="shared" si="10"/>
        <v>0</v>
      </c>
      <c r="G75" s="10">
        <f t="shared" si="10"/>
        <v>0</v>
      </c>
      <c r="H75" s="10">
        <f t="shared" si="10"/>
        <v>0</v>
      </c>
      <c r="I75" s="10">
        <f t="shared" si="10"/>
        <v>0</v>
      </c>
      <c r="J75" s="10">
        <f t="shared" si="10"/>
        <v>0</v>
      </c>
      <c r="K75" s="10">
        <f t="shared" si="10"/>
        <v>0</v>
      </c>
      <c r="L75" s="10">
        <f t="shared" si="10"/>
        <v>0</v>
      </c>
      <c r="M75" s="9">
        <f t="shared" si="13"/>
        <v>0</v>
      </c>
      <c r="N75" s="17">
        <f t="shared" si="14"/>
        <v>0</v>
      </c>
      <c r="O75" s="14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</row>
    <row r="76" spans="1:45" x14ac:dyDescent="0.25">
      <c r="A76" s="9">
        <f>'البيانات الاساسيه'!A73</f>
        <v>70</v>
      </c>
      <c r="B76" s="9">
        <f>'البيانات الاساسيه'!B73</f>
        <v>0</v>
      </c>
      <c r="C76" s="9">
        <f>'البيانات الاساسيه'!C73</f>
        <v>0</v>
      </c>
      <c r="D76" s="9">
        <f t="shared" si="11"/>
        <v>0</v>
      </c>
      <c r="E76" s="9">
        <f t="shared" si="12"/>
        <v>0</v>
      </c>
      <c r="F76" s="10">
        <f t="shared" si="10"/>
        <v>0</v>
      </c>
      <c r="G76" s="10">
        <f t="shared" si="10"/>
        <v>0</v>
      </c>
      <c r="H76" s="10">
        <f t="shared" si="10"/>
        <v>0</v>
      </c>
      <c r="I76" s="10">
        <f t="shared" si="10"/>
        <v>0</v>
      </c>
      <c r="J76" s="10">
        <f t="shared" si="10"/>
        <v>0</v>
      </c>
      <c r="K76" s="10">
        <f t="shared" si="10"/>
        <v>0</v>
      </c>
      <c r="L76" s="10">
        <f t="shared" si="10"/>
        <v>0</v>
      </c>
      <c r="M76" s="9">
        <f t="shared" si="13"/>
        <v>0</v>
      </c>
      <c r="N76" s="17">
        <f t="shared" si="14"/>
        <v>0</v>
      </c>
      <c r="O76" s="14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</row>
    <row r="77" spans="1:45" x14ac:dyDescent="0.25">
      <c r="A77" s="9">
        <f>'البيانات الاساسيه'!A74</f>
        <v>71</v>
      </c>
      <c r="B77" s="9">
        <f>'البيانات الاساسيه'!B74</f>
        <v>0</v>
      </c>
      <c r="C77" s="9">
        <f>'البيانات الاساسيه'!C74</f>
        <v>0</v>
      </c>
      <c r="D77" s="9">
        <f t="shared" si="11"/>
        <v>0</v>
      </c>
      <c r="E77" s="9">
        <f t="shared" si="12"/>
        <v>0</v>
      </c>
      <c r="F77" s="10">
        <f t="shared" si="10"/>
        <v>0</v>
      </c>
      <c r="G77" s="10">
        <f t="shared" si="10"/>
        <v>0</v>
      </c>
      <c r="H77" s="10">
        <f t="shared" si="10"/>
        <v>0</v>
      </c>
      <c r="I77" s="10">
        <f t="shared" si="10"/>
        <v>0</v>
      </c>
      <c r="J77" s="10">
        <f t="shared" si="10"/>
        <v>0</v>
      </c>
      <c r="K77" s="10">
        <f t="shared" si="10"/>
        <v>0</v>
      </c>
      <c r="L77" s="10">
        <f t="shared" si="10"/>
        <v>0</v>
      </c>
      <c r="M77" s="9">
        <f t="shared" si="13"/>
        <v>0</v>
      </c>
      <c r="N77" s="17">
        <f t="shared" si="14"/>
        <v>0</v>
      </c>
      <c r="O77" s="14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</row>
    <row r="78" spans="1:45" x14ac:dyDescent="0.25">
      <c r="A78" s="9">
        <f>'البيانات الاساسيه'!A75</f>
        <v>72</v>
      </c>
      <c r="B78" s="9">
        <f>'البيانات الاساسيه'!B75</f>
        <v>0</v>
      </c>
      <c r="C78" s="9">
        <f>'البيانات الاساسيه'!C75</f>
        <v>0</v>
      </c>
      <c r="D78" s="9">
        <f t="shared" si="11"/>
        <v>0</v>
      </c>
      <c r="E78" s="9">
        <f t="shared" si="12"/>
        <v>0</v>
      </c>
      <c r="F78" s="10">
        <f t="shared" si="10"/>
        <v>0</v>
      </c>
      <c r="G78" s="10">
        <f t="shared" si="10"/>
        <v>0</v>
      </c>
      <c r="H78" s="10">
        <f t="shared" si="10"/>
        <v>0</v>
      </c>
      <c r="I78" s="10">
        <f t="shared" si="10"/>
        <v>0</v>
      </c>
      <c r="J78" s="10">
        <f t="shared" si="10"/>
        <v>0</v>
      </c>
      <c r="K78" s="10">
        <f t="shared" si="10"/>
        <v>0</v>
      </c>
      <c r="L78" s="10">
        <f t="shared" si="10"/>
        <v>0</v>
      </c>
      <c r="M78" s="9">
        <f t="shared" si="13"/>
        <v>0</v>
      </c>
      <c r="N78" s="17">
        <f t="shared" si="14"/>
        <v>0</v>
      </c>
      <c r="O78" s="14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</row>
    <row r="79" spans="1:45" x14ac:dyDescent="0.25">
      <c r="A79" s="9">
        <f>'البيانات الاساسيه'!A76</f>
        <v>73</v>
      </c>
      <c r="B79" s="9">
        <f>'البيانات الاساسيه'!B76</f>
        <v>0</v>
      </c>
      <c r="C79" s="9">
        <f>'البيانات الاساسيه'!C76</f>
        <v>0</v>
      </c>
      <c r="D79" s="9">
        <f t="shared" si="11"/>
        <v>0</v>
      </c>
      <c r="E79" s="9">
        <f t="shared" si="12"/>
        <v>0</v>
      </c>
      <c r="F79" s="10">
        <f t="shared" si="10"/>
        <v>0</v>
      </c>
      <c r="G79" s="10">
        <f t="shared" si="10"/>
        <v>0</v>
      </c>
      <c r="H79" s="10">
        <f t="shared" si="10"/>
        <v>0</v>
      </c>
      <c r="I79" s="10">
        <f t="shared" si="10"/>
        <v>0</v>
      </c>
      <c r="J79" s="10">
        <f t="shared" si="10"/>
        <v>0</v>
      </c>
      <c r="K79" s="10">
        <f t="shared" si="10"/>
        <v>0</v>
      </c>
      <c r="L79" s="10">
        <f t="shared" si="10"/>
        <v>0</v>
      </c>
      <c r="M79" s="9">
        <f t="shared" si="13"/>
        <v>0</v>
      </c>
      <c r="N79" s="17">
        <f t="shared" si="14"/>
        <v>0</v>
      </c>
      <c r="O79" s="14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</row>
    <row r="80" spans="1:45" x14ac:dyDescent="0.25">
      <c r="A80" s="9">
        <f>'البيانات الاساسيه'!A77</f>
        <v>74</v>
      </c>
      <c r="B80" s="9">
        <f>'البيانات الاساسيه'!B77</f>
        <v>0</v>
      </c>
      <c r="C80" s="9">
        <f>'البيانات الاساسيه'!C77</f>
        <v>0</v>
      </c>
      <c r="D80" s="9">
        <f t="shared" si="11"/>
        <v>0</v>
      </c>
      <c r="E80" s="9">
        <f t="shared" si="12"/>
        <v>0</v>
      </c>
      <c r="F80" s="10">
        <f t="shared" si="10"/>
        <v>0</v>
      </c>
      <c r="G80" s="10">
        <f t="shared" si="10"/>
        <v>0</v>
      </c>
      <c r="H80" s="10">
        <f t="shared" si="10"/>
        <v>0</v>
      </c>
      <c r="I80" s="10">
        <f t="shared" si="10"/>
        <v>0</v>
      </c>
      <c r="J80" s="10">
        <f t="shared" si="10"/>
        <v>0</v>
      </c>
      <c r="K80" s="10">
        <f t="shared" si="10"/>
        <v>0</v>
      </c>
      <c r="L80" s="10">
        <f t="shared" si="10"/>
        <v>0</v>
      </c>
      <c r="M80" s="9">
        <f t="shared" si="13"/>
        <v>0</v>
      </c>
      <c r="N80" s="17">
        <f t="shared" si="14"/>
        <v>0</v>
      </c>
      <c r="O80" s="14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</row>
    <row r="81" spans="1:45" x14ac:dyDescent="0.25">
      <c r="A81" s="9">
        <f>'البيانات الاساسيه'!A78</f>
        <v>75</v>
      </c>
      <c r="B81" s="9">
        <f>'البيانات الاساسيه'!B78</f>
        <v>0</v>
      </c>
      <c r="C81" s="9">
        <f>'البيانات الاساسيه'!C78</f>
        <v>0</v>
      </c>
      <c r="D81" s="9">
        <f t="shared" si="11"/>
        <v>0</v>
      </c>
      <c r="E81" s="9">
        <f t="shared" si="12"/>
        <v>0</v>
      </c>
      <c r="F81" s="10">
        <f t="shared" si="10"/>
        <v>0</v>
      </c>
      <c r="G81" s="10">
        <f t="shared" si="10"/>
        <v>0</v>
      </c>
      <c r="H81" s="10">
        <f t="shared" si="10"/>
        <v>0</v>
      </c>
      <c r="I81" s="10">
        <f t="shared" si="10"/>
        <v>0</v>
      </c>
      <c r="J81" s="10">
        <f t="shared" si="10"/>
        <v>0</v>
      </c>
      <c r="K81" s="10">
        <f t="shared" si="10"/>
        <v>0</v>
      </c>
      <c r="L81" s="10">
        <f t="shared" si="10"/>
        <v>0</v>
      </c>
      <c r="M81" s="9">
        <f t="shared" si="13"/>
        <v>0</v>
      </c>
      <c r="N81" s="17">
        <f t="shared" si="14"/>
        <v>0</v>
      </c>
      <c r="O81" s="14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</row>
    <row r="82" spans="1:45" x14ac:dyDescent="0.25">
      <c r="A82" s="9">
        <f>'البيانات الاساسيه'!A79</f>
        <v>76</v>
      </c>
      <c r="B82" s="9">
        <f>'البيانات الاساسيه'!B79</f>
        <v>0</v>
      </c>
      <c r="C82" s="9">
        <f>'البيانات الاساسيه'!C79</f>
        <v>0</v>
      </c>
      <c r="D82" s="9">
        <f t="shared" si="11"/>
        <v>0</v>
      </c>
      <c r="E82" s="9">
        <f t="shared" si="12"/>
        <v>0</v>
      </c>
      <c r="F82" s="10">
        <f t="shared" si="10"/>
        <v>0</v>
      </c>
      <c r="G82" s="10">
        <f t="shared" si="10"/>
        <v>0</v>
      </c>
      <c r="H82" s="10">
        <f t="shared" si="10"/>
        <v>0</v>
      </c>
      <c r="I82" s="10">
        <f t="shared" si="10"/>
        <v>0</v>
      </c>
      <c r="J82" s="10">
        <f t="shared" si="10"/>
        <v>0</v>
      </c>
      <c r="K82" s="10">
        <f t="shared" si="10"/>
        <v>0</v>
      </c>
      <c r="L82" s="10">
        <f t="shared" si="10"/>
        <v>0</v>
      </c>
      <c r="M82" s="9">
        <f t="shared" si="13"/>
        <v>0</v>
      </c>
      <c r="N82" s="17">
        <f t="shared" si="14"/>
        <v>0</v>
      </c>
      <c r="O82" s="14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</row>
    <row r="83" spans="1:45" x14ac:dyDescent="0.25">
      <c r="A83" s="9">
        <f>'البيانات الاساسيه'!A80</f>
        <v>77</v>
      </c>
      <c r="B83" s="9">
        <f>'البيانات الاساسيه'!B80</f>
        <v>0</v>
      </c>
      <c r="C83" s="9">
        <f>'البيانات الاساسيه'!C80</f>
        <v>0</v>
      </c>
      <c r="D83" s="9">
        <f t="shared" si="11"/>
        <v>0</v>
      </c>
      <c r="E83" s="9">
        <f t="shared" si="12"/>
        <v>0</v>
      </c>
      <c r="F83" s="10">
        <f t="shared" si="10"/>
        <v>0</v>
      </c>
      <c r="G83" s="10">
        <f t="shared" si="10"/>
        <v>0</v>
      </c>
      <c r="H83" s="10">
        <f t="shared" si="10"/>
        <v>0</v>
      </c>
      <c r="I83" s="10">
        <f t="shared" si="10"/>
        <v>0</v>
      </c>
      <c r="J83" s="10">
        <f t="shared" si="10"/>
        <v>0</v>
      </c>
      <c r="K83" s="10">
        <f t="shared" si="10"/>
        <v>0</v>
      </c>
      <c r="L83" s="10">
        <f t="shared" si="10"/>
        <v>0</v>
      </c>
      <c r="M83" s="9">
        <f t="shared" si="13"/>
        <v>0</v>
      </c>
      <c r="N83" s="17">
        <f t="shared" si="14"/>
        <v>0</v>
      </c>
      <c r="O83" s="14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</row>
    <row r="84" spans="1:45" x14ac:dyDescent="0.25">
      <c r="A84" s="9">
        <f>'البيانات الاساسيه'!A81</f>
        <v>78</v>
      </c>
      <c r="B84" s="9">
        <f>'البيانات الاساسيه'!B81</f>
        <v>0</v>
      </c>
      <c r="C84" s="9">
        <f>'البيانات الاساسيه'!C81</f>
        <v>0</v>
      </c>
      <c r="D84" s="9">
        <f t="shared" si="11"/>
        <v>0</v>
      </c>
      <c r="E84" s="9">
        <f t="shared" si="12"/>
        <v>0</v>
      </c>
      <c r="F84" s="10">
        <f t="shared" si="10"/>
        <v>0</v>
      </c>
      <c r="G84" s="10">
        <f t="shared" si="10"/>
        <v>0</v>
      </c>
      <c r="H84" s="10">
        <f t="shared" si="10"/>
        <v>0</v>
      </c>
      <c r="I84" s="10">
        <f t="shared" si="10"/>
        <v>0</v>
      </c>
      <c r="J84" s="10">
        <f t="shared" si="10"/>
        <v>0</v>
      </c>
      <c r="K84" s="10">
        <f t="shared" si="10"/>
        <v>0</v>
      </c>
      <c r="L84" s="10">
        <f t="shared" si="10"/>
        <v>0</v>
      </c>
      <c r="M84" s="9">
        <f t="shared" si="13"/>
        <v>0</v>
      </c>
      <c r="N84" s="17">
        <f t="shared" si="14"/>
        <v>0</v>
      </c>
      <c r="O84" s="14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</row>
    <row r="85" spans="1:45" x14ac:dyDescent="0.25">
      <c r="A85" s="9">
        <f>'البيانات الاساسيه'!A82</f>
        <v>79</v>
      </c>
      <c r="B85" s="9">
        <f>'البيانات الاساسيه'!B82</f>
        <v>0</v>
      </c>
      <c r="C85" s="9">
        <f>'البيانات الاساسيه'!C82</f>
        <v>0</v>
      </c>
      <c r="D85" s="9">
        <f t="shared" si="11"/>
        <v>0</v>
      </c>
      <c r="E85" s="9">
        <f t="shared" si="12"/>
        <v>0</v>
      </c>
      <c r="F85" s="10">
        <f t="shared" si="10"/>
        <v>0</v>
      </c>
      <c r="G85" s="10">
        <f t="shared" si="10"/>
        <v>0</v>
      </c>
      <c r="H85" s="10">
        <f t="shared" si="10"/>
        <v>0</v>
      </c>
      <c r="I85" s="10">
        <f t="shared" si="10"/>
        <v>0</v>
      </c>
      <c r="J85" s="10">
        <f t="shared" si="10"/>
        <v>0</v>
      </c>
      <c r="K85" s="10">
        <f t="shared" si="10"/>
        <v>0</v>
      </c>
      <c r="L85" s="10">
        <f t="shared" si="10"/>
        <v>0</v>
      </c>
      <c r="M85" s="9">
        <f t="shared" si="13"/>
        <v>0</v>
      </c>
      <c r="N85" s="17">
        <f t="shared" si="14"/>
        <v>0</v>
      </c>
      <c r="O85" s="14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</row>
    <row r="86" spans="1:45" x14ac:dyDescent="0.25">
      <c r="A86" s="9">
        <f>'البيانات الاساسيه'!A83</f>
        <v>80</v>
      </c>
      <c r="B86" s="9">
        <f>'البيانات الاساسيه'!B83</f>
        <v>0</v>
      </c>
      <c r="C86" s="9">
        <f>'البيانات الاساسيه'!C83</f>
        <v>0</v>
      </c>
      <c r="D86" s="9">
        <f t="shared" si="11"/>
        <v>0</v>
      </c>
      <c r="E86" s="9">
        <f t="shared" si="12"/>
        <v>0</v>
      </c>
      <c r="F86" s="10">
        <f t="shared" si="10"/>
        <v>0</v>
      </c>
      <c r="G86" s="10">
        <f t="shared" si="10"/>
        <v>0</v>
      </c>
      <c r="H86" s="10">
        <f t="shared" si="10"/>
        <v>0</v>
      </c>
      <c r="I86" s="10">
        <f t="shared" si="10"/>
        <v>0</v>
      </c>
      <c r="J86" s="10">
        <f t="shared" si="10"/>
        <v>0</v>
      </c>
      <c r="K86" s="10">
        <f t="shared" si="10"/>
        <v>0</v>
      </c>
      <c r="L86" s="10">
        <f t="shared" si="10"/>
        <v>0</v>
      </c>
      <c r="M86" s="9">
        <f t="shared" si="13"/>
        <v>0</v>
      </c>
      <c r="N86" s="17">
        <f t="shared" si="14"/>
        <v>0</v>
      </c>
      <c r="O86" s="14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</row>
    <row r="87" spans="1:45" x14ac:dyDescent="0.25">
      <c r="A87" s="9">
        <f>'البيانات الاساسيه'!A84</f>
        <v>81</v>
      </c>
      <c r="B87" s="9">
        <f>'البيانات الاساسيه'!B84</f>
        <v>0</v>
      </c>
      <c r="C87" s="9">
        <f>'البيانات الاساسيه'!C84</f>
        <v>0</v>
      </c>
      <c r="D87" s="9">
        <f t="shared" si="11"/>
        <v>0</v>
      </c>
      <c r="E87" s="9">
        <f t="shared" si="12"/>
        <v>0</v>
      </c>
      <c r="F87" s="10">
        <f t="shared" si="10"/>
        <v>0</v>
      </c>
      <c r="G87" s="10">
        <f t="shared" si="10"/>
        <v>0</v>
      </c>
      <c r="H87" s="10">
        <f t="shared" si="10"/>
        <v>0</v>
      </c>
      <c r="I87" s="10">
        <f t="shared" si="10"/>
        <v>0</v>
      </c>
      <c r="J87" s="10">
        <f t="shared" si="10"/>
        <v>0</v>
      </c>
      <c r="K87" s="10">
        <f t="shared" si="10"/>
        <v>0</v>
      </c>
      <c r="L87" s="10">
        <f t="shared" si="10"/>
        <v>0</v>
      </c>
      <c r="M87" s="9">
        <f t="shared" si="13"/>
        <v>0</v>
      </c>
      <c r="N87" s="17">
        <f t="shared" si="14"/>
        <v>0</v>
      </c>
      <c r="O87" s="14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</row>
    <row r="88" spans="1:45" x14ac:dyDescent="0.25">
      <c r="A88" s="9">
        <f>'البيانات الاساسيه'!A85</f>
        <v>82</v>
      </c>
      <c r="B88" s="9">
        <f>'البيانات الاساسيه'!B85</f>
        <v>0</v>
      </c>
      <c r="C88" s="9">
        <f>'البيانات الاساسيه'!C85</f>
        <v>0</v>
      </c>
      <c r="D88" s="9">
        <f t="shared" si="11"/>
        <v>0</v>
      </c>
      <c r="E88" s="9">
        <f t="shared" si="12"/>
        <v>0</v>
      </c>
      <c r="F88" s="10">
        <f t="shared" si="10"/>
        <v>0</v>
      </c>
      <c r="G88" s="10">
        <f t="shared" si="10"/>
        <v>0</v>
      </c>
      <c r="H88" s="10">
        <f t="shared" si="10"/>
        <v>0</v>
      </c>
      <c r="I88" s="10">
        <f t="shared" si="10"/>
        <v>0</v>
      </c>
      <c r="J88" s="10">
        <f t="shared" si="10"/>
        <v>0</v>
      </c>
      <c r="K88" s="10">
        <f t="shared" si="10"/>
        <v>0</v>
      </c>
      <c r="L88" s="10">
        <f t="shared" si="10"/>
        <v>0</v>
      </c>
      <c r="M88" s="9">
        <f t="shared" si="13"/>
        <v>0</v>
      </c>
      <c r="N88" s="17">
        <f t="shared" si="14"/>
        <v>0</v>
      </c>
      <c r="O88" s="14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</row>
    <row r="89" spans="1:45" x14ac:dyDescent="0.25">
      <c r="A89" s="9">
        <f>'البيانات الاساسيه'!A86</f>
        <v>83</v>
      </c>
      <c r="B89" s="9">
        <f>'البيانات الاساسيه'!B86</f>
        <v>0</v>
      </c>
      <c r="C89" s="9">
        <f>'البيانات الاساسيه'!C86</f>
        <v>0</v>
      </c>
      <c r="D89" s="9">
        <f t="shared" si="11"/>
        <v>0</v>
      </c>
      <c r="E89" s="9">
        <f t="shared" si="12"/>
        <v>0</v>
      </c>
      <c r="F89" s="10">
        <f t="shared" si="10"/>
        <v>0</v>
      </c>
      <c r="G89" s="10">
        <f t="shared" si="10"/>
        <v>0</v>
      </c>
      <c r="H89" s="10">
        <f t="shared" si="10"/>
        <v>0</v>
      </c>
      <c r="I89" s="10">
        <f t="shared" si="10"/>
        <v>0</v>
      </c>
      <c r="J89" s="10">
        <f t="shared" si="10"/>
        <v>0</v>
      </c>
      <c r="K89" s="10">
        <f t="shared" si="10"/>
        <v>0</v>
      </c>
      <c r="L89" s="10">
        <f t="shared" si="10"/>
        <v>0</v>
      </c>
      <c r="M89" s="9">
        <f t="shared" si="13"/>
        <v>0</v>
      </c>
      <c r="N89" s="17">
        <f t="shared" si="14"/>
        <v>0</v>
      </c>
      <c r="O89" s="14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</row>
    <row r="90" spans="1:45" x14ac:dyDescent="0.25">
      <c r="A90" s="9">
        <f>'البيانات الاساسيه'!A87</f>
        <v>84</v>
      </c>
      <c r="B90" s="9">
        <f>'البيانات الاساسيه'!B87</f>
        <v>0</v>
      </c>
      <c r="C90" s="9">
        <f>'البيانات الاساسيه'!C87</f>
        <v>0</v>
      </c>
      <c r="D90" s="9">
        <f t="shared" si="11"/>
        <v>0</v>
      </c>
      <c r="E90" s="9">
        <f t="shared" si="12"/>
        <v>0</v>
      </c>
      <c r="F90" s="10">
        <f t="shared" si="10"/>
        <v>0</v>
      </c>
      <c r="G90" s="10">
        <f t="shared" si="10"/>
        <v>0</v>
      </c>
      <c r="H90" s="10">
        <f t="shared" si="10"/>
        <v>0</v>
      </c>
      <c r="I90" s="10">
        <f t="shared" si="10"/>
        <v>0</v>
      </c>
      <c r="J90" s="10">
        <f t="shared" si="10"/>
        <v>0</v>
      </c>
      <c r="K90" s="10">
        <f t="shared" si="10"/>
        <v>0</v>
      </c>
      <c r="L90" s="10">
        <f t="shared" si="10"/>
        <v>0</v>
      </c>
      <c r="M90" s="9">
        <f t="shared" si="13"/>
        <v>0</v>
      </c>
      <c r="N90" s="17">
        <f t="shared" si="14"/>
        <v>0</v>
      </c>
      <c r="O90" s="14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</row>
    <row r="91" spans="1:45" x14ac:dyDescent="0.25">
      <c r="A91" s="9">
        <f>'البيانات الاساسيه'!A88</f>
        <v>85</v>
      </c>
      <c r="B91" s="9">
        <f>'البيانات الاساسيه'!B88</f>
        <v>0</v>
      </c>
      <c r="C91" s="9">
        <f>'البيانات الاساسيه'!C88</f>
        <v>0</v>
      </c>
      <c r="D91" s="9">
        <f t="shared" si="11"/>
        <v>0</v>
      </c>
      <c r="E91" s="9">
        <f t="shared" si="12"/>
        <v>0</v>
      </c>
      <c r="F91" s="10">
        <f t="shared" si="10"/>
        <v>0</v>
      </c>
      <c r="G91" s="10">
        <f t="shared" si="10"/>
        <v>0</v>
      </c>
      <c r="H91" s="10">
        <f t="shared" si="10"/>
        <v>0</v>
      </c>
      <c r="I91" s="10">
        <f t="shared" si="10"/>
        <v>0</v>
      </c>
      <c r="J91" s="10">
        <f t="shared" si="10"/>
        <v>0</v>
      </c>
      <c r="K91" s="10">
        <f t="shared" si="10"/>
        <v>0</v>
      </c>
      <c r="L91" s="10">
        <f t="shared" si="10"/>
        <v>0</v>
      </c>
      <c r="M91" s="9">
        <f t="shared" si="13"/>
        <v>0</v>
      </c>
      <c r="N91" s="17">
        <f t="shared" si="14"/>
        <v>0</v>
      </c>
      <c r="O91" s="14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</row>
    <row r="92" spans="1:45" x14ac:dyDescent="0.25">
      <c r="A92" s="9">
        <f>'البيانات الاساسيه'!A89</f>
        <v>86</v>
      </c>
      <c r="B92" s="9">
        <f>'البيانات الاساسيه'!B89</f>
        <v>0</v>
      </c>
      <c r="C92" s="9">
        <f>'البيانات الاساسيه'!C89</f>
        <v>0</v>
      </c>
      <c r="D92" s="9">
        <f t="shared" si="11"/>
        <v>0</v>
      </c>
      <c r="E92" s="9">
        <f t="shared" si="12"/>
        <v>0</v>
      </c>
      <c r="F92" s="10">
        <f t="shared" si="10"/>
        <v>0</v>
      </c>
      <c r="G92" s="10">
        <f t="shared" si="10"/>
        <v>0</v>
      </c>
      <c r="H92" s="10">
        <f t="shared" si="10"/>
        <v>0</v>
      </c>
      <c r="I92" s="10">
        <f t="shared" si="10"/>
        <v>0</v>
      </c>
      <c r="J92" s="10">
        <f t="shared" si="10"/>
        <v>0</v>
      </c>
      <c r="K92" s="10">
        <f t="shared" si="10"/>
        <v>0</v>
      </c>
      <c r="L92" s="10">
        <f t="shared" si="10"/>
        <v>0</v>
      </c>
      <c r="M92" s="9">
        <f t="shared" si="13"/>
        <v>0</v>
      </c>
      <c r="N92" s="17">
        <f t="shared" si="14"/>
        <v>0</v>
      </c>
      <c r="O92" s="14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</row>
    <row r="93" spans="1:45" x14ac:dyDescent="0.25">
      <c r="A93" s="9">
        <f>'البيانات الاساسيه'!A90</f>
        <v>87</v>
      </c>
      <c r="B93" s="9">
        <f>'البيانات الاساسيه'!B90</f>
        <v>0</v>
      </c>
      <c r="C93" s="9">
        <f>'البيانات الاساسيه'!C90</f>
        <v>0</v>
      </c>
      <c r="D93" s="9">
        <f t="shared" si="11"/>
        <v>0</v>
      </c>
      <c r="E93" s="9">
        <f t="shared" si="12"/>
        <v>0</v>
      </c>
      <c r="F93" s="10">
        <f t="shared" si="10"/>
        <v>0</v>
      </c>
      <c r="G93" s="10">
        <f t="shared" si="10"/>
        <v>0</v>
      </c>
      <c r="H93" s="10">
        <f t="shared" si="10"/>
        <v>0</v>
      </c>
      <c r="I93" s="10">
        <f t="shared" si="10"/>
        <v>0</v>
      </c>
      <c r="J93" s="10">
        <f t="shared" si="10"/>
        <v>0</v>
      </c>
      <c r="K93" s="10">
        <f t="shared" si="10"/>
        <v>0</v>
      </c>
      <c r="L93" s="10">
        <f t="shared" si="10"/>
        <v>0</v>
      </c>
      <c r="M93" s="9">
        <f t="shared" si="13"/>
        <v>0</v>
      </c>
      <c r="N93" s="17">
        <f t="shared" si="14"/>
        <v>0</v>
      </c>
      <c r="O93" s="14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</row>
    <row r="94" spans="1:45" x14ac:dyDescent="0.25">
      <c r="A94" s="9">
        <f>'البيانات الاساسيه'!A91</f>
        <v>88</v>
      </c>
      <c r="B94" s="9">
        <f>'البيانات الاساسيه'!B91</f>
        <v>0</v>
      </c>
      <c r="C94" s="9">
        <f>'البيانات الاساسيه'!C91</f>
        <v>0</v>
      </c>
      <c r="D94" s="9">
        <f t="shared" si="11"/>
        <v>0</v>
      </c>
      <c r="E94" s="9">
        <f t="shared" si="12"/>
        <v>0</v>
      </c>
      <c r="F94" s="10">
        <f t="shared" si="10"/>
        <v>0</v>
      </c>
      <c r="G94" s="10">
        <f t="shared" si="10"/>
        <v>0</v>
      </c>
      <c r="H94" s="10">
        <f t="shared" si="10"/>
        <v>0</v>
      </c>
      <c r="I94" s="10">
        <f t="shared" si="10"/>
        <v>0</v>
      </c>
      <c r="J94" s="10">
        <f t="shared" si="10"/>
        <v>0</v>
      </c>
      <c r="K94" s="10">
        <f t="shared" si="10"/>
        <v>0</v>
      </c>
      <c r="L94" s="10">
        <f t="shared" si="10"/>
        <v>0</v>
      </c>
      <c r="M94" s="9">
        <f t="shared" si="13"/>
        <v>0</v>
      </c>
      <c r="N94" s="17">
        <f t="shared" si="14"/>
        <v>0</v>
      </c>
      <c r="O94" s="14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</row>
    <row r="95" spans="1:45" x14ac:dyDescent="0.25">
      <c r="A95" s="9">
        <f>'البيانات الاساسيه'!A92</f>
        <v>89</v>
      </c>
      <c r="B95" s="9">
        <f>'البيانات الاساسيه'!B92</f>
        <v>0</v>
      </c>
      <c r="C95" s="9">
        <f>'البيانات الاساسيه'!C92</f>
        <v>0</v>
      </c>
      <c r="D95" s="9">
        <f t="shared" si="11"/>
        <v>0</v>
      </c>
      <c r="E95" s="9">
        <f t="shared" si="12"/>
        <v>0</v>
      </c>
      <c r="F95" s="10">
        <f t="shared" si="10"/>
        <v>0</v>
      </c>
      <c r="G95" s="10">
        <f t="shared" si="10"/>
        <v>0</v>
      </c>
      <c r="H95" s="10">
        <f t="shared" si="10"/>
        <v>0</v>
      </c>
      <c r="I95" s="10">
        <f t="shared" si="10"/>
        <v>0</v>
      </c>
      <c r="J95" s="10">
        <f t="shared" si="10"/>
        <v>0</v>
      </c>
      <c r="K95" s="10">
        <f t="shared" si="10"/>
        <v>0</v>
      </c>
      <c r="L95" s="10">
        <f t="shared" si="10"/>
        <v>0</v>
      </c>
      <c r="M95" s="9">
        <f t="shared" si="13"/>
        <v>0</v>
      </c>
      <c r="N95" s="17">
        <f t="shared" si="14"/>
        <v>0</v>
      </c>
      <c r="O95" s="14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</row>
    <row r="96" spans="1:45" x14ac:dyDescent="0.25">
      <c r="A96" s="9">
        <f>'البيانات الاساسيه'!A93</f>
        <v>90</v>
      </c>
      <c r="B96" s="9">
        <f>'البيانات الاساسيه'!B93</f>
        <v>0</v>
      </c>
      <c r="C96" s="9">
        <f>'البيانات الاساسيه'!C93</f>
        <v>0</v>
      </c>
      <c r="D96" s="9">
        <f t="shared" si="11"/>
        <v>0</v>
      </c>
      <c r="E96" s="9">
        <f t="shared" si="12"/>
        <v>0</v>
      </c>
      <c r="F96" s="10">
        <f t="shared" si="10"/>
        <v>0</v>
      </c>
      <c r="G96" s="10">
        <f t="shared" si="10"/>
        <v>0</v>
      </c>
      <c r="H96" s="10">
        <f t="shared" si="10"/>
        <v>0</v>
      </c>
      <c r="I96" s="10">
        <f t="shared" si="10"/>
        <v>0</v>
      </c>
      <c r="J96" s="10">
        <f t="shared" si="10"/>
        <v>0</v>
      </c>
      <c r="K96" s="10">
        <f t="shared" si="10"/>
        <v>0</v>
      </c>
      <c r="L96" s="10">
        <f t="shared" si="10"/>
        <v>0</v>
      </c>
      <c r="M96" s="9">
        <f t="shared" si="13"/>
        <v>0</v>
      </c>
      <c r="N96" s="17">
        <f t="shared" si="14"/>
        <v>0</v>
      </c>
      <c r="O96" s="14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</row>
    <row r="97" spans="1:45" x14ac:dyDescent="0.25">
      <c r="A97" s="9">
        <f>'البيانات الاساسيه'!A94</f>
        <v>91</v>
      </c>
      <c r="B97" s="9">
        <f>'البيانات الاساسيه'!B94</f>
        <v>0</v>
      </c>
      <c r="C97" s="9">
        <f>'البيانات الاساسيه'!C94</f>
        <v>0</v>
      </c>
      <c r="D97" s="9">
        <f t="shared" si="11"/>
        <v>0</v>
      </c>
      <c r="E97" s="9">
        <f t="shared" si="12"/>
        <v>0</v>
      </c>
      <c r="F97" s="10">
        <f t="shared" si="10"/>
        <v>0</v>
      </c>
      <c r="G97" s="10">
        <f t="shared" si="10"/>
        <v>0</v>
      </c>
      <c r="H97" s="10">
        <f t="shared" si="10"/>
        <v>0</v>
      </c>
      <c r="I97" s="10">
        <f t="shared" ref="I97:L97" si="15">COUNTIF($O97:$AS97,I$6)</f>
        <v>0</v>
      </c>
      <c r="J97" s="10">
        <f t="shared" si="15"/>
        <v>0</v>
      </c>
      <c r="K97" s="10">
        <f t="shared" si="15"/>
        <v>0</v>
      </c>
      <c r="L97" s="10">
        <f t="shared" si="15"/>
        <v>0</v>
      </c>
      <c r="M97" s="9">
        <f t="shared" si="13"/>
        <v>0</v>
      </c>
      <c r="N97" s="17">
        <f t="shared" si="14"/>
        <v>0</v>
      </c>
      <c r="O97" s="14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</row>
    <row r="98" spans="1:45" x14ac:dyDescent="0.25">
      <c r="A98" s="9">
        <f>'البيانات الاساسيه'!A95</f>
        <v>92</v>
      </c>
      <c r="B98" s="9">
        <f>'البيانات الاساسيه'!B95</f>
        <v>0</v>
      </c>
      <c r="C98" s="9">
        <f>'البيانات الاساسيه'!C95</f>
        <v>0</v>
      </c>
      <c r="D98" s="9">
        <f t="shared" si="11"/>
        <v>0</v>
      </c>
      <c r="E98" s="9">
        <f t="shared" si="12"/>
        <v>0</v>
      </c>
      <c r="F98" s="10">
        <f t="shared" ref="F98:L106" si="16">COUNTIF($O98:$AS98,F$6)</f>
        <v>0</v>
      </c>
      <c r="G98" s="10">
        <f t="shared" si="16"/>
        <v>0</v>
      </c>
      <c r="H98" s="10">
        <f t="shared" si="16"/>
        <v>0</v>
      </c>
      <c r="I98" s="10">
        <f t="shared" si="16"/>
        <v>0</v>
      </c>
      <c r="J98" s="10">
        <f t="shared" si="16"/>
        <v>0</v>
      </c>
      <c r="K98" s="10">
        <f t="shared" si="16"/>
        <v>0</v>
      </c>
      <c r="L98" s="10">
        <f t="shared" si="16"/>
        <v>0</v>
      </c>
      <c r="M98" s="9">
        <f t="shared" si="13"/>
        <v>0</v>
      </c>
      <c r="N98" s="17">
        <f t="shared" si="14"/>
        <v>0</v>
      </c>
      <c r="O98" s="14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</row>
    <row r="99" spans="1:45" x14ac:dyDescent="0.25">
      <c r="A99" s="9">
        <f>'البيانات الاساسيه'!A96</f>
        <v>93</v>
      </c>
      <c r="B99" s="9">
        <f>'البيانات الاساسيه'!B96</f>
        <v>0</v>
      </c>
      <c r="C99" s="9">
        <f>'البيانات الاساسيه'!C96</f>
        <v>0</v>
      </c>
      <c r="D99" s="9">
        <f t="shared" si="11"/>
        <v>0</v>
      </c>
      <c r="E99" s="9">
        <f t="shared" si="12"/>
        <v>0</v>
      </c>
      <c r="F99" s="10">
        <f t="shared" si="16"/>
        <v>0</v>
      </c>
      <c r="G99" s="10">
        <f t="shared" si="16"/>
        <v>0</v>
      </c>
      <c r="H99" s="10">
        <f t="shared" si="16"/>
        <v>0</v>
      </c>
      <c r="I99" s="10">
        <f t="shared" si="16"/>
        <v>0</v>
      </c>
      <c r="J99" s="10">
        <f t="shared" si="16"/>
        <v>0</v>
      </c>
      <c r="K99" s="10">
        <f t="shared" si="16"/>
        <v>0</v>
      </c>
      <c r="L99" s="10">
        <f t="shared" si="16"/>
        <v>0</v>
      </c>
      <c r="M99" s="9">
        <f t="shared" si="13"/>
        <v>0</v>
      </c>
      <c r="N99" s="17">
        <f t="shared" si="14"/>
        <v>0</v>
      </c>
      <c r="O99" s="14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</row>
    <row r="100" spans="1:45" x14ac:dyDescent="0.25">
      <c r="A100" s="9">
        <f>'البيانات الاساسيه'!A97</f>
        <v>94</v>
      </c>
      <c r="B100" s="9">
        <f>'البيانات الاساسيه'!B97</f>
        <v>0</v>
      </c>
      <c r="C100" s="9">
        <f>'البيانات الاساسيه'!C97</f>
        <v>0</v>
      </c>
      <c r="D100" s="9">
        <f t="shared" si="11"/>
        <v>0</v>
      </c>
      <c r="E100" s="9">
        <f t="shared" si="12"/>
        <v>0</v>
      </c>
      <c r="F100" s="10">
        <f t="shared" si="16"/>
        <v>0</v>
      </c>
      <c r="G100" s="10">
        <f t="shared" si="16"/>
        <v>0</v>
      </c>
      <c r="H100" s="10">
        <f t="shared" si="16"/>
        <v>0</v>
      </c>
      <c r="I100" s="10">
        <f t="shared" si="16"/>
        <v>0</v>
      </c>
      <c r="J100" s="10">
        <f t="shared" si="16"/>
        <v>0</v>
      </c>
      <c r="K100" s="10">
        <f t="shared" si="16"/>
        <v>0</v>
      </c>
      <c r="L100" s="10">
        <f t="shared" si="16"/>
        <v>0</v>
      </c>
      <c r="M100" s="9">
        <f t="shared" si="13"/>
        <v>0</v>
      </c>
      <c r="N100" s="17">
        <f t="shared" si="14"/>
        <v>0</v>
      </c>
      <c r="O100" s="14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</row>
    <row r="101" spans="1:45" x14ac:dyDescent="0.25">
      <c r="A101" s="9">
        <f>'البيانات الاساسيه'!A98</f>
        <v>95</v>
      </c>
      <c r="B101" s="9">
        <f>'البيانات الاساسيه'!B98</f>
        <v>0</v>
      </c>
      <c r="C101" s="9">
        <f>'البيانات الاساسيه'!C98</f>
        <v>0</v>
      </c>
      <c r="D101" s="9">
        <f t="shared" si="11"/>
        <v>0</v>
      </c>
      <c r="E101" s="9">
        <f t="shared" si="12"/>
        <v>0</v>
      </c>
      <c r="F101" s="10">
        <f t="shared" si="16"/>
        <v>0</v>
      </c>
      <c r="G101" s="10">
        <f t="shared" si="16"/>
        <v>0</v>
      </c>
      <c r="H101" s="10">
        <f t="shared" si="16"/>
        <v>0</v>
      </c>
      <c r="I101" s="10">
        <f t="shared" si="16"/>
        <v>0</v>
      </c>
      <c r="J101" s="10">
        <f t="shared" si="16"/>
        <v>0</v>
      </c>
      <c r="K101" s="10">
        <f t="shared" si="16"/>
        <v>0</v>
      </c>
      <c r="L101" s="10">
        <f t="shared" si="16"/>
        <v>0</v>
      </c>
      <c r="M101" s="9">
        <f t="shared" si="13"/>
        <v>0</v>
      </c>
      <c r="N101" s="17">
        <f t="shared" si="14"/>
        <v>0</v>
      </c>
      <c r="O101" s="14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</row>
    <row r="102" spans="1:45" x14ac:dyDescent="0.25">
      <c r="A102" s="9">
        <f>'البيانات الاساسيه'!A99</f>
        <v>96</v>
      </c>
      <c r="B102" s="9">
        <f>'البيانات الاساسيه'!B99</f>
        <v>0</v>
      </c>
      <c r="C102" s="9">
        <f>'البيانات الاساسيه'!C99</f>
        <v>0</v>
      </c>
      <c r="D102" s="9">
        <f t="shared" si="11"/>
        <v>0</v>
      </c>
      <c r="E102" s="9">
        <f t="shared" si="12"/>
        <v>0</v>
      </c>
      <c r="F102" s="10">
        <f t="shared" si="16"/>
        <v>0</v>
      </c>
      <c r="G102" s="10">
        <f t="shared" si="16"/>
        <v>0</v>
      </c>
      <c r="H102" s="10">
        <f t="shared" si="16"/>
        <v>0</v>
      </c>
      <c r="I102" s="10">
        <f t="shared" si="16"/>
        <v>0</v>
      </c>
      <c r="J102" s="10">
        <f t="shared" si="16"/>
        <v>0</v>
      </c>
      <c r="K102" s="10">
        <f t="shared" si="16"/>
        <v>0</v>
      </c>
      <c r="L102" s="10">
        <f t="shared" si="16"/>
        <v>0</v>
      </c>
      <c r="M102" s="9">
        <f t="shared" si="13"/>
        <v>0</v>
      </c>
      <c r="N102" s="17">
        <f t="shared" si="14"/>
        <v>0</v>
      </c>
      <c r="O102" s="14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</row>
    <row r="103" spans="1:45" x14ac:dyDescent="0.25">
      <c r="A103" s="9">
        <f>'البيانات الاساسيه'!A100</f>
        <v>97</v>
      </c>
      <c r="B103" s="9">
        <f>'البيانات الاساسيه'!B100</f>
        <v>0</v>
      </c>
      <c r="C103" s="9">
        <f>'البيانات الاساسيه'!C100</f>
        <v>0</v>
      </c>
      <c r="D103" s="9">
        <f t="shared" si="11"/>
        <v>0</v>
      </c>
      <c r="E103" s="9">
        <f t="shared" si="12"/>
        <v>0</v>
      </c>
      <c r="F103" s="10">
        <f t="shared" si="16"/>
        <v>0</v>
      </c>
      <c r="G103" s="10">
        <f t="shared" si="16"/>
        <v>0</v>
      </c>
      <c r="H103" s="10">
        <f t="shared" si="16"/>
        <v>0</v>
      </c>
      <c r="I103" s="10">
        <f t="shared" si="16"/>
        <v>0</v>
      </c>
      <c r="J103" s="10">
        <f t="shared" si="16"/>
        <v>0</v>
      </c>
      <c r="K103" s="10">
        <f t="shared" si="16"/>
        <v>0</v>
      </c>
      <c r="L103" s="10">
        <f t="shared" si="16"/>
        <v>0</v>
      </c>
      <c r="M103" s="9">
        <f t="shared" si="13"/>
        <v>0</v>
      </c>
      <c r="N103" s="17">
        <f t="shared" si="14"/>
        <v>0</v>
      </c>
      <c r="O103" s="14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</row>
    <row r="104" spans="1:45" x14ac:dyDescent="0.25">
      <c r="A104" s="9">
        <f>'البيانات الاساسيه'!A101</f>
        <v>98</v>
      </c>
      <c r="B104" s="9">
        <f>'البيانات الاساسيه'!B101</f>
        <v>0</v>
      </c>
      <c r="C104" s="9">
        <f>'البيانات الاساسيه'!C101</f>
        <v>0</v>
      </c>
      <c r="D104" s="9">
        <f t="shared" si="11"/>
        <v>0</v>
      </c>
      <c r="E104" s="9">
        <f t="shared" si="12"/>
        <v>0</v>
      </c>
      <c r="F104" s="10">
        <f t="shared" si="16"/>
        <v>0</v>
      </c>
      <c r="G104" s="10">
        <f t="shared" si="16"/>
        <v>0</v>
      </c>
      <c r="H104" s="10">
        <f t="shared" si="16"/>
        <v>0</v>
      </c>
      <c r="I104" s="10">
        <f t="shared" si="16"/>
        <v>0</v>
      </c>
      <c r="J104" s="10">
        <f t="shared" si="16"/>
        <v>0</v>
      </c>
      <c r="K104" s="10">
        <f t="shared" si="16"/>
        <v>0</v>
      </c>
      <c r="L104" s="10">
        <f t="shared" si="16"/>
        <v>0</v>
      </c>
      <c r="M104" s="9">
        <f t="shared" si="13"/>
        <v>0</v>
      </c>
      <c r="N104" s="17">
        <f t="shared" si="14"/>
        <v>0</v>
      </c>
      <c r="O104" s="14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</row>
    <row r="105" spans="1:45" x14ac:dyDescent="0.25">
      <c r="A105" s="9">
        <f>'البيانات الاساسيه'!A102</f>
        <v>99</v>
      </c>
      <c r="B105" s="9">
        <f>'البيانات الاساسيه'!B102</f>
        <v>0</v>
      </c>
      <c r="C105" s="9">
        <f>'البيانات الاساسيه'!C102</f>
        <v>0</v>
      </c>
      <c r="D105" s="9">
        <f t="shared" si="11"/>
        <v>0</v>
      </c>
      <c r="E105" s="9">
        <f t="shared" si="12"/>
        <v>0</v>
      </c>
      <c r="F105" s="10">
        <f t="shared" si="16"/>
        <v>0</v>
      </c>
      <c r="G105" s="10">
        <f t="shared" si="16"/>
        <v>0</v>
      </c>
      <c r="H105" s="10">
        <f t="shared" si="16"/>
        <v>0</v>
      </c>
      <c r="I105" s="10">
        <f t="shared" si="16"/>
        <v>0</v>
      </c>
      <c r="J105" s="10">
        <f t="shared" si="16"/>
        <v>0</v>
      </c>
      <c r="K105" s="10">
        <f t="shared" si="16"/>
        <v>0</v>
      </c>
      <c r="L105" s="10">
        <f t="shared" si="16"/>
        <v>0</v>
      </c>
      <c r="M105" s="9">
        <f t="shared" si="13"/>
        <v>0</v>
      </c>
      <c r="N105" s="17">
        <f t="shared" si="14"/>
        <v>0</v>
      </c>
      <c r="O105" s="14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</row>
    <row r="106" spans="1:45" x14ac:dyDescent="0.25">
      <c r="A106" s="9">
        <f>'البيانات الاساسيه'!A103</f>
        <v>100</v>
      </c>
      <c r="B106" s="9">
        <f>'البيانات الاساسيه'!B103</f>
        <v>0</v>
      </c>
      <c r="C106" s="9">
        <f>'البيانات الاساسيه'!C103</f>
        <v>0</v>
      </c>
      <c r="D106" s="9">
        <f t="shared" si="11"/>
        <v>0</v>
      </c>
      <c r="E106" s="9">
        <f t="shared" si="12"/>
        <v>0</v>
      </c>
      <c r="F106" s="10">
        <f t="shared" si="16"/>
        <v>0</v>
      </c>
      <c r="G106" s="10">
        <f t="shared" si="16"/>
        <v>0</v>
      </c>
      <c r="H106" s="10">
        <f t="shared" si="16"/>
        <v>0</v>
      </c>
      <c r="I106" s="10">
        <f t="shared" si="16"/>
        <v>0</v>
      </c>
      <c r="J106" s="10">
        <f t="shared" si="16"/>
        <v>0</v>
      </c>
      <c r="K106" s="10">
        <f t="shared" si="16"/>
        <v>0</v>
      </c>
      <c r="L106" s="10">
        <f t="shared" si="16"/>
        <v>0</v>
      </c>
      <c r="M106" s="9">
        <f t="shared" si="13"/>
        <v>0</v>
      </c>
      <c r="N106" s="17">
        <f t="shared" si="14"/>
        <v>0</v>
      </c>
      <c r="O106" s="14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</row>
  </sheetData>
  <mergeCells count="5">
    <mergeCell ref="A1:B1"/>
    <mergeCell ref="M1:N3"/>
    <mergeCell ref="A2:B2"/>
    <mergeCell ref="A3:B3"/>
    <mergeCell ref="A5:N5"/>
  </mergeCells>
  <conditionalFormatting sqref="A7:N106">
    <cfRule type="cellIs" dxfId="2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900-000000000000}">
          <x14:formula1>
            <xm:f>'البيانات الاساسيه'!$M$4:$M$37</xm:f>
          </x14:formula1>
          <xm:sqref>O7:AS106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N105"/>
  <sheetViews>
    <sheetView showGridLines="0" rightToLeft="1" zoomScale="90" zoomScaleNormal="90" workbookViewId="0">
      <pane xSplit="9" ySplit="5" topLeftCell="J6" activePane="bottomRight" state="frozen"/>
      <selection activeCell="E18" sqref="E18"/>
      <selection pane="topRight" activeCell="E18" sqref="E18"/>
      <selection pane="bottomLeft" activeCell="E18" sqref="E18"/>
      <selection pane="bottomRight" activeCell="E18" sqref="E18"/>
    </sheetView>
  </sheetViews>
  <sheetFormatPr defaultRowHeight="15" x14ac:dyDescent="0.25"/>
  <cols>
    <col min="1" max="1" width="4.42578125" style="4" bestFit="1" customWidth="1"/>
    <col min="2" max="2" width="11.28515625" style="4" customWidth="1"/>
    <col min="3" max="3" width="23.28515625" style="4" customWidth="1"/>
    <col min="4" max="4" width="19.42578125" style="4" customWidth="1"/>
    <col min="5" max="5" width="14.85546875" style="4" customWidth="1"/>
    <col min="6" max="6" width="9.7109375" style="34" customWidth="1"/>
    <col min="7" max="8" width="13.140625" style="34" customWidth="1"/>
    <col min="9" max="9" width="13.7109375" style="4" customWidth="1"/>
    <col min="10" max="19" width="9.140625" style="34"/>
    <col min="20" max="20" width="9.140625" style="4"/>
    <col min="21" max="21" width="9.140625" style="34"/>
    <col min="22" max="22" width="9.140625" style="4"/>
    <col min="23" max="34" width="9.140625" style="34"/>
    <col min="35" max="35" width="9.140625" style="4"/>
    <col min="36" max="36" width="9.140625" style="34"/>
    <col min="37" max="37" width="9.140625" style="4"/>
    <col min="38" max="38" width="11" style="34" customWidth="1"/>
    <col min="39" max="39" width="9.140625" style="34"/>
    <col min="40" max="40" width="10" style="34" bestFit="1" customWidth="1"/>
    <col min="41" max="16384" width="9.140625" style="4"/>
  </cols>
  <sheetData>
    <row r="1" spans="1:40" x14ac:dyDescent="0.25">
      <c r="A1" s="80" t="s">
        <v>4</v>
      </c>
      <c r="B1" s="81"/>
      <c r="C1" s="2">
        <f>'البيانات الاساسيه'!N1</f>
        <v>2025</v>
      </c>
    </row>
    <row r="2" spans="1:40" x14ac:dyDescent="0.25">
      <c r="A2" s="80" t="s">
        <v>5</v>
      </c>
      <c r="B2" s="81"/>
      <c r="C2" s="5">
        <v>12</v>
      </c>
    </row>
    <row r="4" spans="1:40" ht="15" customHeight="1" x14ac:dyDescent="0.25">
      <c r="A4" s="86" t="s">
        <v>2</v>
      </c>
      <c r="B4" s="86" t="s">
        <v>0</v>
      </c>
      <c r="C4" s="86" t="s">
        <v>1</v>
      </c>
      <c r="D4" s="86" t="s">
        <v>58</v>
      </c>
      <c r="E4" s="86" t="s">
        <v>34</v>
      </c>
      <c r="F4" s="88" t="s">
        <v>59</v>
      </c>
      <c r="G4" s="88" t="s">
        <v>35</v>
      </c>
      <c r="H4" s="88" t="s">
        <v>36</v>
      </c>
      <c r="I4" s="86" t="s">
        <v>19</v>
      </c>
      <c r="J4" s="83" t="s">
        <v>50</v>
      </c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8" t="s">
        <v>51</v>
      </c>
      <c r="Y4" s="83" t="s">
        <v>37</v>
      </c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8" t="s">
        <v>56</v>
      </c>
      <c r="AN4" s="88" t="s">
        <v>57</v>
      </c>
    </row>
    <row r="5" spans="1:40" ht="41.25" customHeight="1" thickBot="1" x14ac:dyDescent="0.3">
      <c r="A5" s="87"/>
      <c r="B5" s="87"/>
      <c r="C5" s="87"/>
      <c r="D5" s="87"/>
      <c r="E5" s="87"/>
      <c r="F5" s="89"/>
      <c r="G5" s="89"/>
      <c r="H5" s="89"/>
      <c r="I5" s="87"/>
      <c r="J5" s="28" t="str">
        <f>'البيانات الاساسيه'!N4</f>
        <v>بدل تأجير سياره</v>
      </c>
      <c r="K5" s="29" t="str">
        <f>'البيانات الاساسيه'!N5</f>
        <v xml:space="preserve">حافز </v>
      </c>
      <c r="L5" s="29" t="str">
        <f>'البيانات الاساسيه'!N6</f>
        <v xml:space="preserve">اكراميه </v>
      </c>
      <c r="M5" s="29" t="str">
        <f>'البيانات الاساسيه'!N7</f>
        <v>بدل مواصلات</v>
      </c>
      <c r="N5" s="29" t="str">
        <f>'البيانات الاساسيه'!N8</f>
        <v>اضافي الايام</v>
      </c>
      <c r="O5" s="29" t="str">
        <f>'البيانات الاساسيه'!N9</f>
        <v>استحقاق 6</v>
      </c>
      <c r="P5" s="29" t="str">
        <f>'البيانات الاساسيه'!N10</f>
        <v>استحقاق 7</v>
      </c>
      <c r="Q5" s="29" t="str">
        <f>'البيانات الاساسيه'!N11</f>
        <v>استحقاق 8</v>
      </c>
      <c r="R5" s="29" t="str">
        <f>'البيانات الاساسيه'!N12</f>
        <v>استحقاق 9</v>
      </c>
      <c r="S5" s="29" t="str">
        <f>'البيانات الاساسيه'!N13</f>
        <v>استحقاق 10</v>
      </c>
      <c r="T5" s="30" t="s">
        <v>46</v>
      </c>
      <c r="U5" s="29" t="s">
        <v>47</v>
      </c>
      <c r="V5" s="30" t="s">
        <v>48</v>
      </c>
      <c r="W5" s="29" t="s">
        <v>49</v>
      </c>
      <c r="X5" s="89"/>
      <c r="Y5" s="28" t="str">
        <f>'البيانات الاساسيه'!O4</f>
        <v xml:space="preserve">سلف </v>
      </c>
      <c r="Z5" s="29" t="str">
        <f>'البيانات الاساسيه'!O5</f>
        <v xml:space="preserve">خصومات </v>
      </c>
      <c r="AA5" s="29" t="str">
        <f>'البيانات الاساسيه'!O6</f>
        <v>تصفية عهده</v>
      </c>
      <c r="AB5" s="29" t="str">
        <f>'البيانات الاساسيه'!O7</f>
        <v>استقطاع 4</v>
      </c>
      <c r="AC5" s="29" t="str">
        <f>'البيانات الاساسيه'!O8</f>
        <v>استقطاع 5</v>
      </c>
      <c r="AD5" s="29" t="str">
        <f>'البيانات الاساسيه'!O9</f>
        <v>استقطاع 6</v>
      </c>
      <c r="AE5" s="29" t="str">
        <f>'البيانات الاساسيه'!O10</f>
        <v>استقطاع 7</v>
      </c>
      <c r="AF5" s="29" t="str">
        <f>'البيانات الاساسيه'!O11</f>
        <v>استقطاع 8</v>
      </c>
      <c r="AG5" s="29" t="str">
        <f>'البيانات الاساسيه'!O12</f>
        <v>استقطاع 9</v>
      </c>
      <c r="AH5" s="29" t="str">
        <f>'البيانات الاساسيه'!O13</f>
        <v>استقطاع 10</v>
      </c>
      <c r="AI5" s="30" t="s">
        <v>52</v>
      </c>
      <c r="AJ5" s="29" t="s">
        <v>53</v>
      </c>
      <c r="AK5" s="30" t="s">
        <v>54</v>
      </c>
      <c r="AL5" s="29" t="s">
        <v>55</v>
      </c>
      <c r="AM5" s="89"/>
      <c r="AN5" s="89"/>
    </row>
    <row r="6" spans="1:40" ht="15.75" thickTop="1" x14ac:dyDescent="0.25">
      <c r="A6" s="9">
        <f>'البيانات الاساسيه'!A4</f>
        <v>1</v>
      </c>
      <c r="B6" s="9" t="str">
        <f>'البيانات الاساسيه'!B4</f>
        <v>D-P 01</v>
      </c>
      <c r="C6" s="9" t="str">
        <f>'البيانات الاساسيه'!C4</f>
        <v xml:space="preserve">احمد نبيل </v>
      </c>
      <c r="D6" s="9" t="str">
        <f>'البيانات الاساسيه'!D4</f>
        <v xml:space="preserve">فني صيانه </v>
      </c>
      <c r="E6" s="9">
        <f>'البيانات الاساسيه'!E4</f>
        <v>10200</v>
      </c>
      <c r="F6" s="9">
        <f>'البيانات الاساسيه'!F4</f>
        <v>0</v>
      </c>
      <c r="G6" s="35">
        <f>'البيانات الاساسيه'!G4</f>
        <v>340</v>
      </c>
      <c r="H6" s="35">
        <f>'البيانات الاساسيه'!H4</f>
        <v>0</v>
      </c>
      <c r="I6" s="9">
        <f>'حضور ديسمبر'!D7</f>
        <v>23</v>
      </c>
      <c r="J6" s="35">
        <f>SUMIFS(الاستحقاقات!$K:$K,الاستحقاقات!$D:$D,J$5,الاستحقاقات!$E:$E,$B6,الاستحقاقات!$B:$B,$C$2)</f>
        <v>0</v>
      </c>
      <c r="K6" s="35">
        <f>SUMIFS(الاستحقاقات!$K:$K,الاستحقاقات!$D:$D,K$5,الاستحقاقات!$E:$E,$B6,الاستحقاقات!$B:$B,$C$2)</f>
        <v>0</v>
      </c>
      <c r="L6" s="35">
        <f>SUMIFS(الاستحقاقات!$K:$K,الاستحقاقات!$D:$D,L$5,الاستحقاقات!$E:$E,$B6,الاستحقاقات!$B:$B,$C$2)</f>
        <v>0</v>
      </c>
      <c r="M6" s="35">
        <f>SUMIFS(الاستحقاقات!$K:$K,الاستحقاقات!$D:$D,M$5,الاستحقاقات!$E:$E,$B6,الاستحقاقات!$B:$B,$C$2)</f>
        <v>0</v>
      </c>
      <c r="N6" s="35">
        <f>SUMIFS(الاستحقاقات!$K:$K,الاستحقاقات!$D:$D,N$5,الاستحقاقات!$E:$E,$B6,الاستحقاقات!$B:$B,$C$2)</f>
        <v>0</v>
      </c>
      <c r="O6" s="35">
        <f>SUMIFS(الاستحقاقات!$K:$K,الاستحقاقات!$D:$D,O$5,الاستحقاقات!$E:$E,$B6,الاستحقاقات!$B:$B,$C$2)</f>
        <v>0</v>
      </c>
      <c r="P6" s="35">
        <f>SUMIFS(الاستحقاقات!$K:$K,الاستحقاقات!$D:$D,P$5,الاستحقاقات!$E:$E,$B6,الاستحقاقات!$B:$B,$C$2)</f>
        <v>0</v>
      </c>
      <c r="Q6" s="35">
        <f>SUMIFS(الاستحقاقات!$K:$K,الاستحقاقات!$D:$D,Q$5,الاستحقاقات!$E:$E,$B6,الاستحقاقات!$B:$B,$C$2)</f>
        <v>0</v>
      </c>
      <c r="R6" s="35">
        <f>SUMIFS(الاستحقاقات!$K:$K,الاستحقاقات!$D:$D,R$5,الاستحقاقات!$E:$E,$B6,الاستحقاقات!$B:$B,$C$2)</f>
        <v>0</v>
      </c>
      <c r="S6" s="35">
        <f>SUMIFS(الاستحقاقات!$K:$K,الاستحقاقات!$D:$D,S$5,الاستحقاقات!$E:$E,$B6,الاستحقاقات!$B:$B,$C$2)</f>
        <v>0</v>
      </c>
      <c r="T6" s="9">
        <f>'حضور ديسمبر'!L7</f>
        <v>0</v>
      </c>
      <c r="U6" s="35">
        <f>T6*G6</f>
        <v>0</v>
      </c>
      <c r="V6" s="9">
        <f>'حضور ديسمبر'!N7</f>
        <v>0</v>
      </c>
      <c r="W6" s="35">
        <f>V6*H6</f>
        <v>0</v>
      </c>
      <c r="X6" s="35">
        <f>SUM(J6:S6)+U6+W6</f>
        <v>0</v>
      </c>
      <c r="Y6" s="35">
        <f>SUMIFS(الاستقطاعات!$K:$K,الاستقطاعات!$E:$E,$B6,الاستقطاعات!$D:$D,Y$5,الاستقطاعات!$B:$B,$C$2)</f>
        <v>0</v>
      </c>
      <c r="Z6" s="35">
        <f>SUMIFS(الاستقطاعات!$K:$K,الاستقطاعات!$E:$E,$B6,الاستقطاعات!$D:$D,Z$5,الاستقطاعات!$B:$B,$C$2)</f>
        <v>0</v>
      </c>
      <c r="AA6" s="35">
        <f>SUMIFS(الاستقطاعات!$K:$K,الاستقطاعات!$E:$E,$B6,الاستقطاعات!$D:$D,AA$5,الاستقطاعات!$B:$B,$C$2)</f>
        <v>0</v>
      </c>
      <c r="AB6" s="35">
        <f>SUMIFS(الاستقطاعات!$K:$K,الاستقطاعات!$E:$E,$B6,الاستقطاعات!$D:$D,AB$5,الاستقطاعات!$B:$B,$C$2)</f>
        <v>0</v>
      </c>
      <c r="AC6" s="35">
        <f>SUMIFS(الاستقطاعات!$K:$K,الاستقطاعات!$E:$E,$B6,الاستقطاعات!$D:$D,AC$5,الاستقطاعات!$B:$B,$C$2)</f>
        <v>0</v>
      </c>
      <c r="AD6" s="35">
        <f>SUMIFS(الاستقطاعات!$K:$K,الاستقطاعات!$E:$E,$B6,الاستقطاعات!$D:$D,AD$5,الاستقطاعات!$B:$B,$C$2)</f>
        <v>0</v>
      </c>
      <c r="AE6" s="35">
        <f>SUMIFS(الاستقطاعات!$K:$K,الاستقطاعات!$E:$E,$B6,الاستقطاعات!$D:$D,AE$5,الاستقطاعات!$B:$B,$C$2)</f>
        <v>0</v>
      </c>
      <c r="AF6" s="35">
        <f>SUMIFS(الاستقطاعات!$K:$K,الاستقطاعات!$E:$E,$B6,الاستقطاعات!$D:$D,AF$5,الاستقطاعات!$B:$B,$C$2)</f>
        <v>0</v>
      </c>
      <c r="AG6" s="35">
        <f>SUMIFS(الاستقطاعات!$K:$K,الاستقطاعات!$E:$E,$B6,الاستقطاعات!$D:$D,AG$5,الاستقطاعات!$B:$B,$C$2)</f>
        <v>0</v>
      </c>
      <c r="AH6" s="35">
        <f>SUMIFS(الاستقطاعات!$K:$K,الاستقطاعات!$E:$E,$B6,الاستقطاعات!$D:$D,AH$5,الاستقطاعات!$B:$B,$C$2)</f>
        <v>0</v>
      </c>
      <c r="AI6" s="9">
        <f>'حضور ديسمبر'!F7</f>
        <v>0</v>
      </c>
      <c r="AJ6" s="35">
        <f>AI6*G6</f>
        <v>0</v>
      </c>
      <c r="AK6" s="9">
        <f>'حضور ديسمبر'!M7</f>
        <v>0</v>
      </c>
      <c r="AL6" s="35">
        <f>AK6*H6</f>
        <v>0</v>
      </c>
      <c r="AM6" s="35">
        <f>SUM(Y6:AH6)+AJ6+AL6</f>
        <v>0</v>
      </c>
      <c r="AN6" s="35">
        <f>E6+X6-AM6</f>
        <v>10200</v>
      </c>
    </row>
    <row r="7" spans="1:40" x14ac:dyDescent="0.25">
      <c r="A7" s="9">
        <f>'البيانات الاساسيه'!A5</f>
        <v>2</v>
      </c>
      <c r="B7" s="9" t="str">
        <f>'البيانات الاساسيه'!B5</f>
        <v>D-P 02</v>
      </c>
      <c r="C7" s="9" t="str">
        <f>'البيانات الاساسيه'!C5</f>
        <v>عبدالله  عبدالاله</v>
      </c>
      <c r="D7" s="9" t="str">
        <f>'البيانات الاساسيه'!D5</f>
        <v xml:space="preserve">فني صيانه </v>
      </c>
      <c r="E7" s="9">
        <f>'البيانات الاساسيه'!E5</f>
        <v>9000</v>
      </c>
      <c r="F7" s="9">
        <f>'البيانات الاساسيه'!F5</f>
        <v>0</v>
      </c>
      <c r="G7" s="35">
        <f>'البيانات الاساسيه'!G5</f>
        <v>300</v>
      </c>
      <c r="H7" s="35">
        <f>'البيانات الاساسيه'!H5</f>
        <v>0</v>
      </c>
      <c r="I7" s="9">
        <f>'حضور ديسمبر'!D8</f>
        <v>25</v>
      </c>
      <c r="J7" s="35">
        <f>SUMIFS(الاستحقاقات!$K:$K,الاستحقاقات!$D:$D,J$5,الاستحقاقات!$E:$E,$B7,الاستحقاقات!$B:$B,$C$2)</f>
        <v>0</v>
      </c>
      <c r="K7" s="35">
        <f>SUMIFS(الاستحقاقات!$K:$K,الاستحقاقات!$D:$D,K$5,الاستحقاقات!$E:$E,$B7,الاستحقاقات!$B:$B,$C$2)</f>
        <v>0</v>
      </c>
      <c r="L7" s="35">
        <f>SUMIFS(الاستحقاقات!$K:$K,الاستحقاقات!$D:$D,L$5,الاستحقاقات!$E:$E,$B7,الاستحقاقات!$B:$B,$C$2)</f>
        <v>0</v>
      </c>
      <c r="M7" s="35">
        <f>SUMIFS(الاستحقاقات!$K:$K,الاستحقاقات!$D:$D,M$5,الاستحقاقات!$E:$E,$B7,الاستحقاقات!$B:$B,$C$2)</f>
        <v>0</v>
      </c>
      <c r="N7" s="35">
        <f>SUMIFS(الاستحقاقات!$K:$K,الاستحقاقات!$D:$D,N$5,الاستحقاقات!$E:$E,$B7,الاستحقاقات!$B:$B,$C$2)</f>
        <v>0</v>
      </c>
      <c r="O7" s="35">
        <f>SUMIFS(الاستحقاقات!$K:$K,الاستحقاقات!$D:$D,O$5,الاستحقاقات!$E:$E,$B7,الاستحقاقات!$B:$B,$C$2)</f>
        <v>0</v>
      </c>
      <c r="P7" s="35">
        <f>SUMIFS(الاستحقاقات!$K:$K,الاستحقاقات!$D:$D,P$5,الاستحقاقات!$E:$E,$B7,الاستحقاقات!$B:$B,$C$2)</f>
        <v>0</v>
      </c>
      <c r="Q7" s="35">
        <f>SUMIFS(الاستحقاقات!$K:$K,الاستحقاقات!$D:$D,Q$5,الاستحقاقات!$E:$E,$B7,الاستحقاقات!$B:$B,$C$2)</f>
        <v>0</v>
      </c>
      <c r="R7" s="35">
        <f>SUMIFS(الاستحقاقات!$K:$K,الاستحقاقات!$D:$D,R$5,الاستحقاقات!$E:$E,$B7,الاستحقاقات!$B:$B,$C$2)</f>
        <v>0</v>
      </c>
      <c r="S7" s="35">
        <f>SUMIFS(الاستحقاقات!$K:$K,الاستحقاقات!$D:$D,S$5,الاستحقاقات!$E:$E,$B7,الاستحقاقات!$B:$B,$C$2)</f>
        <v>0</v>
      </c>
      <c r="T7" s="9">
        <f>'حضور ديسمبر'!L8</f>
        <v>0</v>
      </c>
      <c r="U7" s="35">
        <f t="shared" ref="U7:U70" si="0">T7*G7</f>
        <v>0</v>
      </c>
      <c r="V7" s="9">
        <f>'حضور ديسمبر'!N8</f>
        <v>0</v>
      </c>
      <c r="W7" s="35">
        <f t="shared" ref="W7:W70" si="1">V7*H7</f>
        <v>0</v>
      </c>
      <c r="X7" s="35">
        <f t="shared" ref="X7:X70" si="2">SUM(J7:S7)+U7+W7</f>
        <v>0</v>
      </c>
      <c r="Y7" s="35">
        <f>SUMIFS(الاستقطاعات!$K:$K,الاستقطاعات!$E:$E,$B7,الاستقطاعات!$D:$D,Y$5,الاستقطاعات!$B:$B,$C$2)</f>
        <v>4925</v>
      </c>
      <c r="Z7" s="35">
        <f>SUMIFS(الاستقطاعات!$K:$K,الاستقطاعات!$E:$E,$B7,الاستقطاعات!$D:$D,Z$5,الاستقطاعات!$B:$B,$C$2)</f>
        <v>0</v>
      </c>
      <c r="AA7" s="35">
        <f>SUMIFS(الاستقطاعات!$K:$K,الاستقطاعات!$E:$E,$B7,الاستقطاعات!$D:$D,AA$5,الاستقطاعات!$B:$B,$C$2)</f>
        <v>790</v>
      </c>
      <c r="AB7" s="35">
        <f>SUMIFS(الاستقطاعات!$K:$K,الاستقطاعات!$E:$E,$B7,الاستقطاعات!$D:$D,AB$5,الاستقطاعات!$B:$B,$C$2)</f>
        <v>0</v>
      </c>
      <c r="AC7" s="35">
        <f>SUMIFS(الاستقطاعات!$K:$K,الاستقطاعات!$E:$E,$B7,الاستقطاعات!$D:$D,AC$5,الاستقطاعات!$B:$B,$C$2)</f>
        <v>0</v>
      </c>
      <c r="AD7" s="35">
        <f>SUMIFS(الاستقطاعات!$K:$K,الاستقطاعات!$E:$E,$B7,الاستقطاعات!$D:$D,AD$5,الاستقطاعات!$B:$B,$C$2)</f>
        <v>0</v>
      </c>
      <c r="AE7" s="35">
        <f>SUMIFS(الاستقطاعات!$K:$K,الاستقطاعات!$E:$E,$B7,الاستقطاعات!$D:$D,AE$5,الاستقطاعات!$B:$B,$C$2)</f>
        <v>0</v>
      </c>
      <c r="AF7" s="35">
        <f>SUMIFS(الاستقطاعات!$K:$K,الاستقطاعات!$E:$E,$B7,الاستقطاعات!$D:$D,AF$5,الاستقطاعات!$B:$B,$C$2)</f>
        <v>0</v>
      </c>
      <c r="AG7" s="35">
        <f>SUMIFS(الاستقطاعات!$K:$K,الاستقطاعات!$E:$E,$B7,الاستقطاعات!$D:$D,AG$5,الاستقطاعات!$B:$B,$C$2)</f>
        <v>0</v>
      </c>
      <c r="AH7" s="35">
        <f>SUMIFS(الاستقطاعات!$K:$K,الاستقطاعات!$E:$E,$B7,الاستقطاعات!$D:$D,AH$5,الاستقطاعات!$B:$B,$C$2)</f>
        <v>0</v>
      </c>
      <c r="AI7" s="9">
        <f>'حضور ديسمبر'!F8</f>
        <v>0</v>
      </c>
      <c r="AJ7" s="35">
        <f t="shared" ref="AJ7:AJ70" si="3">AI7*G7</f>
        <v>0</v>
      </c>
      <c r="AK7" s="9">
        <f>'حضور ديسمبر'!M8</f>
        <v>0</v>
      </c>
      <c r="AL7" s="35">
        <f t="shared" ref="AL7:AL70" si="4">AK7*H7</f>
        <v>0</v>
      </c>
      <c r="AM7" s="35">
        <f t="shared" ref="AM7:AM70" si="5">SUM(Y7:AH7)+AJ7+AL7</f>
        <v>5715</v>
      </c>
      <c r="AN7" s="35">
        <f t="shared" ref="AN7:AN70" si="6">E7+X7-AM7</f>
        <v>3285</v>
      </c>
    </row>
    <row r="8" spans="1:40" x14ac:dyDescent="0.25">
      <c r="A8" s="9">
        <f>'البيانات الاساسيه'!A6</f>
        <v>3</v>
      </c>
      <c r="B8" s="9" t="str">
        <f>'البيانات الاساسيه'!B6</f>
        <v>D-P 03</v>
      </c>
      <c r="C8" s="9" t="str">
        <f>'البيانات الاساسيه'!C6</f>
        <v xml:space="preserve">سيد سنهابي </v>
      </c>
      <c r="D8" s="9" t="str">
        <f>'البيانات الاساسيه'!D6</f>
        <v xml:space="preserve">فني صيانه </v>
      </c>
      <c r="E8" s="9">
        <f>'البيانات الاساسيه'!E6</f>
        <v>10000</v>
      </c>
      <c r="F8" s="9">
        <f>'البيانات الاساسيه'!F6</f>
        <v>0</v>
      </c>
      <c r="G8" s="35">
        <f>'البيانات الاساسيه'!G6</f>
        <v>333.33333333333331</v>
      </c>
      <c r="H8" s="35">
        <f>'البيانات الاساسيه'!H6</f>
        <v>0</v>
      </c>
      <c r="I8" s="9">
        <f>'حضور ديسمبر'!D9</f>
        <v>22</v>
      </c>
      <c r="J8" s="35">
        <f>SUMIFS(الاستحقاقات!$K:$K,الاستحقاقات!$D:$D,J$5,الاستحقاقات!$E:$E,$B8,الاستحقاقات!$B:$B,$C$2)</f>
        <v>0</v>
      </c>
      <c r="K8" s="35">
        <f>SUMIFS(الاستحقاقات!$K:$K,الاستحقاقات!$D:$D,K$5,الاستحقاقات!$E:$E,$B8,الاستحقاقات!$B:$B,$C$2)</f>
        <v>0</v>
      </c>
      <c r="L8" s="35">
        <f>SUMIFS(الاستحقاقات!$K:$K,الاستحقاقات!$D:$D,L$5,الاستحقاقات!$E:$E,$B8,الاستحقاقات!$B:$B,$C$2)</f>
        <v>0</v>
      </c>
      <c r="M8" s="35">
        <f>SUMIFS(الاستحقاقات!$K:$K,الاستحقاقات!$D:$D,M$5,الاستحقاقات!$E:$E,$B8,الاستحقاقات!$B:$B,$C$2)</f>
        <v>0</v>
      </c>
      <c r="N8" s="35">
        <f>SUMIFS(الاستحقاقات!$K:$K,الاستحقاقات!$D:$D,N$5,الاستحقاقات!$E:$E,$B8,الاستحقاقات!$B:$B,$C$2)</f>
        <v>0</v>
      </c>
      <c r="O8" s="35">
        <f>SUMIFS(الاستحقاقات!$K:$K,الاستحقاقات!$D:$D,O$5,الاستحقاقات!$E:$E,$B8,الاستحقاقات!$B:$B,$C$2)</f>
        <v>0</v>
      </c>
      <c r="P8" s="35">
        <f>SUMIFS(الاستحقاقات!$K:$K,الاستحقاقات!$D:$D,P$5,الاستحقاقات!$E:$E,$B8,الاستحقاقات!$B:$B,$C$2)</f>
        <v>0</v>
      </c>
      <c r="Q8" s="35">
        <f>SUMIFS(الاستحقاقات!$K:$K,الاستحقاقات!$D:$D,Q$5,الاستحقاقات!$E:$E,$B8,الاستحقاقات!$B:$B,$C$2)</f>
        <v>0</v>
      </c>
      <c r="R8" s="35">
        <f>SUMIFS(الاستحقاقات!$K:$K,الاستحقاقات!$D:$D,R$5,الاستحقاقات!$E:$E,$B8,الاستحقاقات!$B:$B,$C$2)</f>
        <v>0</v>
      </c>
      <c r="S8" s="35">
        <f>SUMIFS(الاستحقاقات!$K:$K,الاستحقاقات!$D:$D,S$5,الاستحقاقات!$E:$E,$B8,الاستحقاقات!$B:$B,$C$2)</f>
        <v>0</v>
      </c>
      <c r="T8" s="9">
        <f>'حضور ديسمبر'!L9</f>
        <v>0</v>
      </c>
      <c r="U8" s="35">
        <f t="shared" si="0"/>
        <v>0</v>
      </c>
      <c r="V8" s="9">
        <f>'حضور ديسمبر'!N9</f>
        <v>0</v>
      </c>
      <c r="W8" s="35">
        <f t="shared" si="1"/>
        <v>0</v>
      </c>
      <c r="X8" s="35">
        <f t="shared" si="2"/>
        <v>0</v>
      </c>
      <c r="Y8" s="35">
        <f>SUMIFS(الاستقطاعات!$K:$K,الاستقطاعات!$E:$E,$B8,الاستقطاعات!$D:$D,Y$5,الاستقطاعات!$B:$B,$C$2)</f>
        <v>0</v>
      </c>
      <c r="Z8" s="35">
        <f>SUMIFS(الاستقطاعات!$K:$K,الاستقطاعات!$E:$E,$B8,الاستقطاعات!$D:$D,Z$5,الاستقطاعات!$B:$B,$C$2)</f>
        <v>0</v>
      </c>
      <c r="AA8" s="35">
        <f>SUMIFS(الاستقطاعات!$K:$K,الاستقطاعات!$E:$E,$B8,الاستقطاعات!$D:$D,AA$5,الاستقطاعات!$B:$B,$C$2)</f>
        <v>0</v>
      </c>
      <c r="AB8" s="35">
        <f>SUMIFS(الاستقطاعات!$K:$K,الاستقطاعات!$E:$E,$B8,الاستقطاعات!$D:$D,AB$5,الاستقطاعات!$B:$B,$C$2)</f>
        <v>0</v>
      </c>
      <c r="AC8" s="35">
        <f>SUMIFS(الاستقطاعات!$K:$K,الاستقطاعات!$E:$E,$B8,الاستقطاعات!$D:$D,AC$5,الاستقطاعات!$B:$B,$C$2)</f>
        <v>0</v>
      </c>
      <c r="AD8" s="35">
        <f>SUMIFS(الاستقطاعات!$K:$K,الاستقطاعات!$E:$E,$B8,الاستقطاعات!$D:$D,AD$5,الاستقطاعات!$B:$B,$C$2)</f>
        <v>0</v>
      </c>
      <c r="AE8" s="35">
        <f>SUMIFS(الاستقطاعات!$K:$K,الاستقطاعات!$E:$E,$B8,الاستقطاعات!$D:$D,AE$5,الاستقطاعات!$B:$B,$C$2)</f>
        <v>0</v>
      </c>
      <c r="AF8" s="35">
        <f>SUMIFS(الاستقطاعات!$K:$K,الاستقطاعات!$E:$E,$B8,الاستقطاعات!$D:$D,AF$5,الاستقطاعات!$B:$B,$C$2)</f>
        <v>0</v>
      </c>
      <c r="AG8" s="35">
        <f>SUMIFS(الاستقطاعات!$K:$K,الاستقطاعات!$E:$E,$B8,الاستقطاعات!$D:$D,AG$5,الاستقطاعات!$B:$B,$C$2)</f>
        <v>0</v>
      </c>
      <c r="AH8" s="35">
        <f>SUMIFS(الاستقطاعات!$K:$K,الاستقطاعات!$E:$E,$B8,الاستقطاعات!$D:$D,AH$5,الاستقطاعات!$B:$B,$C$2)</f>
        <v>0</v>
      </c>
      <c r="AI8" s="9">
        <f>'حضور ديسمبر'!F9</f>
        <v>0</v>
      </c>
      <c r="AJ8" s="35">
        <f t="shared" si="3"/>
        <v>0</v>
      </c>
      <c r="AK8" s="9">
        <f>'حضور ديسمبر'!M9</f>
        <v>0</v>
      </c>
      <c r="AL8" s="35">
        <f t="shared" si="4"/>
        <v>0</v>
      </c>
      <c r="AM8" s="35">
        <f t="shared" si="5"/>
        <v>0</v>
      </c>
      <c r="AN8" s="35">
        <f t="shared" si="6"/>
        <v>10000</v>
      </c>
    </row>
    <row r="9" spans="1:40" x14ac:dyDescent="0.25">
      <c r="A9" s="9">
        <f>'البيانات الاساسيه'!A7</f>
        <v>4</v>
      </c>
      <c r="B9" s="9" t="str">
        <f>'البيانات الاساسيه'!B7</f>
        <v>D-P 04</v>
      </c>
      <c r="C9" s="9" t="e">
        <f>'البيانات الاساسيه'!#REF!</f>
        <v>#REF!</v>
      </c>
      <c r="D9" s="9" t="e">
        <f>'البيانات الاساسيه'!#REF!</f>
        <v>#REF!</v>
      </c>
      <c r="E9" s="9" t="e">
        <f>'البيانات الاساسيه'!#REF!</f>
        <v>#REF!</v>
      </c>
      <c r="F9" s="9">
        <f>'البيانات الاساسيه'!F7</f>
        <v>0</v>
      </c>
      <c r="G9" s="35">
        <f>'البيانات الاساسيه'!G7</f>
        <v>133.33333333333334</v>
      </c>
      <c r="H9" s="35">
        <f>'البيانات الاساسيه'!H7</f>
        <v>0</v>
      </c>
      <c r="I9" s="9">
        <f>'حضور ديسمبر'!D10</f>
        <v>21</v>
      </c>
      <c r="J9" s="35">
        <f>SUMIFS(الاستحقاقات!$K:$K,الاستحقاقات!$D:$D,J$5,الاستحقاقات!$E:$E,$B9,الاستحقاقات!$B:$B,$C$2)</f>
        <v>0</v>
      </c>
      <c r="K9" s="35">
        <f>SUMIFS(الاستحقاقات!$K:$K,الاستحقاقات!$D:$D,K$5,الاستحقاقات!$E:$E,$B9,الاستحقاقات!$B:$B,$C$2)</f>
        <v>0</v>
      </c>
      <c r="L9" s="35">
        <f>SUMIFS(الاستحقاقات!$K:$K,الاستحقاقات!$D:$D,L$5,الاستحقاقات!$E:$E,$B9,الاستحقاقات!$B:$B,$C$2)</f>
        <v>0</v>
      </c>
      <c r="M9" s="35">
        <f>SUMIFS(الاستحقاقات!$K:$K,الاستحقاقات!$D:$D,M$5,الاستحقاقات!$E:$E,$B9,الاستحقاقات!$B:$B,$C$2)</f>
        <v>0</v>
      </c>
      <c r="N9" s="35">
        <f>SUMIFS(الاستحقاقات!$K:$K,الاستحقاقات!$D:$D,N$5,الاستحقاقات!$E:$E,$B9,الاستحقاقات!$B:$B,$C$2)</f>
        <v>0</v>
      </c>
      <c r="O9" s="35">
        <f>SUMIFS(الاستحقاقات!$K:$K,الاستحقاقات!$D:$D,O$5,الاستحقاقات!$E:$E,$B9,الاستحقاقات!$B:$B,$C$2)</f>
        <v>0</v>
      </c>
      <c r="P9" s="35">
        <f>SUMIFS(الاستحقاقات!$K:$K,الاستحقاقات!$D:$D,P$5,الاستحقاقات!$E:$E,$B9,الاستحقاقات!$B:$B,$C$2)</f>
        <v>0</v>
      </c>
      <c r="Q9" s="35">
        <f>SUMIFS(الاستحقاقات!$K:$K,الاستحقاقات!$D:$D,Q$5,الاستحقاقات!$E:$E,$B9,الاستحقاقات!$B:$B,$C$2)</f>
        <v>0</v>
      </c>
      <c r="R9" s="35">
        <f>SUMIFS(الاستحقاقات!$K:$K,الاستحقاقات!$D:$D,R$5,الاستحقاقات!$E:$E,$B9,الاستحقاقات!$B:$B,$C$2)</f>
        <v>0</v>
      </c>
      <c r="S9" s="35">
        <f>SUMIFS(الاستحقاقات!$K:$K,الاستحقاقات!$D:$D,S$5,الاستحقاقات!$E:$E,$B9,الاستحقاقات!$B:$B,$C$2)</f>
        <v>0</v>
      </c>
      <c r="T9" s="9">
        <f>'حضور ديسمبر'!L10</f>
        <v>0</v>
      </c>
      <c r="U9" s="35">
        <f t="shared" si="0"/>
        <v>0</v>
      </c>
      <c r="V9" s="9">
        <f>'حضور ديسمبر'!N10</f>
        <v>0</v>
      </c>
      <c r="W9" s="35">
        <f t="shared" si="1"/>
        <v>0</v>
      </c>
      <c r="X9" s="35">
        <f t="shared" si="2"/>
        <v>0</v>
      </c>
      <c r="Y9" s="35">
        <f>SUMIFS(الاستقطاعات!$K:$K,الاستقطاعات!$E:$E,$B9,الاستقطاعات!$D:$D,Y$5,الاستقطاعات!$B:$B,$C$2)</f>
        <v>500</v>
      </c>
      <c r="Z9" s="35">
        <f>SUMIFS(الاستقطاعات!$K:$K,الاستقطاعات!$E:$E,$B9,الاستقطاعات!$D:$D,Z$5,الاستقطاعات!$B:$B,$C$2)</f>
        <v>0</v>
      </c>
      <c r="AA9" s="35">
        <f>SUMIFS(الاستقطاعات!$K:$K,الاستقطاعات!$E:$E,$B9,الاستقطاعات!$D:$D,AA$5,الاستقطاعات!$B:$B,$C$2)</f>
        <v>0</v>
      </c>
      <c r="AB9" s="35">
        <f>SUMIFS(الاستقطاعات!$K:$K,الاستقطاعات!$E:$E,$B9,الاستقطاعات!$D:$D,AB$5,الاستقطاعات!$B:$B,$C$2)</f>
        <v>0</v>
      </c>
      <c r="AC9" s="35">
        <f>SUMIFS(الاستقطاعات!$K:$K,الاستقطاعات!$E:$E,$B9,الاستقطاعات!$D:$D,AC$5,الاستقطاعات!$B:$B,$C$2)</f>
        <v>0</v>
      </c>
      <c r="AD9" s="35">
        <f>SUMIFS(الاستقطاعات!$K:$K,الاستقطاعات!$E:$E,$B9,الاستقطاعات!$D:$D,AD$5,الاستقطاعات!$B:$B,$C$2)</f>
        <v>0</v>
      </c>
      <c r="AE9" s="35">
        <f>SUMIFS(الاستقطاعات!$K:$K,الاستقطاعات!$E:$E,$B9,الاستقطاعات!$D:$D,AE$5,الاستقطاعات!$B:$B,$C$2)</f>
        <v>0</v>
      </c>
      <c r="AF9" s="35">
        <f>SUMIFS(الاستقطاعات!$K:$K,الاستقطاعات!$E:$E,$B9,الاستقطاعات!$D:$D,AF$5,الاستقطاعات!$B:$B,$C$2)</f>
        <v>0</v>
      </c>
      <c r="AG9" s="35">
        <f>SUMIFS(الاستقطاعات!$K:$K,الاستقطاعات!$E:$E,$B9,الاستقطاعات!$D:$D,AG$5,الاستقطاعات!$B:$B,$C$2)</f>
        <v>0</v>
      </c>
      <c r="AH9" s="35">
        <f>SUMIFS(الاستقطاعات!$K:$K,الاستقطاعات!$E:$E,$B9,الاستقطاعات!$D:$D,AH$5,الاستقطاعات!$B:$B,$C$2)</f>
        <v>0</v>
      </c>
      <c r="AI9" s="9">
        <f>'حضور ديسمبر'!F10</f>
        <v>0</v>
      </c>
      <c r="AJ9" s="35">
        <f t="shared" si="3"/>
        <v>0</v>
      </c>
      <c r="AK9" s="9">
        <f>'حضور ديسمبر'!M10</f>
        <v>0</v>
      </c>
      <c r="AL9" s="35">
        <f t="shared" si="4"/>
        <v>0</v>
      </c>
      <c r="AM9" s="35">
        <f t="shared" si="5"/>
        <v>500</v>
      </c>
      <c r="AN9" s="35" t="e">
        <f t="shared" si="6"/>
        <v>#REF!</v>
      </c>
    </row>
    <row r="10" spans="1:40" x14ac:dyDescent="0.25">
      <c r="A10" s="9">
        <f>'البيانات الاساسيه'!A8</f>
        <v>5</v>
      </c>
      <c r="B10" s="9" t="str">
        <f>'البيانات الاساسيه'!B8</f>
        <v>D-P 05</v>
      </c>
      <c r="C10" s="9" t="str">
        <f>'البيانات الاساسيه'!C7</f>
        <v xml:space="preserve">محمد ابراهيم </v>
      </c>
      <c r="D10" s="9" t="str">
        <f>'البيانات الاساسيه'!D7</f>
        <v xml:space="preserve">مساعد فني </v>
      </c>
      <c r="E10" s="9">
        <f>'البيانات الاساسيه'!E7</f>
        <v>4000</v>
      </c>
      <c r="F10" s="9">
        <f>'البيانات الاساسيه'!F8</f>
        <v>0</v>
      </c>
      <c r="G10" s="35">
        <f>'البيانات الاساسيه'!G8</f>
        <v>133.33333333333334</v>
      </c>
      <c r="H10" s="35">
        <f>'البيانات الاساسيه'!H8</f>
        <v>0</v>
      </c>
      <c r="I10" s="9">
        <f>'حضور ديسمبر'!D11</f>
        <v>23</v>
      </c>
      <c r="J10" s="35">
        <f>SUMIFS(الاستحقاقات!$K:$K,الاستحقاقات!$D:$D,J$5,الاستحقاقات!$E:$E,$B10,الاستحقاقات!$B:$B,$C$2)</f>
        <v>0</v>
      </c>
      <c r="K10" s="35">
        <f>SUMIFS(الاستحقاقات!$K:$K,الاستحقاقات!$D:$D,K$5,الاستحقاقات!$E:$E,$B10,الاستحقاقات!$B:$B,$C$2)</f>
        <v>0</v>
      </c>
      <c r="L10" s="35">
        <f>SUMIFS(الاستحقاقات!$K:$K,الاستحقاقات!$D:$D,L$5,الاستحقاقات!$E:$E,$B10,الاستحقاقات!$B:$B,$C$2)</f>
        <v>0</v>
      </c>
      <c r="M10" s="35">
        <f>SUMIFS(الاستحقاقات!$K:$K,الاستحقاقات!$D:$D,M$5,الاستحقاقات!$E:$E,$B10,الاستحقاقات!$B:$B,$C$2)</f>
        <v>0</v>
      </c>
      <c r="N10" s="35">
        <f>SUMIFS(الاستحقاقات!$K:$K,الاستحقاقات!$D:$D,N$5,الاستحقاقات!$E:$E,$B10,الاستحقاقات!$B:$B,$C$2)</f>
        <v>0</v>
      </c>
      <c r="O10" s="35">
        <f>SUMIFS(الاستحقاقات!$K:$K,الاستحقاقات!$D:$D,O$5,الاستحقاقات!$E:$E,$B10,الاستحقاقات!$B:$B,$C$2)</f>
        <v>0</v>
      </c>
      <c r="P10" s="35">
        <f>SUMIFS(الاستحقاقات!$K:$K,الاستحقاقات!$D:$D,P$5,الاستحقاقات!$E:$E,$B10,الاستحقاقات!$B:$B,$C$2)</f>
        <v>0</v>
      </c>
      <c r="Q10" s="35">
        <f>SUMIFS(الاستحقاقات!$K:$K,الاستحقاقات!$D:$D,Q$5,الاستحقاقات!$E:$E,$B10,الاستحقاقات!$B:$B,$C$2)</f>
        <v>0</v>
      </c>
      <c r="R10" s="35">
        <f>SUMIFS(الاستحقاقات!$K:$K,الاستحقاقات!$D:$D,R$5,الاستحقاقات!$E:$E,$B10,الاستحقاقات!$B:$B,$C$2)</f>
        <v>0</v>
      </c>
      <c r="S10" s="35">
        <f>SUMIFS(الاستحقاقات!$K:$K,الاستحقاقات!$D:$D,S$5,الاستحقاقات!$E:$E,$B10,الاستحقاقات!$B:$B,$C$2)</f>
        <v>0</v>
      </c>
      <c r="T10" s="9">
        <f>'حضور ديسمبر'!L11</f>
        <v>0</v>
      </c>
      <c r="U10" s="35">
        <f t="shared" si="0"/>
        <v>0</v>
      </c>
      <c r="V10" s="9">
        <f>'حضور ديسمبر'!N11</f>
        <v>0</v>
      </c>
      <c r="W10" s="35">
        <f t="shared" si="1"/>
        <v>0</v>
      </c>
      <c r="X10" s="35">
        <f t="shared" si="2"/>
        <v>0</v>
      </c>
      <c r="Y10" s="35">
        <f>SUMIFS(الاستقطاعات!$K:$K,الاستقطاعات!$E:$E,$B10,الاستقطاعات!$D:$D,Y$5,الاستقطاعات!$B:$B,$C$2)</f>
        <v>0</v>
      </c>
      <c r="Z10" s="35">
        <f>SUMIFS(الاستقطاعات!$K:$K,الاستقطاعات!$E:$E,$B10,الاستقطاعات!$D:$D,Z$5,الاستقطاعات!$B:$B,$C$2)</f>
        <v>0</v>
      </c>
      <c r="AA10" s="35">
        <f>SUMIFS(الاستقطاعات!$K:$K,الاستقطاعات!$E:$E,$B10,الاستقطاعات!$D:$D,AA$5,الاستقطاعات!$B:$B,$C$2)</f>
        <v>0</v>
      </c>
      <c r="AB10" s="35">
        <f>SUMIFS(الاستقطاعات!$K:$K,الاستقطاعات!$E:$E,$B10,الاستقطاعات!$D:$D,AB$5,الاستقطاعات!$B:$B,$C$2)</f>
        <v>0</v>
      </c>
      <c r="AC10" s="35">
        <f>SUMIFS(الاستقطاعات!$K:$K,الاستقطاعات!$E:$E,$B10,الاستقطاعات!$D:$D,AC$5,الاستقطاعات!$B:$B,$C$2)</f>
        <v>0</v>
      </c>
      <c r="AD10" s="35">
        <f>SUMIFS(الاستقطاعات!$K:$K,الاستقطاعات!$E:$E,$B10,الاستقطاعات!$D:$D,AD$5,الاستقطاعات!$B:$B,$C$2)</f>
        <v>0</v>
      </c>
      <c r="AE10" s="35">
        <f>SUMIFS(الاستقطاعات!$K:$K,الاستقطاعات!$E:$E,$B10,الاستقطاعات!$D:$D,AE$5,الاستقطاعات!$B:$B,$C$2)</f>
        <v>0</v>
      </c>
      <c r="AF10" s="35">
        <f>SUMIFS(الاستقطاعات!$K:$K,الاستقطاعات!$E:$E,$B10,الاستقطاعات!$D:$D,AF$5,الاستقطاعات!$B:$B,$C$2)</f>
        <v>0</v>
      </c>
      <c r="AG10" s="35">
        <f>SUMIFS(الاستقطاعات!$K:$K,الاستقطاعات!$E:$E,$B10,الاستقطاعات!$D:$D,AG$5,الاستقطاعات!$B:$B,$C$2)</f>
        <v>0</v>
      </c>
      <c r="AH10" s="35">
        <f>SUMIFS(الاستقطاعات!$K:$K,الاستقطاعات!$E:$E,$B10,الاستقطاعات!$D:$D,AH$5,الاستقطاعات!$B:$B,$C$2)</f>
        <v>0</v>
      </c>
      <c r="AI10" s="9">
        <f>'حضور ديسمبر'!F11</f>
        <v>0</v>
      </c>
      <c r="AJ10" s="35">
        <f t="shared" si="3"/>
        <v>0</v>
      </c>
      <c r="AK10" s="9">
        <f>'حضور ديسمبر'!M11</f>
        <v>0</v>
      </c>
      <c r="AL10" s="35">
        <f t="shared" si="4"/>
        <v>0</v>
      </c>
      <c r="AM10" s="35">
        <f t="shared" si="5"/>
        <v>0</v>
      </c>
      <c r="AN10" s="35">
        <f t="shared" si="6"/>
        <v>4000</v>
      </c>
    </row>
    <row r="11" spans="1:40" x14ac:dyDescent="0.25">
      <c r="A11" s="9">
        <f>'البيانات الاساسيه'!A9</f>
        <v>6</v>
      </c>
      <c r="B11" s="9" t="str">
        <f>'البيانات الاساسيه'!B9</f>
        <v>D-P 06</v>
      </c>
      <c r="C11" s="9" t="str">
        <f>'البيانات الاساسيه'!C8</f>
        <v xml:space="preserve">محمد محمود </v>
      </c>
      <c r="D11" s="9" t="str">
        <f>'البيانات الاساسيه'!D8</f>
        <v xml:space="preserve">مساعد فني </v>
      </c>
      <c r="E11" s="9">
        <f>'البيانات الاساسيه'!E8</f>
        <v>4000</v>
      </c>
      <c r="F11" s="9">
        <f>'البيانات الاساسيه'!F9</f>
        <v>0</v>
      </c>
      <c r="G11" s="35">
        <f>'البيانات الاساسيه'!G9</f>
        <v>200</v>
      </c>
      <c r="H11" s="35">
        <f>'البيانات الاساسيه'!H9</f>
        <v>0</v>
      </c>
      <c r="I11" s="9">
        <f>'حضور ديسمبر'!D12</f>
        <v>14</v>
      </c>
      <c r="J11" s="35">
        <f>SUMIFS(الاستحقاقات!$K:$K,الاستحقاقات!$D:$D,J$5,الاستحقاقات!$E:$E,$B11,الاستحقاقات!$B:$B,$C$2)</f>
        <v>0</v>
      </c>
      <c r="K11" s="35">
        <f>SUMIFS(الاستحقاقات!$K:$K,الاستحقاقات!$D:$D,K$5,الاستحقاقات!$E:$E,$B11,الاستحقاقات!$B:$B,$C$2)</f>
        <v>0</v>
      </c>
      <c r="L11" s="35">
        <f>SUMIFS(الاستحقاقات!$K:$K,الاستحقاقات!$D:$D,L$5,الاستحقاقات!$E:$E,$B11,الاستحقاقات!$B:$B,$C$2)</f>
        <v>0</v>
      </c>
      <c r="M11" s="35">
        <f>SUMIFS(الاستحقاقات!$K:$K,الاستحقاقات!$D:$D,M$5,الاستحقاقات!$E:$E,$B11,الاستحقاقات!$B:$B,$C$2)</f>
        <v>0</v>
      </c>
      <c r="N11" s="35">
        <f>SUMIFS(الاستحقاقات!$K:$K,الاستحقاقات!$D:$D,N$5,الاستحقاقات!$E:$E,$B11,الاستحقاقات!$B:$B,$C$2)</f>
        <v>0</v>
      </c>
      <c r="O11" s="35">
        <f>SUMIFS(الاستحقاقات!$K:$K,الاستحقاقات!$D:$D,O$5,الاستحقاقات!$E:$E,$B11,الاستحقاقات!$B:$B,$C$2)</f>
        <v>0</v>
      </c>
      <c r="P11" s="35">
        <f>SUMIFS(الاستحقاقات!$K:$K,الاستحقاقات!$D:$D,P$5,الاستحقاقات!$E:$E,$B11,الاستحقاقات!$B:$B,$C$2)</f>
        <v>0</v>
      </c>
      <c r="Q11" s="35">
        <f>SUMIFS(الاستحقاقات!$K:$K,الاستحقاقات!$D:$D,Q$5,الاستحقاقات!$E:$E,$B11,الاستحقاقات!$B:$B,$C$2)</f>
        <v>0</v>
      </c>
      <c r="R11" s="35">
        <f>SUMIFS(الاستحقاقات!$K:$K,الاستحقاقات!$D:$D,R$5,الاستحقاقات!$E:$E,$B11,الاستحقاقات!$B:$B,$C$2)</f>
        <v>0</v>
      </c>
      <c r="S11" s="35">
        <f>SUMIFS(الاستحقاقات!$K:$K,الاستحقاقات!$D:$D,S$5,الاستحقاقات!$E:$E,$B11,الاستحقاقات!$B:$B,$C$2)</f>
        <v>0</v>
      </c>
      <c r="T11" s="9">
        <f>'حضور ديسمبر'!L12</f>
        <v>0</v>
      </c>
      <c r="U11" s="35">
        <f t="shared" si="0"/>
        <v>0</v>
      </c>
      <c r="V11" s="9">
        <f>'حضور ديسمبر'!N12</f>
        <v>0</v>
      </c>
      <c r="W11" s="35">
        <f t="shared" si="1"/>
        <v>0</v>
      </c>
      <c r="X11" s="35">
        <f t="shared" si="2"/>
        <v>0</v>
      </c>
      <c r="Y11" s="35">
        <f>SUMIFS(الاستقطاعات!$K:$K,الاستقطاعات!$E:$E,$B11,الاستقطاعات!$D:$D,Y$5,الاستقطاعات!$B:$B,$C$2)</f>
        <v>500</v>
      </c>
      <c r="Z11" s="35">
        <f>SUMIFS(الاستقطاعات!$K:$K,الاستقطاعات!$E:$E,$B11,الاستقطاعات!$D:$D,Z$5,الاستقطاعات!$B:$B,$C$2)</f>
        <v>0</v>
      </c>
      <c r="AA11" s="35">
        <f>SUMIFS(الاستقطاعات!$K:$K,الاستقطاعات!$E:$E,$B11,الاستقطاعات!$D:$D,AA$5,الاستقطاعات!$B:$B,$C$2)</f>
        <v>0</v>
      </c>
      <c r="AB11" s="35">
        <f>SUMIFS(الاستقطاعات!$K:$K,الاستقطاعات!$E:$E,$B11,الاستقطاعات!$D:$D,AB$5,الاستقطاعات!$B:$B,$C$2)</f>
        <v>0</v>
      </c>
      <c r="AC11" s="35">
        <f>SUMIFS(الاستقطاعات!$K:$K,الاستقطاعات!$E:$E,$B11,الاستقطاعات!$D:$D,AC$5,الاستقطاعات!$B:$B,$C$2)</f>
        <v>0</v>
      </c>
      <c r="AD11" s="35">
        <f>SUMIFS(الاستقطاعات!$K:$K,الاستقطاعات!$E:$E,$B11,الاستقطاعات!$D:$D,AD$5,الاستقطاعات!$B:$B,$C$2)</f>
        <v>0</v>
      </c>
      <c r="AE11" s="35">
        <f>SUMIFS(الاستقطاعات!$K:$K,الاستقطاعات!$E:$E,$B11,الاستقطاعات!$D:$D,AE$5,الاستقطاعات!$B:$B,$C$2)</f>
        <v>0</v>
      </c>
      <c r="AF11" s="35">
        <f>SUMIFS(الاستقطاعات!$K:$K,الاستقطاعات!$E:$E,$B11,الاستقطاعات!$D:$D,AF$5,الاستقطاعات!$B:$B,$C$2)</f>
        <v>0</v>
      </c>
      <c r="AG11" s="35">
        <f>SUMIFS(الاستقطاعات!$K:$K,الاستقطاعات!$E:$E,$B11,الاستقطاعات!$D:$D,AG$5,الاستقطاعات!$B:$B,$C$2)</f>
        <v>0</v>
      </c>
      <c r="AH11" s="35">
        <f>SUMIFS(الاستقطاعات!$K:$K,الاستقطاعات!$E:$E,$B11,الاستقطاعات!$D:$D,AH$5,الاستقطاعات!$B:$B,$C$2)</f>
        <v>0</v>
      </c>
      <c r="AI11" s="9">
        <f>'حضور ديسمبر'!F12</f>
        <v>0</v>
      </c>
      <c r="AJ11" s="35">
        <f t="shared" si="3"/>
        <v>0</v>
      </c>
      <c r="AK11" s="9">
        <f>'حضور ديسمبر'!M12</f>
        <v>0</v>
      </c>
      <c r="AL11" s="35">
        <f t="shared" si="4"/>
        <v>0</v>
      </c>
      <c r="AM11" s="35">
        <f t="shared" si="5"/>
        <v>500</v>
      </c>
      <c r="AN11" s="35">
        <f t="shared" si="6"/>
        <v>3500</v>
      </c>
    </row>
    <row r="12" spans="1:40" x14ac:dyDescent="0.25">
      <c r="A12" s="9">
        <f>'البيانات الاساسيه'!A10</f>
        <v>7</v>
      </c>
      <c r="B12" s="9" t="str">
        <f>'البيانات الاساسيه'!B10</f>
        <v>D-P 07</v>
      </c>
      <c r="C12" s="9" t="e">
        <f>'البيانات الاساسيه'!#REF!</f>
        <v>#REF!</v>
      </c>
      <c r="D12" s="9" t="e">
        <f>'البيانات الاساسيه'!#REF!</f>
        <v>#REF!</v>
      </c>
      <c r="E12" s="9" t="e">
        <f>'البيانات الاساسيه'!#REF!</f>
        <v>#REF!</v>
      </c>
      <c r="F12" s="9">
        <f>'البيانات الاساسيه'!F10</f>
        <v>0</v>
      </c>
      <c r="G12" s="35">
        <f>'البيانات الاساسيه'!G10</f>
        <v>133.33333333333334</v>
      </c>
      <c r="H12" s="35">
        <f>'البيانات الاساسيه'!H10</f>
        <v>0</v>
      </c>
      <c r="I12" s="9">
        <f>'حضور ديسمبر'!D13</f>
        <v>22</v>
      </c>
      <c r="J12" s="35">
        <f>SUMIFS(الاستحقاقات!$K:$K,الاستحقاقات!$D:$D,J$5,الاستحقاقات!$E:$E,$B12,الاستحقاقات!$B:$B,$C$2)</f>
        <v>0</v>
      </c>
      <c r="K12" s="35">
        <f>SUMIFS(الاستحقاقات!$K:$K,الاستحقاقات!$D:$D,K$5,الاستحقاقات!$E:$E,$B12,الاستحقاقات!$B:$B,$C$2)</f>
        <v>0</v>
      </c>
      <c r="L12" s="35">
        <f>SUMIFS(الاستحقاقات!$K:$K,الاستحقاقات!$D:$D,L$5,الاستحقاقات!$E:$E,$B12,الاستحقاقات!$B:$B,$C$2)</f>
        <v>0</v>
      </c>
      <c r="M12" s="35">
        <f>SUMIFS(الاستحقاقات!$K:$K,الاستحقاقات!$D:$D,M$5,الاستحقاقات!$E:$E,$B12,الاستحقاقات!$B:$B,$C$2)</f>
        <v>0</v>
      </c>
      <c r="N12" s="35">
        <f>SUMIFS(الاستحقاقات!$K:$K,الاستحقاقات!$D:$D,N$5,الاستحقاقات!$E:$E,$B12,الاستحقاقات!$B:$B,$C$2)</f>
        <v>0</v>
      </c>
      <c r="O12" s="35">
        <f>SUMIFS(الاستحقاقات!$K:$K,الاستحقاقات!$D:$D,O$5,الاستحقاقات!$E:$E,$B12,الاستحقاقات!$B:$B,$C$2)</f>
        <v>0</v>
      </c>
      <c r="P12" s="35">
        <f>SUMIFS(الاستحقاقات!$K:$K,الاستحقاقات!$D:$D,P$5,الاستحقاقات!$E:$E,$B12,الاستحقاقات!$B:$B,$C$2)</f>
        <v>0</v>
      </c>
      <c r="Q12" s="35">
        <f>SUMIFS(الاستحقاقات!$K:$K,الاستحقاقات!$D:$D,Q$5,الاستحقاقات!$E:$E,$B12,الاستحقاقات!$B:$B,$C$2)</f>
        <v>0</v>
      </c>
      <c r="R12" s="35">
        <f>SUMIFS(الاستحقاقات!$K:$K,الاستحقاقات!$D:$D,R$5,الاستحقاقات!$E:$E,$B12,الاستحقاقات!$B:$B,$C$2)</f>
        <v>0</v>
      </c>
      <c r="S12" s="35">
        <f>SUMIFS(الاستحقاقات!$K:$K,الاستحقاقات!$D:$D,S$5,الاستحقاقات!$E:$E,$B12,الاستحقاقات!$B:$B,$C$2)</f>
        <v>0</v>
      </c>
      <c r="T12" s="9">
        <f>'حضور ديسمبر'!L13</f>
        <v>0</v>
      </c>
      <c r="U12" s="35">
        <f t="shared" si="0"/>
        <v>0</v>
      </c>
      <c r="V12" s="9">
        <f>'حضور ديسمبر'!N13</f>
        <v>0</v>
      </c>
      <c r="W12" s="35">
        <f t="shared" si="1"/>
        <v>0</v>
      </c>
      <c r="X12" s="35">
        <f t="shared" si="2"/>
        <v>0</v>
      </c>
      <c r="Y12" s="35">
        <f>SUMIFS(الاستقطاعات!$K:$K,الاستقطاعات!$E:$E,$B12,الاستقطاعات!$D:$D,Y$5,الاستقطاعات!$B:$B,$C$2)</f>
        <v>3500</v>
      </c>
      <c r="Z12" s="35">
        <f>SUMIFS(الاستقطاعات!$K:$K,الاستقطاعات!$E:$E,$B12,الاستقطاعات!$D:$D,Z$5,الاستقطاعات!$B:$B,$C$2)</f>
        <v>0</v>
      </c>
      <c r="AA12" s="35">
        <f>SUMIFS(الاستقطاعات!$K:$K,الاستقطاعات!$E:$E,$B12,الاستقطاعات!$D:$D,AA$5,الاستقطاعات!$B:$B,$C$2)</f>
        <v>0</v>
      </c>
      <c r="AB12" s="35">
        <f>SUMIFS(الاستقطاعات!$K:$K,الاستقطاعات!$E:$E,$B12,الاستقطاعات!$D:$D,AB$5,الاستقطاعات!$B:$B,$C$2)</f>
        <v>0</v>
      </c>
      <c r="AC12" s="35">
        <f>SUMIFS(الاستقطاعات!$K:$K,الاستقطاعات!$E:$E,$B12,الاستقطاعات!$D:$D,AC$5,الاستقطاعات!$B:$B,$C$2)</f>
        <v>0</v>
      </c>
      <c r="AD12" s="35">
        <f>SUMIFS(الاستقطاعات!$K:$K,الاستقطاعات!$E:$E,$B12,الاستقطاعات!$D:$D,AD$5,الاستقطاعات!$B:$B,$C$2)</f>
        <v>0</v>
      </c>
      <c r="AE12" s="35">
        <f>SUMIFS(الاستقطاعات!$K:$K,الاستقطاعات!$E:$E,$B12,الاستقطاعات!$D:$D,AE$5,الاستقطاعات!$B:$B,$C$2)</f>
        <v>0</v>
      </c>
      <c r="AF12" s="35">
        <f>SUMIFS(الاستقطاعات!$K:$K,الاستقطاعات!$E:$E,$B12,الاستقطاعات!$D:$D,AF$5,الاستقطاعات!$B:$B,$C$2)</f>
        <v>0</v>
      </c>
      <c r="AG12" s="35">
        <f>SUMIFS(الاستقطاعات!$K:$K,الاستقطاعات!$E:$E,$B12,الاستقطاعات!$D:$D,AG$5,الاستقطاعات!$B:$B,$C$2)</f>
        <v>0</v>
      </c>
      <c r="AH12" s="35">
        <f>SUMIFS(الاستقطاعات!$K:$K,الاستقطاعات!$E:$E,$B12,الاستقطاعات!$D:$D,AH$5,الاستقطاعات!$B:$B,$C$2)</f>
        <v>0</v>
      </c>
      <c r="AI12" s="9">
        <f>'حضور ديسمبر'!F13</f>
        <v>0</v>
      </c>
      <c r="AJ12" s="35">
        <f t="shared" si="3"/>
        <v>0</v>
      </c>
      <c r="AK12" s="9">
        <f>'حضور ديسمبر'!M13</f>
        <v>0</v>
      </c>
      <c r="AL12" s="35">
        <f t="shared" si="4"/>
        <v>0</v>
      </c>
      <c r="AM12" s="35">
        <f t="shared" si="5"/>
        <v>3500</v>
      </c>
      <c r="AN12" s="35" t="e">
        <f t="shared" si="6"/>
        <v>#REF!</v>
      </c>
    </row>
    <row r="13" spans="1:40" x14ac:dyDescent="0.25">
      <c r="A13" s="9">
        <f>'البيانات الاساسيه'!A11</f>
        <v>8</v>
      </c>
      <c r="B13" s="9" t="str">
        <f>'البيانات الاساسيه'!B11</f>
        <v>D-P 08</v>
      </c>
      <c r="C13" s="9" t="str">
        <f>'البيانات الاساسيه'!C9</f>
        <v xml:space="preserve">حذيفه </v>
      </c>
      <c r="D13" s="9" t="str">
        <f>'البيانات الاساسيه'!D9</f>
        <v xml:space="preserve">امين مخزن </v>
      </c>
      <c r="E13" s="9">
        <f>'البيانات الاساسيه'!E9</f>
        <v>6000</v>
      </c>
      <c r="F13" s="9">
        <f>'البيانات الاساسيه'!F11</f>
        <v>0</v>
      </c>
      <c r="G13" s="35">
        <f>'البيانات الاساسيه'!G11</f>
        <v>0</v>
      </c>
      <c r="H13" s="35">
        <f>'البيانات الاساسيه'!H11</f>
        <v>0</v>
      </c>
      <c r="I13" s="9">
        <f>'حضور ديسمبر'!D14</f>
        <v>0</v>
      </c>
      <c r="J13" s="35">
        <f>SUMIFS(الاستحقاقات!$K:$K,الاستحقاقات!$D:$D,J$5,الاستحقاقات!$E:$E,$B13,الاستحقاقات!$B:$B,$C$2)</f>
        <v>0</v>
      </c>
      <c r="K13" s="35">
        <f>SUMIFS(الاستحقاقات!$K:$K,الاستحقاقات!$D:$D,K$5,الاستحقاقات!$E:$E,$B13,الاستحقاقات!$B:$B,$C$2)</f>
        <v>0</v>
      </c>
      <c r="L13" s="35">
        <f>SUMIFS(الاستحقاقات!$K:$K,الاستحقاقات!$D:$D,L$5,الاستحقاقات!$E:$E,$B13,الاستحقاقات!$B:$B,$C$2)</f>
        <v>0</v>
      </c>
      <c r="M13" s="35">
        <f>SUMIFS(الاستحقاقات!$K:$K,الاستحقاقات!$D:$D,M$5,الاستحقاقات!$E:$E,$B13,الاستحقاقات!$B:$B,$C$2)</f>
        <v>0</v>
      </c>
      <c r="N13" s="35">
        <f>SUMIFS(الاستحقاقات!$K:$K,الاستحقاقات!$D:$D,N$5,الاستحقاقات!$E:$E,$B13,الاستحقاقات!$B:$B,$C$2)</f>
        <v>0</v>
      </c>
      <c r="O13" s="35">
        <f>SUMIFS(الاستحقاقات!$K:$K,الاستحقاقات!$D:$D,O$5,الاستحقاقات!$E:$E,$B13,الاستحقاقات!$B:$B,$C$2)</f>
        <v>0</v>
      </c>
      <c r="P13" s="35">
        <f>SUMIFS(الاستحقاقات!$K:$K,الاستحقاقات!$D:$D,P$5,الاستحقاقات!$E:$E,$B13,الاستحقاقات!$B:$B,$C$2)</f>
        <v>0</v>
      </c>
      <c r="Q13" s="35">
        <f>SUMIFS(الاستحقاقات!$K:$K,الاستحقاقات!$D:$D,Q$5,الاستحقاقات!$E:$E,$B13,الاستحقاقات!$B:$B,$C$2)</f>
        <v>0</v>
      </c>
      <c r="R13" s="35">
        <f>SUMIFS(الاستحقاقات!$K:$K,الاستحقاقات!$D:$D,R$5,الاستحقاقات!$E:$E,$B13,الاستحقاقات!$B:$B,$C$2)</f>
        <v>0</v>
      </c>
      <c r="S13" s="35">
        <f>SUMIFS(الاستحقاقات!$K:$K,الاستحقاقات!$D:$D,S$5,الاستحقاقات!$E:$E,$B13,الاستحقاقات!$B:$B,$C$2)</f>
        <v>0</v>
      </c>
      <c r="T13" s="9">
        <f>'حضور ديسمبر'!L14</f>
        <v>0</v>
      </c>
      <c r="U13" s="35">
        <f t="shared" si="0"/>
        <v>0</v>
      </c>
      <c r="V13" s="9">
        <f>'حضور ديسمبر'!N14</f>
        <v>0</v>
      </c>
      <c r="W13" s="35">
        <f t="shared" si="1"/>
        <v>0</v>
      </c>
      <c r="X13" s="35">
        <f t="shared" si="2"/>
        <v>0</v>
      </c>
      <c r="Y13" s="35">
        <f>SUMIFS(الاستقطاعات!$K:$K,الاستقطاعات!$E:$E,$B13,الاستقطاعات!$D:$D,Y$5,الاستقطاعات!$B:$B,$C$2)</f>
        <v>0</v>
      </c>
      <c r="Z13" s="35">
        <f>SUMIFS(الاستقطاعات!$K:$K,الاستقطاعات!$E:$E,$B13,الاستقطاعات!$D:$D,Z$5,الاستقطاعات!$B:$B,$C$2)</f>
        <v>0</v>
      </c>
      <c r="AA13" s="35">
        <f>SUMIFS(الاستقطاعات!$K:$K,الاستقطاعات!$E:$E,$B13,الاستقطاعات!$D:$D,AA$5,الاستقطاعات!$B:$B,$C$2)</f>
        <v>0</v>
      </c>
      <c r="AB13" s="35">
        <f>SUMIFS(الاستقطاعات!$K:$K,الاستقطاعات!$E:$E,$B13,الاستقطاعات!$D:$D,AB$5,الاستقطاعات!$B:$B,$C$2)</f>
        <v>0</v>
      </c>
      <c r="AC13" s="35">
        <f>SUMIFS(الاستقطاعات!$K:$K,الاستقطاعات!$E:$E,$B13,الاستقطاعات!$D:$D,AC$5,الاستقطاعات!$B:$B,$C$2)</f>
        <v>0</v>
      </c>
      <c r="AD13" s="35">
        <f>SUMIFS(الاستقطاعات!$K:$K,الاستقطاعات!$E:$E,$B13,الاستقطاعات!$D:$D,AD$5,الاستقطاعات!$B:$B,$C$2)</f>
        <v>0</v>
      </c>
      <c r="AE13" s="35">
        <f>SUMIFS(الاستقطاعات!$K:$K,الاستقطاعات!$E:$E,$B13,الاستقطاعات!$D:$D,AE$5,الاستقطاعات!$B:$B,$C$2)</f>
        <v>0</v>
      </c>
      <c r="AF13" s="35">
        <f>SUMIFS(الاستقطاعات!$K:$K,الاستقطاعات!$E:$E,$B13,الاستقطاعات!$D:$D,AF$5,الاستقطاعات!$B:$B,$C$2)</f>
        <v>0</v>
      </c>
      <c r="AG13" s="35">
        <f>SUMIFS(الاستقطاعات!$K:$K,الاستقطاعات!$E:$E,$B13,الاستقطاعات!$D:$D,AG$5,الاستقطاعات!$B:$B,$C$2)</f>
        <v>0</v>
      </c>
      <c r="AH13" s="35">
        <f>SUMIFS(الاستقطاعات!$K:$K,الاستقطاعات!$E:$E,$B13,الاستقطاعات!$D:$D,AH$5,الاستقطاعات!$B:$B,$C$2)</f>
        <v>0</v>
      </c>
      <c r="AI13" s="9">
        <f>'حضور ديسمبر'!F14</f>
        <v>0</v>
      </c>
      <c r="AJ13" s="35">
        <f t="shared" si="3"/>
        <v>0</v>
      </c>
      <c r="AK13" s="9">
        <f>'حضور ديسمبر'!M14</f>
        <v>0</v>
      </c>
      <c r="AL13" s="35">
        <f t="shared" si="4"/>
        <v>0</v>
      </c>
      <c r="AM13" s="35">
        <f t="shared" si="5"/>
        <v>0</v>
      </c>
      <c r="AN13" s="35">
        <f t="shared" si="6"/>
        <v>6000</v>
      </c>
    </row>
    <row r="14" spans="1:40" x14ac:dyDescent="0.25">
      <c r="A14" s="9">
        <f>'البيانات الاساسيه'!A12</f>
        <v>9</v>
      </c>
      <c r="B14" s="9" t="str">
        <f>'البيانات الاساسيه'!B12</f>
        <v>D-P 09</v>
      </c>
      <c r="C14" s="9">
        <f>'البيانات الاساسيه'!C12</f>
        <v>0</v>
      </c>
      <c r="D14" s="9">
        <f>'البيانات الاساسيه'!D12</f>
        <v>0</v>
      </c>
      <c r="E14" s="9">
        <f>'البيانات الاساسيه'!E12</f>
        <v>0</v>
      </c>
      <c r="F14" s="9">
        <f>'البيانات الاساسيه'!F12</f>
        <v>0</v>
      </c>
      <c r="G14" s="35">
        <f>'البيانات الاساسيه'!G12</f>
        <v>0</v>
      </c>
      <c r="H14" s="35">
        <f>'البيانات الاساسيه'!H12</f>
        <v>0</v>
      </c>
      <c r="I14" s="9">
        <f>'حضور ديسمبر'!D15</f>
        <v>0</v>
      </c>
      <c r="J14" s="35">
        <f>SUMIFS(الاستحقاقات!$K:$K,الاستحقاقات!$D:$D,J$5,الاستحقاقات!$E:$E,$B14,الاستحقاقات!$B:$B,$C$2)</f>
        <v>0</v>
      </c>
      <c r="K14" s="35">
        <f>SUMIFS(الاستحقاقات!$K:$K,الاستحقاقات!$D:$D,K$5,الاستحقاقات!$E:$E,$B14,الاستحقاقات!$B:$B,$C$2)</f>
        <v>0</v>
      </c>
      <c r="L14" s="35">
        <f>SUMIFS(الاستحقاقات!$K:$K,الاستحقاقات!$D:$D,L$5,الاستحقاقات!$E:$E,$B14,الاستحقاقات!$B:$B,$C$2)</f>
        <v>0</v>
      </c>
      <c r="M14" s="35">
        <f>SUMIFS(الاستحقاقات!$K:$K,الاستحقاقات!$D:$D,M$5,الاستحقاقات!$E:$E,$B14,الاستحقاقات!$B:$B,$C$2)</f>
        <v>0</v>
      </c>
      <c r="N14" s="35">
        <f>SUMIFS(الاستحقاقات!$K:$K,الاستحقاقات!$D:$D,N$5,الاستحقاقات!$E:$E,$B14,الاستحقاقات!$B:$B,$C$2)</f>
        <v>0</v>
      </c>
      <c r="O14" s="35">
        <f>SUMIFS(الاستحقاقات!$K:$K,الاستحقاقات!$D:$D,O$5,الاستحقاقات!$E:$E,$B14,الاستحقاقات!$B:$B,$C$2)</f>
        <v>0</v>
      </c>
      <c r="P14" s="35">
        <f>SUMIFS(الاستحقاقات!$K:$K,الاستحقاقات!$D:$D,P$5,الاستحقاقات!$E:$E,$B14,الاستحقاقات!$B:$B,$C$2)</f>
        <v>0</v>
      </c>
      <c r="Q14" s="35">
        <f>SUMIFS(الاستحقاقات!$K:$K,الاستحقاقات!$D:$D,Q$5,الاستحقاقات!$E:$E,$B14,الاستحقاقات!$B:$B,$C$2)</f>
        <v>0</v>
      </c>
      <c r="R14" s="35">
        <f>SUMIFS(الاستحقاقات!$K:$K,الاستحقاقات!$D:$D,R$5,الاستحقاقات!$E:$E,$B14,الاستحقاقات!$B:$B,$C$2)</f>
        <v>0</v>
      </c>
      <c r="S14" s="35">
        <f>SUMIFS(الاستحقاقات!$K:$K,الاستحقاقات!$D:$D,S$5,الاستحقاقات!$E:$E,$B14,الاستحقاقات!$B:$B,$C$2)</f>
        <v>0</v>
      </c>
      <c r="T14" s="9">
        <f>'حضور ديسمبر'!L15</f>
        <v>0</v>
      </c>
      <c r="U14" s="35">
        <f t="shared" si="0"/>
        <v>0</v>
      </c>
      <c r="V14" s="9">
        <f>'حضور ديسمبر'!N15</f>
        <v>0</v>
      </c>
      <c r="W14" s="35">
        <f t="shared" si="1"/>
        <v>0</v>
      </c>
      <c r="X14" s="35">
        <f t="shared" si="2"/>
        <v>0</v>
      </c>
      <c r="Y14" s="35">
        <f>SUMIFS(الاستقطاعات!$K:$K,الاستقطاعات!$E:$E,$B14,الاستقطاعات!$D:$D,Y$5,الاستقطاعات!$B:$B,$C$2)</f>
        <v>0</v>
      </c>
      <c r="Z14" s="35">
        <f>SUMIFS(الاستقطاعات!$K:$K,الاستقطاعات!$E:$E,$B14,الاستقطاعات!$D:$D,Z$5,الاستقطاعات!$B:$B,$C$2)</f>
        <v>0</v>
      </c>
      <c r="AA14" s="35">
        <f>SUMIFS(الاستقطاعات!$K:$K,الاستقطاعات!$E:$E,$B14,الاستقطاعات!$D:$D,AA$5,الاستقطاعات!$B:$B,$C$2)</f>
        <v>0</v>
      </c>
      <c r="AB14" s="35">
        <f>SUMIFS(الاستقطاعات!$K:$K,الاستقطاعات!$E:$E,$B14,الاستقطاعات!$D:$D,AB$5,الاستقطاعات!$B:$B,$C$2)</f>
        <v>0</v>
      </c>
      <c r="AC14" s="35">
        <f>SUMIFS(الاستقطاعات!$K:$K,الاستقطاعات!$E:$E,$B14,الاستقطاعات!$D:$D,AC$5,الاستقطاعات!$B:$B,$C$2)</f>
        <v>0</v>
      </c>
      <c r="AD14" s="35">
        <f>SUMIFS(الاستقطاعات!$K:$K,الاستقطاعات!$E:$E,$B14,الاستقطاعات!$D:$D,AD$5,الاستقطاعات!$B:$B,$C$2)</f>
        <v>0</v>
      </c>
      <c r="AE14" s="35">
        <f>SUMIFS(الاستقطاعات!$K:$K,الاستقطاعات!$E:$E,$B14,الاستقطاعات!$D:$D,AE$5,الاستقطاعات!$B:$B,$C$2)</f>
        <v>0</v>
      </c>
      <c r="AF14" s="35">
        <f>SUMIFS(الاستقطاعات!$K:$K,الاستقطاعات!$E:$E,$B14,الاستقطاعات!$D:$D,AF$5,الاستقطاعات!$B:$B,$C$2)</f>
        <v>0</v>
      </c>
      <c r="AG14" s="35">
        <f>SUMIFS(الاستقطاعات!$K:$K,الاستقطاعات!$E:$E,$B14,الاستقطاعات!$D:$D,AG$5,الاستقطاعات!$B:$B,$C$2)</f>
        <v>0</v>
      </c>
      <c r="AH14" s="35">
        <f>SUMIFS(الاستقطاعات!$K:$K,الاستقطاعات!$E:$E,$B14,الاستقطاعات!$D:$D,AH$5,الاستقطاعات!$B:$B,$C$2)</f>
        <v>0</v>
      </c>
      <c r="AI14" s="9">
        <f>'حضور ديسمبر'!F15</f>
        <v>0</v>
      </c>
      <c r="AJ14" s="35">
        <f t="shared" si="3"/>
        <v>0</v>
      </c>
      <c r="AK14" s="9">
        <f>'حضور ديسمبر'!M15</f>
        <v>0</v>
      </c>
      <c r="AL14" s="35">
        <f t="shared" si="4"/>
        <v>0</v>
      </c>
      <c r="AM14" s="35">
        <f t="shared" si="5"/>
        <v>0</v>
      </c>
      <c r="AN14" s="35">
        <f t="shared" si="6"/>
        <v>0</v>
      </c>
    </row>
    <row r="15" spans="1:40" x14ac:dyDescent="0.25">
      <c r="A15" s="9">
        <f>'البيانات الاساسيه'!A13</f>
        <v>10</v>
      </c>
      <c r="B15" s="9" t="str">
        <f>'البيانات الاساسيه'!B13</f>
        <v>D-P 10</v>
      </c>
      <c r="C15" s="9">
        <f>'البيانات الاساسيه'!C13</f>
        <v>0</v>
      </c>
      <c r="D15" s="9">
        <f>'البيانات الاساسيه'!D13</f>
        <v>0</v>
      </c>
      <c r="E15" s="9">
        <f>'البيانات الاساسيه'!E13</f>
        <v>0</v>
      </c>
      <c r="F15" s="9">
        <f>'البيانات الاساسيه'!F13</f>
        <v>0</v>
      </c>
      <c r="G15" s="35">
        <f>'البيانات الاساسيه'!G13</f>
        <v>0</v>
      </c>
      <c r="H15" s="35">
        <f>'البيانات الاساسيه'!H13</f>
        <v>0</v>
      </c>
      <c r="I15" s="9">
        <f>'حضور ديسمبر'!D16</f>
        <v>0</v>
      </c>
      <c r="J15" s="35">
        <f>SUMIFS(الاستحقاقات!$K:$K,الاستحقاقات!$D:$D,J$5,الاستحقاقات!$E:$E,$B15,الاستحقاقات!$B:$B,$C$2)</f>
        <v>0</v>
      </c>
      <c r="K15" s="35">
        <f>SUMIFS(الاستحقاقات!$K:$K,الاستحقاقات!$D:$D,K$5,الاستحقاقات!$E:$E,$B15,الاستحقاقات!$B:$B,$C$2)</f>
        <v>0</v>
      </c>
      <c r="L15" s="35">
        <f>SUMIFS(الاستحقاقات!$K:$K,الاستحقاقات!$D:$D,L$5,الاستحقاقات!$E:$E,$B15,الاستحقاقات!$B:$B,$C$2)</f>
        <v>0</v>
      </c>
      <c r="M15" s="35">
        <f>SUMIFS(الاستحقاقات!$K:$K,الاستحقاقات!$D:$D,M$5,الاستحقاقات!$E:$E,$B15,الاستحقاقات!$B:$B,$C$2)</f>
        <v>0</v>
      </c>
      <c r="N15" s="35">
        <f>SUMIFS(الاستحقاقات!$K:$K,الاستحقاقات!$D:$D,N$5,الاستحقاقات!$E:$E,$B15,الاستحقاقات!$B:$B,$C$2)</f>
        <v>0</v>
      </c>
      <c r="O15" s="35">
        <f>SUMIFS(الاستحقاقات!$K:$K,الاستحقاقات!$D:$D,O$5,الاستحقاقات!$E:$E,$B15,الاستحقاقات!$B:$B,$C$2)</f>
        <v>0</v>
      </c>
      <c r="P15" s="35">
        <f>SUMIFS(الاستحقاقات!$K:$K,الاستحقاقات!$D:$D,P$5,الاستحقاقات!$E:$E,$B15,الاستحقاقات!$B:$B,$C$2)</f>
        <v>0</v>
      </c>
      <c r="Q15" s="35">
        <f>SUMIFS(الاستحقاقات!$K:$K,الاستحقاقات!$D:$D,Q$5,الاستحقاقات!$E:$E,$B15,الاستحقاقات!$B:$B,$C$2)</f>
        <v>0</v>
      </c>
      <c r="R15" s="35">
        <f>SUMIFS(الاستحقاقات!$K:$K,الاستحقاقات!$D:$D,R$5,الاستحقاقات!$E:$E,$B15,الاستحقاقات!$B:$B,$C$2)</f>
        <v>0</v>
      </c>
      <c r="S15" s="35">
        <f>SUMIFS(الاستحقاقات!$K:$K,الاستحقاقات!$D:$D,S$5,الاستحقاقات!$E:$E,$B15,الاستحقاقات!$B:$B,$C$2)</f>
        <v>0</v>
      </c>
      <c r="T15" s="9">
        <f>'حضور ديسمبر'!L16</f>
        <v>0</v>
      </c>
      <c r="U15" s="35">
        <f t="shared" si="0"/>
        <v>0</v>
      </c>
      <c r="V15" s="9">
        <f>'حضور ديسمبر'!N16</f>
        <v>0</v>
      </c>
      <c r="W15" s="35">
        <f t="shared" si="1"/>
        <v>0</v>
      </c>
      <c r="X15" s="35">
        <f t="shared" si="2"/>
        <v>0</v>
      </c>
      <c r="Y15" s="35">
        <f>SUMIFS(الاستقطاعات!$K:$K,الاستقطاعات!$E:$E,$B15,الاستقطاعات!$D:$D,Y$5,الاستقطاعات!$B:$B,$C$2)</f>
        <v>0</v>
      </c>
      <c r="Z15" s="35">
        <f>SUMIFS(الاستقطاعات!$K:$K,الاستقطاعات!$E:$E,$B15,الاستقطاعات!$D:$D,Z$5,الاستقطاعات!$B:$B,$C$2)</f>
        <v>0</v>
      </c>
      <c r="AA15" s="35">
        <f>SUMIFS(الاستقطاعات!$K:$K,الاستقطاعات!$E:$E,$B15,الاستقطاعات!$D:$D,AA$5,الاستقطاعات!$B:$B,$C$2)</f>
        <v>0</v>
      </c>
      <c r="AB15" s="35">
        <f>SUMIFS(الاستقطاعات!$K:$K,الاستقطاعات!$E:$E,$B15,الاستقطاعات!$D:$D,AB$5,الاستقطاعات!$B:$B,$C$2)</f>
        <v>0</v>
      </c>
      <c r="AC15" s="35">
        <f>SUMIFS(الاستقطاعات!$K:$K,الاستقطاعات!$E:$E,$B15,الاستقطاعات!$D:$D,AC$5,الاستقطاعات!$B:$B,$C$2)</f>
        <v>0</v>
      </c>
      <c r="AD15" s="35">
        <f>SUMIFS(الاستقطاعات!$K:$K,الاستقطاعات!$E:$E,$B15,الاستقطاعات!$D:$D,AD$5,الاستقطاعات!$B:$B,$C$2)</f>
        <v>0</v>
      </c>
      <c r="AE15" s="35">
        <f>SUMIFS(الاستقطاعات!$K:$K,الاستقطاعات!$E:$E,$B15,الاستقطاعات!$D:$D,AE$5,الاستقطاعات!$B:$B,$C$2)</f>
        <v>0</v>
      </c>
      <c r="AF15" s="35">
        <f>SUMIFS(الاستقطاعات!$K:$K,الاستقطاعات!$E:$E,$B15,الاستقطاعات!$D:$D,AF$5,الاستقطاعات!$B:$B,$C$2)</f>
        <v>0</v>
      </c>
      <c r="AG15" s="35">
        <f>SUMIFS(الاستقطاعات!$K:$K,الاستقطاعات!$E:$E,$B15,الاستقطاعات!$D:$D,AG$5,الاستقطاعات!$B:$B,$C$2)</f>
        <v>0</v>
      </c>
      <c r="AH15" s="35">
        <f>SUMIFS(الاستقطاعات!$K:$K,الاستقطاعات!$E:$E,$B15,الاستقطاعات!$D:$D,AH$5,الاستقطاعات!$B:$B,$C$2)</f>
        <v>0</v>
      </c>
      <c r="AI15" s="9">
        <f>'حضور ديسمبر'!F16</f>
        <v>0</v>
      </c>
      <c r="AJ15" s="35">
        <f t="shared" si="3"/>
        <v>0</v>
      </c>
      <c r="AK15" s="9">
        <f>'حضور ديسمبر'!M16</f>
        <v>0</v>
      </c>
      <c r="AL15" s="35">
        <f t="shared" si="4"/>
        <v>0</v>
      </c>
      <c r="AM15" s="35">
        <f t="shared" si="5"/>
        <v>0</v>
      </c>
      <c r="AN15" s="35">
        <f t="shared" si="6"/>
        <v>0</v>
      </c>
    </row>
    <row r="16" spans="1:40" x14ac:dyDescent="0.25">
      <c r="A16" s="9">
        <f>'البيانات الاساسيه'!A14</f>
        <v>11</v>
      </c>
      <c r="B16" s="9">
        <f>'البيانات الاساسيه'!B14</f>
        <v>0</v>
      </c>
      <c r="C16" s="9">
        <f>'البيانات الاساسيه'!C14</f>
        <v>0</v>
      </c>
      <c r="D16" s="9">
        <f>'البيانات الاساسيه'!D14</f>
        <v>0</v>
      </c>
      <c r="E16" s="9">
        <f>'البيانات الاساسيه'!E14</f>
        <v>0</v>
      </c>
      <c r="F16" s="9">
        <f>'البيانات الاساسيه'!F14</f>
        <v>0</v>
      </c>
      <c r="G16" s="35">
        <f>'البيانات الاساسيه'!G14</f>
        <v>0</v>
      </c>
      <c r="H16" s="35">
        <f>'البيانات الاساسيه'!H14</f>
        <v>0</v>
      </c>
      <c r="I16" s="9">
        <f>'حضور ديسمبر'!D17</f>
        <v>0</v>
      </c>
      <c r="J16" s="35">
        <f>SUMIFS(الاستحقاقات!$K:$K,الاستحقاقات!$D:$D,J$5,الاستحقاقات!$E:$E,$B16,الاستحقاقات!$B:$B,$C$2)</f>
        <v>0</v>
      </c>
      <c r="K16" s="35">
        <f>SUMIFS(الاستحقاقات!$K:$K,الاستحقاقات!$D:$D,K$5,الاستحقاقات!$E:$E,$B16,الاستحقاقات!$B:$B,$C$2)</f>
        <v>0</v>
      </c>
      <c r="L16" s="35">
        <f>SUMIFS(الاستحقاقات!$K:$K,الاستحقاقات!$D:$D,L$5,الاستحقاقات!$E:$E,$B16,الاستحقاقات!$B:$B,$C$2)</f>
        <v>0</v>
      </c>
      <c r="M16" s="35">
        <f>SUMIFS(الاستحقاقات!$K:$K,الاستحقاقات!$D:$D,M$5,الاستحقاقات!$E:$E,$B16,الاستحقاقات!$B:$B,$C$2)</f>
        <v>0</v>
      </c>
      <c r="N16" s="35">
        <f>SUMIFS(الاستحقاقات!$K:$K,الاستحقاقات!$D:$D,N$5,الاستحقاقات!$E:$E,$B16,الاستحقاقات!$B:$B,$C$2)</f>
        <v>0</v>
      </c>
      <c r="O16" s="35">
        <f>SUMIFS(الاستحقاقات!$K:$K,الاستحقاقات!$D:$D,O$5,الاستحقاقات!$E:$E,$B16,الاستحقاقات!$B:$B,$C$2)</f>
        <v>0</v>
      </c>
      <c r="P16" s="35">
        <f>SUMIFS(الاستحقاقات!$K:$K,الاستحقاقات!$D:$D,P$5,الاستحقاقات!$E:$E,$B16,الاستحقاقات!$B:$B,$C$2)</f>
        <v>0</v>
      </c>
      <c r="Q16" s="35">
        <f>SUMIFS(الاستحقاقات!$K:$K,الاستحقاقات!$D:$D,Q$5,الاستحقاقات!$E:$E,$B16,الاستحقاقات!$B:$B,$C$2)</f>
        <v>0</v>
      </c>
      <c r="R16" s="35">
        <f>SUMIFS(الاستحقاقات!$K:$K,الاستحقاقات!$D:$D,R$5,الاستحقاقات!$E:$E,$B16,الاستحقاقات!$B:$B,$C$2)</f>
        <v>0</v>
      </c>
      <c r="S16" s="35">
        <f>SUMIFS(الاستحقاقات!$K:$K,الاستحقاقات!$D:$D,S$5,الاستحقاقات!$E:$E,$B16,الاستحقاقات!$B:$B,$C$2)</f>
        <v>0</v>
      </c>
      <c r="T16" s="9">
        <f>'حضور ديسمبر'!L17</f>
        <v>0</v>
      </c>
      <c r="U16" s="35">
        <f t="shared" si="0"/>
        <v>0</v>
      </c>
      <c r="V16" s="9">
        <f>'حضور ديسمبر'!N17</f>
        <v>0</v>
      </c>
      <c r="W16" s="35">
        <f t="shared" si="1"/>
        <v>0</v>
      </c>
      <c r="X16" s="35">
        <f t="shared" si="2"/>
        <v>0</v>
      </c>
      <c r="Y16" s="35">
        <f>SUMIFS(الاستقطاعات!$K:$K,الاستقطاعات!$E:$E,$B16,الاستقطاعات!$D:$D,Y$5,الاستقطاعات!$B:$B,$C$2)</f>
        <v>0</v>
      </c>
      <c r="Z16" s="35">
        <f>SUMIFS(الاستقطاعات!$K:$K,الاستقطاعات!$E:$E,$B16,الاستقطاعات!$D:$D,Z$5,الاستقطاعات!$B:$B,$C$2)</f>
        <v>0</v>
      </c>
      <c r="AA16" s="35">
        <f>SUMIFS(الاستقطاعات!$K:$K,الاستقطاعات!$E:$E,$B16,الاستقطاعات!$D:$D,AA$5,الاستقطاعات!$B:$B,$C$2)</f>
        <v>0</v>
      </c>
      <c r="AB16" s="35">
        <f>SUMIFS(الاستقطاعات!$K:$K,الاستقطاعات!$E:$E,$B16,الاستقطاعات!$D:$D,AB$5,الاستقطاعات!$B:$B,$C$2)</f>
        <v>0</v>
      </c>
      <c r="AC16" s="35">
        <f>SUMIFS(الاستقطاعات!$K:$K,الاستقطاعات!$E:$E,$B16,الاستقطاعات!$D:$D,AC$5,الاستقطاعات!$B:$B,$C$2)</f>
        <v>0</v>
      </c>
      <c r="AD16" s="35">
        <f>SUMIFS(الاستقطاعات!$K:$K,الاستقطاعات!$E:$E,$B16,الاستقطاعات!$D:$D,AD$5,الاستقطاعات!$B:$B,$C$2)</f>
        <v>0</v>
      </c>
      <c r="AE16" s="35">
        <f>SUMIFS(الاستقطاعات!$K:$K,الاستقطاعات!$E:$E,$B16,الاستقطاعات!$D:$D,AE$5,الاستقطاعات!$B:$B,$C$2)</f>
        <v>0</v>
      </c>
      <c r="AF16" s="35">
        <f>SUMIFS(الاستقطاعات!$K:$K,الاستقطاعات!$E:$E,$B16,الاستقطاعات!$D:$D,AF$5,الاستقطاعات!$B:$B,$C$2)</f>
        <v>0</v>
      </c>
      <c r="AG16" s="35">
        <f>SUMIFS(الاستقطاعات!$K:$K,الاستقطاعات!$E:$E,$B16,الاستقطاعات!$D:$D,AG$5,الاستقطاعات!$B:$B,$C$2)</f>
        <v>0</v>
      </c>
      <c r="AH16" s="35">
        <f>SUMIFS(الاستقطاعات!$K:$K,الاستقطاعات!$E:$E,$B16,الاستقطاعات!$D:$D,AH$5,الاستقطاعات!$B:$B,$C$2)</f>
        <v>0</v>
      </c>
      <c r="AI16" s="9">
        <f>'حضور ديسمبر'!F17</f>
        <v>0</v>
      </c>
      <c r="AJ16" s="35">
        <f t="shared" si="3"/>
        <v>0</v>
      </c>
      <c r="AK16" s="9">
        <f>'حضور ديسمبر'!M17</f>
        <v>0</v>
      </c>
      <c r="AL16" s="35">
        <f t="shared" si="4"/>
        <v>0</v>
      </c>
      <c r="AM16" s="35">
        <f t="shared" si="5"/>
        <v>0</v>
      </c>
      <c r="AN16" s="35">
        <f t="shared" si="6"/>
        <v>0</v>
      </c>
    </row>
    <row r="17" spans="1:40" x14ac:dyDescent="0.25">
      <c r="A17" s="9">
        <f>'البيانات الاساسيه'!A15</f>
        <v>12</v>
      </c>
      <c r="B17" s="9">
        <f>'البيانات الاساسيه'!B15</f>
        <v>0</v>
      </c>
      <c r="C17" s="9">
        <f>'البيانات الاساسيه'!C15</f>
        <v>0</v>
      </c>
      <c r="D17" s="9">
        <f>'البيانات الاساسيه'!D15</f>
        <v>0</v>
      </c>
      <c r="E17" s="9">
        <f>'البيانات الاساسيه'!E15</f>
        <v>0</v>
      </c>
      <c r="F17" s="9">
        <f>'البيانات الاساسيه'!F15</f>
        <v>0</v>
      </c>
      <c r="G17" s="35">
        <f>'البيانات الاساسيه'!G15</f>
        <v>0</v>
      </c>
      <c r="H17" s="35">
        <f>'البيانات الاساسيه'!H15</f>
        <v>0</v>
      </c>
      <c r="I17" s="9">
        <f>'حضور ديسمبر'!D18</f>
        <v>0</v>
      </c>
      <c r="J17" s="35">
        <f>SUMIFS(الاستحقاقات!$K:$K,الاستحقاقات!$D:$D,J$5,الاستحقاقات!$E:$E,$B17,الاستحقاقات!$B:$B,$C$2)</f>
        <v>0</v>
      </c>
      <c r="K17" s="35">
        <f>SUMIFS(الاستحقاقات!$K:$K,الاستحقاقات!$D:$D,K$5,الاستحقاقات!$E:$E,$B17,الاستحقاقات!$B:$B,$C$2)</f>
        <v>0</v>
      </c>
      <c r="L17" s="35">
        <f>SUMIFS(الاستحقاقات!$K:$K,الاستحقاقات!$D:$D,L$5,الاستحقاقات!$E:$E,$B17,الاستحقاقات!$B:$B,$C$2)</f>
        <v>0</v>
      </c>
      <c r="M17" s="35">
        <f>SUMIFS(الاستحقاقات!$K:$K,الاستحقاقات!$D:$D,M$5,الاستحقاقات!$E:$E,$B17,الاستحقاقات!$B:$B,$C$2)</f>
        <v>0</v>
      </c>
      <c r="N17" s="35">
        <f>SUMIFS(الاستحقاقات!$K:$K,الاستحقاقات!$D:$D,N$5,الاستحقاقات!$E:$E,$B17,الاستحقاقات!$B:$B,$C$2)</f>
        <v>0</v>
      </c>
      <c r="O17" s="35">
        <f>SUMIFS(الاستحقاقات!$K:$K,الاستحقاقات!$D:$D,O$5,الاستحقاقات!$E:$E,$B17,الاستحقاقات!$B:$B,$C$2)</f>
        <v>0</v>
      </c>
      <c r="P17" s="35">
        <f>SUMIFS(الاستحقاقات!$K:$K,الاستحقاقات!$D:$D,P$5,الاستحقاقات!$E:$E,$B17,الاستحقاقات!$B:$B,$C$2)</f>
        <v>0</v>
      </c>
      <c r="Q17" s="35">
        <f>SUMIFS(الاستحقاقات!$K:$K,الاستحقاقات!$D:$D,Q$5,الاستحقاقات!$E:$E,$B17,الاستحقاقات!$B:$B,$C$2)</f>
        <v>0</v>
      </c>
      <c r="R17" s="35">
        <f>SUMIFS(الاستحقاقات!$K:$K,الاستحقاقات!$D:$D,R$5,الاستحقاقات!$E:$E,$B17,الاستحقاقات!$B:$B,$C$2)</f>
        <v>0</v>
      </c>
      <c r="S17" s="35">
        <f>SUMIFS(الاستحقاقات!$K:$K,الاستحقاقات!$D:$D,S$5,الاستحقاقات!$E:$E,$B17,الاستحقاقات!$B:$B,$C$2)</f>
        <v>0</v>
      </c>
      <c r="T17" s="9">
        <f>'حضور ديسمبر'!L18</f>
        <v>0</v>
      </c>
      <c r="U17" s="35">
        <f t="shared" si="0"/>
        <v>0</v>
      </c>
      <c r="V17" s="9">
        <f>'حضور ديسمبر'!N18</f>
        <v>0</v>
      </c>
      <c r="W17" s="35">
        <f t="shared" si="1"/>
        <v>0</v>
      </c>
      <c r="X17" s="35">
        <f t="shared" si="2"/>
        <v>0</v>
      </c>
      <c r="Y17" s="35">
        <f>SUMIFS(الاستقطاعات!$K:$K,الاستقطاعات!$E:$E,$B17,الاستقطاعات!$D:$D,Y$5,الاستقطاعات!$B:$B,$C$2)</f>
        <v>0</v>
      </c>
      <c r="Z17" s="35">
        <f>SUMIFS(الاستقطاعات!$K:$K,الاستقطاعات!$E:$E,$B17,الاستقطاعات!$D:$D,Z$5,الاستقطاعات!$B:$B,$C$2)</f>
        <v>0</v>
      </c>
      <c r="AA17" s="35">
        <f>SUMIFS(الاستقطاعات!$K:$K,الاستقطاعات!$E:$E,$B17,الاستقطاعات!$D:$D,AA$5,الاستقطاعات!$B:$B,$C$2)</f>
        <v>0</v>
      </c>
      <c r="AB17" s="35">
        <f>SUMIFS(الاستقطاعات!$K:$K,الاستقطاعات!$E:$E,$B17,الاستقطاعات!$D:$D,AB$5,الاستقطاعات!$B:$B,$C$2)</f>
        <v>0</v>
      </c>
      <c r="AC17" s="35">
        <f>SUMIFS(الاستقطاعات!$K:$K,الاستقطاعات!$E:$E,$B17,الاستقطاعات!$D:$D,AC$5,الاستقطاعات!$B:$B,$C$2)</f>
        <v>0</v>
      </c>
      <c r="AD17" s="35">
        <f>SUMIFS(الاستقطاعات!$K:$K,الاستقطاعات!$E:$E,$B17,الاستقطاعات!$D:$D,AD$5,الاستقطاعات!$B:$B,$C$2)</f>
        <v>0</v>
      </c>
      <c r="AE17" s="35">
        <f>SUMIFS(الاستقطاعات!$K:$K,الاستقطاعات!$E:$E,$B17,الاستقطاعات!$D:$D,AE$5,الاستقطاعات!$B:$B,$C$2)</f>
        <v>0</v>
      </c>
      <c r="AF17" s="35">
        <f>SUMIFS(الاستقطاعات!$K:$K,الاستقطاعات!$E:$E,$B17,الاستقطاعات!$D:$D,AF$5,الاستقطاعات!$B:$B,$C$2)</f>
        <v>0</v>
      </c>
      <c r="AG17" s="35">
        <f>SUMIFS(الاستقطاعات!$K:$K,الاستقطاعات!$E:$E,$B17,الاستقطاعات!$D:$D,AG$5,الاستقطاعات!$B:$B,$C$2)</f>
        <v>0</v>
      </c>
      <c r="AH17" s="35">
        <f>SUMIFS(الاستقطاعات!$K:$K,الاستقطاعات!$E:$E,$B17,الاستقطاعات!$D:$D,AH$5,الاستقطاعات!$B:$B,$C$2)</f>
        <v>0</v>
      </c>
      <c r="AI17" s="9">
        <f>'حضور ديسمبر'!F18</f>
        <v>0</v>
      </c>
      <c r="AJ17" s="35">
        <f t="shared" si="3"/>
        <v>0</v>
      </c>
      <c r="AK17" s="9">
        <f>'حضور ديسمبر'!M18</f>
        <v>0</v>
      </c>
      <c r="AL17" s="35">
        <f t="shared" si="4"/>
        <v>0</v>
      </c>
      <c r="AM17" s="35">
        <f t="shared" si="5"/>
        <v>0</v>
      </c>
      <c r="AN17" s="35">
        <f t="shared" si="6"/>
        <v>0</v>
      </c>
    </row>
    <row r="18" spans="1:40" x14ac:dyDescent="0.25">
      <c r="A18" s="9">
        <f>'البيانات الاساسيه'!A16</f>
        <v>13</v>
      </c>
      <c r="B18" s="9">
        <f>'البيانات الاساسيه'!B16</f>
        <v>0</v>
      </c>
      <c r="C18" s="9">
        <f>'البيانات الاساسيه'!C16</f>
        <v>0</v>
      </c>
      <c r="D18" s="9">
        <f>'البيانات الاساسيه'!D16</f>
        <v>0</v>
      </c>
      <c r="E18" s="9">
        <f>'البيانات الاساسيه'!E16</f>
        <v>0</v>
      </c>
      <c r="F18" s="9">
        <f>'البيانات الاساسيه'!F16</f>
        <v>0</v>
      </c>
      <c r="G18" s="35">
        <f>'البيانات الاساسيه'!G16</f>
        <v>0</v>
      </c>
      <c r="H18" s="35">
        <f>'البيانات الاساسيه'!H16</f>
        <v>0</v>
      </c>
      <c r="I18" s="9">
        <f>'حضور ديسمبر'!D19</f>
        <v>0</v>
      </c>
      <c r="J18" s="35">
        <f>SUMIFS(الاستحقاقات!$K:$K,الاستحقاقات!$D:$D,J$5,الاستحقاقات!$E:$E,$B18,الاستحقاقات!$B:$B,$C$2)</f>
        <v>0</v>
      </c>
      <c r="K18" s="35">
        <f>SUMIFS(الاستحقاقات!$K:$K,الاستحقاقات!$D:$D,K$5,الاستحقاقات!$E:$E,$B18,الاستحقاقات!$B:$B,$C$2)</f>
        <v>0</v>
      </c>
      <c r="L18" s="35">
        <f>SUMIFS(الاستحقاقات!$K:$K,الاستحقاقات!$D:$D,L$5,الاستحقاقات!$E:$E,$B18,الاستحقاقات!$B:$B,$C$2)</f>
        <v>0</v>
      </c>
      <c r="M18" s="35">
        <f>SUMIFS(الاستحقاقات!$K:$K,الاستحقاقات!$D:$D,M$5,الاستحقاقات!$E:$E,$B18,الاستحقاقات!$B:$B,$C$2)</f>
        <v>0</v>
      </c>
      <c r="N18" s="35">
        <f>SUMIFS(الاستحقاقات!$K:$K,الاستحقاقات!$D:$D,N$5,الاستحقاقات!$E:$E,$B18,الاستحقاقات!$B:$B,$C$2)</f>
        <v>0</v>
      </c>
      <c r="O18" s="35">
        <f>SUMIFS(الاستحقاقات!$K:$K,الاستحقاقات!$D:$D,O$5,الاستحقاقات!$E:$E,$B18,الاستحقاقات!$B:$B,$C$2)</f>
        <v>0</v>
      </c>
      <c r="P18" s="35">
        <f>SUMIFS(الاستحقاقات!$K:$K,الاستحقاقات!$D:$D,P$5,الاستحقاقات!$E:$E,$B18,الاستحقاقات!$B:$B,$C$2)</f>
        <v>0</v>
      </c>
      <c r="Q18" s="35">
        <f>SUMIFS(الاستحقاقات!$K:$K,الاستحقاقات!$D:$D,Q$5,الاستحقاقات!$E:$E,$B18,الاستحقاقات!$B:$B,$C$2)</f>
        <v>0</v>
      </c>
      <c r="R18" s="35">
        <f>SUMIFS(الاستحقاقات!$K:$K,الاستحقاقات!$D:$D,R$5,الاستحقاقات!$E:$E,$B18,الاستحقاقات!$B:$B,$C$2)</f>
        <v>0</v>
      </c>
      <c r="S18" s="35">
        <f>SUMIFS(الاستحقاقات!$K:$K,الاستحقاقات!$D:$D,S$5,الاستحقاقات!$E:$E,$B18,الاستحقاقات!$B:$B,$C$2)</f>
        <v>0</v>
      </c>
      <c r="T18" s="9">
        <f>'حضور ديسمبر'!L19</f>
        <v>0</v>
      </c>
      <c r="U18" s="35">
        <f t="shared" si="0"/>
        <v>0</v>
      </c>
      <c r="V18" s="9">
        <f>'حضور ديسمبر'!N19</f>
        <v>0</v>
      </c>
      <c r="W18" s="35">
        <f t="shared" si="1"/>
        <v>0</v>
      </c>
      <c r="X18" s="35">
        <f t="shared" si="2"/>
        <v>0</v>
      </c>
      <c r="Y18" s="35">
        <f>SUMIFS(الاستقطاعات!$K:$K,الاستقطاعات!$E:$E,$B18,الاستقطاعات!$D:$D,Y$5,الاستقطاعات!$B:$B,$C$2)</f>
        <v>0</v>
      </c>
      <c r="Z18" s="35">
        <f>SUMIFS(الاستقطاعات!$K:$K,الاستقطاعات!$E:$E,$B18,الاستقطاعات!$D:$D,Z$5,الاستقطاعات!$B:$B,$C$2)</f>
        <v>0</v>
      </c>
      <c r="AA18" s="35">
        <f>SUMIFS(الاستقطاعات!$K:$K,الاستقطاعات!$E:$E,$B18,الاستقطاعات!$D:$D,AA$5,الاستقطاعات!$B:$B,$C$2)</f>
        <v>0</v>
      </c>
      <c r="AB18" s="35">
        <f>SUMIFS(الاستقطاعات!$K:$K,الاستقطاعات!$E:$E,$B18,الاستقطاعات!$D:$D,AB$5,الاستقطاعات!$B:$B,$C$2)</f>
        <v>0</v>
      </c>
      <c r="AC18" s="35">
        <f>SUMIFS(الاستقطاعات!$K:$K,الاستقطاعات!$E:$E,$B18,الاستقطاعات!$D:$D,AC$5,الاستقطاعات!$B:$B,$C$2)</f>
        <v>0</v>
      </c>
      <c r="AD18" s="35">
        <f>SUMIFS(الاستقطاعات!$K:$K,الاستقطاعات!$E:$E,$B18,الاستقطاعات!$D:$D,AD$5,الاستقطاعات!$B:$B,$C$2)</f>
        <v>0</v>
      </c>
      <c r="AE18" s="35">
        <f>SUMIFS(الاستقطاعات!$K:$K,الاستقطاعات!$E:$E,$B18,الاستقطاعات!$D:$D,AE$5,الاستقطاعات!$B:$B,$C$2)</f>
        <v>0</v>
      </c>
      <c r="AF18" s="35">
        <f>SUMIFS(الاستقطاعات!$K:$K,الاستقطاعات!$E:$E,$B18,الاستقطاعات!$D:$D,AF$5,الاستقطاعات!$B:$B,$C$2)</f>
        <v>0</v>
      </c>
      <c r="AG18" s="35">
        <f>SUMIFS(الاستقطاعات!$K:$K,الاستقطاعات!$E:$E,$B18,الاستقطاعات!$D:$D,AG$5,الاستقطاعات!$B:$B,$C$2)</f>
        <v>0</v>
      </c>
      <c r="AH18" s="35">
        <f>SUMIFS(الاستقطاعات!$K:$K,الاستقطاعات!$E:$E,$B18,الاستقطاعات!$D:$D,AH$5,الاستقطاعات!$B:$B,$C$2)</f>
        <v>0</v>
      </c>
      <c r="AI18" s="9">
        <f>'حضور ديسمبر'!F19</f>
        <v>0</v>
      </c>
      <c r="AJ18" s="35">
        <f t="shared" si="3"/>
        <v>0</v>
      </c>
      <c r="AK18" s="9">
        <f>'حضور ديسمبر'!M19</f>
        <v>0</v>
      </c>
      <c r="AL18" s="35">
        <f t="shared" si="4"/>
        <v>0</v>
      </c>
      <c r="AM18" s="35">
        <f t="shared" si="5"/>
        <v>0</v>
      </c>
      <c r="AN18" s="35">
        <f t="shared" si="6"/>
        <v>0</v>
      </c>
    </row>
    <row r="19" spans="1:40" x14ac:dyDescent="0.25">
      <c r="A19" s="9">
        <f>'البيانات الاساسيه'!A17</f>
        <v>14</v>
      </c>
      <c r="B19" s="9">
        <f>'البيانات الاساسيه'!B17</f>
        <v>0</v>
      </c>
      <c r="C19" s="9">
        <f>'البيانات الاساسيه'!C17</f>
        <v>0</v>
      </c>
      <c r="D19" s="9">
        <f>'البيانات الاساسيه'!D17</f>
        <v>0</v>
      </c>
      <c r="E19" s="9">
        <f>'البيانات الاساسيه'!E17</f>
        <v>0</v>
      </c>
      <c r="F19" s="9">
        <f>'البيانات الاساسيه'!F17</f>
        <v>0</v>
      </c>
      <c r="G19" s="35">
        <f>'البيانات الاساسيه'!G17</f>
        <v>0</v>
      </c>
      <c r="H19" s="35">
        <f>'البيانات الاساسيه'!H17</f>
        <v>0</v>
      </c>
      <c r="I19" s="9"/>
      <c r="J19" s="35">
        <f>SUMIFS(الاستحقاقات!$K:$K,الاستحقاقات!$D:$D,J$5,الاستحقاقات!$E:$E,$B19,الاستحقاقات!$B:$B,$C$2)</f>
        <v>0</v>
      </c>
      <c r="K19" s="35">
        <f>SUMIFS(الاستحقاقات!$K:$K,الاستحقاقات!$D:$D,K$5,الاستحقاقات!$E:$E,$B19,الاستحقاقات!$B:$B,$C$2)</f>
        <v>0</v>
      </c>
      <c r="L19" s="35">
        <f>SUMIFS(الاستحقاقات!$K:$K,الاستحقاقات!$D:$D,L$5,الاستحقاقات!$E:$E,$B19,الاستحقاقات!$B:$B,$C$2)</f>
        <v>0</v>
      </c>
      <c r="M19" s="35">
        <f>SUMIFS(الاستحقاقات!$K:$K,الاستحقاقات!$D:$D,M$5,الاستحقاقات!$E:$E,$B19,الاستحقاقات!$B:$B,$C$2)</f>
        <v>0</v>
      </c>
      <c r="N19" s="35">
        <f>SUMIFS(الاستحقاقات!$K:$K,الاستحقاقات!$D:$D,N$5,الاستحقاقات!$E:$E,$B19,الاستحقاقات!$B:$B,$C$2)</f>
        <v>0</v>
      </c>
      <c r="O19" s="35">
        <f>SUMIFS(الاستحقاقات!$K:$K,الاستحقاقات!$D:$D,O$5,الاستحقاقات!$E:$E,$B19,الاستحقاقات!$B:$B,$C$2)</f>
        <v>0</v>
      </c>
      <c r="P19" s="35">
        <f>SUMIFS(الاستحقاقات!$K:$K,الاستحقاقات!$D:$D,P$5,الاستحقاقات!$E:$E,$B19,الاستحقاقات!$B:$B,$C$2)</f>
        <v>0</v>
      </c>
      <c r="Q19" s="35">
        <f>SUMIFS(الاستحقاقات!$K:$K,الاستحقاقات!$D:$D,Q$5,الاستحقاقات!$E:$E,$B19,الاستحقاقات!$B:$B,$C$2)</f>
        <v>0</v>
      </c>
      <c r="R19" s="35">
        <f>SUMIFS(الاستحقاقات!$K:$K,الاستحقاقات!$D:$D,R$5,الاستحقاقات!$E:$E,$B19,الاستحقاقات!$B:$B,$C$2)</f>
        <v>0</v>
      </c>
      <c r="S19" s="35">
        <f>SUMIFS(الاستحقاقات!$K:$K,الاستحقاقات!$D:$D,S$5,الاستحقاقات!$E:$E,$B19,الاستحقاقات!$B:$B,$C$2)</f>
        <v>0</v>
      </c>
      <c r="T19" s="9">
        <f>'حضور ديسمبر'!L20</f>
        <v>0</v>
      </c>
      <c r="U19" s="35">
        <f t="shared" si="0"/>
        <v>0</v>
      </c>
      <c r="V19" s="9">
        <f>'حضور ديسمبر'!N20</f>
        <v>0</v>
      </c>
      <c r="W19" s="35">
        <f t="shared" si="1"/>
        <v>0</v>
      </c>
      <c r="X19" s="35">
        <f t="shared" si="2"/>
        <v>0</v>
      </c>
      <c r="Y19" s="35">
        <f>SUMIFS(الاستقطاعات!$K:$K,الاستقطاعات!$E:$E,$B19,الاستقطاعات!$D:$D,Y$5,الاستقطاعات!$B:$B,$C$2)</f>
        <v>0</v>
      </c>
      <c r="Z19" s="35">
        <f>SUMIFS(الاستقطاعات!$K:$K,الاستقطاعات!$E:$E,$B19,الاستقطاعات!$D:$D,Z$5,الاستقطاعات!$B:$B,$C$2)</f>
        <v>0</v>
      </c>
      <c r="AA19" s="35">
        <f>SUMIFS(الاستقطاعات!$K:$K,الاستقطاعات!$E:$E,$B19,الاستقطاعات!$D:$D,AA$5,الاستقطاعات!$B:$B,$C$2)</f>
        <v>0</v>
      </c>
      <c r="AB19" s="35">
        <f>SUMIFS(الاستقطاعات!$K:$K,الاستقطاعات!$E:$E,$B19,الاستقطاعات!$D:$D,AB$5,الاستقطاعات!$B:$B,$C$2)</f>
        <v>0</v>
      </c>
      <c r="AC19" s="35">
        <f>SUMIFS(الاستقطاعات!$K:$K,الاستقطاعات!$E:$E,$B19,الاستقطاعات!$D:$D,AC$5,الاستقطاعات!$B:$B,$C$2)</f>
        <v>0</v>
      </c>
      <c r="AD19" s="35">
        <f>SUMIFS(الاستقطاعات!$K:$K,الاستقطاعات!$E:$E,$B19,الاستقطاعات!$D:$D,AD$5,الاستقطاعات!$B:$B,$C$2)</f>
        <v>0</v>
      </c>
      <c r="AE19" s="35">
        <f>SUMIFS(الاستقطاعات!$K:$K,الاستقطاعات!$E:$E,$B19,الاستقطاعات!$D:$D,AE$5,الاستقطاعات!$B:$B,$C$2)</f>
        <v>0</v>
      </c>
      <c r="AF19" s="35">
        <f>SUMIFS(الاستقطاعات!$K:$K,الاستقطاعات!$E:$E,$B19,الاستقطاعات!$D:$D,AF$5,الاستقطاعات!$B:$B,$C$2)</f>
        <v>0</v>
      </c>
      <c r="AG19" s="35">
        <f>SUMIFS(الاستقطاعات!$K:$K,الاستقطاعات!$E:$E,$B19,الاستقطاعات!$D:$D,AG$5,الاستقطاعات!$B:$B,$C$2)</f>
        <v>0</v>
      </c>
      <c r="AH19" s="35">
        <f>SUMIFS(الاستقطاعات!$K:$K,الاستقطاعات!$E:$E,$B19,الاستقطاعات!$D:$D,AH$5,الاستقطاعات!$B:$B,$C$2)</f>
        <v>0</v>
      </c>
      <c r="AI19" s="9">
        <f>'حضور ديسمبر'!F20</f>
        <v>0</v>
      </c>
      <c r="AJ19" s="35">
        <f t="shared" si="3"/>
        <v>0</v>
      </c>
      <c r="AK19" s="9">
        <f>'حضور ديسمبر'!M20</f>
        <v>0</v>
      </c>
      <c r="AL19" s="35">
        <f t="shared" si="4"/>
        <v>0</v>
      </c>
      <c r="AM19" s="35">
        <f t="shared" si="5"/>
        <v>0</v>
      </c>
      <c r="AN19" s="35">
        <f t="shared" si="6"/>
        <v>0</v>
      </c>
    </row>
    <row r="20" spans="1:40" x14ac:dyDescent="0.25">
      <c r="A20" s="9">
        <f>'البيانات الاساسيه'!A18</f>
        <v>15</v>
      </c>
      <c r="B20" s="9">
        <f>'البيانات الاساسيه'!B18</f>
        <v>0</v>
      </c>
      <c r="C20" s="9">
        <f>'البيانات الاساسيه'!C18</f>
        <v>0</v>
      </c>
      <c r="D20" s="9">
        <f>'البيانات الاساسيه'!D18</f>
        <v>0</v>
      </c>
      <c r="E20" s="9">
        <f>'البيانات الاساسيه'!E18</f>
        <v>0</v>
      </c>
      <c r="F20" s="9">
        <f>'البيانات الاساسيه'!F18</f>
        <v>0</v>
      </c>
      <c r="G20" s="35">
        <f>'البيانات الاساسيه'!G18</f>
        <v>0</v>
      </c>
      <c r="H20" s="35">
        <f>'البيانات الاساسيه'!H18</f>
        <v>0</v>
      </c>
      <c r="I20" s="9">
        <f>'حضور ديسمبر'!D21</f>
        <v>0</v>
      </c>
      <c r="J20" s="35">
        <f>SUMIFS(الاستحقاقات!$K:$K,الاستحقاقات!$D:$D,J$5,الاستحقاقات!$E:$E,$B20,الاستحقاقات!$B:$B,$C$2)</f>
        <v>0</v>
      </c>
      <c r="K20" s="35">
        <f>SUMIFS(الاستحقاقات!$K:$K,الاستحقاقات!$D:$D,K$5,الاستحقاقات!$E:$E,$B20,الاستحقاقات!$B:$B,$C$2)</f>
        <v>0</v>
      </c>
      <c r="L20" s="35">
        <f>SUMIFS(الاستحقاقات!$K:$K,الاستحقاقات!$D:$D,L$5,الاستحقاقات!$E:$E,$B20,الاستحقاقات!$B:$B,$C$2)</f>
        <v>0</v>
      </c>
      <c r="M20" s="35">
        <f>SUMIFS(الاستحقاقات!$K:$K,الاستحقاقات!$D:$D,M$5,الاستحقاقات!$E:$E,$B20,الاستحقاقات!$B:$B,$C$2)</f>
        <v>0</v>
      </c>
      <c r="N20" s="35">
        <f>SUMIFS(الاستحقاقات!$K:$K,الاستحقاقات!$D:$D,N$5,الاستحقاقات!$E:$E,$B20,الاستحقاقات!$B:$B,$C$2)</f>
        <v>0</v>
      </c>
      <c r="O20" s="35">
        <f>SUMIFS(الاستحقاقات!$K:$K,الاستحقاقات!$D:$D,O$5,الاستحقاقات!$E:$E,$B20,الاستحقاقات!$B:$B,$C$2)</f>
        <v>0</v>
      </c>
      <c r="P20" s="35">
        <f>SUMIFS(الاستحقاقات!$K:$K,الاستحقاقات!$D:$D,P$5,الاستحقاقات!$E:$E,$B20,الاستحقاقات!$B:$B,$C$2)</f>
        <v>0</v>
      </c>
      <c r="Q20" s="35">
        <f>SUMIFS(الاستحقاقات!$K:$K,الاستحقاقات!$D:$D,Q$5,الاستحقاقات!$E:$E,$B20,الاستحقاقات!$B:$B,$C$2)</f>
        <v>0</v>
      </c>
      <c r="R20" s="35">
        <f>SUMIFS(الاستحقاقات!$K:$K,الاستحقاقات!$D:$D,R$5,الاستحقاقات!$E:$E,$B20,الاستحقاقات!$B:$B,$C$2)</f>
        <v>0</v>
      </c>
      <c r="S20" s="35">
        <f>SUMIFS(الاستحقاقات!$K:$K,الاستحقاقات!$D:$D,S$5,الاستحقاقات!$E:$E,$B20,الاستحقاقات!$B:$B,$C$2)</f>
        <v>0</v>
      </c>
      <c r="T20" s="9">
        <f>'حضور ديسمبر'!L21</f>
        <v>0</v>
      </c>
      <c r="U20" s="35">
        <f t="shared" si="0"/>
        <v>0</v>
      </c>
      <c r="V20" s="9">
        <f>'حضور ديسمبر'!N21</f>
        <v>0</v>
      </c>
      <c r="W20" s="35">
        <f t="shared" si="1"/>
        <v>0</v>
      </c>
      <c r="X20" s="35">
        <f t="shared" si="2"/>
        <v>0</v>
      </c>
      <c r="Y20" s="35">
        <f>SUMIFS(الاستقطاعات!$K:$K,الاستقطاعات!$E:$E,$B20,الاستقطاعات!$D:$D,Y$5,الاستقطاعات!$B:$B,$C$2)</f>
        <v>0</v>
      </c>
      <c r="Z20" s="35">
        <f>SUMIFS(الاستقطاعات!$K:$K,الاستقطاعات!$E:$E,$B20,الاستقطاعات!$D:$D,Z$5,الاستقطاعات!$B:$B,$C$2)</f>
        <v>0</v>
      </c>
      <c r="AA20" s="35">
        <f>SUMIFS(الاستقطاعات!$K:$K,الاستقطاعات!$E:$E,$B20,الاستقطاعات!$D:$D,AA$5,الاستقطاعات!$B:$B,$C$2)</f>
        <v>0</v>
      </c>
      <c r="AB20" s="35">
        <f>SUMIFS(الاستقطاعات!$K:$K,الاستقطاعات!$E:$E,$B20,الاستقطاعات!$D:$D,AB$5,الاستقطاعات!$B:$B,$C$2)</f>
        <v>0</v>
      </c>
      <c r="AC20" s="35">
        <f>SUMIFS(الاستقطاعات!$K:$K,الاستقطاعات!$E:$E,$B20,الاستقطاعات!$D:$D,AC$5,الاستقطاعات!$B:$B,$C$2)</f>
        <v>0</v>
      </c>
      <c r="AD20" s="35">
        <f>SUMIFS(الاستقطاعات!$K:$K,الاستقطاعات!$E:$E,$B20,الاستقطاعات!$D:$D,AD$5,الاستقطاعات!$B:$B,$C$2)</f>
        <v>0</v>
      </c>
      <c r="AE20" s="35">
        <f>SUMIFS(الاستقطاعات!$K:$K,الاستقطاعات!$E:$E,$B20,الاستقطاعات!$D:$D,AE$5,الاستقطاعات!$B:$B,$C$2)</f>
        <v>0</v>
      </c>
      <c r="AF20" s="35">
        <f>SUMIFS(الاستقطاعات!$K:$K,الاستقطاعات!$E:$E,$B20,الاستقطاعات!$D:$D,AF$5,الاستقطاعات!$B:$B,$C$2)</f>
        <v>0</v>
      </c>
      <c r="AG20" s="35">
        <f>SUMIFS(الاستقطاعات!$K:$K,الاستقطاعات!$E:$E,$B20,الاستقطاعات!$D:$D,AG$5,الاستقطاعات!$B:$B,$C$2)</f>
        <v>0</v>
      </c>
      <c r="AH20" s="35">
        <f>SUMIFS(الاستقطاعات!$K:$K,الاستقطاعات!$E:$E,$B20,الاستقطاعات!$D:$D,AH$5,الاستقطاعات!$B:$B,$C$2)</f>
        <v>0</v>
      </c>
      <c r="AI20" s="9">
        <f>'حضور ديسمبر'!F21</f>
        <v>0</v>
      </c>
      <c r="AJ20" s="35">
        <f t="shared" si="3"/>
        <v>0</v>
      </c>
      <c r="AK20" s="9">
        <f>'حضور ديسمبر'!M21</f>
        <v>0</v>
      </c>
      <c r="AL20" s="35">
        <f t="shared" si="4"/>
        <v>0</v>
      </c>
      <c r="AM20" s="35">
        <f t="shared" si="5"/>
        <v>0</v>
      </c>
      <c r="AN20" s="35">
        <f t="shared" si="6"/>
        <v>0</v>
      </c>
    </row>
    <row r="21" spans="1:40" x14ac:dyDescent="0.25">
      <c r="A21" s="9">
        <f>'البيانات الاساسيه'!A19</f>
        <v>16</v>
      </c>
      <c r="B21" s="9">
        <f>'البيانات الاساسيه'!B19</f>
        <v>0</v>
      </c>
      <c r="C21" s="9">
        <f>'البيانات الاساسيه'!C19</f>
        <v>0</v>
      </c>
      <c r="D21" s="9">
        <f>'البيانات الاساسيه'!D19</f>
        <v>0</v>
      </c>
      <c r="E21" s="9">
        <f>'البيانات الاساسيه'!E19</f>
        <v>0</v>
      </c>
      <c r="F21" s="9">
        <f>'البيانات الاساسيه'!F19</f>
        <v>0</v>
      </c>
      <c r="G21" s="35">
        <f>'البيانات الاساسيه'!G19</f>
        <v>0</v>
      </c>
      <c r="H21" s="35">
        <f>'البيانات الاساسيه'!H19</f>
        <v>0</v>
      </c>
      <c r="I21" s="9">
        <f>'حضور ديسمبر'!D22</f>
        <v>0</v>
      </c>
      <c r="J21" s="35">
        <f>SUMIFS(الاستحقاقات!$K:$K,الاستحقاقات!$D:$D,J$5,الاستحقاقات!$E:$E,$B21,الاستحقاقات!$B:$B,$C$2)</f>
        <v>0</v>
      </c>
      <c r="K21" s="35">
        <f>SUMIFS(الاستحقاقات!$K:$K,الاستحقاقات!$D:$D,K$5,الاستحقاقات!$E:$E,$B21,الاستحقاقات!$B:$B,$C$2)</f>
        <v>0</v>
      </c>
      <c r="L21" s="35">
        <f>SUMIFS(الاستحقاقات!$K:$K,الاستحقاقات!$D:$D,L$5,الاستحقاقات!$E:$E,$B21,الاستحقاقات!$B:$B,$C$2)</f>
        <v>0</v>
      </c>
      <c r="M21" s="35">
        <f>SUMIFS(الاستحقاقات!$K:$K,الاستحقاقات!$D:$D,M$5,الاستحقاقات!$E:$E,$B21,الاستحقاقات!$B:$B,$C$2)</f>
        <v>0</v>
      </c>
      <c r="N21" s="35">
        <f>SUMIFS(الاستحقاقات!$K:$K,الاستحقاقات!$D:$D,N$5,الاستحقاقات!$E:$E,$B21,الاستحقاقات!$B:$B,$C$2)</f>
        <v>0</v>
      </c>
      <c r="O21" s="35">
        <f>SUMIFS(الاستحقاقات!$K:$K,الاستحقاقات!$D:$D,O$5,الاستحقاقات!$E:$E,$B21,الاستحقاقات!$B:$B,$C$2)</f>
        <v>0</v>
      </c>
      <c r="P21" s="35">
        <f>SUMIFS(الاستحقاقات!$K:$K,الاستحقاقات!$D:$D,P$5,الاستحقاقات!$E:$E,$B21,الاستحقاقات!$B:$B,$C$2)</f>
        <v>0</v>
      </c>
      <c r="Q21" s="35">
        <f>SUMIFS(الاستحقاقات!$K:$K,الاستحقاقات!$D:$D,Q$5,الاستحقاقات!$E:$E,$B21,الاستحقاقات!$B:$B,$C$2)</f>
        <v>0</v>
      </c>
      <c r="R21" s="35">
        <f>SUMIFS(الاستحقاقات!$K:$K,الاستحقاقات!$D:$D,R$5,الاستحقاقات!$E:$E,$B21,الاستحقاقات!$B:$B,$C$2)</f>
        <v>0</v>
      </c>
      <c r="S21" s="35">
        <f>SUMIFS(الاستحقاقات!$K:$K,الاستحقاقات!$D:$D,S$5,الاستحقاقات!$E:$E,$B21,الاستحقاقات!$B:$B,$C$2)</f>
        <v>0</v>
      </c>
      <c r="T21" s="9">
        <f>'حضور ديسمبر'!L22</f>
        <v>0</v>
      </c>
      <c r="U21" s="35">
        <f t="shared" si="0"/>
        <v>0</v>
      </c>
      <c r="V21" s="9">
        <f>'حضور ديسمبر'!N22</f>
        <v>0</v>
      </c>
      <c r="W21" s="35">
        <f t="shared" si="1"/>
        <v>0</v>
      </c>
      <c r="X21" s="35">
        <f t="shared" si="2"/>
        <v>0</v>
      </c>
      <c r="Y21" s="35">
        <f>SUMIFS(الاستقطاعات!$K:$K,الاستقطاعات!$E:$E,$B21,الاستقطاعات!$D:$D,Y$5,الاستقطاعات!$B:$B,$C$2)</f>
        <v>0</v>
      </c>
      <c r="Z21" s="35">
        <f>SUMIFS(الاستقطاعات!$K:$K,الاستقطاعات!$E:$E,$B21,الاستقطاعات!$D:$D,Z$5,الاستقطاعات!$B:$B,$C$2)</f>
        <v>0</v>
      </c>
      <c r="AA21" s="35">
        <f>SUMIFS(الاستقطاعات!$K:$K,الاستقطاعات!$E:$E,$B21,الاستقطاعات!$D:$D,AA$5,الاستقطاعات!$B:$B,$C$2)</f>
        <v>0</v>
      </c>
      <c r="AB21" s="35">
        <f>SUMIFS(الاستقطاعات!$K:$K,الاستقطاعات!$E:$E,$B21,الاستقطاعات!$D:$D,AB$5,الاستقطاعات!$B:$B,$C$2)</f>
        <v>0</v>
      </c>
      <c r="AC21" s="35">
        <f>SUMIFS(الاستقطاعات!$K:$K,الاستقطاعات!$E:$E,$B21,الاستقطاعات!$D:$D,AC$5,الاستقطاعات!$B:$B,$C$2)</f>
        <v>0</v>
      </c>
      <c r="AD21" s="35">
        <f>SUMIFS(الاستقطاعات!$K:$K,الاستقطاعات!$E:$E,$B21,الاستقطاعات!$D:$D,AD$5,الاستقطاعات!$B:$B,$C$2)</f>
        <v>0</v>
      </c>
      <c r="AE21" s="35">
        <f>SUMIFS(الاستقطاعات!$K:$K,الاستقطاعات!$E:$E,$B21,الاستقطاعات!$D:$D,AE$5,الاستقطاعات!$B:$B,$C$2)</f>
        <v>0</v>
      </c>
      <c r="AF21" s="35">
        <f>SUMIFS(الاستقطاعات!$K:$K,الاستقطاعات!$E:$E,$B21,الاستقطاعات!$D:$D,AF$5,الاستقطاعات!$B:$B,$C$2)</f>
        <v>0</v>
      </c>
      <c r="AG21" s="35">
        <f>SUMIFS(الاستقطاعات!$K:$K,الاستقطاعات!$E:$E,$B21,الاستقطاعات!$D:$D,AG$5,الاستقطاعات!$B:$B,$C$2)</f>
        <v>0</v>
      </c>
      <c r="AH21" s="35">
        <f>SUMIFS(الاستقطاعات!$K:$K,الاستقطاعات!$E:$E,$B21,الاستقطاعات!$D:$D,AH$5,الاستقطاعات!$B:$B,$C$2)</f>
        <v>0</v>
      </c>
      <c r="AI21" s="9">
        <f>'حضور ديسمبر'!F22</f>
        <v>0</v>
      </c>
      <c r="AJ21" s="35">
        <f t="shared" si="3"/>
        <v>0</v>
      </c>
      <c r="AK21" s="9">
        <f>'حضور ديسمبر'!M22</f>
        <v>0</v>
      </c>
      <c r="AL21" s="35">
        <f t="shared" si="4"/>
        <v>0</v>
      </c>
      <c r="AM21" s="35">
        <f t="shared" si="5"/>
        <v>0</v>
      </c>
      <c r="AN21" s="35">
        <f t="shared" si="6"/>
        <v>0</v>
      </c>
    </row>
    <row r="22" spans="1:40" x14ac:dyDescent="0.25">
      <c r="A22" s="9">
        <f>'البيانات الاساسيه'!A20</f>
        <v>17</v>
      </c>
      <c r="B22" s="9">
        <f>'البيانات الاساسيه'!B20</f>
        <v>0</v>
      </c>
      <c r="C22" s="9">
        <f>'البيانات الاساسيه'!C20</f>
        <v>0</v>
      </c>
      <c r="D22" s="9">
        <f>'البيانات الاساسيه'!D20</f>
        <v>0</v>
      </c>
      <c r="E22" s="9">
        <f>'البيانات الاساسيه'!E20</f>
        <v>0</v>
      </c>
      <c r="F22" s="9">
        <f>'البيانات الاساسيه'!F20</f>
        <v>0</v>
      </c>
      <c r="G22" s="35">
        <f>'البيانات الاساسيه'!G20</f>
        <v>0</v>
      </c>
      <c r="H22" s="35">
        <f>'البيانات الاساسيه'!H20</f>
        <v>0</v>
      </c>
      <c r="I22" s="9">
        <f>'حضور ديسمبر'!D23</f>
        <v>0</v>
      </c>
      <c r="J22" s="35">
        <f>SUMIFS(الاستحقاقات!$K:$K,الاستحقاقات!$D:$D,J$5,الاستحقاقات!$E:$E,$B22,الاستحقاقات!$B:$B,$C$2)</f>
        <v>0</v>
      </c>
      <c r="K22" s="35">
        <f>SUMIFS(الاستحقاقات!$K:$K,الاستحقاقات!$D:$D,K$5,الاستحقاقات!$E:$E,$B22,الاستحقاقات!$B:$B,$C$2)</f>
        <v>0</v>
      </c>
      <c r="L22" s="35">
        <f>SUMIFS(الاستحقاقات!$K:$K,الاستحقاقات!$D:$D,L$5,الاستحقاقات!$E:$E,$B22,الاستحقاقات!$B:$B,$C$2)</f>
        <v>0</v>
      </c>
      <c r="M22" s="35">
        <f>SUMIFS(الاستحقاقات!$K:$K,الاستحقاقات!$D:$D,M$5,الاستحقاقات!$E:$E,$B22,الاستحقاقات!$B:$B,$C$2)</f>
        <v>0</v>
      </c>
      <c r="N22" s="35">
        <f>SUMIFS(الاستحقاقات!$K:$K,الاستحقاقات!$D:$D,N$5,الاستحقاقات!$E:$E,$B22,الاستحقاقات!$B:$B,$C$2)</f>
        <v>0</v>
      </c>
      <c r="O22" s="35">
        <f>SUMIFS(الاستحقاقات!$K:$K,الاستحقاقات!$D:$D,O$5,الاستحقاقات!$E:$E,$B22,الاستحقاقات!$B:$B,$C$2)</f>
        <v>0</v>
      </c>
      <c r="P22" s="35">
        <f>SUMIFS(الاستحقاقات!$K:$K,الاستحقاقات!$D:$D,P$5,الاستحقاقات!$E:$E,$B22,الاستحقاقات!$B:$B,$C$2)</f>
        <v>0</v>
      </c>
      <c r="Q22" s="35">
        <f>SUMIFS(الاستحقاقات!$K:$K,الاستحقاقات!$D:$D,Q$5,الاستحقاقات!$E:$E,$B22,الاستحقاقات!$B:$B,$C$2)</f>
        <v>0</v>
      </c>
      <c r="R22" s="35">
        <f>SUMIFS(الاستحقاقات!$K:$K,الاستحقاقات!$D:$D,R$5,الاستحقاقات!$E:$E,$B22,الاستحقاقات!$B:$B,$C$2)</f>
        <v>0</v>
      </c>
      <c r="S22" s="35">
        <f>SUMIFS(الاستحقاقات!$K:$K,الاستحقاقات!$D:$D,S$5,الاستحقاقات!$E:$E,$B22,الاستحقاقات!$B:$B,$C$2)</f>
        <v>0</v>
      </c>
      <c r="T22" s="9">
        <f>'حضور ديسمبر'!L23</f>
        <v>0</v>
      </c>
      <c r="U22" s="35">
        <f t="shared" si="0"/>
        <v>0</v>
      </c>
      <c r="V22" s="9">
        <f>'حضور ديسمبر'!N23</f>
        <v>0</v>
      </c>
      <c r="W22" s="35">
        <f t="shared" si="1"/>
        <v>0</v>
      </c>
      <c r="X22" s="35">
        <f t="shared" si="2"/>
        <v>0</v>
      </c>
      <c r="Y22" s="35">
        <f>SUMIFS(الاستقطاعات!$K:$K,الاستقطاعات!$E:$E,$B22,الاستقطاعات!$D:$D,Y$5,الاستقطاعات!$B:$B,$C$2)</f>
        <v>0</v>
      </c>
      <c r="Z22" s="35">
        <f>SUMIFS(الاستقطاعات!$K:$K,الاستقطاعات!$E:$E,$B22,الاستقطاعات!$D:$D,Z$5,الاستقطاعات!$B:$B,$C$2)</f>
        <v>0</v>
      </c>
      <c r="AA22" s="35">
        <f>SUMIFS(الاستقطاعات!$K:$K,الاستقطاعات!$E:$E,$B22,الاستقطاعات!$D:$D,AA$5,الاستقطاعات!$B:$B,$C$2)</f>
        <v>0</v>
      </c>
      <c r="AB22" s="35">
        <f>SUMIFS(الاستقطاعات!$K:$K,الاستقطاعات!$E:$E,$B22,الاستقطاعات!$D:$D,AB$5,الاستقطاعات!$B:$B,$C$2)</f>
        <v>0</v>
      </c>
      <c r="AC22" s="35">
        <f>SUMIFS(الاستقطاعات!$K:$K,الاستقطاعات!$E:$E,$B22,الاستقطاعات!$D:$D,AC$5,الاستقطاعات!$B:$B,$C$2)</f>
        <v>0</v>
      </c>
      <c r="AD22" s="35">
        <f>SUMIFS(الاستقطاعات!$K:$K,الاستقطاعات!$E:$E,$B22,الاستقطاعات!$D:$D,AD$5,الاستقطاعات!$B:$B,$C$2)</f>
        <v>0</v>
      </c>
      <c r="AE22" s="35">
        <f>SUMIFS(الاستقطاعات!$K:$K,الاستقطاعات!$E:$E,$B22,الاستقطاعات!$D:$D,AE$5,الاستقطاعات!$B:$B,$C$2)</f>
        <v>0</v>
      </c>
      <c r="AF22" s="35">
        <f>SUMIFS(الاستقطاعات!$K:$K,الاستقطاعات!$E:$E,$B22,الاستقطاعات!$D:$D,AF$5,الاستقطاعات!$B:$B,$C$2)</f>
        <v>0</v>
      </c>
      <c r="AG22" s="35">
        <f>SUMIFS(الاستقطاعات!$K:$K,الاستقطاعات!$E:$E,$B22,الاستقطاعات!$D:$D,AG$5,الاستقطاعات!$B:$B,$C$2)</f>
        <v>0</v>
      </c>
      <c r="AH22" s="35">
        <f>SUMIFS(الاستقطاعات!$K:$K,الاستقطاعات!$E:$E,$B22,الاستقطاعات!$D:$D,AH$5,الاستقطاعات!$B:$B,$C$2)</f>
        <v>0</v>
      </c>
      <c r="AI22" s="9">
        <f>'حضور ديسمبر'!F23</f>
        <v>0</v>
      </c>
      <c r="AJ22" s="35">
        <f t="shared" si="3"/>
        <v>0</v>
      </c>
      <c r="AK22" s="9">
        <f>'حضور ديسمبر'!M23</f>
        <v>0</v>
      </c>
      <c r="AL22" s="35">
        <f t="shared" si="4"/>
        <v>0</v>
      </c>
      <c r="AM22" s="35">
        <f t="shared" si="5"/>
        <v>0</v>
      </c>
      <c r="AN22" s="35">
        <f t="shared" si="6"/>
        <v>0</v>
      </c>
    </row>
    <row r="23" spans="1:40" x14ac:dyDescent="0.25">
      <c r="A23" s="9">
        <f>'البيانات الاساسيه'!A21</f>
        <v>18</v>
      </c>
      <c r="B23" s="9">
        <f>'البيانات الاساسيه'!B21</f>
        <v>0</v>
      </c>
      <c r="C23" s="9">
        <f>'البيانات الاساسيه'!C21</f>
        <v>0</v>
      </c>
      <c r="D23" s="9">
        <f>'البيانات الاساسيه'!D21</f>
        <v>0</v>
      </c>
      <c r="E23" s="9">
        <f>'البيانات الاساسيه'!E21</f>
        <v>0</v>
      </c>
      <c r="F23" s="9">
        <f>'البيانات الاساسيه'!F21</f>
        <v>0</v>
      </c>
      <c r="G23" s="35">
        <f>'البيانات الاساسيه'!G21</f>
        <v>0</v>
      </c>
      <c r="H23" s="35">
        <f>'البيانات الاساسيه'!H21</f>
        <v>0</v>
      </c>
      <c r="I23" s="9">
        <f>'حضور ديسمبر'!D24</f>
        <v>0</v>
      </c>
      <c r="J23" s="35">
        <f>SUMIFS(الاستحقاقات!$K:$K,الاستحقاقات!$D:$D,J$5,الاستحقاقات!$E:$E,$B23,الاستحقاقات!$B:$B,$C$2)</f>
        <v>0</v>
      </c>
      <c r="K23" s="35">
        <f>SUMIFS(الاستحقاقات!$K:$K,الاستحقاقات!$D:$D,K$5,الاستحقاقات!$E:$E,$B23,الاستحقاقات!$B:$B,$C$2)</f>
        <v>0</v>
      </c>
      <c r="L23" s="35">
        <f>SUMIFS(الاستحقاقات!$K:$K,الاستحقاقات!$D:$D,L$5,الاستحقاقات!$E:$E,$B23,الاستحقاقات!$B:$B,$C$2)</f>
        <v>0</v>
      </c>
      <c r="M23" s="35">
        <f>SUMIFS(الاستحقاقات!$K:$K,الاستحقاقات!$D:$D,M$5,الاستحقاقات!$E:$E,$B23,الاستحقاقات!$B:$B,$C$2)</f>
        <v>0</v>
      </c>
      <c r="N23" s="35">
        <f>SUMIFS(الاستحقاقات!$K:$K,الاستحقاقات!$D:$D,N$5,الاستحقاقات!$E:$E,$B23,الاستحقاقات!$B:$B,$C$2)</f>
        <v>0</v>
      </c>
      <c r="O23" s="35">
        <f>SUMIFS(الاستحقاقات!$K:$K,الاستحقاقات!$D:$D,O$5,الاستحقاقات!$E:$E,$B23,الاستحقاقات!$B:$B,$C$2)</f>
        <v>0</v>
      </c>
      <c r="P23" s="35">
        <f>SUMIFS(الاستحقاقات!$K:$K,الاستحقاقات!$D:$D,P$5,الاستحقاقات!$E:$E,$B23,الاستحقاقات!$B:$B,$C$2)</f>
        <v>0</v>
      </c>
      <c r="Q23" s="35">
        <f>SUMIFS(الاستحقاقات!$K:$K,الاستحقاقات!$D:$D,Q$5,الاستحقاقات!$E:$E,$B23,الاستحقاقات!$B:$B,$C$2)</f>
        <v>0</v>
      </c>
      <c r="R23" s="35">
        <f>SUMIFS(الاستحقاقات!$K:$K,الاستحقاقات!$D:$D,R$5,الاستحقاقات!$E:$E,$B23,الاستحقاقات!$B:$B,$C$2)</f>
        <v>0</v>
      </c>
      <c r="S23" s="35">
        <f>SUMIFS(الاستحقاقات!$K:$K,الاستحقاقات!$D:$D,S$5,الاستحقاقات!$E:$E,$B23,الاستحقاقات!$B:$B,$C$2)</f>
        <v>0</v>
      </c>
      <c r="T23" s="9">
        <f>'حضور ديسمبر'!L24</f>
        <v>0</v>
      </c>
      <c r="U23" s="35">
        <f t="shared" si="0"/>
        <v>0</v>
      </c>
      <c r="V23" s="9">
        <f>'حضور ديسمبر'!N24</f>
        <v>0</v>
      </c>
      <c r="W23" s="35">
        <f t="shared" si="1"/>
        <v>0</v>
      </c>
      <c r="X23" s="35">
        <f t="shared" si="2"/>
        <v>0</v>
      </c>
      <c r="Y23" s="35">
        <f>SUMIFS(الاستقطاعات!$K:$K,الاستقطاعات!$E:$E,$B23,الاستقطاعات!$D:$D,Y$5,الاستقطاعات!$B:$B,$C$2)</f>
        <v>0</v>
      </c>
      <c r="Z23" s="35">
        <f>SUMIFS(الاستقطاعات!$K:$K,الاستقطاعات!$E:$E,$B23,الاستقطاعات!$D:$D,Z$5,الاستقطاعات!$B:$B,$C$2)</f>
        <v>0</v>
      </c>
      <c r="AA23" s="35">
        <f>SUMIFS(الاستقطاعات!$K:$K,الاستقطاعات!$E:$E,$B23,الاستقطاعات!$D:$D,AA$5,الاستقطاعات!$B:$B,$C$2)</f>
        <v>0</v>
      </c>
      <c r="AB23" s="35">
        <f>SUMIFS(الاستقطاعات!$K:$K,الاستقطاعات!$E:$E,$B23,الاستقطاعات!$D:$D,AB$5,الاستقطاعات!$B:$B,$C$2)</f>
        <v>0</v>
      </c>
      <c r="AC23" s="35">
        <f>SUMIFS(الاستقطاعات!$K:$K,الاستقطاعات!$E:$E,$B23,الاستقطاعات!$D:$D,AC$5,الاستقطاعات!$B:$B,$C$2)</f>
        <v>0</v>
      </c>
      <c r="AD23" s="35">
        <f>SUMIFS(الاستقطاعات!$K:$K,الاستقطاعات!$E:$E,$B23,الاستقطاعات!$D:$D,AD$5,الاستقطاعات!$B:$B,$C$2)</f>
        <v>0</v>
      </c>
      <c r="AE23" s="35">
        <f>SUMIFS(الاستقطاعات!$K:$K,الاستقطاعات!$E:$E,$B23,الاستقطاعات!$D:$D,AE$5,الاستقطاعات!$B:$B,$C$2)</f>
        <v>0</v>
      </c>
      <c r="AF23" s="35">
        <f>SUMIFS(الاستقطاعات!$K:$K,الاستقطاعات!$E:$E,$B23,الاستقطاعات!$D:$D,AF$5,الاستقطاعات!$B:$B,$C$2)</f>
        <v>0</v>
      </c>
      <c r="AG23" s="35">
        <f>SUMIFS(الاستقطاعات!$K:$K,الاستقطاعات!$E:$E,$B23,الاستقطاعات!$D:$D,AG$5,الاستقطاعات!$B:$B,$C$2)</f>
        <v>0</v>
      </c>
      <c r="AH23" s="35">
        <f>SUMIFS(الاستقطاعات!$K:$K,الاستقطاعات!$E:$E,$B23,الاستقطاعات!$D:$D,AH$5,الاستقطاعات!$B:$B,$C$2)</f>
        <v>0</v>
      </c>
      <c r="AI23" s="9">
        <f>'حضور ديسمبر'!F24</f>
        <v>0</v>
      </c>
      <c r="AJ23" s="35">
        <f t="shared" si="3"/>
        <v>0</v>
      </c>
      <c r="AK23" s="9">
        <f>'حضور ديسمبر'!M24</f>
        <v>0</v>
      </c>
      <c r="AL23" s="35">
        <f t="shared" si="4"/>
        <v>0</v>
      </c>
      <c r="AM23" s="35">
        <f t="shared" si="5"/>
        <v>0</v>
      </c>
      <c r="AN23" s="35">
        <f t="shared" si="6"/>
        <v>0</v>
      </c>
    </row>
    <row r="24" spans="1:40" x14ac:dyDescent="0.25">
      <c r="A24" s="9">
        <f>'البيانات الاساسيه'!A22</f>
        <v>19</v>
      </c>
      <c r="B24" s="9">
        <f>'البيانات الاساسيه'!B22</f>
        <v>0</v>
      </c>
      <c r="C24" s="9">
        <f>'البيانات الاساسيه'!C22</f>
        <v>0</v>
      </c>
      <c r="D24" s="9">
        <f>'البيانات الاساسيه'!D22</f>
        <v>0</v>
      </c>
      <c r="E24" s="9">
        <f>'البيانات الاساسيه'!E22</f>
        <v>0</v>
      </c>
      <c r="F24" s="9">
        <f>'البيانات الاساسيه'!F22</f>
        <v>0</v>
      </c>
      <c r="G24" s="35">
        <f>'البيانات الاساسيه'!G22</f>
        <v>0</v>
      </c>
      <c r="H24" s="35">
        <f>'البيانات الاساسيه'!H22</f>
        <v>0</v>
      </c>
      <c r="I24" s="9">
        <f>'حضور ديسمبر'!D25</f>
        <v>0</v>
      </c>
      <c r="J24" s="35">
        <f>SUMIFS(الاستحقاقات!$K:$K,الاستحقاقات!$D:$D,J$5,الاستحقاقات!$E:$E,$B24,الاستحقاقات!$B:$B,$C$2)</f>
        <v>0</v>
      </c>
      <c r="K24" s="35">
        <f>SUMIFS(الاستحقاقات!$K:$K,الاستحقاقات!$D:$D,K$5,الاستحقاقات!$E:$E,$B24,الاستحقاقات!$B:$B,$C$2)</f>
        <v>0</v>
      </c>
      <c r="L24" s="35">
        <f>SUMIFS(الاستحقاقات!$K:$K,الاستحقاقات!$D:$D,L$5,الاستحقاقات!$E:$E,$B24,الاستحقاقات!$B:$B,$C$2)</f>
        <v>0</v>
      </c>
      <c r="M24" s="35">
        <f>SUMIFS(الاستحقاقات!$K:$K,الاستحقاقات!$D:$D,M$5,الاستحقاقات!$E:$E,$B24,الاستحقاقات!$B:$B,$C$2)</f>
        <v>0</v>
      </c>
      <c r="N24" s="35">
        <f>SUMIFS(الاستحقاقات!$K:$K,الاستحقاقات!$D:$D,N$5,الاستحقاقات!$E:$E,$B24,الاستحقاقات!$B:$B,$C$2)</f>
        <v>0</v>
      </c>
      <c r="O24" s="35">
        <f>SUMIFS(الاستحقاقات!$K:$K,الاستحقاقات!$D:$D,O$5,الاستحقاقات!$E:$E,$B24,الاستحقاقات!$B:$B,$C$2)</f>
        <v>0</v>
      </c>
      <c r="P24" s="35">
        <f>SUMIFS(الاستحقاقات!$K:$K,الاستحقاقات!$D:$D,P$5,الاستحقاقات!$E:$E,$B24,الاستحقاقات!$B:$B,$C$2)</f>
        <v>0</v>
      </c>
      <c r="Q24" s="35">
        <f>SUMIFS(الاستحقاقات!$K:$K,الاستحقاقات!$D:$D,Q$5,الاستحقاقات!$E:$E,$B24,الاستحقاقات!$B:$B,$C$2)</f>
        <v>0</v>
      </c>
      <c r="R24" s="35">
        <f>SUMIFS(الاستحقاقات!$K:$K,الاستحقاقات!$D:$D,R$5,الاستحقاقات!$E:$E,$B24,الاستحقاقات!$B:$B,$C$2)</f>
        <v>0</v>
      </c>
      <c r="S24" s="35">
        <f>SUMIFS(الاستحقاقات!$K:$K,الاستحقاقات!$D:$D,S$5,الاستحقاقات!$E:$E,$B24,الاستحقاقات!$B:$B,$C$2)</f>
        <v>0</v>
      </c>
      <c r="T24" s="9">
        <f>'حضور ديسمبر'!L25</f>
        <v>0</v>
      </c>
      <c r="U24" s="35">
        <f t="shared" si="0"/>
        <v>0</v>
      </c>
      <c r="V24" s="9">
        <f>'حضور ديسمبر'!N25</f>
        <v>0</v>
      </c>
      <c r="W24" s="35">
        <f t="shared" si="1"/>
        <v>0</v>
      </c>
      <c r="X24" s="35">
        <f t="shared" si="2"/>
        <v>0</v>
      </c>
      <c r="Y24" s="35">
        <f>SUMIFS(الاستقطاعات!$K:$K,الاستقطاعات!$E:$E,$B24,الاستقطاعات!$D:$D,Y$5,الاستقطاعات!$B:$B,$C$2)</f>
        <v>0</v>
      </c>
      <c r="Z24" s="35">
        <f>SUMIFS(الاستقطاعات!$K:$K,الاستقطاعات!$E:$E,$B24,الاستقطاعات!$D:$D,Z$5,الاستقطاعات!$B:$B,$C$2)</f>
        <v>0</v>
      </c>
      <c r="AA24" s="35">
        <f>SUMIFS(الاستقطاعات!$K:$K,الاستقطاعات!$E:$E,$B24,الاستقطاعات!$D:$D,AA$5,الاستقطاعات!$B:$B,$C$2)</f>
        <v>0</v>
      </c>
      <c r="AB24" s="35">
        <f>SUMIFS(الاستقطاعات!$K:$K,الاستقطاعات!$E:$E,$B24,الاستقطاعات!$D:$D,AB$5,الاستقطاعات!$B:$B,$C$2)</f>
        <v>0</v>
      </c>
      <c r="AC24" s="35">
        <f>SUMIFS(الاستقطاعات!$K:$K,الاستقطاعات!$E:$E,$B24,الاستقطاعات!$D:$D,AC$5,الاستقطاعات!$B:$B,$C$2)</f>
        <v>0</v>
      </c>
      <c r="AD24" s="35">
        <f>SUMIFS(الاستقطاعات!$K:$K,الاستقطاعات!$E:$E,$B24,الاستقطاعات!$D:$D,AD$5,الاستقطاعات!$B:$B,$C$2)</f>
        <v>0</v>
      </c>
      <c r="AE24" s="35">
        <f>SUMIFS(الاستقطاعات!$K:$K,الاستقطاعات!$E:$E,$B24,الاستقطاعات!$D:$D,AE$5,الاستقطاعات!$B:$B,$C$2)</f>
        <v>0</v>
      </c>
      <c r="AF24" s="35">
        <f>SUMIFS(الاستقطاعات!$K:$K,الاستقطاعات!$E:$E,$B24,الاستقطاعات!$D:$D,AF$5,الاستقطاعات!$B:$B,$C$2)</f>
        <v>0</v>
      </c>
      <c r="AG24" s="35">
        <f>SUMIFS(الاستقطاعات!$K:$K,الاستقطاعات!$E:$E,$B24,الاستقطاعات!$D:$D,AG$5,الاستقطاعات!$B:$B,$C$2)</f>
        <v>0</v>
      </c>
      <c r="AH24" s="35">
        <f>SUMIFS(الاستقطاعات!$K:$K,الاستقطاعات!$E:$E,$B24,الاستقطاعات!$D:$D,AH$5,الاستقطاعات!$B:$B,$C$2)</f>
        <v>0</v>
      </c>
      <c r="AI24" s="9">
        <f>'حضور ديسمبر'!F25</f>
        <v>0</v>
      </c>
      <c r="AJ24" s="35">
        <f t="shared" si="3"/>
        <v>0</v>
      </c>
      <c r="AK24" s="9">
        <f>'حضور ديسمبر'!M25</f>
        <v>0</v>
      </c>
      <c r="AL24" s="35">
        <f t="shared" si="4"/>
        <v>0</v>
      </c>
      <c r="AM24" s="35">
        <f t="shared" si="5"/>
        <v>0</v>
      </c>
      <c r="AN24" s="35">
        <f t="shared" si="6"/>
        <v>0</v>
      </c>
    </row>
    <row r="25" spans="1:40" x14ac:dyDescent="0.25">
      <c r="A25" s="9">
        <f>'البيانات الاساسيه'!A23</f>
        <v>20</v>
      </c>
      <c r="B25" s="9">
        <f>'البيانات الاساسيه'!B23</f>
        <v>0</v>
      </c>
      <c r="C25" s="9">
        <f>'البيانات الاساسيه'!C23</f>
        <v>0</v>
      </c>
      <c r="D25" s="9">
        <f>'البيانات الاساسيه'!D23</f>
        <v>0</v>
      </c>
      <c r="E25" s="9">
        <f>'البيانات الاساسيه'!E23</f>
        <v>0</v>
      </c>
      <c r="F25" s="9">
        <f>'البيانات الاساسيه'!F23</f>
        <v>0</v>
      </c>
      <c r="G25" s="35">
        <f>'البيانات الاساسيه'!G23</f>
        <v>0</v>
      </c>
      <c r="H25" s="35">
        <f>'البيانات الاساسيه'!H23</f>
        <v>0</v>
      </c>
      <c r="I25" s="9">
        <f>'حضور ديسمبر'!D26</f>
        <v>0</v>
      </c>
      <c r="J25" s="35">
        <f>SUMIFS(الاستحقاقات!$K:$K,الاستحقاقات!$D:$D,J$5,الاستحقاقات!$E:$E,$B25,الاستحقاقات!$B:$B,$C$2)</f>
        <v>0</v>
      </c>
      <c r="K25" s="35">
        <f>SUMIFS(الاستحقاقات!$K:$K,الاستحقاقات!$D:$D,K$5,الاستحقاقات!$E:$E,$B25,الاستحقاقات!$B:$B,$C$2)</f>
        <v>0</v>
      </c>
      <c r="L25" s="35">
        <f>SUMIFS(الاستحقاقات!$K:$K,الاستحقاقات!$D:$D,L$5,الاستحقاقات!$E:$E,$B25,الاستحقاقات!$B:$B,$C$2)</f>
        <v>0</v>
      </c>
      <c r="M25" s="35">
        <f>SUMIFS(الاستحقاقات!$K:$K,الاستحقاقات!$D:$D,M$5,الاستحقاقات!$E:$E,$B25,الاستحقاقات!$B:$B,$C$2)</f>
        <v>0</v>
      </c>
      <c r="N25" s="35">
        <f>SUMIFS(الاستحقاقات!$K:$K,الاستحقاقات!$D:$D,N$5,الاستحقاقات!$E:$E,$B25,الاستحقاقات!$B:$B,$C$2)</f>
        <v>0</v>
      </c>
      <c r="O25" s="35">
        <f>SUMIFS(الاستحقاقات!$K:$K,الاستحقاقات!$D:$D,O$5,الاستحقاقات!$E:$E,$B25,الاستحقاقات!$B:$B,$C$2)</f>
        <v>0</v>
      </c>
      <c r="P25" s="35">
        <f>SUMIFS(الاستحقاقات!$K:$K,الاستحقاقات!$D:$D,P$5,الاستحقاقات!$E:$E,$B25,الاستحقاقات!$B:$B,$C$2)</f>
        <v>0</v>
      </c>
      <c r="Q25" s="35">
        <f>SUMIFS(الاستحقاقات!$K:$K,الاستحقاقات!$D:$D,Q$5,الاستحقاقات!$E:$E,$B25,الاستحقاقات!$B:$B,$C$2)</f>
        <v>0</v>
      </c>
      <c r="R25" s="35">
        <f>SUMIFS(الاستحقاقات!$K:$K,الاستحقاقات!$D:$D,R$5,الاستحقاقات!$E:$E,$B25,الاستحقاقات!$B:$B,$C$2)</f>
        <v>0</v>
      </c>
      <c r="S25" s="35">
        <f>SUMIFS(الاستحقاقات!$K:$K,الاستحقاقات!$D:$D,S$5,الاستحقاقات!$E:$E,$B25,الاستحقاقات!$B:$B,$C$2)</f>
        <v>0</v>
      </c>
      <c r="T25" s="9">
        <f>'حضور ديسمبر'!L26</f>
        <v>0</v>
      </c>
      <c r="U25" s="35">
        <f t="shared" si="0"/>
        <v>0</v>
      </c>
      <c r="V25" s="9">
        <f>'حضور ديسمبر'!N26</f>
        <v>0</v>
      </c>
      <c r="W25" s="35">
        <f t="shared" si="1"/>
        <v>0</v>
      </c>
      <c r="X25" s="35">
        <f t="shared" si="2"/>
        <v>0</v>
      </c>
      <c r="Y25" s="35">
        <f>SUMIFS(الاستقطاعات!$K:$K,الاستقطاعات!$E:$E,$B25,الاستقطاعات!$D:$D,Y$5,الاستقطاعات!$B:$B,$C$2)</f>
        <v>0</v>
      </c>
      <c r="Z25" s="35">
        <f>SUMIFS(الاستقطاعات!$K:$K,الاستقطاعات!$E:$E,$B25,الاستقطاعات!$D:$D,Z$5,الاستقطاعات!$B:$B,$C$2)</f>
        <v>0</v>
      </c>
      <c r="AA25" s="35">
        <f>SUMIFS(الاستقطاعات!$K:$K,الاستقطاعات!$E:$E,$B25,الاستقطاعات!$D:$D,AA$5,الاستقطاعات!$B:$B,$C$2)</f>
        <v>0</v>
      </c>
      <c r="AB25" s="35">
        <f>SUMIFS(الاستقطاعات!$K:$K,الاستقطاعات!$E:$E,$B25,الاستقطاعات!$D:$D,AB$5,الاستقطاعات!$B:$B,$C$2)</f>
        <v>0</v>
      </c>
      <c r="AC25" s="35">
        <f>SUMIFS(الاستقطاعات!$K:$K,الاستقطاعات!$E:$E,$B25,الاستقطاعات!$D:$D,AC$5,الاستقطاعات!$B:$B,$C$2)</f>
        <v>0</v>
      </c>
      <c r="AD25" s="35">
        <f>SUMIFS(الاستقطاعات!$K:$K,الاستقطاعات!$E:$E,$B25,الاستقطاعات!$D:$D,AD$5,الاستقطاعات!$B:$B,$C$2)</f>
        <v>0</v>
      </c>
      <c r="AE25" s="35">
        <f>SUMIFS(الاستقطاعات!$K:$K,الاستقطاعات!$E:$E,$B25,الاستقطاعات!$D:$D,AE$5,الاستقطاعات!$B:$B,$C$2)</f>
        <v>0</v>
      </c>
      <c r="AF25" s="35">
        <f>SUMIFS(الاستقطاعات!$K:$K,الاستقطاعات!$E:$E,$B25,الاستقطاعات!$D:$D,AF$5,الاستقطاعات!$B:$B,$C$2)</f>
        <v>0</v>
      </c>
      <c r="AG25" s="35">
        <f>SUMIFS(الاستقطاعات!$K:$K,الاستقطاعات!$E:$E,$B25,الاستقطاعات!$D:$D,AG$5,الاستقطاعات!$B:$B,$C$2)</f>
        <v>0</v>
      </c>
      <c r="AH25" s="35">
        <f>SUMIFS(الاستقطاعات!$K:$K,الاستقطاعات!$E:$E,$B25,الاستقطاعات!$D:$D,AH$5,الاستقطاعات!$B:$B,$C$2)</f>
        <v>0</v>
      </c>
      <c r="AI25" s="9">
        <f>'حضور ديسمبر'!F26</f>
        <v>0</v>
      </c>
      <c r="AJ25" s="35">
        <f t="shared" si="3"/>
        <v>0</v>
      </c>
      <c r="AK25" s="9">
        <f>'حضور ديسمبر'!M26</f>
        <v>0</v>
      </c>
      <c r="AL25" s="35">
        <f t="shared" si="4"/>
        <v>0</v>
      </c>
      <c r="AM25" s="35">
        <f t="shared" si="5"/>
        <v>0</v>
      </c>
      <c r="AN25" s="35">
        <f t="shared" si="6"/>
        <v>0</v>
      </c>
    </row>
    <row r="26" spans="1:40" x14ac:dyDescent="0.25">
      <c r="A26" s="9">
        <f>'البيانات الاساسيه'!A24</f>
        <v>21</v>
      </c>
      <c r="B26" s="9">
        <f>'البيانات الاساسيه'!B24</f>
        <v>0</v>
      </c>
      <c r="C26" s="9">
        <f>'البيانات الاساسيه'!C24</f>
        <v>0</v>
      </c>
      <c r="D26" s="9">
        <f>'البيانات الاساسيه'!D24</f>
        <v>0</v>
      </c>
      <c r="E26" s="9">
        <f>'البيانات الاساسيه'!E24</f>
        <v>0</v>
      </c>
      <c r="F26" s="9">
        <f>'البيانات الاساسيه'!F24</f>
        <v>0</v>
      </c>
      <c r="G26" s="35">
        <f>'البيانات الاساسيه'!G24</f>
        <v>0</v>
      </c>
      <c r="H26" s="35">
        <f>'البيانات الاساسيه'!H24</f>
        <v>0</v>
      </c>
      <c r="I26" s="9">
        <f>'حضور ديسمبر'!D27</f>
        <v>0</v>
      </c>
      <c r="J26" s="35">
        <f>SUMIFS(الاستحقاقات!$K:$K,الاستحقاقات!$D:$D,J$5,الاستحقاقات!$E:$E,$B26,الاستحقاقات!$B:$B,$C$2)</f>
        <v>0</v>
      </c>
      <c r="K26" s="35">
        <f>SUMIFS(الاستحقاقات!$K:$K,الاستحقاقات!$D:$D,K$5,الاستحقاقات!$E:$E,$B26,الاستحقاقات!$B:$B,$C$2)</f>
        <v>0</v>
      </c>
      <c r="L26" s="35">
        <f>SUMIFS(الاستحقاقات!$K:$K,الاستحقاقات!$D:$D,L$5,الاستحقاقات!$E:$E,$B26,الاستحقاقات!$B:$B,$C$2)</f>
        <v>0</v>
      </c>
      <c r="M26" s="35">
        <f>SUMIFS(الاستحقاقات!$K:$K,الاستحقاقات!$D:$D,M$5,الاستحقاقات!$E:$E,$B26,الاستحقاقات!$B:$B,$C$2)</f>
        <v>0</v>
      </c>
      <c r="N26" s="35">
        <f>SUMIFS(الاستحقاقات!$K:$K,الاستحقاقات!$D:$D,N$5,الاستحقاقات!$E:$E,$B26,الاستحقاقات!$B:$B,$C$2)</f>
        <v>0</v>
      </c>
      <c r="O26" s="35">
        <f>SUMIFS(الاستحقاقات!$K:$K,الاستحقاقات!$D:$D,O$5,الاستحقاقات!$E:$E,$B26,الاستحقاقات!$B:$B,$C$2)</f>
        <v>0</v>
      </c>
      <c r="P26" s="35">
        <f>SUMIFS(الاستحقاقات!$K:$K,الاستحقاقات!$D:$D,P$5,الاستحقاقات!$E:$E,$B26,الاستحقاقات!$B:$B,$C$2)</f>
        <v>0</v>
      </c>
      <c r="Q26" s="35">
        <f>SUMIFS(الاستحقاقات!$K:$K,الاستحقاقات!$D:$D,Q$5,الاستحقاقات!$E:$E,$B26,الاستحقاقات!$B:$B,$C$2)</f>
        <v>0</v>
      </c>
      <c r="R26" s="35">
        <f>SUMIFS(الاستحقاقات!$K:$K,الاستحقاقات!$D:$D,R$5,الاستحقاقات!$E:$E,$B26,الاستحقاقات!$B:$B,$C$2)</f>
        <v>0</v>
      </c>
      <c r="S26" s="35">
        <f>SUMIFS(الاستحقاقات!$K:$K,الاستحقاقات!$D:$D,S$5,الاستحقاقات!$E:$E,$B26,الاستحقاقات!$B:$B,$C$2)</f>
        <v>0</v>
      </c>
      <c r="T26" s="9">
        <f>'حضور ديسمبر'!L27</f>
        <v>0</v>
      </c>
      <c r="U26" s="35">
        <f t="shared" si="0"/>
        <v>0</v>
      </c>
      <c r="V26" s="9">
        <f>'حضور ديسمبر'!N27</f>
        <v>0</v>
      </c>
      <c r="W26" s="35">
        <f t="shared" si="1"/>
        <v>0</v>
      </c>
      <c r="X26" s="35">
        <f t="shared" si="2"/>
        <v>0</v>
      </c>
      <c r="Y26" s="35">
        <f>SUMIFS(الاستقطاعات!$K:$K,الاستقطاعات!$E:$E,$B26,الاستقطاعات!$D:$D,Y$5,الاستقطاعات!$B:$B,$C$2)</f>
        <v>0</v>
      </c>
      <c r="Z26" s="35">
        <f>SUMIFS(الاستقطاعات!$K:$K,الاستقطاعات!$E:$E,$B26,الاستقطاعات!$D:$D,Z$5,الاستقطاعات!$B:$B,$C$2)</f>
        <v>0</v>
      </c>
      <c r="AA26" s="35">
        <f>SUMIFS(الاستقطاعات!$K:$K,الاستقطاعات!$E:$E,$B26,الاستقطاعات!$D:$D,AA$5,الاستقطاعات!$B:$B,$C$2)</f>
        <v>0</v>
      </c>
      <c r="AB26" s="35">
        <f>SUMIFS(الاستقطاعات!$K:$K,الاستقطاعات!$E:$E,$B26,الاستقطاعات!$D:$D,AB$5,الاستقطاعات!$B:$B,$C$2)</f>
        <v>0</v>
      </c>
      <c r="AC26" s="35">
        <f>SUMIFS(الاستقطاعات!$K:$K,الاستقطاعات!$E:$E,$B26,الاستقطاعات!$D:$D,AC$5,الاستقطاعات!$B:$B,$C$2)</f>
        <v>0</v>
      </c>
      <c r="AD26" s="35">
        <f>SUMIFS(الاستقطاعات!$K:$K,الاستقطاعات!$E:$E,$B26,الاستقطاعات!$D:$D,AD$5,الاستقطاعات!$B:$B,$C$2)</f>
        <v>0</v>
      </c>
      <c r="AE26" s="35">
        <f>SUMIFS(الاستقطاعات!$K:$K,الاستقطاعات!$E:$E,$B26,الاستقطاعات!$D:$D,AE$5,الاستقطاعات!$B:$B,$C$2)</f>
        <v>0</v>
      </c>
      <c r="AF26" s="35">
        <f>SUMIFS(الاستقطاعات!$K:$K,الاستقطاعات!$E:$E,$B26,الاستقطاعات!$D:$D,AF$5,الاستقطاعات!$B:$B,$C$2)</f>
        <v>0</v>
      </c>
      <c r="AG26" s="35">
        <f>SUMIFS(الاستقطاعات!$K:$K,الاستقطاعات!$E:$E,$B26,الاستقطاعات!$D:$D,AG$5,الاستقطاعات!$B:$B,$C$2)</f>
        <v>0</v>
      </c>
      <c r="AH26" s="35">
        <f>SUMIFS(الاستقطاعات!$K:$K,الاستقطاعات!$E:$E,$B26,الاستقطاعات!$D:$D,AH$5,الاستقطاعات!$B:$B,$C$2)</f>
        <v>0</v>
      </c>
      <c r="AI26" s="9">
        <f>'حضور ديسمبر'!F27</f>
        <v>0</v>
      </c>
      <c r="AJ26" s="35">
        <f t="shared" si="3"/>
        <v>0</v>
      </c>
      <c r="AK26" s="9">
        <f>'حضور ديسمبر'!M27</f>
        <v>0</v>
      </c>
      <c r="AL26" s="35">
        <f t="shared" si="4"/>
        <v>0</v>
      </c>
      <c r="AM26" s="35">
        <f t="shared" si="5"/>
        <v>0</v>
      </c>
      <c r="AN26" s="35">
        <f t="shared" si="6"/>
        <v>0</v>
      </c>
    </row>
    <row r="27" spans="1:40" x14ac:dyDescent="0.25">
      <c r="A27" s="9">
        <f>'البيانات الاساسيه'!A25</f>
        <v>22</v>
      </c>
      <c r="B27" s="9">
        <f>'البيانات الاساسيه'!B25</f>
        <v>0</v>
      </c>
      <c r="C27" s="9">
        <f>'البيانات الاساسيه'!C25</f>
        <v>0</v>
      </c>
      <c r="D27" s="9">
        <f>'البيانات الاساسيه'!D25</f>
        <v>0</v>
      </c>
      <c r="E27" s="9">
        <f>'البيانات الاساسيه'!E25</f>
        <v>0</v>
      </c>
      <c r="F27" s="9">
        <f>'البيانات الاساسيه'!F25</f>
        <v>0</v>
      </c>
      <c r="G27" s="35">
        <f>'البيانات الاساسيه'!G25</f>
        <v>0</v>
      </c>
      <c r="H27" s="35">
        <f>'البيانات الاساسيه'!H25</f>
        <v>0</v>
      </c>
      <c r="I27" s="9">
        <f>'حضور ديسمبر'!D28</f>
        <v>0</v>
      </c>
      <c r="J27" s="35">
        <f>SUMIFS(الاستحقاقات!$K:$K,الاستحقاقات!$D:$D,J$5,الاستحقاقات!$E:$E,$B27,الاستحقاقات!$B:$B,$C$2)</f>
        <v>0</v>
      </c>
      <c r="K27" s="35">
        <f>SUMIFS(الاستحقاقات!$K:$K,الاستحقاقات!$D:$D,K$5,الاستحقاقات!$E:$E,$B27,الاستحقاقات!$B:$B,$C$2)</f>
        <v>0</v>
      </c>
      <c r="L27" s="35">
        <f>SUMIFS(الاستحقاقات!$K:$K,الاستحقاقات!$D:$D,L$5,الاستحقاقات!$E:$E,$B27,الاستحقاقات!$B:$B,$C$2)</f>
        <v>0</v>
      </c>
      <c r="M27" s="35">
        <f>SUMIFS(الاستحقاقات!$K:$K,الاستحقاقات!$D:$D,M$5,الاستحقاقات!$E:$E,$B27,الاستحقاقات!$B:$B,$C$2)</f>
        <v>0</v>
      </c>
      <c r="N27" s="35">
        <f>SUMIFS(الاستحقاقات!$K:$K,الاستحقاقات!$D:$D,N$5,الاستحقاقات!$E:$E,$B27,الاستحقاقات!$B:$B,$C$2)</f>
        <v>0</v>
      </c>
      <c r="O27" s="35">
        <f>SUMIFS(الاستحقاقات!$K:$K,الاستحقاقات!$D:$D,O$5,الاستحقاقات!$E:$E,$B27,الاستحقاقات!$B:$B,$C$2)</f>
        <v>0</v>
      </c>
      <c r="P27" s="35">
        <f>SUMIFS(الاستحقاقات!$K:$K,الاستحقاقات!$D:$D,P$5,الاستحقاقات!$E:$E,$B27,الاستحقاقات!$B:$B,$C$2)</f>
        <v>0</v>
      </c>
      <c r="Q27" s="35">
        <f>SUMIFS(الاستحقاقات!$K:$K,الاستحقاقات!$D:$D,Q$5,الاستحقاقات!$E:$E,$B27,الاستحقاقات!$B:$B,$C$2)</f>
        <v>0</v>
      </c>
      <c r="R27" s="35">
        <f>SUMIFS(الاستحقاقات!$K:$K,الاستحقاقات!$D:$D,R$5,الاستحقاقات!$E:$E,$B27,الاستحقاقات!$B:$B,$C$2)</f>
        <v>0</v>
      </c>
      <c r="S27" s="35">
        <f>SUMIFS(الاستحقاقات!$K:$K,الاستحقاقات!$D:$D,S$5,الاستحقاقات!$E:$E,$B27,الاستحقاقات!$B:$B,$C$2)</f>
        <v>0</v>
      </c>
      <c r="T27" s="9">
        <f>'حضور ديسمبر'!L28</f>
        <v>0</v>
      </c>
      <c r="U27" s="35">
        <f t="shared" si="0"/>
        <v>0</v>
      </c>
      <c r="V27" s="9">
        <f>'حضور ديسمبر'!N28</f>
        <v>0</v>
      </c>
      <c r="W27" s="35">
        <f t="shared" si="1"/>
        <v>0</v>
      </c>
      <c r="X27" s="35">
        <f t="shared" si="2"/>
        <v>0</v>
      </c>
      <c r="Y27" s="35">
        <f>SUMIFS(الاستقطاعات!$K:$K,الاستقطاعات!$E:$E,$B27,الاستقطاعات!$D:$D,Y$5,الاستقطاعات!$B:$B,$C$2)</f>
        <v>0</v>
      </c>
      <c r="Z27" s="35">
        <f>SUMIFS(الاستقطاعات!$K:$K,الاستقطاعات!$E:$E,$B27,الاستقطاعات!$D:$D,Z$5,الاستقطاعات!$B:$B,$C$2)</f>
        <v>0</v>
      </c>
      <c r="AA27" s="35">
        <f>SUMIFS(الاستقطاعات!$K:$K,الاستقطاعات!$E:$E,$B27,الاستقطاعات!$D:$D,AA$5,الاستقطاعات!$B:$B,$C$2)</f>
        <v>0</v>
      </c>
      <c r="AB27" s="35">
        <f>SUMIFS(الاستقطاعات!$K:$K,الاستقطاعات!$E:$E,$B27,الاستقطاعات!$D:$D,AB$5,الاستقطاعات!$B:$B,$C$2)</f>
        <v>0</v>
      </c>
      <c r="AC27" s="35">
        <f>SUMIFS(الاستقطاعات!$K:$K,الاستقطاعات!$E:$E,$B27,الاستقطاعات!$D:$D,AC$5,الاستقطاعات!$B:$B,$C$2)</f>
        <v>0</v>
      </c>
      <c r="AD27" s="35">
        <f>SUMIFS(الاستقطاعات!$K:$K,الاستقطاعات!$E:$E,$B27,الاستقطاعات!$D:$D,AD$5,الاستقطاعات!$B:$B,$C$2)</f>
        <v>0</v>
      </c>
      <c r="AE27" s="35">
        <f>SUMIFS(الاستقطاعات!$K:$K,الاستقطاعات!$E:$E,$B27,الاستقطاعات!$D:$D,AE$5,الاستقطاعات!$B:$B,$C$2)</f>
        <v>0</v>
      </c>
      <c r="AF27" s="35">
        <f>SUMIFS(الاستقطاعات!$K:$K,الاستقطاعات!$E:$E,$B27,الاستقطاعات!$D:$D,AF$5,الاستقطاعات!$B:$B,$C$2)</f>
        <v>0</v>
      </c>
      <c r="AG27" s="35">
        <f>SUMIFS(الاستقطاعات!$K:$K,الاستقطاعات!$E:$E,$B27,الاستقطاعات!$D:$D,AG$5,الاستقطاعات!$B:$B,$C$2)</f>
        <v>0</v>
      </c>
      <c r="AH27" s="35">
        <f>SUMIFS(الاستقطاعات!$K:$K,الاستقطاعات!$E:$E,$B27,الاستقطاعات!$D:$D,AH$5,الاستقطاعات!$B:$B,$C$2)</f>
        <v>0</v>
      </c>
      <c r="AI27" s="9">
        <f>'حضور ديسمبر'!F28</f>
        <v>0</v>
      </c>
      <c r="AJ27" s="35">
        <f t="shared" si="3"/>
        <v>0</v>
      </c>
      <c r="AK27" s="9">
        <f>'حضور ديسمبر'!M28</f>
        <v>0</v>
      </c>
      <c r="AL27" s="35">
        <f t="shared" si="4"/>
        <v>0</v>
      </c>
      <c r="AM27" s="35">
        <f t="shared" si="5"/>
        <v>0</v>
      </c>
      <c r="AN27" s="35">
        <f t="shared" si="6"/>
        <v>0</v>
      </c>
    </row>
    <row r="28" spans="1:40" x14ac:dyDescent="0.25">
      <c r="A28" s="9">
        <f>'البيانات الاساسيه'!A26</f>
        <v>23</v>
      </c>
      <c r="B28" s="9">
        <f>'البيانات الاساسيه'!B26</f>
        <v>0</v>
      </c>
      <c r="C28" s="9">
        <f>'البيانات الاساسيه'!C26</f>
        <v>0</v>
      </c>
      <c r="D28" s="9">
        <f>'البيانات الاساسيه'!D26</f>
        <v>0</v>
      </c>
      <c r="E28" s="9">
        <f>'البيانات الاساسيه'!E26</f>
        <v>0</v>
      </c>
      <c r="F28" s="9">
        <f>'البيانات الاساسيه'!F26</f>
        <v>0</v>
      </c>
      <c r="G28" s="35">
        <f>'البيانات الاساسيه'!G26</f>
        <v>0</v>
      </c>
      <c r="H28" s="35">
        <f>'البيانات الاساسيه'!H26</f>
        <v>0</v>
      </c>
      <c r="I28" s="9">
        <f>'حضور ديسمبر'!D29</f>
        <v>0</v>
      </c>
      <c r="J28" s="35">
        <f>SUMIFS(الاستحقاقات!$K:$K,الاستحقاقات!$D:$D,J$5,الاستحقاقات!$E:$E,$B28,الاستحقاقات!$B:$B,$C$2)</f>
        <v>0</v>
      </c>
      <c r="K28" s="35">
        <f>SUMIFS(الاستحقاقات!$K:$K,الاستحقاقات!$D:$D,K$5,الاستحقاقات!$E:$E,$B28,الاستحقاقات!$B:$B,$C$2)</f>
        <v>0</v>
      </c>
      <c r="L28" s="35">
        <f>SUMIFS(الاستحقاقات!$K:$K,الاستحقاقات!$D:$D,L$5,الاستحقاقات!$E:$E,$B28,الاستحقاقات!$B:$B,$C$2)</f>
        <v>0</v>
      </c>
      <c r="M28" s="35">
        <f>SUMIFS(الاستحقاقات!$K:$K,الاستحقاقات!$D:$D,M$5,الاستحقاقات!$E:$E,$B28,الاستحقاقات!$B:$B,$C$2)</f>
        <v>0</v>
      </c>
      <c r="N28" s="35">
        <f>SUMIFS(الاستحقاقات!$K:$K,الاستحقاقات!$D:$D,N$5,الاستحقاقات!$E:$E,$B28,الاستحقاقات!$B:$B,$C$2)</f>
        <v>0</v>
      </c>
      <c r="O28" s="35">
        <f>SUMIFS(الاستحقاقات!$K:$K,الاستحقاقات!$D:$D,O$5,الاستحقاقات!$E:$E,$B28,الاستحقاقات!$B:$B,$C$2)</f>
        <v>0</v>
      </c>
      <c r="P28" s="35">
        <f>SUMIFS(الاستحقاقات!$K:$K,الاستحقاقات!$D:$D,P$5,الاستحقاقات!$E:$E,$B28,الاستحقاقات!$B:$B,$C$2)</f>
        <v>0</v>
      </c>
      <c r="Q28" s="35">
        <f>SUMIFS(الاستحقاقات!$K:$K,الاستحقاقات!$D:$D,Q$5,الاستحقاقات!$E:$E,$B28,الاستحقاقات!$B:$B,$C$2)</f>
        <v>0</v>
      </c>
      <c r="R28" s="35">
        <f>SUMIFS(الاستحقاقات!$K:$K,الاستحقاقات!$D:$D,R$5,الاستحقاقات!$E:$E,$B28,الاستحقاقات!$B:$B,$C$2)</f>
        <v>0</v>
      </c>
      <c r="S28" s="35">
        <f>SUMIFS(الاستحقاقات!$K:$K,الاستحقاقات!$D:$D,S$5,الاستحقاقات!$E:$E,$B28,الاستحقاقات!$B:$B,$C$2)</f>
        <v>0</v>
      </c>
      <c r="T28" s="9">
        <f>'حضور ديسمبر'!L29</f>
        <v>0</v>
      </c>
      <c r="U28" s="35">
        <f t="shared" si="0"/>
        <v>0</v>
      </c>
      <c r="V28" s="9">
        <f>'حضور ديسمبر'!N29</f>
        <v>0</v>
      </c>
      <c r="W28" s="35">
        <f t="shared" si="1"/>
        <v>0</v>
      </c>
      <c r="X28" s="35">
        <f t="shared" si="2"/>
        <v>0</v>
      </c>
      <c r="Y28" s="35">
        <f>SUMIFS(الاستقطاعات!$K:$K,الاستقطاعات!$E:$E,$B28,الاستقطاعات!$D:$D,Y$5,الاستقطاعات!$B:$B,$C$2)</f>
        <v>0</v>
      </c>
      <c r="Z28" s="35">
        <f>SUMIFS(الاستقطاعات!$K:$K,الاستقطاعات!$E:$E,$B28,الاستقطاعات!$D:$D,Z$5,الاستقطاعات!$B:$B,$C$2)</f>
        <v>0</v>
      </c>
      <c r="AA28" s="35">
        <f>SUMIFS(الاستقطاعات!$K:$K,الاستقطاعات!$E:$E,$B28,الاستقطاعات!$D:$D,AA$5,الاستقطاعات!$B:$B,$C$2)</f>
        <v>0</v>
      </c>
      <c r="AB28" s="35">
        <f>SUMIFS(الاستقطاعات!$K:$K,الاستقطاعات!$E:$E,$B28,الاستقطاعات!$D:$D,AB$5,الاستقطاعات!$B:$B,$C$2)</f>
        <v>0</v>
      </c>
      <c r="AC28" s="35">
        <f>SUMIFS(الاستقطاعات!$K:$K,الاستقطاعات!$E:$E,$B28,الاستقطاعات!$D:$D,AC$5,الاستقطاعات!$B:$B,$C$2)</f>
        <v>0</v>
      </c>
      <c r="AD28" s="35">
        <f>SUMIFS(الاستقطاعات!$K:$K,الاستقطاعات!$E:$E,$B28,الاستقطاعات!$D:$D,AD$5,الاستقطاعات!$B:$B,$C$2)</f>
        <v>0</v>
      </c>
      <c r="AE28" s="35">
        <f>SUMIFS(الاستقطاعات!$K:$K,الاستقطاعات!$E:$E,$B28,الاستقطاعات!$D:$D,AE$5,الاستقطاعات!$B:$B,$C$2)</f>
        <v>0</v>
      </c>
      <c r="AF28" s="35">
        <f>SUMIFS(الاستقطاعات!$K:$K,الاستقطاعات!$E:$E,$B28,الاستقطاعات!$D:$D,AF$5,الاستقطاعات!$B:$B,$C$2)</f>
        <v>0</v>
      </c>
      <c r="AG28" s="35">
        <f>SUMIFS(الاستقطاعات!$K:$K,الاستقطاعات!$E:$E,$B28,الاستقطاعات!$D:$D,AG$5,الاستقطاعات!$B:$B,$C$2)</f>
        <v>0</v>
      </c>
      <c r="AH28" s="35">
        <f>SUMIFS(الاستقطاعات!$K:$K,الاستقطاعات!$E:$E,$B28,الاستقطاعات!$D:$D,AH$5,الاستقطاعات!$B:$B,$C$2)</f>
        <v>0</v>
      </c>
      <c r="AI28" s="9">
        <f>'حضور ديسمبر'!F29</f>
        <v>0</v>
      </c>
      <c r="AJ28" s="35">
        <f t="shared" si="3"/>
        <v>0</v>
      </c>
      <c r="AK28" s="9">
        <f>'حضور ديسمبر'!M29</f>
        <v>0</v>
      </c>
      <c r="AL28" s="35">
        <f t="shared" si="4"/>
        <v>0</v>
      </c>
      <c r="AM28" s="35">
        <f t="shared" si="5"/>
        <v>0</v>
      </c>
      <c r="AN28" s="35">
        <f t="shared" si="6"/>
        <v>0</v>
      </c>
    </row>
    <row r="29" spans="1:40" x14ac:dyDescent="0.25">
      <c r="A29" s="9">
        <f>'البيانات الاساسيه'!A27</f>
        <v>24</v>
      </c>
      <c r="B29" s="9">
        <f>'البيانات الاساسيه'!B27</f>
        <v>0</v>
      </c>
      <c r="C29" s="9">
        <f>'البيانات الاساسيه'!C27</f>
        <v>0</v>
      </c>
      <c r="D29" s="9">
        <f>'البيانات الاساسيه'!D27</f>
        <v>0</v>
      </c>
      <c r="E29" s="9">
        <f>'البيانات الاساسيه'!E27</f>
        <v>0</v>
      </c>
      <c r="F29" s="9">
        <f>'البيانات الاساسيه'!F27</f>
        <v>0</v>
      </c>
      <c r="G29" s="35">
        <f>'البيانات الاساسيه'!G27</f>
        <v>0</v>
      </c>
      <c r="H29" s="35">
        <f>'البيانات الاساسيه'!H27</f>
        <v>0</v>
      </c>
      <c r="I29" s="9">
        <f>'حضور ديسمبر'!D30</f>
        <v>0</v>
      </c>
      <c r="J29" s="35">
        <f>SUMIFS(الاستحقاقات!$K:$K,الاستحقاقات!$D:$D,J$5,الاستحقاقات!$E:$E,$B29,الاستحقاقات!$B:$B,$C$2)</f>
        <v>0</v>
      </c>
      <c r="K29" s="35">
        <f>SUMIFS(الاستحقاقات!$K:$K,الاستحقاقات!$D:$D,K$5,الاستحقاقات!$E:$E,$B29,الاستحقاقات!$B:$B,$C$2)</f>
        <v>0</v>
      </c>
      <c r="L29" s="35">
        <f>SUMIFS(الاستحقاقات!$K:$K,الاستحقاقات!$D:$D,L$5,الاستحقاقات!$E:$E,$B29,الاستحقاقات!$B:$B,$C$2)</f>
        <v>0</v>
      </c>
      <c r="M29" s="35">
        <f>SUMIFS(الاستحقاقات!$K:$K,الاستحقاقات!$D:$D,M$5,الاستحقاقات!$E:$E,$B29,الاستحقاقات!$B:$B,$C$2)</f>
        <v>0</v>
      </c>
      <c r="N29" s="35">
        <f>SUMIFS(الاستحقاقات!$K:$K,الاستحقاقات!$D:$D,N$5,الاستحقاقات!$E:$E,$B29,الاستحقاقات!$B:$B,$C$2)</f>
        <v>0</v>
      </c>
      <c r="O29" s="35">
        <f>SUMIFS(الاستحقاقات!$K:$K,الاستحقاقات!$D:$D,O$5,الاستحقاقات!$E:$E,$B29,الاستحقاقات!$B:$B,$C$2)</f>
        <v>0</v>
      </c>
      <c r="P29" s="35">
        <f>SUMIFS(الاستحقاقات!$K:$K,الاستحقاقات!$D:$D,P$5,الاستحقاقات!$E:$E,$B29,الاستحقاقات!$B:$B,$C$2)</f>
        <v>0</v>
      </c>
      <c r="Q29" s="35">
        <f>SUMIFS(الاستحقاقات!$K:$K,الاستحقاقات!$D:$D,Q$5,الاستحقاقات!$E:$E,$B29,الاستحقاقات!$B:$B,$C$2)</f>
        <v>0</v>
      </c>
      <c r="R29" s="35">
        <f>SUMIFS(الاستحقاقات!$K:$K,الاستحقاقات!$D:$D,R$5,الاستحقاقات!$E:$E,$B29,الاستحقاقات!$B:$B,$C$2)</f>
        <v>0</v>
      </c>
      <c r="S29" s="35">
        <f>SUMIFS(الاستحقاقات!$K:$K,الاستحقاقات!$D:$D,S$5,الاستحقاقات!$E:$E,$B29,الاستحقاقات!$B:$B,$C$2)</f>
        <v>0</v>
      </c>
      <c r="T29" s="9">
        <f>'حضور ديسمبر'!L30</f>
        <v>0</v>
      </c>
      <c r="U29" s="35">
        <f t="shared" si="0"/>
        <v>0</v>
      </c>
      <c r="V29" s="9">
        <f>'حضور ديسمبر'!N30</f>
        <v>0</v>
      </c>
      <c r="W29" s="35">
        <f t="shared" si="1"/>
        <v>0</v>
      </c>
      <c r="X29" s="35">
        <f t="shared" si="2"/>
        <v>0</v>
      </c>
      <c r="Y29" s="35">
        <f>SUMIFS(الاستقطاعات!$K:$K,الاستقطاعات!$E:$E,$B29,الاستقطاعات!$D:$D,Y$5,الاستقطاعات!$B:$B,$C$2)</f>
        <v>0</v>
      </c>
      <c r="Z29" s="35">
        <f>SUMIFS(الاستقطاعات!$K:$K,الاستقطاعات!$E:$E,$B29,الاستقطاعات!$D:$D,Z$5,الاستقطاعات!$B:$B,$C$2)</f>
        <v>0</v>
      </c>
      <c r="AA29" s="35">
        <f>SUMIFS(الاستقطاعات!$K:$K,الاستقطاعات!$E:$E,$B29,الاستقطاعات!$D:$D,AA$5,الاستقطاعات!$B:$B,$C$2)</f>
        <v>0</v>
      </c>
      <c r="AB29" s="35">
        <f>SUMIFS(الاستقطاعات!$K:$K,الاستقطاعات!$E:$E,$B29,الاستقطاعات!$D:$D,AB$5,الاستقطاعات!$B:$B,$C$2)</f>
        <v>0</v>
      </c>
      <c r="AC29" s="35">
        <f>SUMIFS(الاستقطاعات!$K:$K,الاستقطاعات!$E:$E,$B29,الاستقطاعات!$D:$D,AC$5,الاستقطاعات!$B:$B,$C$2)</f>
        <v>0</v>
      </c>
      <c r="AD29" s="35">
        <f>SUMIFS(الاستقطاعات!$K:$K,الاستقطاعات!$E:$E,$B29,الاستقطاعات!$D:$D,AD$5,الاستقطاعات!$B:$B,$C$2)</f>
        <v>0</v>
      </c>
      <c r="AE29" s="35">
        <f>SUMIFS(الاستقطاعات!$K:$K,الاستقطاعات!$E:$E,$B29,الاستقطاعات!$D:$D,AE$5,الاستقطاعات!$B:$B,$C$2)</f>
        <v>0</v>
      </c>
      <c r="AF29" s="35">
        <f>SUMIFS(الاستقطاعات!$K:$K,الاستقطاعات!$E:$E,$B29,الاستقطاعات!$D:$D,AF$5,الاستقطاعات!$B:$B,$C$2)</f>
        <v>0</v>
      </c>
      <c r="AG29" s="35">
        <f>SUMIFS(الاستقطاعات!$K:$K,الاستقطاعات!$E:$E,$B29,الاستقطاعات!$D:$D,AG$5,الاستقطاعات!$B:$B,$C$2)</f>
        <v>0</v>
      </c>
      <c r="AH29" s="35">
        <f>SUMIFS(الاستقطاعات!$K:$K,الاستقطاعات!$E:$E,$B29,الاستقطاعات!$D:$D,AH$5,الاستقطاعات!$B:$B,$C$2)</f>
        <v>0</v>
      </c>
      <c r="AI29" s="9">
        <f>'حضور ديسمبر'!F30</f>
        <v>0</v>
      </c>
      <c r="AJ29" s="35">
        <f t="shared" si="3"/>
        <v>0</v>
      </c>
      <c r="AK29" s="9">
        <f>'حضور ديسمبر'!M30</f>
        <v>0</v>
      </c>
      <c r="AL29" s="35">
        <f t="shared" si="4"/>
        <v>0</v>
      </c>
      <c r="AM29" s="35">
        <f t="shared" si="5"/>
        <v>0</v>
      </c>
      <c r="AN29" s="35">
        <f t="shared" si="6"/>
        <v>0</v>
      </c>
    </row>
    <row r="30" spans="1:40" x14ac:dyDescent="0.25">
      <c r="A30" s="9">
        <f>'البيانات الاساسيه'!A28</f>
        <v>25</v>
      </c>
      <c r="B30" s="9">
        <f>'البيانات الاساسيه'!B28</f>
        <v>0</v>
      </c>
      <c r="C30" s="9">
        <f>'البيانات الاساسيه'!C28</f>
        <v>0</v>
      </c>
      <c r="D30" s="9">
        <f>'البيانات الاساسيه'!D28</f>
        <v>0</v>
      </c>
      <c r="E30" s="9">
        <f>'البيانات الاساسيه'!E28</f>
        <v>0</v>
      </c>
      <c r="F30" s="9">
        <f>'البيانات الاساسيه'!F28</f>
        <v>0</v>
      </c>
      <c r="G30" s="35">
        <f>'البيانات الاساسيه'!G28</f>
        <v>0</v>
      </c>
      <c r="H30" s="35">
        <f>'البيانات الاساسيه'!H28</f>
        <v>0</v>
      </c>
      <c r="I30" s="9">
        <f>'حضور ديسمبر'!D31</f>
        <v>0</v>
      </c>
      <c r="J30" s="35">
        <f>SUMIFS(الاستحقاقات!$K:$K,الاستحقاقات!$D:$D,J$5,الاستحقاقات!$E:$E,$B30,الاستحقاقات!$B:$B,$C$2)</f>
        <v>0</v>
      </c>
      <c r="K30" s="35">
        <f>SUMIFS(الاستحقاقات!$K:$K,الاستحقاقات!$D:$D,K$5,الاستحقاقات!$E:$E,$B30,الاستحقاقات!$B:$B,$C$2)</f>
        <v>0</v>
      </c>
      <c r="L30" s="35">
        <f>SUMIFS(الاستحقاقات!$K:$K,الاستحقاقات!$D:$D,L$5,الاستحقاقات!$E:$E,$B30,الاستحقاقات!$B:$B,$C$2)</f>
        <v>0</v>
      </c>
      <c r="M30" s="35">
        <f>SUMIFS(الاستحقاقات!$K:$K,الاستحقاقات!$D:$D,M$5,الاستحقاقات!$E:$E,$B30,الاستحقاقات!$B:$B,$C$2)</f>
        <v>0</v>
      </c>
      <c r="N30" s="35">
        <f>SUMIFS(الاستحقاقات!$K:$K,الاستحقاقات!$D:$D,N$5,الاستحقاقات!$E:$E,$B30,الاستحقاقات!$B:$B,$C$2)</f>
        <v>0</v>
      </c>
      <c r="O30" s="35">
        <f>SUMIFS(الاستحقاقات!$K:$K,الاستحقاقات!$D:$D,O$5,الاستحقاقات!$E:$E,$B30,الاستحقاقات!$B:$B,$C$2)</f>
        <v>0</v>
      </c>
      <c r="P30" s="35">
        <f>SUMIFS(الاستحقاقات!$K:$K,الاستحقاقات!$D:$D,P$5,الاستحقاقات!$E:$E,$B30,الاستحقاقات!$B:$B,$C$2)</f>
        <v>0</v>
      </c>
      <c r="Q30" s="35">
        <f>SUMIFS(الاستحقاقات!$K:$K,الاستحقاقات!$D:$D,Q$5,الاستحقاقات!$E:$E,$B30,الاستحقاقات!$B:$B,$C$2)</f>
        <v>0</v>
      </c>
      <c r="R30" s="35">
        <f>SUMIFS(الاستحقاقات!$K:$K,الاستحقاقات!$D:$D,R$5,الاستحقاقات!$E:$E,$B30,الاستحقاقات!$B:$B,$C$2)</f>
        <v>0</v>
      </c>
      <c r="S30" s="35">
        <f>SUMIFS(الاستحقاقات!$K:$K,الاستحقاقات!$D:$D,S$5,الاستحقاقات!$E:$E,$B30,الاستحقاقات!$B:$B,$C$2)</f>
        <v>0</v>
      </c>
      <c r="T30" s="9">
        <f>'حضور ديسمبر'!L31</f>
        <v>0</v>
      </c>
      <c r="U30" s="35">
        <f t="shared" si="0"/>
        <v>0</v>
      </c>
      <c r="V30" s="9">
        <f>'حضور ديسمبر'!N31</f>
        <v>0</v>
      </c>
      <c r="W30" s="35">
        <f t="shared" si="1"/>
        <v>0</v>
      </c>
      <c r="X30" s="35">
        <f t="shared" si="2"/>
        <v>0</v>
      </c>
      <c r="Y30" s="35">
        <f>SUMIFS(الاستقطاعات!$K:$K,الاستقطاعات!$E:$E,$B30,الاستقطاعات!$D:$D,Y$5,الاستقطاعات!$B:$B,$C$2)</f>
        <v>0</v>
      </c>
      <c r="Z30" s="35">
        <f>SUMIFS(الاستقطاعات!$K:$K,الاستقطاعات!$E:$E,$B30,الاستقطاعات!$D:$D,Z$5,الاستقطاعات!$B:$B,$C$2)</f>
        <v>0</v>
      </c>
      <c r="AA30" s="35">
        <f>SUMIFS(الاستقطاعات!$K:$K,الاستقطاعات!$E:$E,$B30,الاستقطاعات!$D:$D,AA$5,الاستقطاعات!$B:$B,$C$2)</f>
        <v>0</v>
      </c>
      <c r="AB30" s="35">
        <f>SUMIFS(الاستقطاعات!$K:$K,الاستقطاعات!$E:$E,$B30,الاستقطاعات!$D:$D,AB$5,الاستقطاعات!$B:$B,$C$2)</f>
        <v>0</v>
      </c>
      <c r="AC30" s="35">
        <f>SUMIFS(الاستقطاعات!$K:$K,الاستقطاعات!$E:$E,$B30,الاستقطاعات!$D:$D,AC$5,الاستقطاعات!$B:$B,$C$2)</f>
        <v>0</v>
      </c>
      <c r="AD30" s="35">
        <f>SUMIFS(الاستقطاعات!$K:$K,الاستقطاعات!$E:$E,$B30,الاستقطاعات!$D:$D,AD$5,الاستقطاعات!$B:$B,$C$2)</f>
        <v>0</v>
      </c>
      <c r="AE30" s="35">
        <f>SUMIFS(الاستقطاعات!$K:$K,الاستقطاعات!$E:$E,$B30,الاستقطاعات!$D:$D,AE$5,الاستقطاعات!$B:$B,$C$2)</f>
        <v>0</v>
      </c>
      <c r="AF30" s="35">
        <f>SUMIFS(الاستقطاعات!$K:$K,الاستقطاعات!$E:$E,$B30,الاستقطاعات!$D:$D,AF$5,الاستقطاعات!$B:$B,$C$2)</f>
        <v>0</v>
      </c>
      <c r="AG30" s="35">
        <f>SUMIFS(الاستقطاعات!$K:$K,الاستقطاعات!$E:$E,$B30,الاستقطاعات!$D:$D,AG$5,الاستقطاعات!$B:$B,$C$2)</f>
        <v>0</v>
      </c>
      <c r="AH30" s="35">
        <f>SUMIFS(الاستقطاعات!$K:$K,الاستقطاعات!$E:$E,$B30,الاستقطاعات!$D:$D,AH$5,الاستقطاعات!$B:$B,$C$2)</f>
        <v>0</v>
      </c>
      <c r="AI30" s="9">
        <f>'حضور ديسمبر'!F31</f>
        <v>0</v>
      </c>
      <c r="AJ30" s="35">
        <f t="shared" si="3"/>
        <v>0</v>
      </c>
      <c r="AK30" s="9">
        <f>'حضور ديسمبر'!M31</f>
        <v>0</v>
      </c>
      <c r="AL30" s="35">
        <f t="shared" si="4"/>
        <v>0</v>
      </c>
      <c r="AM30" s="35">
        <f t="shared" si="5"/>
        <v>0</v>
      </c>
      <c r="AN30" s="35">
        <f t="shared" si="6"/>
        <v>0</v>
      </c>
    </row>
    <row r="31" spans="1:40" x14ac:dyDescent="0.25">
      <c r="A31" s="9">
        <f>'البيانات الاساسيه'!A29</f>
        <v>26</v>
      </c>
      <c r="B31" s="9">
        <f>'البيانات الاساسيه'!B29</f>
        <v>0</v>
      </c>
      <c r="C31" s="9">
        <f>'البيانات الاساسيه'!C29</f>
        <v>0</v>
      </c>
      <c r="D31" s="9">
        <f>'البيانات الاساسيه'!D29</f>
        <v>0</v>
      </c>
      <c r="E31" s="9">
        <f>'البيانات الاساسيه'!E29</f>
        <v>0</v>
      </c>
      <c r="F31" s="9">
        <f>'البيانات الاساسيه'!F29</f>
        <v>0</v>
      </c>
      <c r="G31" s="35">
        <f>'البيانات الاساسيه'!G29</f>
        <v>0</v>
      </c>
      <c r="H31" s="35">
        <f>'البيانات الاساسيه'!H29</f>
        <v>0</v>
      </c>
      <c r="I31" s="9">
        <f>'حضور ديسمبر'!D32</f>
        <v>0</v>
      </c>
      <c r="J31" s="35">
        <f>SUMIFS(الاستحقاقات!$K:$K,الاستحقاقات!$D:$D,J$5,الاستحقاقات!$E:$E,$B31,الاستحقاقات!$B:$B,$C$2)</f>
        <v>0</v>
      </c>
      <c r="K31" s="35">
        <f>SUMIFS(الاستحقاقات!$K:$K,الاستحقاقات!$D:$D,K$5,الاستحقاقات!$E:$E,$B31,الاستحقاقات!$B:$B,$C$2)</f>
        <v>0</v>
      </c>
      <c r="L31" s="35">
        <f>SUMIFS(الاستحقاقات!$K:$K,الاستحقاقات!$D:$D,L$5,الاستحقاقات!$E:$E,$B31,الاستحقاقات!$B:$B,$C$2)</f>
        <v>0</v>
      </c>
      <c r="M31" s="35">
        <f>SUMIFS(الاستحقاقات!$K:$K,الاستحقاقات!$D:$D,M$5,الاستحقاقات!$E:$E,$B31,الاستحقاقات!$B:$B,$C$2)</f>
        <v>0</v>
      </c>
      <c r="N31" s="35">
        <f>SUMIFS(الاستحقاقات!$K:$K,الاستحقاقات!$D:$D,N$5,الاستحقاقات!$E:$E,$B31,الاستحقاقات!$B:$B,$C$2)</f>
        <v>0</v>
      </c>
      <c r="O31" s="35">
        <f>SUMIFS(الاستحقاقات!$K:$K,الاستحقاقات!$D:$D,O$5,الاستحقاقات!$E:$E,$B31,الاستحقاقات!$B:$B,$C$2)</f>
        <v>0</v>
      </c>
      <c r="P31" s="35">
        <f>SUMIFS(الاستحقاقات!$K:$K,الاستحقاقات!$D:$D,P$5,الاستحقاقات!$E:$E,$B31,الاستحقاقات!$B:$B,$C$2)</f>
        <v>0</v>
      </c>
      <c r="Q31" s="35">
        <f>SUMIFS(الاستحقاقات!$K:$K,الاستحقاقات!$D:$D,Q$5,الاستحقاقات!$E:$E,$B31,الاستحقاقات!$B:$B,$C$2)</f>
        <v>0</v>
      </c>
      <c r="R31" s="35">
        <f>SUMIFS(الاستحقاقات!$K:$K,الاستحقاقات!$D:$D,R$5,الاستحقاقات!$E:$E,$B31,الاستحقاقات!$B:$B,$C$2)</f>
        <v>0</v>
      </c>
      <c r="S31" s="35">
        <f>SUMIFS(الاستحقاقات!$K:$K,الاستحقاقات!$D:$D,S$5,الاستحقاقات!$E:$E,$B31,الاستحقاقات!$B:$B,$C$2)</f>
        <v>0</v>
      </c>
      <c r="T31" s="9">
        <f>'حضور ديسمبر'!L32</f>
        <v>0</v>
      </c>
      <c r="U31" s="35">
        <f t="shared" si="0"/>
        <v>0</v>
      </c>
      <c r="V31" s="9">
        <f>'حضور ديسمبر'!N32</f>
        <v>0</v>
      </c>
      <c r="W31" s="35">
        <f t="shared" si="1"/>
        <v>0</v>
      </c>
      <c r="X31" s="35">
        <f t="shared" si="2"/>
        <v>0</v>
      </c>
      <c r="Y31" s="35">
        <f>SUMIFS(الاستقطاعات!$K:$K,الاستقطاعات!$E:$E,$B31,الاستقطاعات!$D:$D,Y$5,الاستقطاعات!$B:$B,$C$2)</f>
        <v>0</v>
      </c>
      <c r="Z31" s="35">
        <f>SUMIFS(الاستقطاعات!$K:$K,الاستقطاعات!$E:$E,$B31,الاستقطاعات!$D:$D,Z$5,الاستقطاعات!$B:$B,$C$2)</f>
        <v>0</v>
      </c>
      <c r="AA31" s="35">
        <f>SUMIFS(الاستقطاعات!$K:$K,الاستقطاعات!$E:$E,$B31,الاستقطاعات!$D:$D,AA$5,الاستقطاعات!$B:$B,$C$2)</f>
        <v>0</v>
      </c>
      <c r="AB31" s="35">
        <f>SUMIFS(الاستقطاعات!$K:$K,الاستقطاعات!$E:$E,$B31,الاستقطاعات!$D:$D,AB$5,الاستقطاعات!$B:$B,$C$2)</f>
        <v>0</v>
      </c>
      <c r="AC31" s="35">
        <f>SUMIFS(الاستقطاعات!$K:$K,الاستقطاعات!$E:$E,$B31,الاستقطاعات!$D:$D,AC$5,الاستقطاعات!$B:$B,$C$2)</f>
        <v>0</v>
      </c>
      <c r="AD31" s="35">
        <f>SUMIFS(الاستقطاعات!$K:$K,الاستقطاعات!$E:$E,$B31,الاستقطاعات!$D:$D,AD$5,الاستقطاعات!$B:$B,$C$2)</f>
        <v>0</v>
      </c>
      <c r="AE31" s="35">
        <f>SUMIFS(الاستقطاعات!$K:$K,الاستقطاعات!$E:$E,$B31,الاستقطاعات!$D:$D,AE$5,الاستقطاعات!$B:$B,$C$2)</f>
        <v>0</v>
      </c>
      <c r="AF31" s="35">
        <f>SUMIFS(الاستقطاعات!$K:$K,الاستقطاعات!$E:$E,$B31,الاستقطاعات!$D:$D,AF$5,الاستقطاعات!$B:$B,$C$2)</f>
        <v>0</v>
      </c>
      <c r="AG31" s="35">
        <f>SUMIFS(الاستقطاعات!$K:$K,الاستقطاعات!$E:$E,$B31,الاستقطاعات!$D:$D,AG$5,الاستقطاعات!$B:$B,$C$2)</f>
        <v>0</v>
      </c>
      <c r="AH31" s="35">
        <f>SUMIFS(الاستقطاعات!$K:$K,الاستقطاعات!$E:$E,$B31,الاستقطاعات!$D:$D,AH$5,الاستقطاعات!$B:$B,$C$2)</f>
        <v>0</v>
      </c>
      <c r="AI31" s="9">
        <f>'حضور ديسمبر'!F32</f>
        <v>0</v>
      </c>
      <c r="AJ31" s="35">
        <f t="shared" si="3"/>
        <v>0</v>
      </c>
      <c r="AK31" s="9">
        <f>'حضور ديسمبر'!M32</f>
        <v>0</v>
      </c>
      <c r="AL31" s="35">
        <f t="shared" si="4"/>
        <v>0</v>
      </c>
      <c r="AM31" s="35">
        <f t="shared" si="5"/>
        <v>0</v>
      </c>
      <c r="AN31" s="35">
        <f t="shared" si="6"/>
        <v>0</v>
      </c>
    </row>
    <row r="32" spans="1:40" x14ac:dyDescent="0.25">
      <c r="A32" s="9">
        <f>'البيانات الاساسيه'!A30</f>
        <v>27</v>
      </c>
      <c r="B32" s="9">
        <f>'البيانات الاساسيه'!B30</f>
        <v>0</v>
      </c>
      <c r="C32" s="9">
        <f>'البيانات الاساسيه'!C30</f>
        <v>0</v>
      </c>
      <c r="D32" s="9">
        <f>'البيانات الاساسيه'!D30</f>
        <v>0</v>
      </c>
      <c r="E32" s="9">
        <f>'البيانات الاساسيه'!E30</f>
        <v>0</v>
      </c>
      <c r="F32" s="9">
        <f>'البيانات الاساسيه'!F30</f>
        <v>0</v>
      </c>
      <c r="G32" s="35">
        <f>'البيانات الاساسيه'!G30</f>
        <v>0</v>
      </c>
      <c r="H32" s="35">
        <f>'البيانات الاساسيه'!H30</f>
        <v>0</v>
      </c>
      <c r="I32" s="9">
        <f>'حضور ديسمبر'!D33</f>
        <v>0</v>
      </c>
      <c r="J32" s="35">
        <f>SUMIFS(الاستحقاقات!$K:$K,الاستحقاقات!$D:$D,J$5,الاستحقاقات!$E:$E,$B32,الاستحقاقات!$B:$B,$C$2)</f>
        <v>0</v>
      </c>
      <c r="K32" s="35">
        <f>SUMIFS(الاستحقاقات!$K:$K,الاستحقاقات!$D:$D,K$5,الاستحقاقات!$E:$E,$B32,الاستحقاقات!$B:$B,$C$2)</f>
        <v>0</v>
      </c>
      <c r="L32" s="35">
        <f>SUMIFS(الاستحقاقات!$K:$K,الاستحقاقات!$D:$D,L$5,الاستحقاقات!$E:$E,$B32,الاستحقاقات!$B:$B,$C$2)</f>
        <v>0</v>
      </c>
      <c r="M32" s="35">
        <f>SUMIFS(الاستحقاقات!$K:$K,الاستحقاقات!$D:$D,M$5,الاستحقاقات!$E:$E,$B32,الاستحقاقات!$B:$B,$C$2)</f>
        <v>0</v>
      </c>
      <c r="N32" s="35">
        <f>SUMIFS(الاستحقاقات!$K:$K,الاستحقاقات!$D:$D,N$5,الاستحقاقات!$E:$E,$B32,الاستحقاقات!$B:$B,$C$2)</f>
        <v>0</v>
      </c>
      <c r="O32" s="35">
        <f>SUMIFS(الاستحقاقات!$K:$K,الاستحقاقات!$D:$D,O$5,الاستحقاقات!$E:$E,$B32,الاستحقاقات!$B:$B,$C$2)</f>
        <v>0</v>
      </c>
      <c r="P32" s="35">
        <f>SUMIFS(الاستحقاقات!$K:$K,الاستحقاقات!$D:$D,P$5,الاستحقاقات!$E:$E,$B32,الاستحقاقات!$B:$B,$C$2)</f>
        <v>0</v>
      </c>
      <c r="Q32" s="35">
        <f>SUMIFS(الاستحقاقات!$K:$K,الاستحقاقات!$D:$D,Q$5,الاستحقاقات!$E:$E,$B32,الاستحقاقات!$B:$B,$C$2)</f>
        <v>0</v>
      </c>
      <c r="R32" s="35">
        <f>SUMIFS(الاستحقاقات!$K:$K,الاستحقاقات!$D:$D,R$5,الاستحقاقات!$E:$E,$B32,الاستحقاقات!$B:$B,$C$2)</f>
        <v>0</v>
      </c>
      <c r="S32" s="35">
        <f>SUMIFS(الاستحقاقات!$K:$K,الاستحقاقات!$D:$D,S$5,الاستحقاقات!$E:$E,$B32,الاستحقاقات!$B:$B,$C$2)</f>
        <v>0</v>
      </c>
      <c r="T32" s="9">
        <f>'حضور ديسمبر'!L33</f>
        <v>0</v>
      </c>
      <c r="U32" s="35">
        <f t="shared" si="0"/>
        <v>0</v>
      </c>
      <c r="V32" s="9">
        <f>'حضور ديسمبر'!N33</f>
        <v>0</v>
      </c>
      <c r="W32" s="35">
        <f t="shared" si="1"/>
        <v>0</v>
      </c>
      <c r="X32" s="35">
        <f t="shared" si="2"/>
        <v>0</v>
      </c>
      <c r="Y32" s="35">
        <f>SUMIFS(الاستقطاعات!$K:$K,الاستقطاعات!$E:$E,$B32,الاستقطاعات!$D:$D,Y$5,الاستقطاعات!$B:$B,$C$2)</f>
        <v>0</v>
      </c>
      <c r="Z32" s="35">
        <f>SUMIFS(الاستقطاعات!$K:$K,الاستقطاعات!$E:$E,$B32,الاستقطاعات!$D:$D,Z$5,الاستقطاعات!$B:$B,$C$2)</f>
        <v>0</v>
      </c>
      <c r="AA32" s="35">
        <f>SUMIFS(الاستقطاعات!$K:$K,الاستقطاعات!$E:$E,$B32,الاستقطاعات!$D:$D,AA$5,الاستقطاعات!$B:$B,$C$2)</f>
        <v>0</v>
      </c>
      <c r="AB32" s="35">
        <f>SUMIFS(الاستقطاعات!$K:$K,الاستقطاعات!$E:$E,$B32,الاستقطاعات!$D:$D,AB$5,الاستقطاعات!$B:$B,$C$2)</f>
        <v>0</v>
      </c>
      <c r="AC32" s="35">
        <f>SUMIFS(الاستقطاعات!$K:$K,الاستقطاعات!$E:$E,$B32,الاستقطاعات!$D:$D,AC$5,الاستقطاعات!$B:$B,$C$2)</f>
        <v>0</v>
      </c>
      <c r="AD32" s="35">
        <f>SUMIFS(الاستقطاعات!$K:$K,الاستقطاعات!$E:$E,$B32,الاستقطاعات!$D:$D,AD$5,الاستقطاعات!$B:$B,$C$2)</f>
        <v>0</v>
      </c>
      <c r="AE32" s="35">
        <f>SUMIFS(الاستقطاعات!$K:$K,الاستقطاعات!$E:$E,$B32,الاستقطاعات!$D:$D,AE$5,الاستقطاعات!$B:$B,$C$2)</f>
        <v>0</v>
      </c>
      <c r="AF32" s="35">
        <f>SUMIFS(الاستقطاعات!$K:$K,الاستقطاعات!$E:$E,$B32,الاستقطاعات!$D:$D,AF$5,الاستقطاعات!$B:$B,$C$2)</f>
        <v>0</v>
      </c>
      <c r="AG32" s="35">
        <f>SUMIFS(الاستقطاعات!$K:$K,الاستقطاعات!$E:$E,$B32,الاستقطاعات!$D:$D,AG$5,الاستقطاعات!$B:$B,$C$2)</f>
        <v>0</v>
      </c>
      <c r="AH32" s="35">
        <f>SUMIFS(الاستقطاعات!$K:$K,الاستقطاعات!$E:$E,$B32,الاستقطاعات!$D:$D,AH$5,الاستقطاعات!$B:$B,$C$2)</f>
        <v>0</v>
      </c>
      <c r="AI32" s="9">
        <f>'حضور ديسمبر'!F33</f>
        <v>0</v>
      </c>
      <c r="AJ32" s="35">
        <f t="shared" si="3"/>
        <v>0</v>
      </c>
      <c r="AK32" s="9">
        <f>'حضور ديسمبر'!M33</f>
        <v>0</v>
      </c>
      <c r="AL32" s="35">
        <f t="shared" si="4"/>
        <v>0</v>
      </c>
      <c r="AM32" s="35">
        <f t="shared" si="5"/>
        <v>0</v>
      </c>
      <c r="AN32" s="35">
        <f t="shared" si="6"/>
        <v>0</v>
      </c>
    </row>
    <row r="33" spans="1:40" x14ac:dyDescent="0.25">
      <c r="A33" s="9">
        <f>'البيانات الاساسيه'!A31</f>
        <v>28</v>
      </c>
      <c r="B33" s="9">
        <f>'البيانات الاساسيه'!B31</f>
        <v>0</v>
      </c>
      <c r="C33" s="9">
        <f>'البيانات الاساسيه'!C31</f>
        <v>0</v>
      </c>
      <c r="D33" s="9">
        <f>'البيانات الاساسيه'!D31</f>
        <v>0</v>
      </c>
      <c r="E33" s="9">
        <f>'البيانات الاساسيه'!E31</f>
        <v>0</v>
      </c>
      <c r="F33" s="9">
        <f>'البيانات الاساسيه'!F31</f>
        <v>0</v>
      </c>
      <c r="G33" s="35">
        <f>'البيانات الاساسيه'!G31</f>
        <v>0</v>
      </c>
      <c r="H33" s="35">
        <f>'البيانات الاساسيه'!H31</f>
        <v>0</v>
      </c>
      <c r="I33" s="9">
        <f>'حضور ديسمبر'!D34</f>
        <v>0</v>
      </c>
      <c r="J33" s="35">
        <f>SUMIFS(الاستحقاقات!$K:$K,الاستحقاقات!$D:$D,J$5,الاستحقاقات!$E:$E,$B33,الاستحقاقات!$B:$B,$C$2)</f>
        <v>0</v>
      </c>
      <c r="K33" s="35">
        <f>SUMIFS(الاستحقاقات!$K:$K,الاستحقاقات!$D:$D,K$5,الاستحقاقات!$E:$E,$B33,الاستحقاقات!$B:$B,$C$2)</f>
        <v>0</v>
      </c>
      <c r="L33" s="35">
        <f>SUMIFS(الاستحقاقات!$K:$K,الاستحقاقات!$D:$D,L$5,الاستحقاقات!$E:$E,$B33,الاستحقاقات!$B:$B,$C$2)</f>
        <v>0</v>
      </c>
      <c r="M33" s="35">
        <f>SUMIFS(الاستحقاقات!$K:$K,الاستحقاقات!$D:$D,M$5,الاستحقاقات!$E:$E,$B33,الاستحقاقات!$B:$B,$C$2)</f>
        <v>0</v>
      </c>
      <c r="N33" s="35">
        <f>SUMIFS(الاستحقاقات!$K:$K,الاستحقاقات!$D:$D,N$5,الاستحقاقات!$E:$E,$B33,الاستحقاقات!$B:$B,$C$2)</f>
        <v>0</v>
      </c>
      <c r="O33" s="35">
        <f>SUMIFS(الاستحقاقات!$K:$K,الاستحقاقات!$D:$D,O$5,الاستحقاقات!$E:$E,$B33,الاستحقاقات!$B:$B,$C$2)</f>
        <v>0</v>
      </c>
      <c r="P33" s="35">
        <f>SUMIFS(الاستحقاقات!$K:$K,الاستحقاقات!$D:$D,P$5,الاستحقاقات!$E:$E,$B33,الاستحقاقات!$B:$B,$C$2)</f>
        <v>0</v>
      </c>
      <c r="Q33" s="35">
        <f>SUMIFS(الاستحقاقات!$K:$K,الاستحقاقات!$D:$D,Q$5,الاستحقاقات!$E:$E,$B33,الاستحقاقات!$B:$B,$C$2)</f>
        <v>0</v>
      </c>
      <c r="R33" s="35">
        <f>SUMIFS(الاستحقاقات!$K:$K,الاستحقاقات!$D:$D,R$5,الاستحقاقات!$E:$E,$B33,الاستحقاقات!$B:$B,$C$2)</f>
        <v>0</v>
      </c>
      <c r="S33" s="35">
        <f>SUMIFS(الاستحقاقات!$K:$K,الاستحقاقات!$D:$D,S$5,الاستحقاقات!$E:$E,$B33,الاستحقاقات!$B:$B,$C$2)</f>
        <v>0</v>
      </c>
      <c r="T33" s="9">
        <f>'حضور ديسمبر'!L34</f>
        <v>0</v>
      </c>
      <c r="U33" s="35">
        <f t="shared" si="0"/>
        <v>0</v>
      </c>
      <c r="V33" s="9">
        <f>'حضور ديسمبر'!N34</f>
        <v>0</v>
      </c>
      <c r="W33" s="35">
        <f t="shared" si="1"/>
        <v>0</v>
      </c>
      <c r="X33" s="35">
        <f t="shared" si="2"/>
        <v>0</v>
      </c>
      <c r="Y33" s="35">
        <f>SUMIFS(الاستقطاعات!$K:$K,الاستقطاعات!$E:$E,$B33,الاستقطاعات!$D:$D,Y$5,الاستقطاعات!$B:$B,$C$2)</f>
        <v>0</v>
      </c>
      <c r="Z33" s="35">
        <f>SUMIFS(الاستقطاعات!$K:$K,الاستقطاعات!$E:$E,$B33,الاستقطاعات!$D:$D,Z$5,الاستقطاعات!$B:$B,$C$2)</f>
        <v>0</v>
      </c>
      <c r="AA33" s="35">
        <f>SUMIFS(الاستقطاعات!$K:$K,الاستقطاعات!$E:$E,$B33,الاستقطاعات!$D:$D,AA$5,الاستقطاعات!$B:$B,$C$2)</f>
        <v>0</v>
      </c>
      <c r="AB33" s="35">
        <f>SUMIFS(الاستقطاعات!$K:$K,الاستقطاعات!$E:$E,$B33,الاستقطاعات!$D:$D,AB$5,الاستقطاعات!$B:$B,$C$2)</f>
        <v>0</v>
      </c>
      <c r="AC33" s="35">
        <f>SUMIFS(الاستقطاعات!$K:$K,الاستقطاعات!$E:$E,$B33,الاستقطاعات!$D:$D,AC$5,الاستقطاعات!$B:$B,$C$2)</f>
        <v>0</v>
      </c>
      <c r="AD33" s="35">
        <f>SUMIFS(الاستقطاعات!$K:$K,الاستقطاعات!$E:$E,$B33,الاستقطاعات!$D:$D,AD$5,الاستقطاعات!$B:$B,$C$2)</f>
        <v>0</v>
      </c>
      <c r="AE33" s="35">
        <f>SUMIFS(الاستقطاعات!$K:$K,الاستقطاعات!$E:$E,$B33,الاستقطاعات!$D:$D,AE$5,الاستقطاعات!$B:$B,$C$2)</f>
        <v>0</v>
      </c>
      <c r="AF33" s="35">
        <f>SUMIFS(الاستقطاعات!$K:$K,الاستقطاعات!$E:$E,$B33,الاستقطاعات!$D:$D,AF$5,الاستقطاعات!$B:$B,$C$2)</f>
        <v>0</v>
      </c>
      <c r="AG33" s="35">
        <f>SUMIFS(الاستقطاعات!$K:$K,الاستقطاعات!$E:$E,$B33,الاستقطاعات!$D:$D,AG$5,الاستقطاعات!$B:$B,$C$2)</f>
        <v>0</v>
      </c>
      <c r="AH33" s="35">
        <f>SUMIFS(الاستقطاعات!$K:$K,الاستقطاعات!$E:$E,$B33,الاستقطاعات!$D:$D,AH$5,الاستقطاعات!$B:$B,$C$2)</f>
        <v>0</v>
      </c>
      <c r="AI33" s="9">
        <f>'حضور ديسمبر'!F34</f>
        <v>0</v>
      </c>
      <c r="AJ33" s="35">
        <f t="shared" si="3"/>
        <v>0</v>
      </c>
      <c r="AK33" s="9">
        <f>'حضور ديسمبر'!M34</f>
        <v>0</v>
      </c>
      <c r="AL33" s="35">
        <f t="shared" si="4"/>
        <v>0</v>
      </c>
      <c r="AM33" s="35">
        <f t="shared" si="5"/>
        <v>0</v>
      </c>
      <c r="AN33" s="35">
        <f t="shared" si="6"/>
        <v>0</v>
      </c>
    </row>
    <row r="34" spans="1:40" x14ac:dyDescent="0.25">
      <c r="A34" s="9">
        <f>'البيانات الاساسيه'!A32</f>
        <v>29</v>
      </c>
      <c r="B34" s="9">
        <f>'البيانات الاساسيه'!B32</f>
        <v>0</v>
      </c>
      <c r="C34" s="9">
        <f>'البيانات الاساسيه'!C32</f>
        <v>0</v>
      </c>
      <c r="D34" s="9">
        <f>'البيانات الاساسيه'!D32</f>
        <v>0</v>
      </c>
      <c r="E34" s="9">
        <f>'البيانات الاساسيه'!E32</f>
        <v>0</v>
      </c>
      <c r="F34" s="9">
        <f>'البيانات الاساسيه'!F32</f>
        <v>0</v>
      </c>
      <c r="G34" s="35">
        <f>'البيانات الاساسيه'!G32</f>
        <v>0</v>
      </c>
      <c r="H34" s="35">
        <f>'البيانات الاساسيه'!H32</f>
        <v>0</v>
      </c>
      <c r="I34" s="9">
        <f>'حضور ديسمبر'!D35</f>
        <v>0</v>
      </c>
      <c r="J34" s="35">
        <f>SUMIFS(الاستحقاقات!$K:$K,الاستحقاقات!$D:$D,J$5,الاستحقاقات!$E:$E,$B34,الاستحقاقات!$B:$B,$C$2)</f>
        <v>0</v>
      </c>
      <c r="K34" s="35">
        <f>SUMIFS(الاستحقاقات!$K:$K,الاستحقاقات!$D:$D,K$5,الاستحقاقات!$E:$E,$B34,الاستحقاقات!$B:$B,$C$2)</f>
        <v>0</v>
      </c>
      <c r="L34" s="35">
        <f>SUMIFS(الاستحقاقات!$K:$K,الاستحقاقات!$D:$D,L$5,الاستحقاقات!$E:$E,$B34,الاستحقاقات!$B:$B,$C$2)</f>
        <v>0</v>
      </c>
      <c r="M34" s="35">
        <f>SUMIFS(الاستحقاقات!$K:$K,الاستحقاقات!$D:$D,M$5,الاستحقاقات!$E:$E,$B34,الاستحقاقات!$B:$B,$C$2)</f>
        <v>0</v>
      </c>
      <c r="N34" s="35">
        <f>SUMIFS(الاستحقاقات!$K:$K,الاستحقاقات!$D:$D,N$5,الاستحقاقات!$E:$E,$B34,الاستحقاقات!$B:$B,$C$2)</f>
        <v>0</v>
      </c>
      <c r="O34" s="35">
        <f>SUMIFS(الاستحقاقات!$K:$K,الاستحقاقات!$D:$D,O$5,الاستحقاقات!$E:$E,$B34,الاستحقاقات!$B:$B,$C$2)</f>
        <v>0</v>
      </c>
      <c r="P34" s="35">
        <f>SUMIFS(الاستحقاقات!$K:$K,الاستحقاقات!$D:$D,P$5,الاستحقاقات!$E:$E,$B34,الاستحقاقات!$B:$B,$C$2)</f>
        <v>0</v>
      </c>
      <c r="Q34" s="35">
        <f>SUMIFS(الاستحقاقات!$K:$K,الاستحقاقات!$D:$D,Q$5,الاستحقاقات!$E:$E,$B34,الاستحقاقات!$B:$B,$C$2)</f>
        <v>0</v>
      </c>
      <c r="R34" s="35">
        <f>SUMIFS(الاستحقاقات!$K:$K,الاستحقاقات!$D:$D,R$5,الاستحقاقات!$E:$E,$B34,الاستحقاقات!$B:$B,$C$2)</f>
        <v>0</v>
      </c>
      <c r="S34" s="35">
        <f>SUMIFS(الاستحقاقات!$K:$K,الاستحقاقات!$D:$D,S$5,الاستحقاقات!$E:$E,$B34,الاستحقاقات!$B:$B,$C$2)</f>
        <v>0</v>
      </c>
      <c r="T34" s="9">
        <f>'حضور ديسمبر'!L35</f>
        <v>0</v>
      </c>
      <c r="U34" s="35">
        <f t="shared" si="0"/>
        <v>0</v>
      </c>
      <c r="V34" s="9">
        <f>'حضور ديسمبر'!N35</f>
        <v>0</v>
      </c>
      <c r="W34" s="35">
        <f t="shared" si="1"/>
        <v>0</v>
      </c>
      <c r="X34" s="35">
        <f t="shared" si="2"/>
        <v>0</v>
      </c>
      <c r="Y34" s="35">
        <f>SUMIFS(الاستقطاعات!$K:$K,الاستقطاعات!$E:$E,$B34,الاستقطاعات!$D:$D,Y$5,الاستقطاعات!$B:$B,$C$2)</f>
        <v>0</v>
      </c>
      <c r="Z34" s="35">
        <f>SUMIFS(الاستقطاعات!$K:$K,الاستقطاعات!$E:$E,$B34,الاستقطاعات!$D:$D,Z$5,الاستقطاعات!$B:$B,$C$2)</f>
        <v>0</v>
      </c>
      <c r="AA34" s="35">
        <f>SUMIFS(الاستقطاعات!$K:$K,الاستقطاعات!$E:$E,$B34,الاستقطاعات!$D:$D,AA$5,الاستقطاعات!$B:$B,$C$2)</f>
        <v>0</v>
      </c>
      <c r="AB34" s="35">
        <f>SUMIFS(الاستقطاعات!$K:$K,الاستقطاعات!$E:$E,$B34,الاستقطاعات!$D:$D,AB$5,الاستقطاعات!$B:$B,$C$2)</f>
        <v>0</v>
      </c>
      <c r="AC34" s="35">
        <f>SUMIFS(الاستقطاعات!$K:$K,الاستقطاعات!$E:$E,$B34,الاستقطاعات!$D:$D,AC$5,الاستقطاعات!$B:$B,$C$2)</f>
        <v>0</v>
      </c>
      <c r="AD34" s="35">
        <f>SUMIFS(الاستقطاعات!$K:$K,الاستقطاعات!$E:$E,$B34,الاستقطاعات!$D:$D,AD$5,الاستقطاعات!$B:$B,$C$2)</f>
        <v>0</v>
      </c>
      <c r="AE34" s="35">
        <f>SUMIFS(الاستقطاعات!$K:$K,الاستقطاعات!$E:$E,$B34,الاستقطاعات!$D:$D,AE$5,الاستقطاعات!$B:$B,$C$2)</f>
        <v>0</v>
      </c>
      <c r="AF34" s="35">
        <f>SUMIFS(الاستقطاعات!$K:$K,الاستقطاعات!$E:$E,$B34,الاستقطاعات!$D:$D,AF$5,الاستقطاعات!$B:$B,$C$2)</f>
        <v>0</v>
      </c>
      <c r="AG34" s="35">
        <f>SUMIFS(الاستقطاعات!$K:$K,الاستقطاعات!$E:$E,$B34,الاستقطاعات!$D:$D,AG$5,الاستقطاعات!$B:$B,$C$2)</f>
        <v>0</v>
      </c>
      <c r="AH34" s="35">
        <f>SUMIFS(الاستقطاعات!$K:$K,الاستقطاعات!$E:$E,$B34,الاستقطاعات!$D:$D,AH$5,الاستقطاعات!$B:$B,$C$2)</f>
        <v>0</v>
      </c>
      <c r="AI34" s="9">
        <f>'حضور ديسمبر'!F35</f>
        <v>0</v>
      </c>
      <c r="AJ34" s="35">
        <f t="shared" si="3"/>
        <v>0</v>
      </c>
      <c r="AK34" s="9">
        <f>'حضور ديسمبر'!M35</f>
        <v>0</v>
      </c>
      <c r="AL34" s="35">
        <f t="shared" si="4"/>
        <v>0</v>
      </c>
      <c r="AM34" s="35">
        <f t="shared" si="5"/>
        <v>0</v>
      </c>
      <c r="AN34" s="35">
        <f t="shared" si="6"/>
        <v>0</v>
      </c>
    </row>
    <row r="35" spans="1:40" x14ac:dyDescent="0.25">
      <c r="A35" s="9">
        <f>'البيانات الاساسيه'!A33</f>
        <v>30</v>
      </c>
      <c r="B35" s="9">
        <f>'البيانات الاساسيه'!B33</f>
        <v>0</v>
      </c>
      <c r="C35" s="9">
        <f>'البيانات الاساسيه'!C33</f>
        <v>0</v>
      </c>
      <c r="D35" s="9">
        <f>'البيانات الاساسيه'!D33</f>
        <v>0</v>
      </c>
      <c r="E35" s="9">
        <f>'البيانات الاساسيه'!E33</f>
        <v>0</v>
      </c>
      <c r="F35" s="9">
        <f>'البيانات الاساسيه'!F33</f>
        <v>0</v>
      </c>
      <c r="G35" s="35">
        <f>'البيانات الاساسيه'!G33</f>
        <v>0</v>
      </c>
      <c r="H35" s="35">
        <f>'البيانات الاساسيه'!H33</f>
        <v>0</v>
      </c>
      <c r="I35" s="9">
        <f>'حضور ديسمبر'!D36</f>
        <v>0</v>
      </c>
      <c r="J35" s="35">
        <f>SUMIFS(الاستحقاقات!$K:$K,الاستحقاقات!$D:$D,J$5,الاستحقاقات!$E:$E,$B35,الاستحقاقات!$B:$B,$C$2)</f>
        <v>0</v>
      </c>
      <c r="K35" s="35">
        <f>SUMIFS(الاستحقاقات!$K:$K,الاستحقاقات!$D:$D,K$5,الاستحقاقات!$E:$E,$B35,الاستحقاقات!$B:$B,$C$2)</f>
        <v>0</v>
      </c>
      <c r="L35" s="35">
        <f>SUMIFS(الاستحقاقات!$K:$K,الاستحقاقات!$D:$D,L$5,الاستحقاقات!$E:$E,$B35,الاستحقاقات!$B:$B,$C$2)</f>
        <v>0</v>
      </c>
      <c r="M35" s="35">
        <f>SUMIFS(الاستحقاقات!$K:$K,الاستحقاقات!$D:$D,M$5,الاستحقاقات!$E:$E,$B35,الاستحقاقات!$B:$B,$C$2)</f>
        <v>0</v>
      </c>
      <c r="N35" s="35">
        <f>SUMIFS(الاستحقاقات!$K:$K,الاستحقاقات!$D:$D,N$5,الاستحقاقات!$E:$E,$B35,الاستحقاقات!$B:$B,$C$2)</f>
        <v>0</v>
      </c>
      <c r="O35" s="35">
        <f>SUMIFS(الاستحقاقات!$K:$K,الاستحقاقات!$D:$D,O$5,الاستحقاقات!$E:$E,$B35,الاستحقاقات!$B:$B,$C$2)</f>
        <v>0</v>
      </c>
      <c r="P35" s="35">
        <f>SUMIFS(الاستحقاقات!$K:$K,الاستحقاقات!$D:$D,P$5,الاستحقاقات!$E:$E,$B35,الاستحقاقات!$B:$B,$C$2)</f>
        <v>0</v>
      </c>
      <c r="Q35" s="35">
        <f>SUMIFS(الاستحقاقات!$K:$K,الاستحقاقات!$D:$D,Q$5,الاستحقاقات!$E:$E,$B35,الاستحقاقات!$B:$B,$C$2)</f>
        <v>0</v>
      </c>
      <c r="R35" s="35">
        <f>SUMIFS(الاستحقاقات!$K:$K,الاستحقاقات!$D:$D,R$5,الاستحقاقات!$E:$E,$B35,الاستحقاقات!$B:$B,$C$2)</f>
        <v>0</v>
      </c>
      <c r="S35" s="35">
        <f>SUMIFS(الاستحقاقات!$K:$K,الاستحقاقات!$D:$D,S$5,الاستحقاقات!$E:$E,$B35,الاستحقاقات!$B:$B,$C$2)</f>
        <v>0</v>
      </c>
      <c r="T35" s="9">
        <f>'حضور ديسمبر'!L36</f>
        <v>0</v>
      </c>
      <c r="U35" s="35">
        <f t="shared" si="0"/>
        <v>0</v>
      </c>
      <c r="V35" s="9">
        <f>'حضور ديسمبر'!N36</f>
        <v>0</v>
      </c>
      <c r="W35" s="35">
        <f t="shared" si="1"/>
        <v>0</v>
      </c>
      <c r="X35" s="35">
        <f t="shared" si="2"/>
        <v>0</v>
      </c>
      <c r="Y35" s="35">
        <f>SUMIFS(الاستقطاعات!$K:$K,الاستقطاعات!$E:$E,$B35,الاستقطاعات!$D:$D,Y$5,الاستقطاعات!$B:$B,$C$2)</f>
        <v>0</v>
      </c>
      <c r="Z35" s="35">
        <f>SUMIFS(الاستقطاعات!$K:$K,الاستقطاعات!$E:$E,$B35,الاستقطاعات!$D:$D,Z$5,الاستقطاعات!$B:$B,$C$2)</f>
        <v>0</v>
      </c>
      <c r="AA35" s="35">
        <f>SUMIFS(الاستقطاعات!$K:$K,الاستقطاعات!$E:$E,$B35,الاستقطاعات!$D:$D,AA$5,الاستقطاعات!$B:$B,$C$2)</f>
        <v>0</v>
      </c>
      <c r="AB35" s="35">
        <f>SUMIFS(الاستقطاعات!$K:$K,الاستقطاعات!$E:$E,$B35,الاستقطاعات!$D:$D,AB$5,الاستقطاعات!$B:$B,$C$2)</f>
        <v>0</v>
      </c>
      <c r="AC35" s="35">
        <f>SUMIFS(الاستقطاعات!$K:$K,الاستقطاعات!$E:$E,$B35,الاستقطاعات!$D:$D,AC$5,الاستقطاعات!$B:$B,$C$2)</f>
        <v>0</v>
      </c>
      <c r="AD35" s="35">
        <f>SUMIFS(الاستقطاعات!$K:$K,الاستقطاعات!$E:$E,$B35,الاستقطاعات!$D:$D,AD$5,الاستقطاعات!$B:$B,$C$2)</f>
        <v>0</v>
      </c>
      <c r="AE35" s="35">
        <f>SUMIFS(الاستقطاعات!$K:$K,الاستقطاعات!$E:$E,$B35,الاستقطاعات!$D:$D,AE$5,الاستقطاعات!$B:$B,$C$2)</f>
        <v>0</v>
      </c>
      <c r="AF35" s="35">
        <f>SUMIFS(الاستقطاعات!$K:$K,الاستقطاعات!$E:$E,$B35,الاستقطاعات!$D:$D,AF$5,الاستقطاعات!$B:$B,$C$2)</f>
        <v>0</v>
      </c>
      <c r="AG35" s="35">
        <f>SUMIFS(الاستقطاعات!$K:$K,الاستقطاعات!$E:$E,$B35,الاستقطاعات!$D:$D,AG$5,الاستقطاعات!$B:$B,$C$2)</f>
        <v>0</v>
      </c>
      <c r="AH35" s="35">
        <f>SUMIFS(الاستقطاعات!$K:$K,الاستقطاعات!$E:$E,$B35,الاستقطاعات!$D:$D,AH$5,الاستقطاعات!$B:$B,$C$2)</f>
        <v>0</v>
      </c>
      <c r="AI35" s="9">
        <f>'حضور ديسمبر'!F36</f>
        <v>0</v>
      </c>
      <c r="AJ35" s="35">
        <f t="shared" si="3"/>
        <v>0</v>
      </c>
      <c r="AK35" s="9">
        <f>'حضور ديسمبر'!M36</f>
        <v>0</v>
      </c>
      <c r="AL35" s="35">
        <f t="shared" si="4"/>
        <v>0</v>
      </c>
      <c r="AM35" s="35">
        <f t="shared" si="5"/>
        <v>0</v>
      </c>
      <c r="AN35" s="35">
        <f t="shared" si="6"/>
        <v>0</v>
      </c>
    </row>
    <row r="36" spans="1:40" x14ac:dyDescent="0.25">
      <c r="A36" s="9">
        <f>'البيانات الاساسيه'!A34</f>
        <v>31</v>
      </c>
      <c r="B36" s="9">
        <f>'البيانات الاساسيه'!B34</f>
        <v>0</v>
      </c>
      <c r="C36" s="9">
        <f>'البيانات الاساسيه'!C34</f>
        <v>0</v>
      </c>
      <c r="D36" s="9">
        <f>'البيانات الاساسيه'!D34</f>
        <v>0</v>
      </c>
      <c r="E36" s="9">
        <f>'البيانات الاساسيه'!E34</f>
        <v>0</v>
      </c>
      <c r="F36" s="9">
        <f>'البيانات الاساسيه'!F34</f>
        <v>0</v>
      </c>
      <c r="G36" s="35">
        <f>'البيانات الاساسيه'!G34</f>
        <v>0</v>
      </c>
      <c r="H36" s="35">
        <f>'البيانات الاساسيه'!H34</f>
        <v>0</v>
      </c>
      <c r="I36" s="9">
        <f>'حضور ديسمبر'!D37</f>
        <v>0</v>
      </c>
      <c r="J36" s="35">
        <f>SUMIFS(الاستحقاقات!$K:$K,الاستحقاقات!$D:$D,J$5,الاستحقاقات!$E:$E,$B36,الاستحقاقات!$B:$B,$C$2)</f>
        <v>0</v>
      </c>
      <c r="K36" s="35">
        <f>SUMIFS(الاستحقاقات!$K:$K,الاستحقاقات!$D:$D,K$5,الاستحقاقات!$E:$E,$B36,الاستحقاقات!$B:$B,$C$2)</f>
        <v>0</v>
      </c>
      <c r="L36" s="35">
        <f>SUMIFS(الاستحقاقات!$K:$K,الاستحقاقات!$D:$D,L$5,الاستحقاقات!$E:$E,$B36,الاستحقاقات!$B:$B,$C$2)</f>
        <v>0</v>
      </c>
      <c r="M36" s="35">
        <f>SUMIFS(الاستحقاقات!$K:$K,الاستحقاقات!$D:$D,M$5,الاستحقاقات!$E:$E,$B36,الاستحقاقات!$B:$B,$C$2)</f>
        <v>0</v>
      </c>
      <c r="N36" s="35">
        <f>SUMIFS(الاستحقاقات!$K:$K,الاستحقاقات!$D:$D,N$5,الاستحقاقات!$E:$E,$B36,الاستحقاقات!$B:$B,$C$2)</f>
        <v>0</v>
      </c>
      <c r="O36" s="35">
        <f>SUMIFS(الاستحقاقات!$K:$K,الاستحقاقات!$D:$D,O$5,الاستحقاقات!$E:$E,$B36,الاستحقاقات!$B:$B,$C$2)</f>
        <v>0</v>
      </c>
      <c r="P36" s="35">
        <f>SUMIFS(الاستحقاقات!$K:$K,الاستحقاقات!$D:$D,P$5,الاستحقاقات!$E:$E,$B36,الاستحقاقات!$B:$B,$C$2)</f>
        <v>0</v>
      </c>
      <c r="Q36" s="35">
        <f>SUMIFS(الاستحقاقات!$K:$K,الاستحقاقات!$D:$D,Q$5,الاستحقاقات!$E:$E,$B36,الاستحقاقات!$B:$B,$C$2)</f>
        <v>0</v>
      </c>
      <c r="R36" s="35">
        <f>SUMIFS(الاستحقاقات!$K:$K,الاستحقاقات!$D:$D,R$5,الاستحقاقات!$E:$E,$B36,الاستحقاقات!$B:$B,$C$2)</f>
        <v>0</v>
      </c>
      <c r="S36" s="35">
        <f>SUMIFS(الاستحقاقات!$K:$K,الاستحقاقات!$D:$D,S$5,الاستحقاقات!$E:$E,$B36,الاستحقاقات!$B:$B,$C$2)</f>
        <v>0</v>
      </c>
      <c r="T36" s="9">
        <f>'حضور ديسمبر'!L37</f>
        <v>0</v>
      </c>
      <c r="U36" s="35">
        <f t="shared" si="0"/>
        <v>0</v>
      </c>
      <c r="V36" s="9">
        <f>'حضور ديسمبر'!N37</f>
        <v>0</v>
      </c>
      <c r="W36" s="35">
        <f t="shared" si="1"/>
        <v>0</v>
      </c>
      <c r="X36" s="35">
        <f t="shared" si="2"/>
        <v>0</v>
      </c>
      <c r="Y36" s="35">
        <f>SUMIFS(الاستقطاعات!$K:$K,الاستقطاعات!$E:$E,$B36,الاستقطاعات!$D:$D,Y$5,الاستقطاعات!$B:$B,$C$2)</f>
        <v>0</v>
      </c>
      <c r="Z36" s="35">
        <f>SUMIFS(الاستقطاعات!$K:$K,الاستقطاعات!$E:$E,$B36,الاستقطاعات!$D:$D,Z$5,الاستقطاعات!$B:$B,$C$2)</f>
        <v>0</v>
      </c>
      <c r="AA36" s="35">
        <f>SUMIFS(الاستقطاعات!$K:$K,الاستقطاعات!$E:$E,$B36,الاستقطاعات!$D:$D,AA$5,الاستقطاعات!$B:$B,$C$2)</f>
        <v>0</v>
      </c>
      <c r="AB36" s="35">
        <f>SUMIFS(الاستقطاعات!$K:$K,الاستقطاعات!$E:$E,$B36,الاستقطاعات!$D:$D,AB$5,الاستقطاعات!$B:$B,$C$2)</f>
        <v>0</v>
      </c>
      <c r="AC36" s="35">
        <f>SUMIFS(الاستقطاعات!$K:$K,الاستقطاعات!$E:$E,$B36,الاستقطاعات!$D:$D,AC$5,الاستقطاعات!$B:$B,$C$2)</f>
        <v>0</v>
      </c>
      <c r="AD36" s="35">
        <f>SUMIFS(الاستقطاعات!$K:$K,الاستقطاعات!$E:$E,$B36,الاستقطاعات!$D:$D,AD$5,الاستقطاعات!$B:$B,$C$2)</f>
        <v>0</v>
      </c>
      <c r="AE36" s="35">
        <f>SUMIFS(الاستقطاعات!$K:$K,الاستقطاعات!$E:$E,$B36,الاستقطاعات!$D:$D,AE$5,الاستقطاعات!$B:$B,$C$2)</f>
        <v>0</v>
      </c>
      <c r="AF36" s="35">
        <f>SUMIFS(الاستقطاعات!$K:$K,الاستقطاعات!$E:$E,$B36,الاستقطاعات!$D:$D,AF$5,الاستقطاعات!$B:$B,$C$2)</f>
        <v>0</v>
      </c>
      <c r="AG36" s="35">
        <f>SUMIFS(الاستقطاعات!$K:$K,الاستقطاعات!$E:$E,$B36,الاستقطاعات!$D:$D,AG$5,الاستقطاعات!$B:$B,$C$2)</f>
        <v>0</v>
      </c>
      <c r="AH36" s="35">
        <f>SUMIFS(الاستقطاعات!$K:$K,الاستقطاعات!$E:$E,$B36,الاستقطاعات!$D:$D,AH$5,الاستقطاعات!$B:$B,$C$2)</f>
        <v>0</v>
      </c>
      <c r="AI36" s="9">
        <f>'حضور ديسمبر'!F37</f>
        <v>0</v>
      </c>
      <c r="AJ36" s="35">
        <f t="shared" si="3"/>
        <v>0</v>
      </c>
      <c r="AK36" s="9">
        <f>'حضور ديسمبر'!M37</f>
        <v>0</v>
      </c>
      <c r="AL36" s="35">
        <f t="shared" si="4"/>
        <v>0</v>
      </c>
      <c r="AM36" s="35">
        <f t="shared" si="5"/>
        <v>0</v>
      </c>
      <c r="AN36" s="35">
        <f t="shared" si="6"/>
        <v>0</v>
      </c>
    </row>
    <row r="37" spans="1:40" x14ac:dyDescent="0.25">
      <c r="A37" s="9">
        <f>'البيانات الاساسيه'!A35</f>
        <v>32</v>
      </c>
      <c r="B37" s="9">
        <f>'البيانات الاساسيه'!B35</f>
        <v>0</v>
      </c>
      <c r="C37" s="9">
        <f>'البيانات الاساسيه'!C35</f>
        <v>0</v>
      </c>
      <c r="D37" s="9">
        <f>'البيانات الاساسيه'!D35</f>
        <v>0</v>
      </c>
      <c r="E37" s="9">
        <f>'البيانات الاساسيه'!E35</f>
        <v>0</v>
      </c>
      <c r="F37" s="9">
        <f>'البيانات الاساسيه'!F35</f>
        <v>0</v>
      </c>
      <c r="G37" s="35">
        <f>'البيانات الاساسيه'!G35</f>
        <v>0</v>
      </c>
      <c r="H37" s="35">
        <f>'البيانات الاساسيه'!H35</f>
        <v>0</v>
      </c>
      <c r="I37" s="9">
        <f>'حضور ديسمبر'!D38</f>
        <v>0</v>
      </c>
      <c r="J37" s="35">
        <f>SUMIFS(الاستحقاقات!$K:$K,الاستحقاقات!$D:$D,J$5,الاستحقاقات!$E:$E,$B37,الاستحقاقات!$B:$B,$C$2)</f>
        <v>0</v>
      </c>
      <c r="K37" s="35">
        <f>SUMIFS(الاستحقاقات!$K:$K,الاستحقاقات!$D:$D,K$5,الاستحقاقات!$E:$E,$B37,الاستحقاقات!$B:$B,$C$2)</f>
        <v>0</v>
      </c>
      <c r="L37" s="35">
        <f>SUMIFS(الاستحقاقات!$K:$K,الاستحقاقات!$D:$D,L$5,الاستحقاقات!$E:$E,$B37,الاستحقاقات!$B:$B,$C$2)</f>
        <v>0</v>
      </c>
      <c r="M37" s="35">
        <f>SUMIFS(الاستحقاقات!$K:$K,الاستحقاقات!$D:$D,M$5,الاستحقاقات!$E:$E,$B37,الاستحقاقات!$B:$B,$C$2)</f>
        <v>0</v>
      </c>
      <c r="N37" s="35">
        <f>SUMIFS(الاستحقاقات!$K:$K,الاستحقاقات!$D:$D,N$5,الاستحقاقات!$E:$E,$B37,الاستحقاقات!$B:$B,$C$2)</f>
        <v>0</v>
      </c>
      <c r="O37" s="35">
        <f>SUMIFS(الاستحقاقات!$K:$K,الاستحقاقات!$D:$D,O$5,الاستحقاقات!$E:$E,$B37,الاستحقاقات!$B:$B,$C$2)</f>
        <v>0</v>
      </c>
      <c r="P37" s="35">
        <f>SUMIFS(الاستحقاقات!$K:$K,الاستحقاقات!$D:$D,P$5,الاستحقاقات!$E:$E,$B37,الاستحقاقات!$B:$B,$C$2)</f>
        <v>0</v>
      </c>
      <c r="Q37" s="35">
        <f>SUMIFS(الاستحقاقات!$K:$K,الاستحقاقات!$D:$D,Q$5,الاستحقاقات!$E:$E,$B37,الاستحقاقات!$B:$B,$C$2)</f>
        <v>0</v>
      </c>
      <c r="R37" s="35">
        <f>SUMIFS(الاستحقاقات!$K:$K,الاستحقاقات!$D:$D,R$5,الاستحقاقات!$E:$E,$B37,الاستحقاقات!$B:$B,$C$2)</f>
        <v>0</v>
      </c>
      <c r="S37" s="35">
        <f>SUMIFS(الاستحقاقات!$K:$K,الاستحقاقات!$D:$D,S$5,الاستحقاقات!$E:$E,$B37,الاستحقاقات!$B:$B,$C$2)</f>
        <v>0</v>
      </c>
      <c r="T37" s="9">
        <f>'حضور ديسمبر'!L38</f>
        <v>0</v>
      </c>
      <c r="U37" s="35">
        <f t="shared" si="0"/>
        <v>0</v>
      </c>
      <c r="V37" s="9">
        <f>'حضور ديسمبر'!N38</f>
        <v>0</v>
      </c>
      <c r="W37" s="35">
        <f t="shared" si="1"/>
        <v>0</v>
      </c>
      <c r="X37" s="35">
        <f t="shared" si="2"/>
        <v>0</v>
      </c>
      <c r="Y37" s="35">
        <f>SUMIFS(الاستقطاعات!$K:$K,الاستقطاعات!$E:$E,$B37,الاستقطاعات!$D:$D,Y$5,الاستقطاعات!$B:$B,$C$2)</f>
        <v>0</v>
      </c>
      <c r="Z37" s="35">
        <f>SUMIFS(الاستقطاعات!$K:$K,الاستقطاعات!$E:$E,$B37,الاستقطاعات!$D:$D,Z$5,الاستقطاعات!$B:$B,$C$2)</f>
        <v>0</v>
      </c>
      <c r="AA37" s="35">
        <f>SUMIFS(الاستقطاعات!$K:$K,الاستقطاعات!$E:$E,$B37,الاستقطاعات!$D:$D,AA$5,الاستقطاعات!$B:$B,$C$2)</f>
        <v>0</v>
      </c>
      <c r="AB37" s="35">
        <f>SUMIFS(الاستقطاعات!$K:$K,الاستقطاعات!$E:$E,$B37,الاستقطاعات!$D:$D,AB$5,الاستقطاعات!$B:$B,$C$2)</f>
        <v>0</v>
      </c>
      <c r="AC37" s="35">
        <f>SUMIFS(الاستقطاعات!$K:$K,الاستقطاعات!$E:$E,$B37,الاستقطاعات!$D:$D,AC$5,الاستقطاعات!$B:$B,$C$2)</f>
        <v>0</v>
      </c>
      <c r="AD37" s="35">
        <f>SUMIFS(الاستقطاعات!$K:$K,الاستقطاعات!$E:$E,$B37,الاستقطاعات!$D:$D,AD$5,الاستقطاعات!$B:$B,$C$2)</f>
        <v>0</v>
      </c>
      <c r="AE37" s="35">
        <f>SUMIFS(الاستقطاعات!$K:$K,الاستقطاعات!$E:$E,$B37,الاستقطاعات!$D:$D,AE$5,الاستقطاعات!$B:$B,$C$2)</f>
        <v>0</v>
      </c>
      <c r="AF37" s="35">
        <f>SUMIFS(الاستقطاعات!$K:$K,الاستقطاعات!$E:$E,$B37,الاستقطاعات!$D:$D,AF$5,الاستقطاعات!$B:$B,$C$2)</f>
        <v>0</v>
      </c>
      <c r="AG37" s="35">
        <f>SUMIFS(الاستقطاعات!$K:$K,الاستقطاعات!$E:$E,$B37,الاستقطاعات!$D:$D,AG$5,الاستقطاعات!$B:$B,$C$2)</f>
        <v>0</v>
      </c>
      <c r="AH37" s="35">
        <f>SUMIFS(الاستقطاعات!$K:$K,الاستقطاعات!$E:$E,$B37,الاستقطاعات!$D:$D,AH$5,الاستقطاعات!$B:$B,$C$2)</f>
        <v>0</v>
      </c>
      <c r="AI37" s="9">
        <f>'حضور ديسمبر'!F38</f>
        <v>0</v>
      </c>
      <c r="AJ37" s="35">
        <f t="shared" si="3"/>
        <v>0</v>
      </c>
      <c r="AK37" s="9">
        <f>'حضور ديسمبر'!M38</f>
        <v>0</v>
      </c>
      <c r="AL37" s="35">
        <f t="shared" si="4"/>
        <v>0</v>
      </c>
      <c r="AM37" s="35">
        <f t="shared" si="5"/>
        <v>0</v>
      </c>
      <c r="AN37" s="35">
        <f t="shared" si="6"/>
        <v>0</v>
      </c>
    </row>
    <row r="38" spans="1:40" x14ac:dyDescent="0.25">
      <c r="A38" s="9">
        <f>'البيانات الاساسيه'!A36</f>
        <v>33</v>
      </c>
      <c r="B38" s="9">
        <f>'البيانات الاساسيه'!B36</f>
        <v>0</v>
      </c>
      <c r="C38" s="9">
        <f>'البيانات الاساسيه'!C36</f>
        <v>0</v>
      </c>
      <c r="D38" s="9">
        <f>'البيانات الاساسيه'!D36</f>
        <v>0</v>
      </c>
      <c r="E38" s="9">
        <f>'البيانات الاساسيه'!E36</f>
        <v>0</v>
      </c>
      <c r="F38" s="9">
        <f>'البيانات الاساسيه'!F36</f>
        <v>0</v>
      </c>
      <c r="G38" s="35">
        <f>'البيانات الاساسيه'!G36</f>
        <v>0</v>
      </c>
      <c r="H38" s="35">
        <f>'البيانات الاساسيه'!H36</f>
        <v>0</v>
      </c>
      <c r="I38" s="9">
        <f>'حضور ديسمبر'!D39</f>
        <v>0</v>
      </c>
      <c r="J38" s="35">
        <f>SUMIFS(الاستحقاقات!$K:$K,الاستحقاقات!$D:$D,J$5,الاستحقاقات!$E:$E,$B38,الاستحقاقات!$B:$B,$C$2)</f>
        <v>0</v>
      </c>
      <c r="K38" s="35">
        <f>SUMIFS(الاستحقاقات!$K:$K,الاستحقاقات!$D:$D,K$5,الاستحقاقات!$E:$E,$B38,الاستحقاقات!$B:$B,$C$2)</f>
        <v>0</v>
      </c>
      <c r="L38" s="35">
        <f>SUMIFS(الاستحقاقات!$K:$K,الاستحقاقات!$D:$D,L$5,الاستحقاقات!$E:$E,$B38,الاستحقاقات!$B:$B,$C$2)</f>
        <v>0</v>
      </c>
      <c r="M38" s="35">
        <f>SUMIFS(الاستحقاقات!$K:$K,الاستحقاقات!$D:$D,M$5,الاستحقاقات!$E:$E,$B38,الاستحقاقات!$B:$B,$C$2)</f>
        <v>0</v>
      </c>
      <c r="N38" s="35">
        <f>SUMIFS(الاستحقاقات!$K:$K,الاستحقاقات!$D:$D,N$5,الاستحقاقات!$E:$E,$B38,الاستحقاقات!$B:$B,$C$2)</f>
        <v>0</v>
      </c>
      <c r="O38" s="35">
        <f>SUMIFS(الاستحقاقات!$K:$K,الاستحقاقات!$D:$D,O$5,الاستحقاقات!$E:$E,$B38,الاستحقاقات!$B:$B,$C$2)</f>
        <v>0</v>
      </c>
      <c r="P38" s="35">
        <f>SUMIFS(الاستحقاقات!$K:$K,الاستحقاقات!$D:$D,P$5,الاستحقاقات!$E:$E,$B38,الاستحقاقات!$B:$B,$C$2)</f>
        <v>0</v>
      </c>
      <c r="Q38" s="35">
        <f>SUMIFS(الاستحقاقات!$K:$K,الاستحقاقات!$D:$D,Q$5,الاستحقاقات!$E:$E,$B38,الاستحقاقات!$B:$B,$C$2)</f>
        <v>0</v>
      </c>
      <c r="R38" s="35">
        <f>SUMIFS(الاستحقاقات!$K:$K,الاستحقاقات!$D:$D,R$5,الاستحقاقات!$E:$E,$B38,الاستحقاقات!$B:$B,$C$2)</f>
        <v>0</v>
      </c>
      <c r="S38" s="35">
        <f>SUMIFS(الاستحقاقات!$K:$K,الاستحقاقات!$D:$D,S$5,الاستحقاقات!$E:$E,$B38,الاستحقاقات!$B:$B,$C$2)</f>
        <v>0</v>
      </c>
      <c r="T38" s="9">
        <f>'حضور ديسمبر'!L39</f>
        <v>0</v>
      </c>
      <c r="U38" s="35">
        <f t="shared" si="0"/>
        <v>0</v>
      </c>
      <c r="V38" s="9">
        <f>'حضور ديسمبر'!N39</f>
        <v>0</v>
      </c>
      <c r="W38" s="35">
        <f t="shared" si="1"/>
        <v>0</v>
      </c>
      <c r="X38" s="35">
        <f t="shared" si="2"/>
        <v>0</v>
      </c>
      <c r="Y38" s="35">
        <f>SUMIFS(الاستقطاعات!$K:$K,الاستقطاعات!$E:$E,$B38,الاستقطاعات!$D:$D,Y$5,الاستقطاعات!$B:$B,$C$2)</f>
        <v>0</v>
      </c>
      <c r="Z38" s="35">
        <f>SUMIFS(الاستقطاعات!$K:$K,الاستقطاعات!$E:$E,$B38,الاستقطاعات!$D:$D,Z$5,الاستقطاعات!$B:$B,$C$2)</f>
        <v>0</v>
      </c>
      <c r="AA38" s="35">
        <f>SUMIFS(الاستقطاعات!$K:$K,الاستقطاعات!$E:$E,$B38,الاستقطاعات!$D:$D,AA$5,الاستقطاعات!$B:$B,$C$2)</f>
        <v>0</v>
      </c>
      <c r="AB38" s="35">
        <f>SUMIFS(الاستقطاعات!$K:$K,الاستقطاعات!$E:$E,$B38,الاستقطاعات!$D:$D,AB$5,الاستقطاعات!$B:$B,$C$2)</f>
        <v>0</v>
      </c>
      <c r="AC38" s="35">
        <f>SUMIFS(الاستقطاعات!$K:$K,الاستقطاعات!$E:$E,$B38,الاستقطاعات!$D:$D,AC$5,الاستقطاعات!$B:$B,$C$2)</f>
        <v>0</v>
      </c>
      <c r="AD38" s="35">
        <f>SUMIFS(الاستقطاعات!$K:$K,الاستقطاعات!$E:$E,$B38,الاستقطاعات!$D:$D,AD$5,الاستقطاعات!$B:$B,$C$2)</f>
        <v>0</v>
      </c>
      <c r="AE38" s="35">
        <f>SUMIFS(الاستقطاعات!$K:$K,الاستقطاعات!$E:$E,$B38,الاستقطاعات!$D:$D,AE$5,الاستقطاعات!$B:$B,$C$2)</f>
        <v>0</v>
      </c>
      <c r="AF38" s="35">
        <f>SUMIFS(الاستقطاعات!$K:$K,الاستقطاعات!$E:$E,$B38,الاستقطاعات!$D:$D,AF$5,الاستقطاعات!$B:$B,$C$2)</f>
        <v>0</v>
      </c>
      <c r="AG38" s="35">
        <f>SUMIFS(الاستقطاعات!$K:$K,الاستقطاعات!$E:$E,$B38,الاستقطاعات!$D:$D,AG$5,الاستقطاعات!$B:$B,$C$2)</f>
        <v>0</v>
      </c>
      <c r="AH38" s="35">
        <f>SUMIFS(الاستقطاعات!$K:$K,الاستقطاعات!$E:$E,$B38,الاستقطاعات!$D:$D,AH$5,الاستقطاعات!$B:$B,$C$2)</f>
        <v>0</v>
      </c>
      <c r="AI38" s="9">
        <f>'حضور ديسمبر'!F39</f>
        <v>0</v>
      </c>
      <c r="AJ38" s="35">
        <f t="shared" si="3"/>
        <v>0</v>
      </c>
      <c r="AK38" s="9">
        <f>'حضور ديسمبر'!M39</f>
        <v>0</v>
      </c>
      <c r="AL38" s="35">
        <f t="shared" si="4"/>
        <v>0</v>
      </c>
      <c r="AM38" s="35">
        <f t="shared" si="5"/>
        <v>0</v>
      </c>
      <c r="AN38" s="35">
        <f t="shared" si="6"/>
        <v>0</v>
      </c>
    </row>
    <row r="39" spans="1:40" x14ac:dyDescent="0.25">
      <c r="A39" s="9">
        <f>'البيانات الاساسيه'!A37</f>
        <v>34</v>
      </c>
      <c r="B39" s="9">
        <f>'البيانات الاساسيه'!B37</f>
        <v>0</v>
      </c>
      <c r="C39" s="9">
        <f>'البيانات الاساسيه'!C37</f>
        <v>0</v>
      </c>
      <c r="D39" s="9">
        <f>'البيانات الاساسيه'!D37</f>
        <v>0</v>
      </c>
      <c r="E39" s="9">
        <f>'البيانات الاساسيه'!E37</f>
        <v>0</v>
      </c>
      <c r="F39" s="9">
        <f>'البيانات الاساسيه'!F37</f>
        <v>0</v>
      </c>
      <c r="G39" s="35">
        <f>'البيانات الاساسيه'!G37</f>
        <v>0</v>
      </c>
      <c r="H39" s="35">
        <f>'البيانات الاساسيه'!H37</f>
        <v>0</v>
      </c>
      <c r="I39" s="9">
        <f>'حضور ديسمبر'!D40</f>
        <v>0</v>
      </c>
      <c r="J39" s="35">
        <f>SUMIFS(الاستحقاقات!$K:$K,الاستحقاقات!$D:$D,J$5,الاستحقاقات!$E:$E,$B39,الاستحقاقات!$B:$B,$C$2)</f>
        <v>0</v>
      </c>
      <c r="K39" s="35">
        <f>SUMIFS(الاستحقاقات!$K:$K,الاستحقاقات!$D:$D,K$5,الاستحقاقات!$E:$E,$B39,الاستحقاقات!$B:$B,$C$2)</f>
        <v>0</v>
      </c>
      <c r="L39" s="35">
        <f>SUMIFS(الاستحقاقات!$K:$K,الاستحقاقات!$D:$D,L$5,الاستحقاقات!$E:$E,$B39,الاستحقاقات!$B:$B,$C$2)</f>
        <v>0</v>
      </c>
      <c r="M39" s="35">
        <f>SUMIFS(الاستحقاقات!$K:$K,الاستحقاقات!$D:$D,M$5,الاستحقاقات!$E:$E,$B39,الاستحقاقات!$B:$B,$C$2)</f>
        <v>0</v>
      </c>
      <c r="N39" s="35">
        <f>SUMIFS(الاستحقاقات!$K:$K,الاستحقاقات!$D:$D,N$5,الاستحقاقات!$E:$E,$B39,الاستحقاقات!$B:$B,$C$2)</f>
        <v>0</v>
      </c>
      <c r="O39" s="35">
        <f>SUMIFS(الاستحقاقات!$K:$K,الاستحقاقات!$D:$D,O$5,الاستحقاقات!$E:$E,$B39,الاستحقاقات!$B:$B,$C$2)</f>
        <v>0</v>
      </c>
      <c r="P39" s="35">
        <f>SUMIFS(الاستحقاقات!$K:$K,الاستحقاقات!$D:$D,P$5,الاستحقاقات!$E:$E,$B39,الاستحقاقات!$B:$B,$C$2)</f>
        <v>0</v>
      </c>
      <c r="Q39" s="35">
        <f>SUMIFS(الاستحقاقات!$K:$K,الاستحقاقات!$D:$D,Q$5,الاستحقاقات!$E:$E,$B39,الاستحقاقات!$B:$B,$C$2)</f>
        <v>0</v>
      </c>
      <c r="R39" s="35">
        <f>SUMIFS(الاستحقاقات!$K:$K,الاستحقاقات!$D:$D,R$5,الاستحقاقات!$E:$E,$B39,الاستحقاقات!$B:$B,$C$2)</f>
        <v>0</v>
      </c>
      <c r="S39" s="35">
        <f>SUMIFS(الاستحقاقات!$K:$K,الاستحقاقات!$D:$D,S$5,الاستحقاقات!$E:$E,$B39,الاستحقاقات!$B:$B,$C$2)</f>
        <v>0</v>
      </c>
      <c r="T39" s="9">
        <f>'حضور ديسمبر'!L40</f>
        <v>0</v>
      </c>
      <c r="U39" s="35">
        <f t="shared" si="0"/>
        <v>0</v>
      </c>
      <c r="V39" s="9">
        <f>'حضور ديسمبر'!N40</f>
        <v>0</v>
      </c>
      <c r="W39" s="35">
        <f t="shared" si="1"/>
        <v>0</v>
      </c>
      <c r="X39" s="35">
        <f t="shared" si="2"/>
        <v>0</v>
      </c>
      <c r="Y39" s="35">
        <f>SUMIFS(الاستقطاعات!$K:$K,الاستقطاعات!$E:$E,$B39,الاستقطاعات!$D:$D,Y$5,الاستقطاعات!$B:$B,$C$2)</f>
        <v>0</v>
      </c>
      <c r="Z39" s="35">
        <f>SUMIFS(الاستقطاعات!$K:$K,الاستقطاعات!$E:$E,$B39,الاستقطاعات!$D:$D,Z$5,الاستقطاعات!$B:$B,$C$2)</f>
        <v>0</v>
      </c>
      <c r="AA39" s="35">
        <f>SUMIFS(الاستقطاعات!$K:$K,الاستقطاعات!$E:$E,$B39,الاستقطاعات!$D:$D,AA$5,الاستقطاعات!$B:$B,$C$2)</f>
        <v>0</v>
      </c>
      <c r="AB39" s="35">
        <f>SUMIFS(الاستقطاعات!$K:$K,الاستقطاعات!$E:$E,$B39,الاستقطاعات!$D:$D,AB$5,الاستقطاعات!$B:$B,$C$2)</f>
        <v>0</v>
      </c>
      <c r="AC39" s="35">
        <f>SUMIFS(الاستقطاعات!$K:$K,الاستقطاعات!$E:$E,$B39,الاستقطاعات!$D:$D,AC$5,الاستقطاعات!$B:$B,$C$2)</f>
        <v>0</v>
      </c>
      <c r="AD39" s="35">
        <f>SUMIFS(الاستقطاعات!$K:$K,الاستقطاعات!$E:$E,$B39,الاستقطاعات!$D:$D,AD$5,الاستقطاعات!$B:$B,$C$2)</f>
        <v>0</v>
      </c>
      <c r="AE39" s="35">
        <f>SUMIFS(الاستقطاعات!$K:$K,الاستقطاعات!$E:$E,$B39,الاستقطاعات!$D:$D,AE$5,الاستقطاعات!$B:$B,$C$2)</f>
        <v>0</v>
      </c>
      <c r="AF39" s="35">
        <f>SUMIFS(الاستقطاعات!$K:$K,الاستقطاعات!$E:$E,$B39,الاستقطاعات!$D:$D,AF$5,الاستقطاعات!$B:$B,$C$2)</f>
        <v>0</v>
      </c>
      <c r="AG39" s="35">
        <f>SUMIFS(الاستقطاعات!$K:$K,الاستقطاعات!$E:$E,$B39,الاستقطاعات!$D:$D,AG$5,الاستقطاعات!$B:$B,$C$2)</f>
        <v>0</v>
      </c>
      <c r="AH39" s="35">
        <f>SUMIFS(الاستقطاعات!$K:$K,الاستقطاعات!$E:$E,$B39,الاستقطاعات!$D:$D,AH$5,الاستقطاعات!$B:$B,$C$2)</f>
        <v>0</v>
      </c>
      <c r="AI39" s="9">
        <f>'حضور ديسمبر'!F40</f>
        <v>0</v>
      </c>
      <c r="AJ39" s="35">
        <f t="shared" si="3"/>
        <v>0</v>
      </c>
      <c r="AK39" s="9">
        <f>'حضور ديسمبر'!M40</f>
        <v>0</v>
      </c>
      <c r="AL39" s="35">
        <f t="shared" si="4"/>
        <v>0</v>
      </c>
      <c r="AM39" s="35">
        <f t="shared" si="5"/>
        <v>0</v>
      </c>
      <c r="AN39" s="35">
        <f t="shared" si="6"/>
        <v>0</v>
      </c>
    </row>
    <row r="40" spans="1:40" x14ac:dyDescent="0.25">
      <c r="A40" s="9">
        <f>'البيانات الاساسيه'!A38</f>
        <v>35</v>
      </c>
      <c r="B40" s="9">
        <f>'البيانات الاساسيه'!B38</f>
        <v>0</v>
      </c>
      <c r="C40" s="9">
        <f>'البيانات الاساسيه'!C38</f>
        <v>0</v>
      </c>
      <c r="D40" s="9">
        <f>'البيانات الاساسيه'!D38</f>
        <v>0</v>
      </c>
      <c r="E40" s="9">
        <f>'البيانات الاساسيه'!E38</f>
        <v>0</v>
      </c>
      <c r="F40" s="9">
        <f>'البيانات الاساسيه'!F38</f>
        <v>0</v>
      </c>
      <c r="G40" s="35">
        <f>'البيانات الاساسيه'!G38</f>
        <v>0</v>
      </c>
      <c r="H40" s="35">
        <f>'البيانات الاساسيه'!H38</f>
        <v>0</v>
      </c>
      <c r="I40" s="9">
        <f>'حضور ديسمبر'!D41</f>
        <v>0</v>
      </c>
      <c r="J40" s="35">
        <f>SUMIFS(الاستحقاقات!$K:$K,الاستحقاقات!$D:$D,J$5,الاستحقاقات!$E:$E,$B40,الاستحقاقات!$B:$B,$C$2)</f>
        <v>0</v>
      </c>
      <c r="K40" s="35">
        <f>SUMIFS(الاستحقاقات!$K:$K,الاستحقاقات!$D:$D,K$5,الاستحقاقات!$E:$E,$B40,الاستحقاقات!$B:$B,$C$2)</f>
        <v>0</v>
      </c>
      <c r="L40" s="35">
        <f>SUMIFS(الاستحقاقات!$K:$K,الاستحقاقات!$D:$D,L$5,الاستحقاقات!$E:$E,$B40,الاستحقاقات!$B:$B,$C$2)</f>
        <v>0</v>
      </c>
      <c r="M40" s="35">
        <f>SUMIFS(الاستحقاقات!$K:$K,الاستحقاقات!$D:$D,M$5,الاستحقاقات!$E:$E,$B40,الاستحقاقات!$B:$B,$C$2)</f>
        <v>0</v>
      </c>
      <c r="N40" s="35">
        <f>SUMIFS(الاستحقاقات!$K:$K,الاستحقاقات!$D:$D,N$5,الاستحقاقات!$E:$E,$B40,الاستحقاقات!$B:$B,$C$2)</f>
        <v>0</v>
      </c>
      <c r="O40" s="35">
        <f>SUMIFS(الاستحقاقات!$K:$K,الاستحقاقات!$D:$D,O$5,الاستحقاقات!$E:$E,$B40,الاستحقاقات!$B:$B,$C$2)</f>
        <v>0</v>
      </c>
      <c r="P40" s="35">
        <f>SUMIFS(الاستحقاقات!$K:$K,الاستحقاقات!$D:$D,P$5,الاستحقاقات!$E:$E,$B40,الاستحقاقات!$B:$B,$C$2)</f>
        <v>0</v>
      </c>
      <c r="Q40" s="35">
        <f>SUMIFS(الاستحقاقات!$K:$K,الاستحقاقات!$D:$D,Q$5,الاستحقاقات!$E:$E,$B40,الاستحقاقات!$B:$B,$C$2)</f>
        <v>0</v>
      </c>
      <c r="R40" s="35">
        <f>SUMIFS(الاستحقاقات!$K:$K,الاستحقاقات!$D:$D,R$5,الاستحقاقات!$E:$E,$B40,الاستحقاقات!$B:$B,$C$2)</f>
        <v>0</v>
      </c>
      <c r="S40" s="35">
        <f>SUMIFS(الاستحقاقات!$K:$K,الاستحقاقات!$D:$D,S$5,الاستحقاقات!$E:$E,$B40,الاستحقاقات!$B:$B,$C$2)</f>
        <v>0</v>
      </c>
      <c r="T40" s="9">
        <f>'حضور ديسمبر'!L41</f>
        <v>0</v>
      </c>
      <c r="U40" s="35">
        <f t="shared" si="0"/>
        <v>0</v>
      </c>
      <c r="V40" s="9">
        <f>'حضور ديسمبر'!N41</f>
        <v>0</v>
      </c>
      <c r="W40" s="35">
        <f t="shared" si="1"/>
        <v>0</v>
      </c>
      <c r="X40" s="35">
        <f t="shared" si="2"/>
        <v>0</v>
      </c>
      <c r="Y40" s="35">
        <f>SUMIFS(الاستقطاعات!$K:$K,الاستقطاعات!$E:$E,$B40,الاستقطاعات!$D:$D,Y$5,الاستقطاعات!$B:$B,$C$2)</f>
        <v>0</v>
      </c>
      <c r="Z40" s="35">
        <f>SUMIFS(الاستقطاعات!$K:$K,الاستقطاعات!$E:$E,$B40,الاستقطاعات!$D:$D,Z$5,الاستقطاعات!$B:$B,$C$2)</f>
        <v>0</v>
      </c>
      <c r="AA40" s="35">
        <f>SUMIFS(الاستقطاعات!$K:$K,الاستقطاعات!$E:$E,$B40,الاستقطاعات!$D:$D,AA$5,الاستقطاعات!$B:$B,$C$2)</f>
        <v>0</v>
      </c>
      <c r="AB40" s="35">
        <f>SUMIFS(الاستقطاعات!$K:$K,الاستقطاعات!$E:$E,$B40,الاستقطاعات!$D:$D,AB$5,الاستقطاعات!$B:$B,$C$2)</f>
        <v>0</v>
      </c>
      <c r="AC40" s="35">
        <f>SUMIFS(الاستقطاعات!$K:$K,الاستقطاعات!$E:$E,$B40,الاستقطاعات!$D:$D,AC$5,الاستقطاعات!$B:$B,$C$2)</f>
        <v>0</v>
      </c>
      <c r="AD40" s="35">
        <f>SUMIFS(الاستقطاعات!$K:$K,الاستقطاعات!$E:$E,$B40,الاستقطاعات!$D:$D,AD$5,الاستقطاعات!$B:$B,$C$2)</f>
        <v>0</v>
      </c>
      <c r="AE40" s="35">
        <f>SUMIFS(الاستقطاعات!$K:$K,الاستقطاعات!$E:$E,$B40,الاستقطاعات!$D:$D,AE$5,الاستقطاعات!$B:$B,$C$2)</f>
        <v>0</v>
      </c>
      <c r="AF40" s="35">
        <f>SUMIFS(الاستقطاعات!$K:$K,الاستقطاعات!$E:$E,$B40,الاستقطاعات!$D:$D,AF$5,الاستقطاعات!$B:$B,$C$2)</f>
        <v>0</v>
      </c>
      <c r="AG40" s="35">
        <f>SUMIFS(الاستقطاعات!$K:$K,الاستقطاعات!$E:$E,$B40,الاستقطاعات!$D:$D,AG$5,الاستقطاعات!$B:$B,$C$2)</f>
        <v>0</v>
      </c>
      <c r="AH40" s="35">
        <f>SUMIFS(الاستقطاعات!$K:$K,الاستقطاعات!$E:$E,$B40,الاستقطاعات!$D:$D,AH$5,الاستقطاعات!$B:$B,$C$2)</f>
        <v>0</v>
      </c>
      <c r="AI40" s="9">
        <f>'حضور ديسمبر'!F41</f>
        <v>0</v>
      </c>
      <c r="AJ40" s="35">
        <f t="shared" si="3"/>
        <v>0</v>
      </c>
      <c r="AK40" s="9">
        <f>'حضور ديسمبر'!M41</f>
        <v>0</v>
      </c>
      <c r="AL40" s="35">
        <f t="shared" si="4"/>
        <v>0</v>
      </c>
      <c r="AM40" s="35">
        <f t="shared" si="5"/>
        <v>0</v>
      </c>
      <c r="AN40" s="35">
        <f t="shared" si="6"/>
        <v>0</v>
      </c>
    </row>
    <row r="41" spans="1:40" x14ac:dyDescent="0.25">
      <c r="A41" s="9">
        <f>'البيانات الاساسيه'!A39</f>
        <v>36</v>
      </c>
      <c r="B41" s="9">
        <f>'البيانات الاساسيه'!B39</f>
        <v>0</v>
      </c>
      <c r="C41" s="9">
        <f>'البيانات الاساسيه'!C39</f>
        <v>0</v>
      </c>
      <c r="D41" s="9">
        <f>'البيانات الاساسيه'!D39</f>
        <v>0</v>
      </c>
      <c r="E41" s="9">
        <f>'البيانات الاساسيه'!E39</f>
        <v>0</v>
      </c>
      <c r="F41" s="9">
        <f>'البيانات الاساسيه'!F39</f>
        <v>0</v>
      </c>
      <c r="G41" s="35">
        <f>'البيانات الاساسيه'!G39</f>
        <v>0</v>
      </c>
      <c r="H41" s="35">
        <f>'البيانات الاساسيه'!H39</f>
        <v>0</v>
      </c>
      <c r="I41" s="9">
        <f>'حضور ديسمبر'!D42</f>
        <v>0</v>
      </c>
      <c r="J41" s="35">
        <f>SUMIFS(الاستحقاقات!$K:$K,الاستحقاقات!$D:$D,J$5,الاستحقاقات!$E:$E,$B41,الاستحقاقات!$B:$B,$C$2)</f>
        <v>0</v>
      </c>
      <c r="K41" s="35">
        <f>SUMIFS(الاستحقاقات!$K:$K,الاستحقاقات!$D:$D,K$5,الاستحقاقات!$E:$E,$B41,الاستحقاقات!$B:$B,$C$2)</f>
        <v>0</v>
      </c>
      <c r="L41" s="35">
        <f>SUMIFS(الاستحقاقات!$K:$K,الاستحقاقات!$D:$D,L$5,الاستحقاقات!$E:$E,$B41,الاستحقاقات!$B:$B,$C$2)</f>
        <v>0</v>
      </c>
      <c r="M41" s="35">
        <f>SUMIFS(الاستحقاقات!$K:$K,الاستحقاقات!$D:$D,M$5,الاستحقاقات!$E:$E,$B41,الاستحقاقات!$B:$B,$C$2)</f>
        <v>0</v>
      </c>
      <c r="N41" s="35">
        <f>SUMIFS(الاستحقاقات!$K:$K,الاستحقاقات!$D:$D,N$5,الاستحقاقات!$E:$E,$B41,الاستحقاقات!$B:$B,$C$2)</f>
        <v>0</v>
      </c>
      <c r="O41" s="35">
        <f>SUMIFS(الاستحقاقات!$K:$K,الاستحقاقات!$D:$D,O$5,الاستحقاقات!$E:$E,$B41,الاستحقاقات!$B:$B,$C$2)</f>
        <v>0</v>
      </c>
      <c r="P41" s="35">
        <f>SUMIFS(الاستحقاقات!$K:$K,الاستحقاقات!$D:$D,P$5,الاستحقاقات!$E:$E,$B41,الاستحقاقات!$B:$B,$C$2)</f>
        <v>0</v>
      </c>
      <c r="Q41" s="35">
        <f>SUMIFS(الاستحقاقات!$K:$K,الاستحقاقات!$D:$D,Q$5,الاستحقاقات!$E:$E,$B41,الاستحقاقات!$B:$B,$C$2)</f>
        <v>0</v>
      </c>
      <c r="R41" s="35">
        <f>SUMIFS(الاستحقاقات!$K:$K,الاستحقاقات!$D:$D,R$5,الاستحقاقات!$E:$E,$B41,الاستحقاقات!$B:$B,$C$2)</f>
        <v>0</v>
      </c>
      <c r="S41" s="35">
        <f>SUMIFS(الاستحقاقات!$K:$K,الاستحقاقات!$D:$D,S$5,الاستحقاقات!$E:$E,$B41,الاستحقاقات!$B:$B,$C$2)</f>
        <v>0</v>
      </c>
      <c r="T41" s="9">
        <f>'حضور ديسمبر'!L42</f>
        <v>0</v>
      </c>
      <c r="U41" s="35">
        <f t="shared" si="0"/>
        <v>0</v>
      </c>
      <c r="V41" s="9">
        <f>'حضور ديسمبر'!N42</f>
        <v>0</v>
      </c>
      <c r="W41" s="35">
        <f t="shared" si="1"/>
        <v>0</v>
      </c>
      <c r="X41" s="35">
        <f t="shared" si="2"/>
        <v>0</v>
      </c>
      <c r="Y41" s="35">
        <f>SUMIFS(الاستقطاعات!$K:$K,الاستقطاعات!$E:$E,$B41,الاستقطاعات!$D:$D,Y$5,الاستقطاعات!$B:$B,$C$2)</f>
        <v>0</v>
      </c>
      <c r="Z41" s="35">
        <f>SUMIFS(الاستقطاعات!$K:$K,الاستقطاعات!$E:$E,$B41,الاستقطاعات!$D:$D,Z$5,الاستقطاعات!$B:$B,$C$2)</f>
        <v>0</v>
      </c>
      <c r="AA41" s="35">
        <f>SUMIFS(الاستقطاعات!$K:$K,الاستقطاعات!$E:$E,$B41,الاستقطاعات!$D:$D,AA$5,الاستقطاعات!$B:$B,$C$2)</f>
        <v>0</v>
      </c>
      <c r="AB41" s="35">
        <f>SUMIFS(الاستقطاعات!$K:$K,الاستقطاعات!$E:$E,$B41,الاستقطاعات!$D:$D,AB$5,الاستقطاعات!$B:$B,$C$2)</f>
        <v>0</v>
      </c>
      <c r="AC41" s="35">
        <f>SUMIFS(الاستقطاعات!$K:$K,الاستقطاعات!$E:$E,$B41,الاستقطاعات!$D:$D,AC$5,الاستقطاعات!$B:$B,$C$2)</f>
        <v>0</v>
      </c>
      <c r="AD41" s="35">
        <f>SUMIFS(الاستقطاعات!$K:$K,الاستقطاعات!$E:$E,$B41,الاستقطاعات!$D:$D,AD$5,الاستقطاعات!$B:$B,$C$2)</f>
        <v>0</v>
      </c>
      <c r="AE41" s="35">
        <f>SUMIFS(الاستقطاعات!$K:$K,الاستقطاعات!$E:$E,$B41,الاستقطاعات!$D:$D,AE$5,الاستقطاعات!$B:$B,$C$2)</f>
        <v>0</v>
      </c>
      <c r="AF41" s="35">
        <f>SUMIFS(الاستقطاعات!$K:$K,الاستقطاعات!$E:$E,$B41,الاستقطاعات!$D:$D,AF$5,الاستقطاعات!$B:$B,$C$2)</f>
        <v>0</v>
      </c>
      <c r="AG41" s="35">
        <f>SUMIFS(الاستقطاعات!$K:$K,الاستقطاعات!$E:$E,$B41,الاستقطاعات!$D:$D,AG$5,الاستقطاعات!$B:$B,$C$2)</f>
        <v>0</v>
      </c>
      <c r="AH41" s="35">
        <f>SUMIFS(الاستقطاعات!$K:$K,الاستقطاعات!$E:$E,$B41,الاستقطاعات!$D:$D,AH$5,الاستقطاعات!$B:$B,$C$2)</f>
        <v>0</v>
      </c>
      <c r="AI41" s="9">
        <f>'حضور ديسمبر'!F42</f>
        <v>0</v>
      </c>
      <c r="AJ41" s="35">
        <f t="shared" si="3"/>
        <v>0</v>
      </c>
      <c r="AK41" s="9">
        <f>'حضور ديسمبر'!M42</f>
        <v>0</v>
      </c>
      <c r="AL41" s="35">
        <f t="shared" si="4"/>
        <v>0</v>
      </c>
      <c r="AM41" s="35">
        <f t="shared" si="5"/>
        <v>0</v>
      </c>
      <c r="AN41" s="35">
        <f t="shared" si="6"/>
        <v>0</v>
      </c>
    </row>
    <row r="42" spans="1:40" x14ac:dyDescent="0.25">
      <c r="A42" s="9">
        <f>'البيانات الاساسيه'!A40</f>
        <v>37</v>
      </c>
      <c r="B42" s="9">
        <f>'البيانات الاساسيه'!B40</f>
        <v>0</v>
      </c>
      <c r="C42" s="9">
        <f>'البيانات الاساسيه'!C40</f>
        <v>0</v>
      </c>
      <c r="D42" s="9">
        <f>'البيانات الاساسيه'!D40</f>
        <v>0</v>
      </c>
      <c r="E42" s="9">
        <f>'البيانات الاساسيه'!E40</f>
        <v>0</v>
      </c>
      <c r="F42" s="9">
        <f>'البيانات الاساسيه'!F40</f>
        <v>0</v>
      </c>
      <c r="G42" s="35">
        <f>'البيانات الاساسيه'!G40</f>
        <v>0</v>
      </c>
      <c r="H42" s="35">
        <f>'البيانات الاساسيه'!H40</f>
        <v>0</v>
      </c>
      <c r="I42" s="9">
        <f>'حضور ديسمبر'!D43</f>
        <v>0</v>
      </c>
      <c r="J42" s="35">
        <f>SUMIFS(الاستحقاقات!$K:$K,الاستحقاقات!$D:$D,J$5,الاستحقاقات!$E:$E,$B42,الاستحقاقات!$B:$B,$C$2)</f>
        <v>0</v>
      </c>
      <c r="K42" s="35">
        <f>SUMIFS(الاستحقاقات!$K:$K,الاستحقاقات!$D:$D,K$5,الاستحقاقات!$E:$E,$B42,الاستحقاقات!$B:$B,$C$2)</f>
        <v>0</v>
      </c>
      <c r="L42" s="35">
        <f>SUMIFS(الاستحقاقات!$K:$K,الاستحقاقات!$D:$D,L$5,الاستحقاقات!$E:$E,$B42,الاستحقاقات!$B:$B,$C$2)</f>
        <v>0</v>
      </c>
      <c r="M42" s="35">
        <f>SUMIFS(الاستحقاقات!$K:$K,الاستحقاقات!$D:$D,M$5,الاستحقاقات!$E:$E,$B42,الاستحقاقات!$B:$B,$C$2)</f>
        <v>0</v>
      </c>
      <c r="N42" s="35">
        <f>SUMIFS(الاستحقاقات!$K:$K,الاستحقاقات!$D:$D,N$5,الاستحقاقات!$E:$E,$B42,الاستحقاقات!$B:$B,$C$2)</f>
        <v>0</v>
      </c>
      <c r="O42" s="35">
        <f>SUMIFS(الاستحقاقات!$K:$K,الاستحقاقات!$D:$D,O$5,الاستحقاقات!$E:$E,$B42,الاستحقاقات!$B:$B,$C$2)</f>
        <v>0</v>
      </c>
      <c r="P42" s="35">
        <f>SUMIFS(الاستحقاقات!$K:$K,الاستحقاقات!$D:$D,P$5,الاستحقاقات!$E:$E,$B42,الاستحقاقات!$B:$B,$C$2)</f>
        <v>0</v>
      </c>
      <c r="Q42" s="35">
        <f>SUMIFS(الاستحقاقات!$K:$K,الاستحقاقات!$D:$D,Q$5,الاستحقاقات!$E:$E,$B42,الاستحقاقات!$B:$B,$C$2)</f>
        <v>0</v>
      </c>
      <c r="R42" s="35">
        <f>SUMIFS(الاستحقاقات!$K:$K,الاستحقاقات!$D:$D,R$5,الاستحقاقات!$E:$E,$B42,الاستحقاقات!$B:$B,$C$2)</f>
        <v>0</v>
      </c>
      <c r="S42" s="35">
        <f>SUMIFS(الاستحقاقات!$K:$K,الاستحقاقات!$D:$D,S$5,الاستحقاقات!$E:$E,$B42,الاستحقاقات!$B:$B,$C$2)</f>
        <v>0</v>
      </c>
      <c r="T42" s="9">
        <f>'حضور ديسمبر'!L43</f>
        <v>0</v>
      </c>
      <c r="U42" s="35">
        <f t="shared" si="0"/>
        <v>0</v>
      </c>
      <c r="V42" s="9">
        <f>'حضور ديسمبر'!N43</f>
        <v>0</v>
      </c>
      <c r="W42" s="35">
        <f t="shared" si="1"/>
        <v>0</v>
      </c>
      <c r="X42" s="35">
        <f t="shared" si="2"/>
        <v>0</v>
      </c>
      <c r="Y42" s="35">
        <f>SUMIFS(الاستقطاعات!$K:$K,الاستقطاعات!$E:$E,$B42,الاستقطاعات!$D:$D,Y$5,الاستقطاعات!$B:$B,$C$2)</f>
        <v>0</v>
      </c>
      <c r="Z42" s="35">
        <f>SUMIFS(الاستقطاعات!$K:$K,الاستقطاعات!$E:$E,$B42,الاستقطاعات!$D:$D,Z$5,الاستقطاعات!$B:$B,$C$2)</f>
        <v>0</v>
      </c>
      <c r="AA42" s="35">
        <f>SUMIFS(الاستقطاعات!$K:$K,الاستقطاعات!$E:$E,$B42,الاستقطاعات!$D:$D,AA$5,الاستقطاعات!$B:$B,$C$2)</f>
        <v>0</v>
      </c>
      <c r="AB42" s="35">
        <f>SUMIFS(الاستقطاعات!$K:$K,الاستقطاعات!$E:$E,$B42,الاستقطاعات!$D:$D,AB$5,الاستقطاعات!$B:$B,$C$2)</f>
        <v>0</v>
      </c>
      <c r="AC42" s="35">
        <f>SUMIFS(الاستقطاعات!$K:$K,الاستقطاعات!$E:$E,$B42,الاستقطاعات!$D:$D,AC$5,الاستقطاعات!$B:$B,$C$2)</f>
        <v>0</v>
      </c>
      <c r="AD42" s="35">
        <f>SUMIFS(الاستقطاعات!$K:$K,الاستقطاعات!$E:$E,$B42,الاستقطاعات!$D:$D,AD$5,الاستقطاعات!$B:$B,$C$2)</f>
        <v>0</v>
      </c>
      <c r="AE42" s="35">
        <f>SUMIFS(الاستقطاعات!$K:$K,الاستقطاعات!$E:$E,$B42,الاستقطاعات!$D:$D,AE$5,الاستقطاعات!$B:$B,$C$2)</f>
        <v>0</v>
      </c>
      <c r="AF42" s="35">
        <f>SUMIFS(الاستقطاعات!$K:$K,الاستقطاعات!$E:$E,$B42,الاستقطاعات!$D:$D,AF$5,الاستقطاعات!$B:$B,$C$2)</f>
        <v>0</v>
      </c>
      <c r="AG42" s="35">
        <f>SUMIFS(الاستقطاعات!$K:$K,الاستقطاعات!$E:$E,$B42,الاستقطاعات!$D:$D,AG$5,الاستقطاعات!$B:$B,$C$2)</f>
        <v>0</v>
      </c>
      <c r="AH42" s="35">
        <f>SUMIFS(الاستقطاعات!$K:$K,الاستقطاعات!$E:$E,$B42,الاستقطاعات!$D:$D,AH$5,الاستقطاعات!$B:$B,$C$2)</f>
        <v>0</v>
      </c>
      <c r="AI42" s="9">
        <f>'حضور ديسمبر'!F43</f>
        <v>0</v>
      </c>
      <c r="AJ42" s="35">
        <f t="shared" si="3"/>
        <v>0</v>
      </c>
      <c r="AK42" s="9">
        <f>'حضور ديسمبر'!M43</f>
        <v>0</v>
      </c>
      <c r="AL42" s="35">
        <f t="shared" si="4"/>
        <v>0</v>
      </c>
      <c r="AM42" s="35">
        <f t="shared" si="5"/>
        <v>0</v>
      </c>
      <c r="AN42" s="35">
        <f t="shared" si="6"/>
        <v>0</v>
      </c>
    </row>
    <row r="43" spans="1:40" x14ac:dyDescent="0.25">
      <c r="A43" s="9">
        <f>'البيانات الاساسيه'!A41</f>
        <v>38</v>
      </c>
      <c r="B43" s="9">
        <f>'البيانات الاساسيه'!B41</f>
        <v>0</v>
      </c>
      <c r="C43" s="9">
        <f>'البيانات الاساسيه'!C41</f>
        <v>0</v>
      </c>
      <c r="D43" s="9">
        <f>'البيانات الاساسيه'!D41</f>
        <v>0</v>
      </c>
      <c r="E43" s="9">
        <f>'البيانات الاساسيه'!E41</f>
        <v>0</v>
      </c>
      <c r="F43" s="9">
        <f>'البيانات الاساسيه'!F41</f>
        <v>0</v>
      </c>
      <c r="G43" s="35">
        <f>'البيانات الاساسيه'!G41</f>
        <v>0</v>
      </c>
      <c r="H43" s="35">
        <f>'البيانات الاساسيه'!H41</f>
        <v>0</v>
      </c>
      <c r="I43" s="9">
        <f>'حضور ديسمبر'!D44</f>
        <v>0</v>
      </c>
      <c r="J43" s="35">
        <f>SUMIFS(الاستحقاقات!$K:$K,الاستحقاقات!$D:$D,J$5,الاستحقاقات!$E:$E,$B43,الاستحقاقات!$B:$B,$C$2)</f>
        <v>0</v>
      </c>
      <c r="K43" s="35">
        <f>SUMIFS(الاستحقاقات!$K:$K,الاستحقاقات!$D:$D,K$5,الاستحقاقات!$E:$E,$B43,الاستحقاقات!$B:$B,$C$2)</f>
        <v>0</v>
      </c>
      <c r="L43" s="35">
        <f>SUMIFS(الاستحقاقات!$K:$K,الاستحقاقات!$D:$D,L$5,الاستحقاقات!$E:$E,$B43,الاستحقاقات!$B:$B,$C$2)</f>
        <v>0</v>
      </c>
      <c r="M43" s="35">
        <f>SUMIFS(الاستحقاقات!$K:$K,الاستحقاقات!$D:$D,M$5,الاستحقاقات!$E:$E,$B43,الاستحقاقات!$B:$B,$C$2)</f>
        <v>0</v>
      </c>
      <c r="N43" s="35">
        <f>SUMIFS(الاستحقاقات!$K:$K,الاستحقاقات!$D:$D,N$5,الاستحقاقات!$E:$E,$B43,الاستحقاقات!$B:$B,$C$2)</f>
        <v>0</v>
      </c>
      <c r="O43" s="35">
        <f>SUMIFS(الاستحقاقات!$K:$K,الاستحقاقات!$D:$D,O$5,الاستحقاقات!$E:$E,$B43,الاستحقاقات!$B:$B,$C$2)</f>
        <v>0</v>
      </c>
      <c r="P43" s="35">
        <f>SUMIFS(الاستحقاقات!$K:$K,الاستحقاقات!$D:$D,P$5,الاستحقاقات!$E:$E,$B43,الاستحقاقات!$B:$B,$C$2)</f>
        <v>0</v>
      </c>
      <c r="Q43" s="35">
        <f>SUMIFS(الاستحقاقات!$K:$K,الاستحقاقات!$D:$D,Q$5,الاستحقاقات!$E:$E,$B43,الاستحقاقات!$B:$B,$C$2)</f>
        <v>0</v>
      </c>
      <c r="R43" s="35">
        <f>SUMIFS(الاستحقاقات!$K:$K,الاستحقاقات!$D:$D,R$5,الاستحقاقات!$E:$E,$B43,الاستحقاقات!$B:$B,$C$2)</f>
        <v>0</v>
      </c>
      <c r="S43" s="35">
        <f>SUMIFS(الاستحقاقات!$K:$K,الاستحقاقات!$D:$D,S$5,الاستحقاقات!$E:$E,$B43,الاستحقاقات!$B:$B,$C$2)</f>
        <v>0</v>
      </c>
      <c r="T43" s="9">
        <f>'حضور ديسمبر'!L44</f>
        <v>0</v>
      </c>
      <c r="U43" s="35">
        <f t="shared" si="0"/>
        <v>0</v>
      </c>
      <c r="V43" s="9">
        <f>'حضور ديسمبر'!N44</f>
        <v>0</v>
      </c>
      <c r="W43" s="35">
        <f t="shared" si="1"/>
        <v>0</v>
      </c>
      <c r="X43" s="35">
        <f t="shared" si="2"/>
        <v>0</v>
      </c>
      <c r="Y43" s="35">
        <f>SUMIFS(الاستقطاعات!$K:$K,الاستقطاعات!$E:$E,$B43,الاستقطاعات!$D:$D,Y$5,الاستقطاعات!$B:$B,$C$2)</f>
        <v>0</v>
      </c>
      <c r="Z43" s="35">
        <f>SUMIFS(الاستقطاعات!$K:$K,الاستقطاعات!$E:$E,$B43,الاستقطاعات!$D:$D,Z$5,الاستقطاعات!$B:$B,$C$2)</f>
        <v>0</v>
      </c>
      <c r="AA43" s="35">
        <f>SUMIFS(الاستقطاعات!$K:$K,الاستقطاعات!$E:$E,$B43,الاستقطاعات!$D:$D,AA$5,الاستقطاعات!$B:$B,$C$2)</f>
        <v>0</v>
      </c>
      <c r="AB43" s="35">
        <f>SUMIFS(الاستقطاعات!$K:$K,الاستقطاعات!$E:$E,$B43,الاستقطاعات!$D:$D,AB$5,الاستقطاعات!$B:$B,$C$2)</f>
        <v>0</v>
      </c>
      <c r="AC43" s="35">
        <f>SUMIFS(الاستقطاعات!$K:$K,الاستقطاعات!$E:$E,$B43,الاستقطاعات!$D:$D,AC$5,الاستقطاعات!$B:$B,$C$2)</f>
        <v>0</v>
      </c>
      <c r="AD43" s="35">
        <f>SUMIFS(الاستقطاعات!$K:$K,الاستقطاعات!$E:$E,$B43,الاستقطاعات!$D:$D,AD$5,الاستقطاعات!$B:$B,$C$2)</f>
        <v>0</v>
      </c>
      <c r="AE43" s="35">
        <f>SUMIFS(الاستقطاعات!$K:$K,الاستقطاعات!$E:$E,$B43,الاستقطاعات!$D:$D,AE$5,الاستقطاعات!$B:$B,$C$2)</f>
        <v>0</v>
      </c>
      <c r="AF43" s="35">
        <f>SUMIFS(الاستقطاعات!$K:$K,الاستقطاعات!$E:$E,$B43,الاستقطاعات!$D:$D,AF$5,الاستقطاعات!$B:$B,$C$2)</f>
        <v>0</v>
      </c>
      <c r="AG43" s="35">
        <f>SUMIFS(الاستقطاعات!$K:$K,الاستقطاعات!$E:$E,$B43,الاستقطاعات!$D:$D,AG$5,الاستقطاعات!$B:$B,$C$2)</f>
        <v>0</v>
      </c>
      <c r="AH43" s="35">
        <f>SUMIFS(الاستقطاعات!$K:$K,الاستقطاعات!$E:$E,$B43,الاستقطاعات!$D:$D,AH$5,الاستقطاعات!$B:$B,$C$2)</f>
        <v>0</v>
      </c>
      <c r="AI43" s="9">
        <f>'حضور ديسمبر'!F44</f>
        <v>0</v>
      </c>
      <c r="AJ43" s="35">
        <f t="shared" si="3"/>
        <v>0</v>
      </c>
      <c r="AK43" s="9">
        <f>'حضور ديسمبر'!M44</f>
        <v>0</v>
      </c>
      <c r="AL43" s="35">
        <f t="shared" si="4"/>
        <v>0</v>
      </c>
      <c r="AM43" s="35">
        <f t="shared" si="5"/>
        <v>0</v>
      </c>
      <c r="AN43" s="35">
        <f t="shared" si="6"/>
        <v>0</v>
      </c>
    </row>
    <row r="44" spans="1:40" x14ac:dyDescent="0.25">
      <c r="A44" s="9">
        <f>'البيانات الاساسيه'!A42</f>
        <v>39</v>
      </c>
      <c r="B44" s="9">
        <f>'البيانات الاساسيه'!B42</f>
        <v>0</v>
      </c>
      <c r="C44" s="9">
        <f>'البيانات الاساسيه'!C42</f>
        <v>0</v>
      </c>
      <c r="D44" s="9">
        <f>'البيانات الاساسيه'!D42</f>
        <v>0</v>
      </c>
      <c r="E44" s="9">
        <f>'البيانات الاساسيه'!E42</f>
        <v>0</v>
      </c>
      <c r="F44" s="9">
        <f>'البيانات الاساسيه'!F42</f>
        <v>0</v>
      </c>
      <c r="G44" s="35">
        <f>'البيانات الاساسيه'!G42</f>
        <v>0</v>
      </c>
      <c r="H44" s="35">
        <f>'البيانات الاساسيه'!H42</f>
        <v>0</v>
      </c>
      <c r="I44" s="9">
        <f>'حضور ديسمبر'!D45</f>
        <v>0</v>
      </c>
      <c r="J44" s="35">
        <f>SUMIFS(الاستحقاقات!$K:$K,الاستحقاقات!$D:$D,J$5,الاستحقاقات!$E:$E,$B44,الاستحقاقات!$B:$B,$C$2)</f>
        <v>0</v>
      </c>
      <c r="K44" s="35">
        <f>SUMIFS(الاستحقاقات!$K:$K,الاستحقاقات!$D:$D,K$5,الاستحقاقات!$E:$E,$B44,الاستحقاقات!$B:$B,$C$2)</f>
        <v>0</v>
      </c>
      <c r="L44" s="35">
        <f>SUMIFS(الاستحقاقات!$K:$K,الاستحقاقات!$D:$D,L$5,الاستحقاقات!$E:$E,$B44,الاستحقاقات!$B:$B,$C$2)</f>
        <v>0</v>
      </c>
      <c r="M44" s="35">
        <f>SUMIFS(الاستحقاقات!$K:$K,الاستحقاقات!$D:$D,M$5,الاستحقاقات!$E:$E,$B44,الاستحقاقات!$B:$B,$C$2)</f>
        <v>0</v>
      </c>
      <c r="N44" s="35">
        <f>SUMIFS(الاستحقاقات!$K:$K,الاستحقاقات!$D:$D,N$5,الاستحقاقات!$E:$E,$B44,الاستحقاقات!$B:$B,$C$2)</f>
        <v>0</v>
      </c>
      <c r="O44" s="35">
        <f>SUMIFS(الاستحقاقات!$K:$K,الاستحقاقات!$D:$D,O$5,الاستحقاقات!$E:$E,$B44,الاستحقاقات!$B:$B,$C$2)</f>
        <v>0</v>
      </c>
      <c r="P44" s="35">
        <f>SUMIFS(الاستحقاقات!$K:$K,الاستحقاقات!$D:$D,P$5,الاستحقاقات!$E:$E,$B44,الاستحقاقات!$B:$B,$C$2)</f>
        <v>0</v>
      </c>
      <c r="Q44" s="35">
        <f>SUMIFS(الاستحقاقات!$K:$K,الاستحقاقات!$D:$D,Q$5,الاستحقاقات!$E:$E,$B44,الاستحقاقات!$B:$B,$C$2)</f>
        <v>0</v>
      </c>
      <c r="R44" s="35">
        <f>SUMIFS(الاستحقاقات!$K:$K,الاستحقاقات!$D:$D,R$5,الاستحقاقات!$E:$E,$B44,الاستحقاقات!$B:$B,$C$2)</f>
        <v>0</v>
      </c>
      <c r="S44" s="35">
        <f>SUMIFS(الاستحقاقات!$K:$K,الاستحقاقات!$D:$D,S$5,الاستحقاقات!$E:$E,$B44,الاستحقاقات!$B:$B,$C$2)</f>
        <v>0</v>
      </c>
      <c r="T44" s="9">
        <f>'حضور ديسمبر'!L45</f>
        <v>0</v>
      </c>
      <c r="U44" s="35">
        <f t="shared" si="0"/>
        <v>0</v>
      </c>
      <c r="V44" s="9">
        <f>'حضور ديسمبر'!N45</f>
        <v>0</v>
      </c>
      <c r="W44" s="35">
        <f t="shared" si="1"/>
        <v>0</v>
      </c>
      <c r="X44" s="35">
        <f t="shared" si="2"/>
        <v>0</v>
      </c>
      <c r="Y44" s="35">
        <f>SUMIFS(الاستقطاعات!$K:$K,الاستقطاعات!$E:$E,$B44,الاستقطاعات!$D:$D,Y$5,الاستقطاعات!$B:$B,$C$2)</f>
        <v>0</v>
      </c>
      <c r="Z44" s="35">
        <f>SUMIFS(الاستقطاعات!$K:$K,الاستقطاعات!$E:$E,$B44,الاستقطاعات!$D:$D,Z$5,الاستقطاعات!$B:$B,$C$2)</f>
        <v>0</v>
      </c>
      <c r="AA44" s="35">
        <f>SUMIFS(الاستقطاعات!$K:$K,الاستقطاعات!$E:$E,$B44,الاستقطاعات!$D:$D,AA$5,الاستقطاعات!$B:$B,$C$2)</f>
        <v>0</v>
      </c>
      <c r="AB44" s="35">
        <f>SUMIFS(الاستقطاعات!$K:$K,الاستقطاعات!$E:$E,$B44,الاستقطاعات!$D:$D,AB$5,الاستقطاعات!$B:$B,$C$2)</f>
        <v>0</v>
      </c>
      <c r="AC44" s="35">
        <f>SUMIFS(الاستقطاعات!$K:$K,الاستقطاعات!$E:$E,$B44,الاستقطاعات!$D:$D,AC$5,الاستقطاعات!$B:$B,$C$2)</f>
        <v>0</v>
      </c>
      <c r="AD44" s="35">
        <f>SUMIFS(الاستقطاعات!$K:$K,الاستقطاعات!$E:$E,$B44,الاستقطاعات!$D:$D,AD$5,الاستقطاعات!$B:$B,$C$2)</f>
        <v>0</v>
      </c>
      <c r="AE44" s="35">
        <f>SUMIFS(الاستقطاعات!$K:$K,الاستقطاعات!$E:$E,$B44,الاستقطاعات!$D:$D,AE$5,الاستقطاعات!$B:$B,$C$2)</f>
        <v>0</v>
      </c>
      <c r="AF44" s="35">
        <f>SUMIFS(الاستقطاعات!$K:$K,الاستقطاعات!$E:$E,$B44,الاستقطاعات!$D:$D,AF$5,الاستقطاعات!$B:$B,$C$2)</f>
        <v>0</v>
      </c>
      <c r="AG44" s="35">
        <f>SUMIFS(الاستقطاعات!$K:$K,الاستقطاعات!$E:$E,$B44,الاستقطاعات!$D:$D,AG$5,الاستقطاعات!$B:$B,$C$2)</f>
        <v>0</v>
      </c>
      <c r="AH44" s="35">
        <f>SUMIFS(الاستقطاعات!$K:$K,الاستقطاعات!$E:$E,$B44,الاستقطاعات!$D:$D,AH$5,الاستقطاعات!$B:$B,$C$2)</f>
        <v>0</v>
      </c>
      <c r="AI44" s="9">
        <f>'حضور ديسمبر'!F45</f>
        <v>0</v>
      </c>
      <c r="AJ44" s="35">
        <f t="shared" si="3"/>
        <v>0</v>
      </c>
      <c r="AK44" s="9">
        <f>'حضور ديسمبر'!M45</f>
        <v>0</v>
      </c>
      <c r="AL44" s="35">
        <f t="shared" si="4"/>
        <v>0</v>
      </c>
      <c r="AM44" s="35">
        <f t="shared" si="5"/>
        <v>0</v>
      </c>
      <c r="AN44" s="35">
        <f t="shared" si="6"/>
        <v>0</v>
      </c>
    </row>
    <row r="45" spans="1:40" x14ac:dyDescent="0.25">
      <c r="A45" s="9">
        <f>'البيانات الاساسيه'!A43</f>
        <v>40</v>
      </c>
      <c r="B45" s="9">
        <f>'البيانات الاساسيه'!B43</f>
        <v>0</v>
      </c>
      <c r="C45" s="9">
        <f>'البيانات الاساسيه'!C43</f>
        <v>0</v>
      </c>
      <c r="D45" s="9">
        <f>'البيانات الاساسيه'!D43</f>
        <v>0</v>
      </c>
      <c r="E45" s="9">
        <f>'البيانات الاساسيه'!E43</f>
        <v>0</v>
      </c>
      <c r="F45" s="9">
        <f>'البيانات الاساسيه'!F43</f>
        <v>0</v>
      </c>
      <c r="G45" s="35">
        <f>'البيانات الاساسيه'!G43</f>
        <v>0</v>
      </c>
      <c r="H45" s="35">
        <f>'البيانات الاساسيه'!H43</f>
        <v>0</v>
      </c>
      <c r="I45" s="9">
        <f>'حضور ديسمبر'!D46</f>
        <v>0</v>
      </c>
      <c r="J45" s="35">
        <f>SUMIFS(الاستحقاقات!$K:$K,الاستحقاقات!$D:$D,J$5,الاستحقاقات!$E:$E,$B45,الاستحقاقات!$B:$B,$C$2)</f>
        <v>0</v>
      </c>
      <c r="K45" s="35">
        <f>SUMIFS(الاستحقاقات!$K:$K,الاستحقاقات!$D:$D,K$5,الاستحقاقات!$E:$E,$B45,الاستحقاقات!$B:$B,$C$2)</f>
        <v>0</v>
      </c>
      <c r="L45" s="35">
        <f>SUMIFS(الاستحقاقات!$K:$K,الاستحقاقات!$D:$D,L$5,الاستحقاقات!$E:$E,$B45,الاستحقاقات!$B:$B,$C$2)</f>
        <v>0</v>
      </c>
      <c r="M45" s="35">
        <f>SUMIFS(الاستحقاقات!$K:$K,الاستحقاقات!$D:$D,M$5,الاستحقاقات!$E:$E,$B45,الاستحقاقات!$B:$B,$C$2)</f>
        <v>0</v>
      </c>
      <c r="N45" s="35">
        <f>SUMIFS(الاستحقاقات!$K:$K,الاستحقاقات!$D:$D,N$5,الاستحقاقات!$E:$E,$B45,الاستحقاقات!$B:$B,$C$2)</f>
        <v>0</v>
      </c>
      <c r="O45" s="35">
        <f>SUMIFS(الاستحقاقات!$K:$K,الاستحقاقات!$D:$D,O$5,الاستحقاقات!$E:$E,$B45,الاستحقاقات!$B:$B,$C$2)</f>
        <v>0</v>
      </c>
      <c r="P45" s="35">
        <f>SUMIFS(الاستحقاقات!$K:$K,الاستحقاقات!$D:$D,P$5,الاستحقاقات!$E:$E,$B45,الاستحقاقات!$B:$B,$C$2)</f>
        <v>0</v>
      </c>
      <c r="Q45" s="35">
        <f>SUMIFS(الاستحقاقات!$K:$K,الاستحقاقات!$D:$D,Q$5,الاستحقاقات!$E:$E,$B45,الاستحقاقات!$B:$B,$C$2)</f>
        <v>0</v>
      </c>
      <c r="R45" s="35">
        <f>SUMIFS(الاستحقاقات!$K:$K,الاستحقاقات!$D:$D,R$5,الاستحقاقات!$E:$E,$B45,الاستحقاقات!$B:$B,$C$2)</f>
        <v>0</v>
      </c>
      <c r="S45" s="35">
        <f>SUMIFS(الاستحقاقات!$K:$K,الاستحقاقات!$D:$D,S$5,الاستحقاقات!$E:$E,$B45,الاستحقاقات!$B:$B,$C$2)</f>
        <v>0</v>
      </c>
      <c r="T45" s="9">
        <f>'حضور ديسمبر'!L46</f>
        <v>0</v>
      </c>
      <c r="U45" s="35">
        <f t="shared" si="0"/>
        <v>0</v>
      </c>
      <c r="V45" s="9">
        <f>'حضور ديسمبر'!N46</f>
        <v>0</v>
      </c>
      <c r="W45" s="35">
        <f t="shared" si="1"/>
        <v>0</v>
      </c>
      <c r="X45" s="35">
        <f t="shared" si="2"/>
        <v>0</v>
      </c>
      <c r="Y45" s="35">
        <f>SUMIFS(الاستقطاعات!$K:$K,الاستقطاعات!$E:$E,$B45,الاستقطاعات!$D:$D,Y$5,الاستقطاعات!$B:$B,$C$2)</f>
        <v>0</v>
      </c>
      <c r="Z45" s="35">
        <f>SUMIFS(الاستقطاعات!$K:$K,الاستقطاعات!$E:$E,$B45,الاستقطاعات!$D:$D,Z$5,الاستقطاعات!$B:$B,$C$2)</f>
        <v>0</v>
      </c>
      <c r="AA45" s="35">
        <f>SUMIFS(الاستقطاعات!$K:$K,الاستقطاعات!$E:$E,$B45,الاستقطاعات!$D:$D,AA$5,الاستقطاعات!$B:$B,$C$2)</f>
        <v>0</v>
      </c>
      <c r="AB45" s="35">
        <f>SUMIFS(الاستقطاعات!$K:$K,الاستقطاعات!$E:$E,$B45,الاستقطاعات!$D:$D,AB$5,الاستقطاعات!$B:$B,$C$2)</f>
        <v>0</v>
      </c>
      <c r="AC45" s="35">
        <f>SUMIFS(الاستقطاعات!$K:$K,الاستقطاعات!$E:$E,$B45,الاستقطاعات!$D:$D,AC$5,الاستقطاعات!$B:$B,$C$2)</f>
        <v>0</v>
      </c>
      <c r="AD45" s="35">
        <f>SUMIFS(الاستقطاعات!$K:$K,الاستقطاعات!$E:$E,$B45,الاستقطاعات!$D:$D,AD$5,الاستقطاعات!$B:$B,$C$2)</f>
        <v>0</v>
      </c>
      <c r="AE45" s="35">
        <f>SUMIFS(الاستقطاعات!$K:$K,الاستقطاعات!$E:$E,$B45,الاستقطاعات!$D:$D,AE$5,الاستقطاعات!$B:$B,$C$2)</f>
        <v>0</v>
      </c>
      <c r="AF45" s="35">
        <f>SUMIFS(الاستقطاعات!$K:$K,الاستقطاعات!$E:$E,$B45,الاستقطاعات!$D:$D,AF$5,الاستقطاعات!$B:$B,$C$2)</f>
        <v>0</v>
      </c>
      <c r="AG45" s="35">
        <f>SUMIFS(الاستقطاعات!$K:$K,الاستقطاعات!$E:$E,$B45,الاستقطاعات!$D:$D,AG$5,الاستقطاعات!$B:$B,$C$2)</f>
        <v>0</v>
      </c>
      <c r="AH45" s="35">
        <f>SUMIFS(الاستقطاعات!$K:$K,الاستقطاعات!$E:$E,$B45,الاستقطاعات!$D:$D,AH$5,الاستقطاعات!$B:$B,$C$2)</f>
        <v>0</v>
      </c>
      <c r="AI45" s="9">
        <f>'حضور ديسمبر'!F46</f>
        <v>0</v>
      </c>
      <c r="AJ45" s="35">
        <f t="shared" si="3"/>
        <v>0</v>
      </c>
      <c r="AK45" s="9">
        <f>'حضور ديسمبر'!M46</f>
        <v>0</v>
      </c>
      <c r="AL45" s="35">
        <f t="shared" si="4"/>
        <v>0</v>
      </c>
      <c r="AM45" s="35">
        <f t="shared" si="5"/>
        <v>0</v>
      </c>
      <c r="AN45" s="35">
        <f t="shared" si="6"/>
        <v>0</v>
      </c>
    </row>
    <row r="46" spans="1:40" x14ac:dyDescent="0.25">
      <c r="A46" s="9">
        <f>'البيانات الاساسيه'!A44</f>
        <v>41</v>
      </c>
      <c r="B46" s="9">
        <f>'البيانات الاساسيه'!B44</f>
        <v>0</v>
      </c>
      <c r="C46" s="9">
        <f>'البيانات الاساسيه'!C44</f>
        <v>0</v>
      </c>
      <c r="D46" s="9">
        <f>'البيانات الاساسيه'!D44</f>
        <v>0</v>
      </c>
      <c r="E46" s="9">
        <f>'البيانات الاساسيه'!E44</f>
        <v>0</v>
      </c>
      <c r="F46" s="9">
        <f>'البيانات الاساسيه'!F44</f>
        <v>0</v>
      </c>
      <c r="G46" s="35">
        <f>'البيانات الاساسيه'!G44</f>
        <v>0</v>
      </c>
      <c r="H46" s="35">
        <f>'البيانات الاساسيه'!H44</f>
        <v>0</v>
      </c>
      <c r="I46" s="9">
        <f>'حضور ديسمبر'!D47</f>
        <v>0</v>
      </c>
      <c r="J46" s="35">
        <f>SUMIFS(الاستحقاقات!$K:$K,الاستحقاقات!$D:$D,J$5,الاستحقاقات!$E:$E,$B46,الاستحقاقات!$B:$B,$C$2)</f>
        <v>0</v>
      </c>
      <c r="K46" s="35">
        <f>SUMIFS(الاستحقاقات!$K:$K,الاستحقاقات!$D:$D,K$5,الاستحقاقات!$E:$E,$B46,الاستحقاقات!$B:$B,$C$2)</f>
        <v>0</v>
      </c>
      <c r="L46" s="35">
        <f>SUMIFS(الاستحقاقات!$K:$K,الاستحقاقات!$D:$D,L$5,الاستحقاقات!$E:$E,$B46,الاستحقاقات!$B:$B,$C$2)</f>
        <v>0</v>
      </c>
      <c r="M46" s="35">
        <f>SUMIFS(الاستحقاقات!$K:$K,الاستحقاقات!$D:$D,M$5,الاستحقاقات!$E:$E,$B46,الاستحقاقات!$B:$B,$C$2)</f>
        <v>0</v>
      </c>
      <c r="N46" s="35">
        <f>SUMIFS(الاستحقاقات!$K:$K,الاستحقاقات!$D:$D,N$5,الاستحقاقات!$E:$E,$B46,الاستحقاقات!$B:$B,$C$2)</f>
        <v>0</v>
      </c>
      <c r="O46" s="35">
        <f>SUMIFS(الاستحقاقات!$K:$K,الاستحقاقات!$D:$D,O$5,الاستحقاقات!$E:$E,$B46,الاستحقاقات!$B:$B,$C$2)</f>
        <v>0</v>
      </c>
      <c r="P46" s="35">
        <f>SUMIFS(الاستحقاقات!$K:$K,الاستحقاقات!$D:$D,P$5,الاستحقاقات!$E:$E,$B46,الاستحقاقات!$B:$B,$C$2)</f>
        <v>0</v>
      </c>
      <c r="Q46" s="35">
        <f>SUMIFS(الاستحقاقات!$K:$K,الاستحقاقات!$D:$D,Q$5,الاستحقاقات!$E:$E,$B46,الاستحقاقات!$B:$B,$C$2)</f>
        <v>0</v>
      </c>
      <c r="R46" s="35">
        <f>SUMIFS(الاستحقاقات!$K:$K,الاستحقاقات!$D:$D,R$5,الاستحقاقات!$E:$E,$B46,الاستحقاقات!$B:$B,$C$2)</f>
        <v>0</v>
      </c>
      <c r="S46" s="35">
        <f>SUMIFS(الاستحقاقات!$K:$K,الاستحقاقات!$D:$D,S$5,الاستحقاقات!$E:$E,$B46,الاستحقاقات!$B:$B,$C$2)</f>
        <v>0</v>
      </c>
      <c r="T46" s="9">
        <f>'حضور ديسمبر'!L47</f>
        <v>0</v>
      </c>
      <c r="U46" s="35">
        <f t="shared" si="0"/>
        <v>0</v>
      </c>
      <c r="V46" s="9">
        <f>'حضور ديسمبر'!N47</f>
        <v>0</v>
      </c>
      <c r="W46" s="35">
        <f t="shared" si="1"/>
        <v>0</v>
      </c>
      <c r="X46" s="35">
        <f t="shared" si="2"/>
        <v>0</v>
      </c>
      <c r="Y46" s="35">
        <f>SUMIFS(الاستقطاعات!$K:$K,الاستقطاعات!$E:$E,$B46,الاستقطاعات!$D:$D,Y$5,الاستقطاعات!$B:$B,$C$2)</f>
        <v>0</v>
      </c>
      <c r="Z46" s="35">
        <f>SUMIFS(الاستقطاعات!$K:$K,الاستقطاعات!$E:$E,$B46,الاستقطاعات!$D:$D,Z$5,الاستقطاعات!$B:$B,$C$2)</f>
        <v>0</v>
      </c>
      <c r="AA46" s="35">
        <f>SUMIFS(الاستقطاعات!$K:$K,الاستقطاعات!$E:$E,$B46,الاستقطاعات!$D:$D,AA$5,الاستقطاعات!$B:$B,$C$2)</f>
        <v>0</v>
      </c>
      <c r="AB46" s="35">
        <f>SUMIFS(الاستقطاعات!$K:$K,الاستقطاعات!$E:$E,$B46,الاستقطاعات!$D:$D,AB$5,الاستقطاعات!$B:$B,$C$2)</f>
        <v>0</v>
      </c>
      <c r="AC46" s="35">
        <f>SUMIFS(الاستقطاعات!$K:$K,الاستقطاعات!$E:$E,$B46,الاستقطاعات!$D:$D,AC$5,الاستقطاعات!$B:$B,$C$2)</f>
        <v>0</v>
      </c>
      <c r="AD46" s="35">
        <f>SUMIFS(الاستقطاعات!$K:$K,الاستقطاعات!$E:$E,$B46,الاستقطاعات!$D:$D,AD$5,الاستقطاعات!$B:$B,$C$2)</f>
        <v>0</v>
      </c>
      <c r="AE46" s="35">
        <f>SUMIFS(الاستقطاعات!$K:$K,الاستقطاعات!$E:$E,$B46,الاستقطاعات!$D:$D,AE$5,الاستقطاعات!$B:$B,$C$2)</f>
        <v>0</v>
      </c>
      <c r="AF46" s="35">
        <f>SUMIFS(الاستقطاعات!$K:$K,الاستقطاعات!$E:$E,$B46,الاستقطاعات!$D:$D,AF$5,الاستقطاعات!$B:$B,$C$2)</f>
        <v>0</v>
      </c>
      <c r="AG46" s="35">
        <f>SUMIFS(الاستقطاعات!$K:$K,الاستقطاعات!$E:$E,$B46,الاستقطاعات!$D:$D,AG$5,الاستقطاعات!$B:$B,$C$2)</f>
        <v>0</v>
      </c>
      <c r="AH46" s="35">
        <f>SUMIFS(الاستقطاعات!$K:$K,الاستقطاعات!$E:$E,$B46,الاستقطاعات!$D:$D,AH$5,الاستقطاعات!$B:$B,$C$2)</f>
        <v>0</v>
      </c>
      <c r="AI46" s="9">
        <f>'حضور ديسمبر'!F47</f>
        <v>0</v>
      </c>
      <c r="AJ46" s="35">
        <f t="shared" si="3"/>
        <v>0</v>
      </c>
      <c r="AK46" s="9">
        <f>'حضور ديسمبر'!M47</f>
        <v>0</v>
      </c>
      <c r="AL46" s="35">
        <f t="shared" si="4"/>
        <v>0</v>
      </c>
      <c r="AM46" s="35">
        <f t="shared" si="5"/>
        <v>0</v>
      </c>
      <c r="AN46" s="35">
        <f t="shared" si="6"/>
        <v>0</v>
      </c>
    </row>
    <row r="47" spans="1:40" x14ac:dyDescent="0.25">
      <c r="A47" s="9">
        <f>'البيانات الاساسيه'!A45</f>
        <v>42</v>
      </c>
      <c r="B47" s="9">
        <f>'البيانات الاساسيه'!B45</f>
        <v>0</v>
      </c>
      <c r="C47" s="9">
        <f>'البيانات الاساسيه'!C45</f>
        <v>0</v>
      </c>
      <c r="D47" s="9">
        <f>'البيانات الاساسيه'!D45</f>
        <v>0</v>
      </c>
      <c r="E47" s="9">
        <f>'البيانات الاساسيه'!E45</f>
        <v>0</v>
      </c>
      <c r="F47" s="9">
        <f>'البيانات الاساسيه'!F45</f>
        <v>0</v>
      </c>
      <c r="G47" s="35">
        <f>'البيانات الاساسيه'!G45</f>
        <v>0</v>
      </c>
      <c r="H47" s="35">
        <f>'البيانات الاساسيه'!H45</f>
        <v>0</v>
      </c>
      <c r="I47" s="9">
        <f>'حضور ديسمبر'!D48</f>
        <v>0</v>
      </c>
      <c r="J47" s="35">
        <f>SUMIFS(الاستحقاقات!$K:$K,الاستحقاقات!$D:$D,J$5,الاستحقاقات!$E:$E,$B47,الاستحقاقات!$B:$B,$C$2)</f>
        <v>0</v>
      </c>
      <c r="K47" s="35">
        <f>SUMIFS(الاستحقاقات!$K:$K,الاستحقاقات!$D:$D,K$5,الاستحقاقات!$E:$E,$B47,الاستحقاقات!$B:$B,$C$2)</f>
        <v>0</v>
      </c>
      <c r="L47" s="35">
        <f>SUMIFS(الاستحقاقات!$K:$K,الاستحقاقات!$D:$D,L$5,الاستحقاقات!$E:$E,$B47,الاستحقاقات!$B:$B,$C$2)</f>
        <v>0</v>
      </c>
      <c r="M47" s="35">
        <f>SUMIFS(الاستحقاقات!$K:$K,الاستحقاقات!$D:$D,M$5,الاستحقاقات!$E:$E,$B47,الاستحقاقات!$B:$B,$C$2)</f>
        <v>0</v>
      </c>
      <c r="N47" s="35">
        <f>SUMIFS(الاستحقاقات!$K:$K,الاستحقاقات!$D:$D,N$5,الاستحقاقات!$E:$E,$B47,الاستحقاقات!$B:$B,$C$2)</f>
        <v>0</v>
      </c>
      <c r="O47" s="35">
        <f>SUMIFS(الاستحقاقات!$K:$K,الاستحقاقات!$D:$D,O$5,الاستحقاقات!$E:$E,$B47,الاستحقاقات!$B:$B,$C$2)</f>
        <v>0</v>
      </c>
      <c r="P47" s="35">
        <f>SUMIFS(الاستحقاقات!$K:$K,الاستحقاقات!$D:$D,P$5,الاستحقاقات!$E:$E,$B47,الاستحقاقات!$B:$B,$C$2)</f>
        <v>0</v>
      </c>
      <c r="Q47" s="35">
        <f>SUMIFS(الاستحقاقات!$K:$K,الاستحقاقات!$D:$D,Q$5,الاستحقاقات!$E:$E,$B47,الاستحقاقات!$B:$B,$C$2)</f>
        <v>0</v>
      </c>
      <c r="R47" s="35">
        <f>SUMIFS(الاستحقاقات!$K:$K,الاستحقاقات!$D:$D,R$5,الاستحقاقات!$E:$E,$B47,الاستحقاقات!$B:$B,$C$2)</f>
        <v>0</v>
      </c>
      <c r="S47" s="35">
        <f>SUMIFS(الاستحقاقات!$K:$K,الاستحقاقات!$D:$D,S$5,الاستحقاقات!$E:$E,$B47,الاستحقاقات!$B:$B,$C$2)</f>
        <v>0</v>
      </c>
      <c r="T47" s="9">
        <f>'حضور ديسمبر'!L48</f>
        <v>0</v>
      </c>
      <c r="U47" s="35">
        <f t="shared" si="0"/>
        <v>0</v>
      </c>
      <c r="V47" s="9">
        <f>'حضور ديسمبر'!N48</f>
        <v>0</v>
      </c>
      <c r="W47" s="35">
        <f t="shared" si="1"/>
        <v>0</v>
      </c>
      <c r="X47" s="35">
        <f t="shared" si="2"/>
        <v>0</v>
      </c>
      <c r="Y47" s="35">
        <f>SUMIFS(الاستقطاعات!$K:$K,الاستقطاعات!$E:$E,$B47,الاستقطاعات!$D:$D,Y$5,الاستقطاعات!$B:$B,$C$2)</f>
        <v>0</v>
      </c>
      <c r="Z47" s="35">
        <f>SUMIFS(الاستقطاعات!$K:$K,الاستقطاعات!$E:$E,$B47,الاستقطاعات!$D:$D,Z$5,الاستقطاعات!$B:$B,$C$2)</f>
        <v>0</v>
      </c>
      <c r="AA47" s="35">
        <f>SUMIFS(الاستقطاعات!$K:$K,الاستقطاعات!$E:$E,$B47,الاستقطاعات!$D:$D,AA$5,الاستقطاعات!$B:$B,$C$2)</f>
        <v>0</v>
      </c>
      <c r="AB47" s="35">
        <f>SUMIFS(الاستقطاعات!$K:$K,الاستقطاعات!$E:$E,$B47,الاستقطاعات!$D:$D,AB$5,الاستقطاعات!$B:$B,$C$2)</f>
        <v>0</v>
      </c>
      <c r="AC47" s="35">
        <f>SUMIFS(الاستقطاعات!$K:$K,الاستقطاعات!$E:$E,$B47,الاستقطاعات!$D:$D,AC$5,الاستقطاعات!$B:$B,$C$2)</f>
        <v>0</v>
      </c>
      <c r="AD47" s="35">
        <f>SUMIFS(الاستقطاعات!$K:$K,الاستقطاعات!$E:$E,$B47,الاستقطاعات!$D:$D,AD$5,الاستقطاعات!$B:$B,$C$2)</f>
        <v>0</v>
      </c>
      <c r="AE47" s="35">
        <f>SUMIFS(الاستقطاعات!$K:$K,الاستقطاعات!$E:$E,$B47,الاستقطاعات!$D:$D,AE$5,الاستقطاعات!$B:$B,$C$2)</f>
        <v>0</v>
      </c>
      <c r="AF47" s="35">
        <f>SUMIFS(الاستقطاعات!$K:$K,الاستقطاعات!$E:$E,$B47,الاستقطاعات!$D:$D,AF$5,الاستقطاعات!$B:$B,$C$2)</f>
        <v>0</v>
      </c>
      <c r="AG47" s="35">
        <f>SUMIFS(الاستقطاعات!$K:$K,الاستقطاعات!$E:$E,$B47,الاستقطاعات!$D:$D,AG$5,الاستقطاعات!$B:$B,$C$2)</f>
        <v>0</v>
      </c>
      <c r="AH47" s="35">
        <f>SUMIFS(الاستقطاعات!$K:$K,الاستقطاعات!$E:$E,$B47,الاستقطاعات!$D:$D,AH$5,الاستقطاعات!$B:$B,$C$2)</f>
        <v>0</v>
      </c>
      <c r="AI47" s="9">
        <f>'حضور ديسمبر'!F48</f>
        <v>0</v>
      </c>
      <c r="AJ47" s="35">
        <f t="shared" si="3"/>
        <v>0</v>
      </c>
      <c r="AK47" s="9">
        <f>'حضور ديسمبر'!M48</f>
        <v>0</v>
      </c>
      <c r="AL47" s="35">
        <f t="shared" si="4"/>
        <v>0</v>
      </c>
      <c r="AM47" s="35">
        <f t="shared" si="5"/>
        <v>0</v>
      </c>
      <c r="AN47" s="35">
        <f t="shared" si="6"/>
        <v>0</v>
      </c>
    </row>
    <row r="48" spans="1:40" x14ac:dyDescent="0.25">
      <c r="A48" s="9">
        <f>'البيانات الاساسيه'!A46</f>
        <v>43</v>
      </c>
      <c r="B48" s="9">
        <f>'البيانات الاساسيه'!B46</f>
        <v>0</v>
      </c>
      <c r="C48" s="9">
        <f>'البيانات الاساسيه'!C46</f>
        <v>0</v>
      </c>
      <c r="D48" s="9">
        <f>'البيانات الاساسيه'!D46</f>
        <v>0</v>
      </c>
      <c r="E48" s="9">
        <f>'البيانات الاساسيه'!E46</f>
        <v>0</v>
      </c>
      <c r="F48" s="9">
        <f>'البيانات الاساسيه'!F46</f>
        <v>0</v>
      </c>
      <c r="G48" s="35">
        <f>'البيانات الاساسيه'!G46</f>
        <v>0</v>
      </c>
      <c r="H48" s="35">
        <f>'البيانات الاساسيه'!H46</f>
        <v>0</v>
      </c>
      <c r="I48" s="9">
        <f>'حضور ديسمبر'!D49</f>
        <v>0</v>
      </c>
      <c r="J48" s="35">
        <f>SUMIFS(الاستحقاقات!$K:$K,الاستحقاقات!$D:$D,J$5,الاستحقاقات!$E:$E,$B48,الاستحقاقات!$B:$B,$C$2)</f>
        <v>0</v>
      </c>
      <c r="K48" s="35">
        <f>SUMIFS(الاستحقاقات!$K:$K,الاستحقاقات!$D:$D,K$5,الاستحقاقات!$E:$E,$B48,الاستحقاقات!$B:$B,$C$2)</f>
        <v>0</v>
      </c>
      <c r="L48" s="35">
        <f>SUMIFS(الاستحقاقات!$K:$K,الاستحقاقات!$D:$D,L$5,الاستحقاقات!$E:$E,$B48,الاستحقاقات!$B:$B,$C$2)</f>
        <v>0</v>
      </c>
      <c r="M48" s="35">
        <f>SUMIFS(الاستحقاقات!$K:$K,الاستحقاقات!$D:$D,M$5,الاستحقاقات!$E:$E,$B48,الاستحقاقات!$B:$B,$C$2)</f>
        <v>0</v>
      </c>
      <c r="N48" s="35">
        <f>SUMIFS(الاستحقاقات!$K:$K,الاستحقاقات!$D:$D,N$5,الاستحقاقات!$E:$E,$B48,الاستحقاقات!$B:$B,$C$2)</f>
        <v>0</v>
      </c>
      <c r="O48" s="35">
        <f>SUMIFS(الاستحقاقات!$K:$K,الاستحقاقات!$D:$D,O$5,الاستحقاقات!$E:$E,$B48,الاستحقاقات!$B:$B,$C$2)</f>
        <v>0</v>
      </c>
      <c r="P48" s="35">
        <f>SUMIFS(الاستحقاقات!$K:$K,الاستحقاقات!$D:$D,P$5,الاستحقاقات!$E:$E,$B48,الاستحقاقات!$B:$B,$C$2)</f>
        <v>0</v>
      </c>
      <c r="Q48" s="35">
        <f>SUMIFS(الاستحقاقات!$K:$K,الاستحقاقات!$D:$D,Q$5,الاستحقاقات!$E:$E,$B48,الاستحقاقات!$B:$B,$C$2)</f>
        <v>0</v>
      </c>
      <c r="R48" s="35">
        <f>SUMIFS(الاستحقاقات!$K:$K,الاستحقاقات!$D:$D,R$5,الاستحقاقات!$E:$E,$B48,الاستحقاقات!$B:$B,$C$2)</f>
        <v>0</v>
      </c>
      <c r="S48" s="35">
        <f>SUMIFS(الاستحقاقات!$K:$K,الاستحقاقات!$D:$D,S$5,الاستحقاقات!$E:$E,$B48,الاستحقاقات!$B:$B,$C$2)</f>
        <v>0</v>
      </c>
      <c r="T48" s="9">
        <f>'حضور ديسمبر'!L49</f>
        <v>0</v>
      </c>
      <c r="U48" s="35">
        <f t="shared" si="0"/>
        <v>0</v>
      </c>
      <c r="V48" s="9">
        <f>'حضور ديسمبر'!N49</f>
        <v>0</v>
      </c>
      <c r="W48" s="35">
        <f t="shared" si="1"/>
        <v>0</v>
      </c>
      <c r="X48" s="35">
        <f t="shared" si="2"/>
        <v>0</v>
      </c>
      <c r="Y48" s="35">
        <f>SUMIFS(الاستقطاعات!$K:$K,الاستقطاعات!$E:$E,$B48,الاستقطاعات!$D:$D,Y$5,الاستقطاعات!$B:$B,$C$2)</f>
        <v>0</v>
      </c>
      <c r="Z48" s="35">
        <f>SUMIFS(الاستقطاعات!$K:$K,الاستقطاعات!$E:$E,$B48,الاستقطاعات!$D:$D,Z$5,الاستقطاعات!$B:$B,$C$2)</f>
        <v>0</v>
      </c>
      <c r="AA48" s="35">
        <f>SUMIFS(الاستقطاعات!$K:$K,الاستقطاعات!$E:$E,$B48,الاستقطاعات!$D:$D,AA$5,الاستقطاعات!$B:$B,$C$2)</f>
        <v>0</v>
      </c>
      <c r="AB48" s="35">
        <f>SUMIFS(الاستقطاعات!$K:$K,الاستقطاعات!$E:$E,$B48,الاستقطاعات!$D:$D,AB$5,الاستقطاعات!$B:$B,$C$2)</f>
        <v>0</v>
      </c>
      <c r="AC48" s="35">
        <f>SUMIFS(الاستقطاعات!$K:$K,الاستقطاعات!$E:$E,$B48,الاستقطاعات!$D:$D,AC$5,الاستقطاعات!$B:$B,$C$2)</f>
        <v>0</v>
      </c>
      <c r="AD48" s="35">
        <f>SUMIFS(الاستقطاعات!$K:$K,الاستقطاعات!$E:$E,$B48,الاستقطاعات!$D:$D,AD$5,الاستقطاعات!$B:$B,$C$2)</f>
        <v>0</v>
      </c>
      <c r="AE48" s="35">
        <f>SUMIFS(الاستقطاعات!$K:$K,الاستقطاعات!$E:$E,$B48,الاستقطاعات!$D:$D,AE$5,الاستقطاعات!$B:$B,$C$2)</f>
        <v>0</v>
      </c>
      <c r="AF48" s="35">
        <f>SUMIFS(الاستقطاعات!$K:$K,الاستقطاعات!$E:$E,$B48,الاستقطاعات!$D:$D,AF$5,الاستقطاعات!$B:$B,$C$2)</f>
        <v>0</v>
      </c>
      <c r="AG48" s="35">
        <f>SUMIFS(الاستقطاعات!$K:$K,الاستقطاعات!$E:$E,$B48,الاستقطاعات!$D:$D,AG$5,الاستقطاعات!$B:$B,$C$2)</f>
        <v>0</v>
      </c>
      <c r="AH48" s="35">
        <f>SUMIFS(الاستقطاعات!$K:$K,الاستقطاعات!$E:$E,$B48,الاستقطاعات!$D:$D,AH$5,الاستقطاعات!$B:$B,$C$2)</f>
        <v>0</v>
      </c>
      <c r="AI48" s="9">
        <f>'حضور ديسمبر'!F49</f>
        <v>0</v>
      </c>
      <c r="AJ48" s="35">
        <f t="shared" si="3"/>
        <v>0</v>
      </c>
      <c r="AK48" s="9">
        <f>'حضور ديسمبر'!M49</f>
        <v>0</v>
      </c>
      <c r="AL48" s="35">
        <f t="shared" si="4"/>
        <v>0</v>
      </c>
      <c r="AM48" s="35">
        <f t="shared" si="5"/>
        <v>0</v>
      </c>
      <c r="AN48" s="35">
        <f t="shared" si="6"/>
        <v>0</v>
      </c>
    </row>
    <row r="49" spans="1:40" x14ac:dyDescent="0.25">
      <c r="A49" s="9">
        <f>'البيانات الاساسيه'!A47</f>
        <v>44</v>
      </c>
      <c r="B49" s="9">
        <f>'البيانات الاساسيه'!B47</f>
        <v>0</v>
      </c>
      <c r="C49" s="9">
        <f>'البيانات الاساسيه'!C47</f>
        <v>0</v>
      </c>
      <c r="D49" s="9">
        <f>'البيانات الاساسيه'!D47</f>
        <v>0</v>
      </c>
      <c r="E49" s="9">
        <f>'البيانات الاساسيه'!E47</f>
        <v>0</v>
      </c>
      <c r="F49" s="9">
        <f>'البيانات الاساسيه'!F47</f>
        <v>0</v>
      </c>
      <c r="G49" s="35">
        <f>'البيانات الاساسيه'!G47</f>
        <v>0</v>
      </c>
      <c r="H49" s="35">
        <f>'البيانات الاساسيه'!H47</f>
        <v>0</v>
      </c>
      <c r="I49" s="9">
        <f>'حضور ديسمبر'!D50</f>
        <v>0</v>
      </c>
      <c r="J49" s="35">
        <f>SUMIFS(الاستحقاقات!$K:$K,الاستحقاقات!$D:$D,J$5,الاستحقاقات!$E:$E,$B49,الاستحقاقات!$B:$B,$C$2)</f>
        <v>0</v>
      </c>
      <c r="K49" s="35">
        <f>SUMIFS(الاستحقاقات!$K:$K,الاستحقاقات!$D:$D,K$5,الاستحقاقات!$E:$E,$B49,الاستحقاقات!$B:$B,$C$2)</f>
        <v>0</v>
      </c>
      <c r="L49" s="35">
        <f>SUMIFS(الاستحقاقات!$K:$K,الاستحقاقات!$D:$D,L$5,الاستحقاقات!$E:$E,$B49,الاستحقاقات!$B:$B,$C$2)</f>
        <v>0</v>
      </c>
      <c r="M49" s="35">
        <f>SUMIFS(الاستحقاقات!$K:$K,الاستحقاقات!$D:$D,M$5,الاستحقاقات!$E:$E,$B49,الاستحقاقات!$B:$B,$C$2)</f>
        <v>0</v>
      </c>
      <c r="N49" s="35">
        <f>SUMIFS(الاستحقاقات!$K:$K,الاستحقاقات!$D:$D,N$5,الاستحقاقات!$E:$E,$B49,الاستحقاقات!$B:$B,$C$2)</f>
        <v>0</v>
      </c>
      <c r="O49" s="35">
        <f>SUMIFS(الاستحقاقات!$K:$K,الاستحقاقات!$D:$D,O$5,الاستحقاقات!$E:$E,$B49,الاستحقاقات!$B:$B,$C$2)</f>
        <v>0</v>
      </c>
      <c r="P49" s="35">
        <f>SUMIFS(الاستحقاقات!$K:$K,الاستحقاقات!$D:$D,P$5,الاستحقاقات!$E:$E,$B49,الاستحقاقات!$B:$B,$C$2)</f>
        <v>0</v>
      </c>
      <c r="Q49" s="35">
        <f>SUMIFS(الاستحقاقات!$K:$K,الاستحقاقات!$D:$D,Q$5,الاستحقاقات!$E:$E,$B49,الاستحقاقات!$B:$B,$C$2)</f>
        <v>0</v>
      </c>
      <c r="R49" s="35">
        <f>SUMIFS(الاستحقاقات!$K:$K,الاستحقاقات!$D:$D,R$5,الاستحقاقات!$E:$E,$B49,الاستحقاقات!$B:$B,$C$2)</f>
        <v>0</v>
      </c>
      <c r="S49" s="35">
        <f>SUMIFS(الاستحقاقات!$K:$K,الاستحقاقات!$D:$D,S$5,الاستحقاقات!$E:$E,$B49,الاستحقاقات!$B:$B,$C$2)</f>
        <v>0</v>
      </c>
      <c r="T49" s="9">
        <f>'حضور ديسمبر'!L50</f>
        <v>0</v>
      </c>
      <c r="U49" s="35">
        <f t="shared" si="0"/>
        <v>0</v>
      </c>
      <c r="V49" s="9">
        <f>'حضور ديسمبر'!N50</f>
        <v>0</v>
      </c>
      <c r="W49" s="35">
        <f t="shared" si="1"/>
        <v>0</v>
      </c>
      <c r="X49" s="35">
        <f t="shared" si="2"/>
        <v>0</v>
      </c>
      <c r="Y49" s="35">
        <f>SUMIFS(الاستقطاعات!$K:$K,الاستقطاعات!$E:$E,$B49,الاستقطاعات!$D:$D,Y$5,الاستقطاعات!$B:$B,$C$2)</f>
        <v>0</v>
      </c>
      <c r="Z49" s="35">
        <f>SUMIFS(الاستقطاعات!$K:$K,الاستقطاعات!$E:$E,$B49,الاستقطاعات!$D:$D,Z$5,الاستقطاعات!$B:$B,$C$2)</f>
        <v>0</v>
      </c>
      <c r="AA49" s="35">
        <f>SUMIFS(الاستقطاعات!$K:$K,الاستقطاعات!$E:$E,$B49,الاستقطاعات!$D:$D,AA$5,الاستقطاعات!$B:$B,$C$2)</f>
        <v>0</v>
      </c>
      <c r="AB49" s="35">
        <f>SUMIFS(الاستقطاعات!$K:$K,الاستقطاعات!$E:$E,$B49,الاستقطاعات!$D:$D,AB$5,الاستقطاعات!$B:$B,$C$2)</f>
        <v>0</v>
      </c>
      <c r="AC49" s="35">
        <f>SUMIFS(الاستقطاعات!$K:$K,الاستقطاعات!$E:$E,$B49,الاستقطاعات!$D:$D,AC$5,الاستقطاعات!$B:$B,$C$2)</f>
        <v>0</v>
      </c>
      <c r="AD49" s="35">
        <f>SUMIFS(الاستقطاعات!$K:$K,الاستقطاعات!$E:$E,$B49,الاستقطاعات!$D:$D,AD$5,الاستقطاعات!$B:$B,$C$2)</f>
        <v>0</v>
      </c>
      <c r="AE49" s="35">
        <f>SUMIFS(الاستقطاعات!$K:$K,الاستقطاعات!$E:$E,$B49,الاستقطاعات!$D:$D,AE$5,الاستقطاعات!$B:$B,$C$2)</f>
        <v>0</v>
      </c>
      <c r="AF49" s="35">
        <f>SUMIFS(الاستقطاعات!$K:$K,الاستقطاعات!$E:$E,$B49,الاستقطاعات!$D:$D,AF$5,الاستقطاعات!$B:$B,$C$2)</f>
        <v>0</v>
      </c>
      <c r="AG49" s="35">
        <f>SUMIFS(الاستقطاعات!$K:$K,الاستقطاعات!$E:$E,$B49,الاستقطاعات!$D:$D,AG$5,الاستقطاعات!$B:$B,$C$2)</f>
        <v>0</v>
      </c>
      <c r="AH49" s="35">
        <f>SUMIFS(الاستقطاعات!$K:$K,الاستقطاعات!$E:$E,$B49,الاستقطاعات!$D:$D,AH$5,الاستقطاعات!$B:$B,$C$2)</f>
        <v>0</v>
      </c>
      <c r="AI49" s="9">
        <f>'حضور ديسمبر'!F50</f>
        <v>0</v>
      </c>
      <c r="AJ49" s="35">
        <f t="shared" si="3"/>
        <v>0</v>
      </c>
      <c r="AK49" s="9">
        <f>'حضور ديسمبر'!M50</f>
        <v>0</v>
      </c>
      <c r="AL49" s="35">
        <f t="shared" si="4"/>
        <v>0</v>
      </c>
      <c r="AM49" s="35">
        <f t="shared" si="5"/>
        <v>0</v>
      </c>
      <c r="AN49" s="35">
        <f t="shared" si="6"/>
        <v>0</v>
      </c>
    </row>
    <row r="50" spans="1:40" x14ac:dyDescent="0.25">
      <c r="A50" s="9">
        <f>'البيانات الاساسيه'!A48</f>
        <v>45</v>
      </c>
      <c r="B50" s="9">
        <f>'البيانات الاساسيه'!B48</f>
        <v>0</v>
      </c>
      <c r="C50" s="9">
        <f>'البيانات الاساسيه'!C48</f>
        <v>0</v>
      </c>
      <c r="D50" s="9">
        <f>'البيانات الاساسيه'!D48</f>
        <v>0</v>
      </c>
      <c r="E50" s="9">
        <f>'البيانات الاساسيه'!E48</f>
        <v>0</v>
      </c>
      <c r="F50" s="9">
        <f>'البيانات الاساسيه'!F48</f>
        <v>0</v>
      </c>
      <c r="G50" s="35">
        <f>'البيانات الاساسيه'!G48</f>
        <v>0</v>
      </c>
      <c r="H50" s="35">
        <f>'البيانات الاساسيه'!H48</f>
        <v>0</v>
      </c>
      <c r="I50" s="9">
        <f>'حضور ديسمبر'!D51</f>
        <v>0</v>
      </c>
      <c r="J50" s="35">
        <f>SUMIFS(الاستحقاقات!$K:$K,الاستحقاقات!$D:$D,J$5,الاستحقاقات!$E:$E,$B50,الاستحقاقات!$B:$B,$C$2)</f>
        <v>0</v>
      </c>
      <c r="K50" s="35">
        <f>SUMIFS(الاستحقاقات!$K:$K,الاستحقاقات!$D:$D,K$5,الاستحقاقات!$E:$E,$B50,الاستحقاقات!$B:$B,$C$2)</f>
        <v>0</v>
      </c>
      <c r="L50" s="35">
        <f>SUMIFS(الاستحقاقات!$K:$K,الاستحقاقات!$D:$D,L$5,الاستحقاقات!$E:$E,$B50,الاستحقاقات!$B:$B,$C$2)</f>
        <v>0</v>
      </c>
      <c r="M50" s="35">
        <f>SUMIFS(الاستحقاقات!$K:$K,الاستحقاقات!$D:$D,M$5,الاستحقاقات!$E:$E,$B50,الاستحقاقات!$B:$B,$C$2)</f>
        <v>0</v>
      </c>
      <c r="N50" s="35">
        <f>SUMIFS(الاستحقاقات!$K:$K,الاستحقاقات!$D:$D,N$5,الاستحقاقات!$E:$E,$B50,الاستحقاقات!$B:$B,$C$2)</f>
        <v>0</v>
      </c>
      <c r="O50" s="35">
        <f>SUMIFS(الاستحقاقات!$K:$K,الاستحقاقات!$D:$D,O$5,الاستحقاقات!$E:$E,$B50,الاستحقاقات!$B:$B,$C$2)</f>
        <v>0</v>
      </c>
      <c r="P50" s="35">
        <f>SUMIFS(الاستحقاقات!$K:$K,الاستحقاقات!$D:$D,P$5,الاستحقاقات!$E:$E,$B50,الاستحقاقات!$B:$B,$C$2)</f>
        <v>0</v>
      </c>
      <c r="Q50" s="35">
        <f>SUMIFS(الاستحقاقات!$K:$K,الاستحقاقات!$D:$D,Q$5,الاستحقاقات!$E:$E,$B50,الاستحقاقات!$B:$B,$C$2)</f>
        <v>0</v>
      </c>
      <c r="R50" s="35">
        <f>SUMIFS(الاستحقاقات!$K:$K,الاستحقاقات!$D:$D,R$5,الاستحقاقات!$E:$E,$B50,الاستحقاقات!$B:$B,$C$2)</f>
        <v>0</v>
      </c>
      <c r="S50" s="35">
        <f>SUMIFS(الاستحقاقات!$K:$K,الاستحقاقات!$D:$D,S$5,الاستحقاقات!$E:$E,$B50,الاستحقاقات!$B:$B,$C$2)</f>
        <v>0</v>
      </c>
      <c r="T50" s="9">
        <f>'حضور ديسمبر'!L51</f>
        <v>0</v>
      </c>
      <c r="U50" s="35">
        <f t="shared" si="0"/>
        <v>0</v>
      </c>
      <c r="V50" s="9">
        <f>'حضور ديسمبر'!N51</f>
        <v>0</v>
      </c>
      <c r="W50" s="35">
        <f t="shared" si="1"/>
        <v>0</v>
      </c>
      <c r="X50" s="35">
        <f t="shared" si="2"/>
        <v>0</v>
      </c>
      <c r="Y50" s="35">
        <f>SUMIFS(الاستقطاعات!$K:$K,الاستقطاعات!$E:$E,$B50,الاستقطاعات!$D:$D,Y$5,الاستقطاعات!$B:$B,$C$2)</f>
        <v>0</v>
      </c>
      <c r="Z50" s="35">
        <f>SUMIFS(الاستقطاعات!$K:$K,الاستقطاعات!$E:$E,$B50,الاستقطاعات!$D:$D,Z$5,الاستقطاعات!$B:$B,$C$2)</f>
        <v>0</v>
      </c>
      <c r="AA50" s="35">
        <f>SUMIFS(الاستقطاعات!$K:$K,الاستقطاعات!$E:$E,$B50,الاستقطاعات!$D:$D,AA$5,الاستقطاعات!$B:$B,$C$2)</f>
        <v>0</v>
      </c>
      <c r="AB50" s="35">
        <f>SUMIFS(الاستقطاعات!$K:$K,الاستقطاعات!$E:$E,$B50,الاستقطاعات!$D:$D,AB$5,الاستقطاعات!$B:$B,$C$2)</f>
        <v>0</v>
      </c>
      <c r="AC50" s="35">
        <f>SUMIFS(الاستقطاعات!$K:$K,الاستقطاعات!$E:$E,$B50,الاستقطاعات!$D:$D,AC$5,الاستقطاعات!$B:$B,$C$2)</f>
        <v>0</v>
      </c>
      <c r="AD50" s="35">
        <f>SUMIFS(الاستقطاعات!$K:$K,الاستقطاعات!$E:$E,$B50,الاستقطاعات!$D:$D,AD$5,الاستقطاعات!$B:$B,$C$2)</f>
        <v>0</v>
      </c>
      <c r="AE50" s="35">
        <f>SUMIFS(الاستقطاعات!$K:$K,الاستقطاعات!$E:$E,$B50,الاستقطاعات!$D:$D,AE$5,الاستقطاعات!$B:$B,$C$2)</f>
        <v>0</v>
      </c>
      <c r="AF50" s="35">
        <f>SUMIFS(الاستقطاعات!$K:$K,الاستقطاعات!$E:$E,$B50,الاستقطاعات!$D:$D,AF$5,الاستقطاعات!$B:$B,$C$2)</f>
        <v>0</v>
      </c>
      <c r="AG50" s="35">
        <f>SUMIFS(الاستقطاعات!$K:$K,الاستقطاعات!$E:$E,$B50,الاستقطاعات!$D:$D,AG$5,الاستقطاعات!$B:$B,$C$2)</f>
        <v>0</v>
      </c>
      <c r="AH50" s="35">
        <f>SUMIFS(الاستقطاعات!$K:$K,الاستقطاعات!$E:$E,$B50,الاستقطاعات!$D:$D,AH$5,الاستقطاعات!$B:$B,$C$2)</f>
        <v>0</v>
      </c>
      <c r="AI50" s="9">
        <f>'حضور ديسمبر'!F51</f>
        <v>0</v>
      </c>
      <c r="AJ50" s="35">
        <f t="shared" si="3"/>
        <v>0</v>
      </c>
      <c r="AK50" s="9">
        <f>'حضور ديسمبر'!M51</f>
        <v>0</v>
      </c>
      <c r="AL50" s="35">
        <f t="shared" si="4"/>
        <v>0</v>
      </c>
      <c r="AM50" s="35">
        <f t="shared" si="5"/>
        <v>0</v>
      </c>
      <c r="AN50" s="35">
        <f t="shared" si="6"/>
        <v>0</v>
      </c>
    </row>
    <row r="51" spans="1:40" x14ac:dyDescent="0.25">
      <c r="A51" s="9">
        <f>'البيانات الاساسيه'!A49</f>
        <v>46</v>
      </c>
      <c r="B51" s="9">
        <f>'البيانات الاساسيه'!B49</f>
        <v>0</v>
      </c>
      <c r="C51" s="9">
        <f>'البيانات الاساسيه'!C49</f>
        <v>0</v>
      </c>
      <c r="D51" s="9">
        <f>'البيانات الاساسيه'!D49</f>
        <v>0</v>
      </c>
      <c r="E51" s="9">
        <f>'البيانات الاساسيه'!E49</f>
        <v>0</v>
      </c>
      <c r="F51" s="9">
        <f>'البيانات الاساسيه'!F49</f>
        <v>0</v>
      </c>
      <c r="G51" s="35">
        <f>'البيانات الاساسيه'!G49</f>
        <v>0</v>
      </c>
      <c r="H51" s="35">
        <f>'البيانات الاساسيه'!H49</f>
        <v>0</v>
      </c>
      <c r="I51" s="9">
        <f>'حضور ديسمبر'!D52</f>
        <v>0</v>
      </c>
      <c r="J51" s="35">
        <f>SUMIFS(الاستحقاقات!$K:$K,الاستحقاقات!$D:$D,J$5,الاستحقاقات!$E:$E,$B51,الاستحقاقات!$B:$B,$C$2)</f>
        <v>0</v>
      </c>
      <c r="K51" s="35">
        <f>SUMIFS(الاستحقاقات!$K:$K,الاستحقاقات!$D:$D,K$5,الاستحقاقات!$E:$E,$B51,الاستحقاقات!$B:$B,$C$2)</f>
        <v>0</v>
      </c>
      <c r="L51" s="35">
        <f>SUMIFS(الاستحقاقات!$K:$K,الاستحقاقات!$D:$D,L$5,الاستحقاقات!$E:$E,$B51,الاستحقاقات!$B:$B,$C$2)</f>
        <v>0</v>
      </c>
      <c r="M51" s="35">
        <f>SUMIFS(الاستحقاقات!$K:$K,الاستحقاقات!$D:$D,M$5,الاستحقاقات!$E:$E,$B51,الاستحقاقات!$B:$B,$C$2)</f>
        <v>0</v>
      </c>
      <c r="N51" s="35">
        <f>SUMIFS(الاستحقاقات!$K:$K,الاستحقاقات!$D:$D,N$5,الاستحقاقات!$E:$E,$B51,الاستحقاقات!$B:$B,$C$2)</f>
        <v>0</v>
      </c>
      <c r="O51" s="35">
        <f>SUMIFS(الاستحقاقات!$K:$K,الاستحقاقات!$D:$D,O$5,الاستحقاقات!$E:$E,$B51,الاستحقاقات!$B:$B,$C$2)</f>
        <v>0</v>
      </c>
      <c r="P51" s="35">
        <f>SUMIFS(الاستحقاقات!$K:$K,الاستحقاقات!$D:$D,P$5,الاستحقاقات!$E:$E,$B51,الاستحقاقات!$B:$B,$C$2)</f>
        <v>0</v>
      </c>
      <c r="Q51" s="35">
        <f>SUMIFS(الاستحقاقات!$K:$K,الاستحقاقات!$D:$D,Q$5,الاستحقاقات!$E:$E,$B51,الاستحقاقات!$B:$B,$C$2)</f>
        <v>0</v>
      </c>
      <c r="R51" s="35">
        <f>SUMIFS(الاستحقاقات!$K:$K,الاستحقاقات!$D:$D,R$5,الاستحقاقات!$E:$E,$B51,الاستحقاقات!$B:$B,$C$2)</f>
        <v>0</v>
      </c>
      <c r="S51" s="35">
        <f>SUMIFS(الاستحقاقات!$K:$K,الاستحقاقات!$D:$D,S$5,الاستحقاقات!$E:$E,$B51,الاستحقاقات!$B:$B,$C$2)</f>
        <v>0</v>
      </c>
      <c r="T51" s="9">
        <f>'حضور ديسمبر'!L52</f>
        <v>0</v>
      </c>
      <c r="U51" s="35">
        <f t="shared" si="0"/>
        <v>0</v>
      </c>
      <c r="V51" s="9">
        <f>'حضور ديسمبر'!N52</f>
        <v>0</v>
      </c>
      <c r="W51" s="35">
        <f t="shared" si="1"/>
        <v>0</v>
      </c>
      <c r="X51" s="35">
        <f t="shared" si="2"/>
        <v>0</v>
      </c>
      <c r="Y51" s="35">
        <f>SUMIFS(الاستقطاعات!$K:$K,الاستقطاعات!$E:$E,$B51,الاستقطاعات!$D:$D,Y$5,الاستقطاعات!$B:$B,$C$2)</f>
        <v>0</v>
      </c>
      <c r="Z51" s="35">
        <f>SUMIFS(الاستقطاعات!$K:$K,الاستقطاعات!$E:$E,$B51,الاستقطاعات!$D:$D,Z$5,الاستقطاعات!$B:$B,$C$2)</f>
        <v>0</v>
      </c>
      <c r="AA51" s="35">
        <f>SUMIFS(الاستقطاعات!$K:$K,الاستقطاعات!$E:$E,$B51,الاستقطاعات!$D:$D,AA$5,الاستقطاعات!$B:$B,$C$2)</f>
        <v>0</v>
      </c>
      <c r="AB51" s="35">
        <f>SUMIFS(الاستقطاعات!$K:$K,الاستقطاعات!$E:$E,$B51,الاستقطاعات!$D:$D,AB$5,الاستقطاعات!$B:$B,$C$2)</f>
        <v>0</v>
      </c>
      <c r="AC51" s="35">
        <f>SUMIFS(الاستقطاعات!$K:$K,الاستقطاعات!$E:$E,$B51,الاستقطاعات!$D:$D,AC$5,الاستقطاعات!$B:$B,$C$2)</f>
        <v>0</v>
      </c>
      <c r="AD51" s="35">
        <f>SUMIFS(الاستقطاعات!$K:$K,الاستقطاعات!$E:$E,$B51,الاستقطاعات!$D:$D,AD$5,الاستقطاعات!$B:$B,$C$2)</f>
        <v>0</v>
      </c>
      <c r="AE51" s="35">
        <f>SUMIFS(الاستقطاعات!$K:$K,الاستقطاعات!$E:$E,$B51,الاستقطاعات!$D:$D,AE$5,الاستقطاعات!$B:$B,$C$2)</f>
        <v>0</v>
      </c>
      <c r="AF51" s="35">
        <f>SUMIFS(الاستقطاعات!$K:$K,الاستقطاعات!$E:$E,$B51,الاستقطاعات!$D:$D,AF$5,الاستقطاعات!$B:$B,$C$2)</f>
        <v>0</v>
      </c>
      <c r="AG51" s="35">
        <f>SUMIFS(الاستقطاعات!$K:$K,الاستقطاعات!$E:$E,$B51,الاستقطاعات!$D:$D,AG$5,الاستقطاعات!$B:$B,$C$2)</f>
        <v>0</v>
      </c>
      <c r="AH51" s="35">
        <f>SUMIFS(الاستقطاعات!$K:$K,الاستقطاعات!$E:$E,$B51,الاستقطاعات!$D:$D,AH$5,الاستقطاعات!$B:$B,$C$2)</f>
        <v>0</v>
      </c>
      <c r="AI51" s="9">
        <f>'حضور ديسمبر'!F52</f>
        <v>0</v>
      </c>
      <c r="AJ51" s="35">
        <f t="shared" si="3"/>
        <v>0</v>
      </c>
      <c r="AK51" s="9">
        <f>'حضور ديسمبر'!M52</f>
        <v>0</v>
      </c>
      <c r="AL51" s="35">
        <f t="shared" si="4"/>
        <v>0</v>
      </c>
      <c r="AM51" s="35">
        <f t="shared" si="5"/>
        <v>0</v>
      </c>
      <c r="AN51" s="35">
        <f t="shared" si="6"/>
        <v>0</v>
      </c>
    </row>
    <row r="52" spans="1:40" x14ac:dyDescent="0.25">
      <c r="A52" s="9">
        <f>'البيانات الاساسيه'!A50</f>
        <v>47</v>
      </c>
      <c r="B52" s="9">
        <f>'البيانات الاساسيه'!B50</f>
        <v>0</v>
      </c>
      <c r="C52" s="9">
        <f>'البيانات الاساسيه'!C50</f>
        <v>0</v>
      </c>
      <c r="D52" s="9">
        <f>'البيانات الاساسيه'!D50</f>
        <v>0</v>
      </c>
      <c r="E52" s="9">
        <f>'البيانات الاساسيه'!E50</f>
        <v>0</v>
      </c>
      <c r="F52" s="9">
        <f>'البيانات الاساسيه'!F50</f>
        <v>0</v>
      </c>
      <c r="G52" s="35">
        <f>'البيانات الاساسيه'!G50</f>
        <v>0</v>
      </c>
      <c r="H52" s="35">
        <f>'البيانات الاساسيه'!H50</f>
        <v>0</v>
      </c>
      <c r="I52" s="9">
        <f>'حضور ديسمبر'!D53</f>
        <v>0</v>
      </c>
      <c r="J52" s="35">
        <f>SUMIFS(الاستحقاقات!$K:$K,الاستحقاقات!$D:$D,J$5,الاستحقاقات!$E:$E,$B52,الاستحقاقات!$B:$B,$C$2)</f>
        <v>0</v>
      </c>
      <c r="K52" s="35">
        <f>SUMIFS(الاستحقاقات!$K:$K,الاستحقاقات!$D:$D,K$5,الاستحقاقات!$E:$E,$B52,الاستحقاقات!$B:$B,$C$2)</f>
        <v>0</v>
      </c>
      <c r="L52" s="35">
        <f>SUMIFS(الاستحقاقات!$K:$K,الاستحقاقات!$D:$D,L$5,الاستحقاقات!$E:$E,$B52,الاستحقاقات!$B:$B,$C$2)</f>
        <v>0</v>
      </c>
      <c r="M52" s="35">
        <f>SUMIFS(الاستحقاقات!$K:$K,الاستحقاقات!$D:$D,M$5,الاستحقاقات!$E:$E,$B52,الاستحقاقات!$B:$B,$C$2)</f>
        <v>0</v>
      </c>
      <c r="N52" s="35">
        <f>SUMIFS(الاستحقاقات!$K:$K,الاستحقاقات!$D:$D,N$5,الاستحقاقات!$E:$E,$B52,الاستحقاقات!$B:$B,$C$2)</f>
        <v>0</v>
      </c>
      <c r="O52" s="35">
        <f>SUMIFS(الاستحقاقات!$K:$K,الاستحقاقات!$D:$D,O$5,الاستحقاقات!$E:$E,$B52,الاستحقاقات!$B:$B,$C$2)</f>
        <v>0</v>
      </c>
      <c r="P52" s="35">
        <f>SUMIFS(الاستحقاقات!$K:$K,الاستحقاقات!$D:$D,P$5,الاستحقاقات!$E:$E,$B52,الاستحقاقات!$B:$B,$C$2)</f>
        <v>0</v>
      </c>
      <c r="Q52" s="35">
        <f>SUMIFS(الاستحقاقات!$K:$K,الاستحقاقات!$D:$D,Q$5,الاستحقاقات!$E:$E,$B52,الاستحقاقات!$B:$B,$C$2)</f>
        <v>0</v>
      </c>
      <c r="R52" s="35">
        <f>SUMIFS(الاستحقاقات!$K:$K,الاستحقاقات!$D:$D,R$5,الاستحقاقات!$E:$E,$B52,الاستحقاقات!$B:$B,$C$2)</f>
        <v>0</v>
      </c>
      <c r="S52" s="35">
        <f>SUMIFS(الاستحقاقات!$K:$K,الاستحقاقات!$D:$D,S$5,الاستحقاقات!$E:$E,$B52,الاستحقاقات!$B:$B,$C$2)</f>
        <v>0</v>
      </c>
      <c r="T52" s="9">
        <f>'حضور ديسمبر'!L53</f>
        <v>0</v>
      </c>
      <c r="U52" s="35">
        <f t="shared" si="0"/>
        <v>0</v>
      </c>
      <c r="V52" s="9">
        <f>'حضور ديسمبر'!N53</f>
        <v>0</v>
      </c>
      <c r="W52" s="35">
        <f t="shared" si="1"/>
        <v>0</v>
      </c>
      <c r="X52" s="35">
        <f t="shared" si="2"/>
        <v>0</v>
      </c>
      <c r="Y52" s="35">
        <f>SUMIFS(الاستقطاعات!$K:$K,الاستقطاعات!$E:$E,$B52,الاستقطاعات!$D:$D,Y$5,الاستقطاعات!$B:$B,$C$2)</f>
        <v>0</v>
      </c>
      <c r="Z52" s="35">
        <f>SUMIFS(الاستقطاعات!$K:$K,الاستقطاعات!$E:$E,$B52,الاستقطاعات!$D:$D,Z$5,الاستقطاعات!$B:$B,$C$2)</f>
        <v>0</v>
      </c>
      <c r="AA52" s="35">
        <f>SUMIFS(الاستقطاعات!$K:$K,الاستقطاعات!$E:$E,$B52,الاستقطاعات!$D:$D,AA$5,الاستقطاعات!$B:$B,$C$2)</f>
        <v>0</v>
      </c>
      <c r="AB52" s="35">
        <f>SUMIFS(الاستقطاعات!$K:$K,الاستقطاعات!$E:$E,$B52,الاستقطاعات!$D:$D,AB$5,الاستقطاعات!$B:$B,$C$2)</f>
        <v>0</v>
      </c>
      <c r="AC52" s="35">
        <f>SUMIFS(الاستقطاعات!$K:$K,الاستقطاعات!$E:$E,$B52,الاستقطاعات!$D:$D,AC$5,الاستقطاعات!$B:$B,$C$2)</f>
        <v>0</v>
      </c>
      <c r="AD52" s="35">
        <f>SUMIFS(الاستقطاعات!$K:$K,الاستقطاعات!$E:$E,$B52,الاستقطاعات!$D:$D,AD$5,الاستقطاعات!$B:$B,$C$2)</f>
        <v>0</v>
      </c>
      <c r="AE52" s="35">
        <f>SUMIFS(الاستقطاعات!$K:$K,الاستقطاعات!$E:$E,$B52,الاستقطاعات!$D:$D,AE$5,الاستقطاعات!$B:$B,$C$2)</f>
        <v>0</v>
      </c>
      <c r="AF52" s="35">
        <f>SUMIFS(الاستقطاعات!$K:$K,الاستقطاعات!$E:$E,$B52,الاستقطاعات!$D:$D,AF$5,الاستقطاعات!$B:$B,$C$2)</f>
        <v>0</v>
      </c>
      <c r="AG52" s="35">
        <f>SUMIFS(الاستقطاعات!$K:$K,الاستقطاعات!$E:$E,$B52,الاستقطاعات!$D:$D,AG$5,الاستقطاعات!$B:$B,$C$2)</f>
        <v>0</v>
      </c>
      <c r="AH52" s="35">
        <f>SUMIFS(الاستقطاعات!$K:$K,الاستقطاعات!$E:$E,$B52,الاستقطاعات!$D:$D,AH$5,الاستقطاعات!$B:$B,$C$2)</f>
        <v>0</v>
      </c>
      <c r="AI52" s="9">
        <f>'حضور ديسمبر'!F53</f>
        <v>0</v>
      </c>
      <c r="AJ52" s="35">
        <f t="shared" si="3"/>
        <v>0</v>
      </c>
      <c r="AK52" s="9">
        <f>'حضور ديسمبر'!M53</f>
        <v>0</v>
      </c>
      <c r="AL52" s="35">
        <f t="shared" si="4"/>
        <v>0</v>
      </c>
      <c r="AM52" s="35">
        <f t="shared" si="5"/>
        <v>0</v>
      </c>
      <c r="AN52" s="35">
        <f t="shared" si="6"/>
        <v>0</v>
      </c>
    </row>
    <row r="53" spans="1:40" x14ac:dyDescent="0.25">
      <c r="A53" s="9">
        <f>'البيانات الاساسيه'!A51</f>
        <v>48</v>
      </c>
      <c r="B53" s="9">
        <f>'البيانات الاساسيه'!B51</f>
        <v>0</v>
      </c>
      <c r="C53" s="9">
        <f>'البيانات الاساسيه'!C51</f>
        <v>0</v>
      </c>
      <c r="D53" s="9">
        <f>'البيانات الاساسيه'!D51</f>
        <v>0</v>
      </c>
      <c r="E53" s="9">
        <f>'البيانات الاساسيه'!E51</f>
        <v>0</v>
      </c>
      <c r="F53" s="9">
        <f>'البيانات الاساسيه'!F51</f>
        <v>0</v>
      </c>
      <c r="G53" s="35">
        <f>'البيانات الاساسيه'!G51</f>
        <v>0</v>
      </c>
      <c r="H53" s="35">
        <f>'البيانات الاساسيه'!H51</f>
        <v>0</v>
      </c>
      <c r="I53" s="9">
        <f>'حضور ديسمبر'!D54</f>
        <v>0</v>
      </c>
      <c r="J53" s="35">
        <f>SUMIFS(الاستحقاقات!$K:$K,الاستحقاقات!$D:$D,J$5,الاستحقاقات!$E:$E,$B53,الاستحقاقات!$B:$B,$C$2)</f>
        <v>0</v>
      </c>
      <c r="K53" s="35">
        <f>SUMIFS(الاستحقاقات!$K:$K,الاستحقاقات!$D:$D,K$5,الاستحقاقات!$E:$E,$B53,الاستحقاقات!$B:$B,$C$2)</f>
        <v>0</v>
      </c>
      <c r="L53" s="35">
        <f>SUMIFS(الاستحقاقات!$K:$K,الاستحقاقات!$D:$D,L$5,الاستحقاقات!$E:$E,$B53,الاستحقاقات!$B:$B,$C$2)</f>
        <v>0</v>
      </c>
      <c r="M53" s="35">
        <f>SUMIFS(الاستحقاقات!$K:$K,الاستحقاقات!$D:$D,M$5,الاستحقاقات!$E:$E,$B53,الاستحقاقات!$B:$B,$C$2)</f>
        <v>0</v>
      </c>
      <c r="N53" s="35">
        <f>SUMIFS(الاستحقاقات!$K:$K,الاستحقاقات!$D:$D,N$5,الاستحقاقات!$E:$E,$B53,الاستحقاقات!$B:$B,$C$2)</f>
        <v>0</v>
      </c>
      <c r="O53" s="35">
        <f>SUMIFS(الاستحقاقات!$K:$K,الاستحقاقات!$D:$D,O$5,الاستحقاقات!$E:$E,$B53,الاستحقاقات!$B:$B,$C$2)</f>
        <v>0</v>
      </c>
      <c r="P53" s="35">
        <f>SUMIFS(الاستحقاقات!$K:$K,الاستحقاقات!$D:$D,P$5,الاستحقاقات!$E:$E,$B53,الاستحقاقات!$B:$B,$C$2)</f>
        <v>0</v>
      </c>
      <c r="Q53" s="35">
        <f>SUMIFS(الاستحقاقات!$K:$K,الاستحقاقات!$D:$D,Q$5,الاستحقاقات!$E:$E,$B53,الاستحقاقات!$B:$B,$C$2)</f>
        <v>0</v>
      </c>
      <c r="R53" s="35">
        <f>SUMIFS(الاستحقاقات!$K:$K,الاستحقاقات!$D:$D,R$5,الاستحقاقات!$E:$E,$B53,الاستحقاقات!$B:$B,$C$2)</f>
        <v>0</v>
      </c>
      <c r="S53" s="35">
        <f>SUMIFS(الاستحقاقات!$K:$K,الاستحقاقات!$D:$D,S$5,الاستحقاقات!$E:$E,$B53,الاستحقاقات!$B:$B,$C$2)</f>
        <v>0</v>
      </c>
      <c r="T53" s="9">
        <f>'حضور ديسمبر'!L54</f>
        <v>0</v>
      </c>
      <c r="U53" s="35">
        <f t="shared" si="0"/>
        <v>0</v>
      </c>
      <c r="V53" s="9">
        <f>'حضور ديسمبر'!N54</f>
        <v>0</v>
      </c>
      <c r="W53" s="35">
        <f t="shared" si="1"/>
        <v>0</v>
      </c>
      <c r="X53" s="35">
        <f t="shared" si="2"/>
        <v>0</v>
      </c>
      <c r="Y53" s="35">
        <f>SUMIFS(الاستقطاعات!$K:$K,الاستقطاعات!$E:$E,$B53,الاستقطاعات!$D:$D,Y$5,الاستقطاعات!$B:$B,$C$2)</f>
        <v>0</v>
      </c>
      <c r="Z53" s="35">
        <f>SUMIFS(الاستقطاعات!$K:$K,الاستقطاعات!$E:$E,$B53,الاستقطاعات!$D:$D,Z$5,الاستقطاعات!$B:$B,$C$2)</f>
        <v>0</v>
      </c>
      <c r="AA53" s="35">
        <f>SUMIFS(الاستقطاعات!$K:$K,الاستقطاعات!$E:$E,$B53,الاستقطاعات!$D:$D,AA$5,الاستقطاعات!$B:$B,$C$2)</f>
        <v>0</v>
      </c>
      <c r="AB53" s="35">
        <f>SUMIFS(الاستقطاعات!$K:$K,الاستقطاعات!$E:$E,$B53,الاستقطاعات!$D:$D,AB$5,الاستقطاعات!$B:$B,$C$2)</f>
        <v>0</v>
      </c>
      <c r="AC53" s="35">
        <f>SUMIFS(الاستقطاعات!$K:$K,الاستقطاعات!$E:$E,$B53,الاستقطاعات!$D:$D,AC$5,الاستقطاعات!$B:$B,$C$2)</f>
        <v>0</v>
      </c>
      <c r="AD53" s="35">
        <f>SUMIFS(الاستقطاعات!$K:$K,الاستقطاعات!$E:$E,$B53,الاستقطاعات!$D:$D,AD$5,الاستقطاعات!$B:$B,$C$2)</f>
        <v>0</v>
      </c>
      <c r="AE53" s="35">
        <f>SUMIFS(الاستقطاعات!$K:$K,الاستقطاعات!$E:$E,$B53,الاستقطاعات!$D:$D,AE$5,الاستقطاعات!$B:$B,$C$2)</f>
        <v>0</v>
      </c>
      <c r="AF53" s="35">
        <f>SUMIFS(الاستقطاعات!$K:$K,الاستقطاعات!$E:$E,$B53,الاستقطاعات!$D:$D,AF$5,الاستقطاعات!$B:$B,$C$2)</f>
        <v>0</v>
      </c>
      <c r="AG53" s="35">
        <f>SUMIFS(الاستقطاعات!$K:$K,الاستقطاعات!$E:$E,$B53,الاستقطاعات!$D:$D,AG$5,الاستقطاعات!$B:$B,$C$2)</f>
        <v>0</v>
      </c>
      <c r="AH53" s="35">
        <f>SUMIFS(الاستقطاعات!$K:$K,الاستقطاعات!$E:$E,$B53,الاستقطاعات!$D:$D,AH$5,الاستقطاعات!$B:$B,$C$2)</f>
        <v>0</v>
      </c>
      <c r="AI53" s="9">
        <f>'حضور ديسمبر'!F54</f>
        <v>0</v>
      </c>
      <c r="AJ53" s="35">
        <f t="shared" si="3"/>
        <v>0</v>
      </c>
      <c r="AK53" s="9">
        <f>'حضور ديسمبر'!M54</f>
        <v>0</v>
      </c>
      <c r="AL53" s="35">
        <f t="shared" si="4"/>
        <v>0</v>
      </c>
      <c r="AM53" s="35">
        <f t="shared" si="5"/>
        <v>0</v>
      </c>
      <c r="AN53" s="35">
        <f t="shared" si="6"/>
        <v>0</v>
      </c>
    </row>
    <row r="54" spans="1:40" x14ac:dyDescent="0.25">
      <c r="A54" s="9">
        <f>'البيانات الاساسيه'!A52</f>
        <v>49</v>
      </c>
      <c r="B54" s="9">
        <f>'البيانات الاساسيه'!B52</f>
        <v>0</v>
      </c>
      <c r="C54" s="9">
        <f>'البيانات الاساسيه'!C52</f>
        <v>0</v>
      </c>
      <c r="D54" s="9">
        <f>'البيانات الاساسيه'!D52</f>
        <v>0</v>
      </c>
      <c r="E54" s="9">
        <f>'البيانات الاساسيه'!E52</f>
        <v>0</v>
      </c>
      <c r="F54" s="9">
        <f>'البيانات الاساسيه'!F52</f>
        <v>0</v>
      </c>
      <c r="G54" s="35">
        <f>'البيانات الاساسيه'!G52</f>
        <v>0</v>
      </c>
      <c r="H54" s="35">
        <f>'البيانات الاساسيه'!H52</f>
        <v>0</v>
      </c>
      <c r="I54" s="9">
        <f>'حضور ديسمبر'!D55</f>
        <v>0</v>
      </c>
      <c r="J54" s="35">
        <f>SUMIFS(الاستحقاقات!$K:$K,الاستحقاقات!$D:$D,J$5,الاستحقاقات!$E:$E,$B54,الاستحقاقات!$B:$B,$C$2)</f>
        <v>0</v>
      </c>
      <c r="K54" s="35">
        <f>SUMIFS(الاستحقاقات!$K:$K,الاستحقاقات!$D:$D,K$5,الاستحقاقات!$E:$E,$B54,الاستحقاقات!$B:$B,$C$2)</f>
        <v>0</v>
      </c>
      <c r="L54" s="35">
        <f>SUMIFS(الاستحقاقات!$K:$K,الاستحقاقات!$D:$D,L$5,الاستحقاقات!$E:$E,$B54,الاستحقاقات!$B:$B,$C$2)</f>
        <v>0</v>
      </c>
      <c r="M54" s="35">
        <f>SUMIFS(الاستحقاقات!$K:$K,الاستحقاقات!$D:$D,M$5,الاستحقاقات!$E:$E,$B54,الاستحقاقات!$B:$B,$C$2)</f>
        <v>0</v>
      </c>
      <c r="N54" s="35">
        <f>SUMIFS(الاستحقاقات!$K:$K,الاستحقاقات!$D:$D,N$5,الاستحقاقات!$E:$E,$B54,الاستحقاقات!$B:$B,$C$2)</f>
        <v>0</v>
      </c>
      <c r="O54" s="35">
        <f>SUMIFS(الاستحقاقات!$K:$K,الاستحقاقات!$D:$D,O$5,الاستحقاقات!$E:$E,$B54,الاستحقاقات!$B:$B,$C$2)</f>
        <v>0</v>
      </c>
      <c r="P54" s="35">
        <f>SUMIFS(الاستحقاقات!$K:$K,الاستحقاقات!$D:$D,P$5,الاستحقاقات!$E:$E,$B54,الاستحقاقات!$B:$B,$C$2)</f>
        <v>0</v>
      </c>
      <c r="Q54" s="35">
        <f>SUMIFS(الاستحقاقات!$K:$K,الاستحقاقات!$D:$D,Q$5,الاستحقاقات!$E:$E,$B54,الاستحقاقات!$B:$B,$C$2)</f>
        <v>0</v>
      </c>
      <c r="R54" s="35">
        <f>SUMIFS(الاستحقاقات!$K:$K,الاستحقاقات!$D:$D,R$5,الاستحقاقات!$E:$E,$B54,الاستحقاقات!$B:$B,$C$2)</f>
        <v>0</v>
      </c>
      <c r="S54" s="35">
        <f>SUMIFS(الاستحقاقات!$K:$K,الاستحقاقات!$D:$D,S$5,الاستحقاقات!$E:$E,$B54,الاستحقاقات!$B:$B,$C$2)</f>
        <v>0</v>
      </c>
      <c r="T54" s="9">
        <f>'حضور ديسمبر'!L55</f>
        <v>0</v>
      </c>
      <c r="U54" s="35">
        <f t="shared" si="0"/>
        <v>0</v>
      </c>
      <c r="V54" s="9">
        <f>'حضور ديسمبر'!N55</f>
        <v>0</v>
      </c>
      <c r="W54" s="35">
        <f t="shared" si="1"/>
        <v>0</v>
      </c>
      <c r="X54" s="35">
        <f t="shared" si="2"/>
        <v>0</v>
      </c>
      <c r="Y54" s="35">
        <f>SUMIFS(الاستقطاعات!$K:$K,الاستقطاعات!$E:$E,$B54,الاستقطاعات!$D:$D,Y$5,الاستقطاعات!$B:$B,$C$2)</f>
        <v>0</v>
      </c>
      <c r="Z54" s="35">
        <f>SUMIFS(الاستقطاعات!$K:$K,الاستقطاعات!$E:$E,$B54,الاستقطاعات!$D:$D,Z$5,الاستقطاعات!$B:$B,$C$2)</f>
        <v>0</v>
      </c>
      <c r="AA54" s="35">
        <f>SUMIFS(الاستقطاعات!$K:$K,الاستقطاعات!$E:$E,$B54,الاستقطاعات!$D:$D,AA$5,الاستقطاعات!$B:$B,$C$2)</f>
        <v>0</v>
      </c>
      <c r="AB54" s="35">
        <f>SUMIFS(الاستقطاعات!$K:$K,الاستقطاعات!$E:$E,$B54,الاستقطاعات!$D:$D,AB$5,الاستقطاعات!$B:$B,$C$2)</f>
        <v>0</v>
      </c>
      <c r="AC54" s="35">
        <f>SUMIFS(الاستقطاعات!$K:$K,الاستقطاعات!$E:$E,$B54,الاستقطاعات!$D:$D,AC$5,الاستقطاعات!$B:$B,$C$2)</f>
        <v>0</v>
      </c>
      <c r="AD54" s="35">
        <f>SUMIFS(الاستقطاعات!$K:$K,الاستقطاعات!$E:$E,$B54,الاستقطاعات!$D:$D,AD$5,الاستقطاعات!$B:$B,$C$2)</f>
        <v>0</v>
      </c>
      <c r="AE54" s="35">
        <f>SUMIFS(الاستقطاعات!$K:$K,الاستقطاعات!$E:$E,$B54,الاستقطاعات!$D:$D,AE$5,الاستقطاعات!$B:$B,$C$2)</f>
        <v>0</v>
      </c>
      <c r="AF54" s="35">
        <f>SUMIFS(الاستقطاعات!$K:$K,الاستقطاعات!$E:$E,$B54,الاستقطاعات!$D:$D,AF$5,الاستقطاعات!$B:$B,$C$2)</f>
        <v>0</v>
      </c>
      <c r="AG54" s="35">
        <f>SUMIFS(الاستقطاعات!$K:$K,الاستقطاعات!$E:$E,$B54,الاستقطاعات!$D:$D,AG$5,الاستقطاعات!$B:$B,$C$2)</f>
        <v>0</v>
      </c>
      <c r="AH54" s="35">
        <f>SUMIFS(الاستقطاعات!$K:$K,الاستقطاعات!$E:$E,$B54,الاستقطاعات!$D:$D,AH$5,الاستقطاعات!$B:$B,$C$2)</f>
        <v>0</v>
      </c>
      <c r="AI54" s="9">
        <f>'حضور ديسمبر'!F55</f>
        <v>0</v>
      </c>
      <c r="AJ54" s="35">
        <f t="shared" si="3"/>
        <v>0</v>
      </c>
      <c r="AK54" s="9">
        <f>'حضور ديسمبر'!M55</f>
        <v>0</v>
      </c>
      <c r="AL54" s="35">
        <f t="shared" si="4"/>
        <v>0</v>
      </c>
      <c r="AM54" s="35">
        <f t="shared" si="5"/>
        <v>0</v>
      </c>
      <c r="AN54" s="35">
        <f t="shared" si="6"/>
        <v>0</v>
      </c>
    </row>
    <row r="55" spans="1:40" x14ac:dyDescent="0.25">
      <c r="A55" s="9">
        <f>'البيانات الاساسيه'!A53</f>
        <v>50</v>
      </c>
      <c r="B55" s="9">
        <f>'البيانات الاساسيه'!B53</f>
        <v>0</v>
      </c>
      <c r="C55" s="9">
        <f>'البيانات الاساسيه'!C53</f>
        <v>0</v>
      </c>
      <c r="D55" s="9">
        <f>'البيانات الاساسيه'!D53</f>
        <v>0</v>
      </c>
      <c r="E55" s="9">
        <f>'البيانات الاساسيه'!E53</f>
        <v>0</v>
      </c>
      <c r="F55" s="9">
        <f>'البيانات الاساسيه'!F53</f>
        <v>0</v>
      </c>
      <c r="G55" s="35">
        <f>'البيانات الاساسيه'!G53</f>
        <v>0</v>
      </c>
      <c r="H55" s="35">
        <f>'البيانات الاساسيه'!H53</f>
        <v>0</v>
      </c>
      <c r="I55" s="9">
        <f>'حضور ديسمبر'!D56</f>
        <v>0</v>
      </c>
      <c r="J55" s="35">
        <f>SUMIFS(الاستحقاقات!$K:$K,الاستحقاقات!$D:$D,J$5,الاستحقاقات!$E:$E,$B55,الاستحقاقات!$B:$B,$C$2)</f>
        <v>0</v>
      </c>
      <c r="K55" s="35">
        <f>SUMIFS(الاستحقاقات!$K:$K,الاستحقاقات!$D:$D,K$5,الاستحقاقات!$E:$E,$B55,الاستحقاقات!$B:$B,$C$2)</f>
        <v>0</v>
      </c>
      <c r="L55" s="35">
        <f>SUMIFS(الاستحقاقات!$K:$K,الاستحقاقات!$D:$D,L$5,الاستحقاقات!$E:$E,$B55,الاستحقاقات!$B:$B,$C$2)</f>
        <v>0</v>
      </c>
      <c r="M55" s="35">
        <f>SUMIFS(الاستحقاقات!$K:$K,الاستحقاقات!$D:$D,M$5,الاستحقاقات!$E:$E,$B55,الاستحقاقات!$B:$B,$C$2)</f>
        <v>0</v>
      </c>
      <c r="N55" s="35">
        <f>SUMIFS(الاستحقاقات!$K:$K,الاستحقاقات!$D:$D,N$5,الاستحقاقات!$E:$E,$B55,الاستحقاقات!$B:$B,$C$2)</f>
        <v>0</v>
      </c>
      <c r="O55" s="35">
        <f>SUMIFS(الاستحقاقات!$K:$K,الاستحقاقات!$D:$D,O$5,الاستحقاقات!$E:$E,$B55,الاستحقاقات!$B:$B,$C$2)</f>
        <v>0</v>
      </c>
      <c r="P55" s="35">
        <f>SUMIFS(الاستحقاقات!$K:$K,الاستحقاقات!$D:$D,P$5,الاستحقاقات!$E:$E,$B55,الاستحقاقات!$B:$B,$C$2)</f>
        <v>0</v>
      </c>
      <c r="Q55" s="35">
        <f>SUMIFS(الاستحقاقات!$K:$K,الاستحقاقات!$D:$D,Q$5,الاستحقاقات!$E:$E,$B55,الاستحقاقات!$B:$B,$C$2)</f>
        <v>0</v>
      </c>
      <c r="R55" s="35">
        <f>SUMIFS(الاستحقاقات!$K:$K,الاستحقاقات!$D:$D,R$5,الاستحقاقات!$E:$E,$B55,الاستحقاقات!$B:$B,$C$2)</f>
        <v>0</v>
      </c>
      <c r="S55" s="35">
        <f>SUMIFS(الاستحقاقات!$K:$K,الاستحقاقات!$D:$D,S$5,الاستحقاقات!$E:$E,$B55,الاستحقاقات!$B:$B,$C$2)</f>
        <v>0</v>
      </c>
      <c r="T55" s="9">
        <f>'حضور ديسمبر'!L56</f>
        <v>0</v>
      </c>
      <c r="U55" s="35">
        <f t="shared" si="0"/>
        <v>0</v>
      </c>
      <c r="V55" s="9">
        <f>'حضور ديسمبر'!N56</f>
        <v>0</v>
      </c>
      <c r="W55" s="35">
        <f t="shared" si="1"/>
        <v>0</v>
      </c>
      <c r="X55" s="35">
        <f t="shared" si="2"/>
        <v>0</v>
      </c>
      <c r="Y55" s="35">
        <f>SUMIFS(الاستقطاعات!$K:$K,الاستقطاعات!$E:$E,$B55,الاستقطاعات!$D:$D,Y$5,الاستقطاعات!$B:$B,$C$2)</f>
        <v>0</v>
      </c>
      <c r="Z55" s="35">
        <f>SUMIFS(الاستقطاعات!$K:$K,الاستقطاعات!$E:$E,$B55,الاستقطاعات!$D:$D,Z$5,الاستقطاعات!$B:$B,$C$2)</f>
        <v>0</v>
      </c>
      <c r="AA55" s="35">
        <f>SUMIFS(الاستقطاعات!$K:$K,الاستقطاعات!$E:$E,$B55,الاستقطاعات!$D:$D,AA$5,الاستقطاعات!$B:$B,$C$2)</f>
        <v>0</v>
      </c>
      <c r="AB55" s="35">
        <f>SUMIFS(الاستقطاعات!$K:$K,الاستقطاعات!$E:$E,$B55,الاستقطاعات!$D:$D,AB$5,الاستقطاعات!$B:$B,$C$2)</f>
        <v>0</v>
      </c>
      <c r="AC55" s="35">
        <f>SUMIFS(الاستقطاعات!$K:$K,الاستقطاعات!$E:$E,$B55,الاستقطاعات!$D:$D,AC$5,الاستقطاعات!$B:$B,$C$2)</f>
        <v>0</v>
      </c>
      <c r="AD55" s="35">
        <f>SUMIFS(الاستقطاعات!$K:$K,الاستقطاعات!$E:$E,$B55,الاستقطاعات!$D:$D,AD$5,الاستقطاعات!$B:$B,$C$2)</f>
        <v>0</v>
      </c>
      <c r="AE55" s="35">
        <f>SUMIFS(الاستقطاعات!$K:$K,الاستقطاعات!$E:$E,$B55,الاستقطاعات!$D:$D,AE$5,الاستقطاعات!$B:$B,$C$2)</f>
        <v>0</v>
      </c>
      <c r="AF55" s="35">
        <f>SUMIFS(الاستقطاعات!$K:$K,الاستقطاعات!$E:$E,$B55,الاستقطاعات!$D:$D,AF$5,الاستقطاعات!$B:$B,$C$2)</f>
        <v>0</v>
      </c>
      <c r="AG55" s="35">
        <f>SUMIFS(الاستقطاعات!$K:$K,الاستقطاعات!$E:$E,$B55,الاستقطاعات!$D:$D,AG$5,الاستقطاعات!$B:$B,$C$2)</f>
        <v>0</v>
      </c>
      <c r="AH55" s="35">
        <f>SUMIFS(الاستقطاعات!$K:$K,الاستقطاعات!$E:$E,$B55,الاستقطاعات!$D:$D,AH$5,الاستقطاعات!$B:$B,$C$2)</f>
        <v>0</v>
      </c>
      <c r="AI55" s="9">
        <f>'حضور ديسمبر'!F56</f>
        <v>0</v>
      </c>
      <c r="AJ55" s="35">
        <f t="shared" si="3"/>
        <v>0</v>
      </c>
      <c r="AK55" s="9">
        <f>'حضور ديسمبر'!M56</f>
        <v>0</v>
      </c>
      <c r="AL55" s="35">
        <f t="shared" si="4"/>
        <v>0</v>
      </c>
      <c r="AM55" s="35">
        <f t="shared" si="5"/>
        <v>0</v>
      </c>
      <c r="AN55" s="35">
        <f t="shared" si="6"/>
        <v>0</v>
      </c>
    </row>
    <row r="56" spans="1:40" x14ac:dyDescent="0.25">
      <c r="A56" s="9">
        <f>'البيانات الاساسيه'!A54</f>
        <v>51</v>
      </c>
      <c r="B56" s="9">
        <f>'البيانات الاساسيه'!B54</f>
        <v>0</v>
      </c>
      <c r="C56" s="9">
        <f>'البيانات الاساسيه'!C54</f>
        <v>0</v>
      </c>
      <c r="D56" s="9">
        <f>'البيانات الاساسيه'!D54</f>
        <v>0</v>
      </c>
      <c r="E56" s="9">
        <f>'البيانات الاساسيه'!E54</f>
        <v>0</v>
      </c>
      <c r="F56" s="9">
        <f>'البيانات الاساسيه'!F54</f>
        <v>0</v>
      </c>
      <c r="G56" s="35">
        <f>'البيانات الاساسيه'!G54</f>
        <v>0</v>
      </c>
      <c r="H56" s="35">
        <f>'البيانات الاساسيه'!H54</f>
        <v>0</v>
      </c>
      <c r="I56" s="9">
        <f>'حضور ديسمبر'!D57</f>
        <v>0</v>
      </c>
      <c r="J56" s="35">
        <f>SUMIFS(الاستحقاقات!$K:$K,الاستحقاقات!$D:$D,J$5,الاستحقاقات!$E:$E,$B56,الاستحقاقات!$B:$B,$C$2)</f>
        <v>0</v>
      </c>
      <c r="K56" s="35">
        <f>SUMIFS(الاستحقاقات!$K:$K,الاستحقاقات!$D:$D,K$5,الاستحقاقات!$E:$E,$B56,الاستحقاقات!$B:$B,$C$2)</f>
        <v>0</v>
      </c>
      <c r="L56" s="35">
        <f>SUMIFS(الاستحقاقات!$K:$K,الاستحقاقات!$D:$D,L$5,الاستحقاقات!$E:$E,$B56,الاستحقاقات!$B:$B,$C$2)</f>
        <v>0</v>
      </c>
      <c r="M56" s="35">
        <f>SUMIFS(الاستحقاقات!$K:$K,الاستحقاقات!$D:$D,M$5,الاستحقاقات!$E:$E,$B56,الاستحقاقات!$B:$B,$C$2)</f>
        <v>0</v>
      </c>
      <c r="N56" s="35">
        <f>SUMIFS(الاستحقاقات!$K:$K,الاستحقاقات!$D:$D,N$5,الاستحقاقات!$E:$E,$B56,الاستحقاقات!$B:$B,$C$2)</f>
        <v>0</v>
      </c>
      <c r="O56" s="35">
        <f>SUMIFS(الاستحقاقات!$K:$K,الاستحقاقات!$D:$D,O$5,الاستحقاقات!$E:$E,$B56,الاستحقاقات!$B:$B,$C$2)</f>
        <v>0</v>
      </c>
      <c r="P56" s="35">
        <f>SUMIFS(الاستحقاقات!$K:$K,الاستحقاقات!$D:$D,P$5,الاستحقاقات!$E:$E,$B56,الاستحقاقات!$B:$B,$C$2)</f>
        <v>0</v>
      </c>
      <c r="Q56" s="35">
        <f>SUMIFS(الاستحقاقات!$K:$K,الاستحقاقات!$D:$D,Q$5,الاستحقاقات!$E:$E,$B56,الاستحقاقات!$B:$B,$C$2)</f>
        <v>0</v>
      </c>
      <c r="R56" s="35">
        <f>SUMIFS(الاستحقاقات!$K:$K,الاستحقاقات!$D:$D,R$5,الاستحقاقات!$E:$E,$B56,الاستحقاقات!$B:$B,$C$2)</f>
        <v>0</v>
      </c>
      <c r="S56" s="35">
        <f>SUMIFS(الاستحقاقات!$K:$K,الاستحقاقات!$D:$D,S$5,الاستحقاقات!$E:$E,$B56,الاستحقاقات!$B:$B,$C$2)</f>
        <v>0</v>
      </c>
      <c r="T56" s="9">
        <f>'حضور ديسمبر'!L57</f>
        <v>0</v>
      </c>
      <c r="U56" s="35">
        <f t="shared" si="0"/>
        <v>0</v>
      </c>
      <c r="V56" s="9">
        <f>'حضور ديسمبر'!N57</f>
        <v>0</v>
      </c>
      <c r="W56" s="35">
        <f t="shared" si="1"/>
        <v>0</v>
      </c>
      <c r="X56" s="35">
        <f t="shared" si="2"/>
        <v>0</v>
      </c>
      <c r="Y56" s="35">
        <f>SUMIFS(الاستقطاعات!$K:$K,الاستقطاعات!$E:$E,$B56,الاستقطاعات!$D:$D,Y$5,الاستقطاعات!$B:$B,$C$2)</f>
        <v>0</v>
      </c>
      <c r="Z56" s="35">
        <f>SUMIFS(الاستقطاعات!$K:$K,الاستقطاعات!$E:$E,$B56,الاستقطاعات!$D:$D,Z$5,الاستقطاعات!$B:$B,$C$2)</f>
        <v>0</v>
      </c>
      <c r="AA56" s="35">
        <f>SUMIFS(الاستقطاعات!$K:$K,الاستقطاعات!$E:$E,$B56,الاستقطاعات!$D:$D,AA$5,الاستقطاعات!$B:$B,$C$2)</f>
        <v>0</v>
      </c>
      <c r="AB56" s="35">
        <f>SUMIFS(الاستقطاعات!$K:$K,الاستقطاعات!$E:$E,$B56,الاستقطاعات!$D:$D,AB$5,الاستقطاعات!$B:$B,$C$2)</f>
        <v>0</v>
      </c>
      <c r="AC56" s="35">
        <f>SUMIFS(الاستقطاعات!$K:$K,الاستقطاعات!$E:$E,$B56,الاستقطاعات!$D:$D,AC$5,الاستقطاعات!$B:$B,$C$2)</f>
        <v>0</v>
      </c>
      <c r="AD56" s="35">
        <f>SUMIFS(الاستقطاعات!$K:$K,الاستقطاعات!$E:$E,$B56,الاستقطاعات!$D:$D,AD$5,الاستقطاعات!$B:$B,$C$2)</f>
        <v>0</v>
      </c>
      <c r="AE56" s="35">
        <f>SUMIFS(الاستقطاعات!$K:$K,الاستقطاعات!$E:$E,$B56,الاستقطاعات!$D:$D,AE$5,الاستقطاعات!$B:$B,$C$2)</f>
        <v>0</v>
      </c>
      <c r="AF56" s="35">
        <f>SUMIFS(الاستقطاعات!$K:$K,الاستقطاعات!$E:$E,$B56,الاستقطاعات!$D:$D,AF$5,الاستقطاعات!$B:$B,$C$2)</f>
        <v>0</v>
      </c>
      <c r="AG56" s="35">
        <f>SUMIFS(الاستقطاعات!$K:$K,الاستقطاعات!$E:$E,$B56,الاستقطاعات!$D:$D,AG$5,الاستقطاعات!$B:$B,$C$2)</f>
        <v>0</v>
      </c>
      <c r="AH56" s="35">
        <f>SUMIFS(الاستقطاعات!$K:$K,الاستقطاعات!$E:$E,$B56,الاستقطاعات!$D:$D,AH$5,الاستقطاعات!$B:$B,$C$2)</f>
        <v>0</v>
      </c>
      <c r="AI56" s="9">
        <f>'حضور ديسمبر'!F57</f>
        <v>0</v>
      </c>
      <c r="AJ56" s="35">
        <f t="shared" si="3"/>
        <v>0</v>
      </c>
      <c r="AK56" s="9">
        <f>'حضور ديسمبر'!M57</f>
        <v>0</v>
      </c>
      <c r="AL56" s="35">
        <f t="shared" si="4"/>
        <v>0</v>
      </c>
      <c r="AM56" s="35">
        <f t="shared" si="5"/>
        <v>0</v>
      </c>
      <c r="AN56" s="35">
        <f t="shared" si="6"/>
        <v>0</v>
      </c>
    </row>
    <row r="57" spans="1:40" x14ac:dyDescent="0.25">
      <c r="A57" s="9">
        <f>'البيانات الاساسيه'!A55</f>
        <v>52</v>
      </c>
      <c r="B57" s="9">
        <f>'البيانات الاساسيه'!B55</f>
        <v>0</v>
      </c>
      <c r="C57" s="9">
        <f>'البيانات الاساسيه'!C55</f>
        <v>0</v>
      </c>
      <c r="D57" s="9">
        <f>'البيانات الاساسيه'!D55</f>
        <v>0</v>
      </c>
      <c r="E57" s="9">
        <f>'البيانات الاساسيه'!E55</f>
        <v>0</v>
      </c>
      <c r="F57" s="9">
        <f>'البيانات الاساسيه'!F55</f>
        <v>0</v>
      </c>
      <c r="G57" s="35">
        <f>'البيانات الاساسيه'!G55</f>
        <v>0</v>
      </c>
      <c r="H57" s="35">
        <f>'البيانات الاساسيه'!H55</f>
        <v>0</v>
      </c>
      <c r="I57" s="9">
        <f>'حضور ديسمبر'!D58</f>
        <v>0</v>
      </c>
      <c r="J57" s="35">
        <f>SUMIFS(الاستحقاقات!$K:$K,الاستحقاقات!$D:$D,J$5,الاستحقاقات!$E:$E,$B57,الاستحقاقات!$B:$B,$C$2)</f>
        <v>0</v>
      </c>
      <c r="K57" s="35">
        <f>SUMIFS(الاستحقاقات!$K:$K,الاستحقاقات!$D:$D,K$5,الاستحقاقات!$E:$E,$B57,الاستحقاقات!$B:$B,$C$2)</f>
        <v>0</v>
      </c>
      <c r="L57" s="35">
        <f>SUMIFS(الاستحقاقات!$K:$K,الاستحقاقات!$D:$D,L$5,الاستحقاقات!$E:$E,$B57,الاستحقاقات!$B:$B,$C$2)</f>
        <v>0</v>
      </c>
      <c r="M57" s="35">
        <f>SUMIFS(الاستحقاقات!$K:$K,الاستحقاقات!$D:$D,M$5,الاستحقاقات!$E:$E,$B57,الاستحقاقات!$B:$B,$C$2)</f>
        <v>0</v>
      </c>
      <c r="N57" s="35">
        <f>SUMIFS(الاستحقاقات!$K:$K,الاستحقاقات!$D:$D,N$5,الاستحقاقات!$E:$E,$B57,الاستحقاقات!$B:$B,$C$2)</f>
        <v>0</v>
      </c>
      <c r="O57" s="35">
        <f>SUMIFS(الاستحقاقات!$K:$K,الاستحقاقات!$D:$D,O$5,الاستحقاقات!$E:$E,$B57,الاستحقاقات!$B:$B,$C$2)</f>
        <v>0</v>
      </c>
      <c r="P57" s="35">
        <f>SUMIFS(الاستحقاقات!$K:$K,الاستحقاقات!$D:$D,P$5,الاستحقاقات!$E:$E,$B57,الاستحقاقات!$B:$B,$C$2)</f>
        <v>0</v>
      </c>
      <c r="Q57" s="35">
        <f>SUMIFS(الاستحقاقات!$K:$K,الاستحقاقات!$D:$D,Q$5,الاستحقاقات!$E:$E,$B57,الاستحقاقات!$B:$B,$C$2)</f>
        <v>0</v>
      </c>
      <c r="R57" s="35">
        <f>SUMIFS(الاستحقاقات!$K:$K,الاستحقاقات!$D:$D,R$5,الاستحقاقات!$E:$E,$B57,الاستحقاقات!$B:$B,$C$2)</f>
        <v>0</v>
      </c>
      <c r="S57" s="35">
        <f>SUMIFS(الاستحقاقات!$K:$K,الاستحقاقات!$D:$D,S$5,الاستحقاقات!$E:$E,$B57,الاستحقاقات!$B:$B,$C$2)</f>
        <v>0</v>
      </c>
      <c r="T57" s="9">
        <f>'حضور ديسمبر'!L58</f>
        <v>0</v>
      </c>
      <c r="U57" s="35">
        <f t="shared" si="0"/>
        <v>0</v>
      </c>
      <c r="V57" s="9">
        <f>'حضور ديسمبر'!N58</f>
        <v>0</v>
      </c>
      <c r="W57" s="35">
        <f t="shared" si="1"/>
        <v>0</v>
      </c>
      <c r="X57" s="35">
        <f t="shared" si="2"/>
        <v>0</v>
      </c>
      <c r="Y57" s="35">
        <f>SUMIFS(الاستقطاعات!$K:$K,الاستقطاعات!$E:$E,$B57,الاستقطاعات!$D:$D,Y$5,الاستقطاعات!$B:$B,$C$2)</f>
        <v>0</v>
      </c>
      <c r="Z57" s="35">
        <f>SUMIFS(الاستقطاعات!$K:$K,الاستقطاعات!$E:$E,$B57,الاستقطاعات!$D:$D,Z$5,الاستقطاعات!$B:$B,$C$2)</f>
        <v>0</v>
      </c>
      <c r="AA57" s="35">
        <f>SUMIFS(الاستقطاعات!$K:$K,الاستقطاعات!$E:$E,$B57,الاستقطاعات!$D:$D,AA$5,الاستقطاعات!$B:$B,$C$2)</f>
        <v>0</v>
      </c>
      <c r="AB57" s="35">
        <f>SUMIFS(الاستقطاعات!$K:$K,الاستقطاعات!$E:$E,$B57,الاستقطاعات!$D:$D,AB$5,الاستقطاعات!$B:$B,$C$2)</f>
        <v>0</v>
      </c>
      <c r="AC57" s="35">
        <f>SUMIFS(الاستقطاعات!$K:$K,الاستقطاعات!$E:$E,$B57,الاستقطاعات!$D:$D,AC$5,الاستقطاعات!$B:$B,$C$2)</f>
        <v>0</v>
      </c>
      <c r="AD57" s="35">
        <f>SUMIFS(الاستقطاعات!$K:$K,الاستقطاعات!$E:$E,$B57,الاستقطاعات!$D:$D,AD$5,الاستقطاعات!$B:$B,$C$2)</f>
        <v>0</v>
      </c>
      <c r="AE57" s="35">
        <f>SUMIFS(الاستقطاعات!$K:$K,الاستقطاعات!$E:$E,$B57,الاستقطاعات!$D:$D,AE$5,الاستقطاعات!$B:$B,$C$2)</f>
        <v>0</v>
      </c>
      <c r="AF57" s="35">
        <f>SUMIFS(الاستقطاعات!$K:$K,الاستقطاعات!$E:$E,$B57,الاستقطاعات!$D:$D,AF$5,الاستقطاعات!$B:$B,$C$2)</f>
        <v>0</v>
      </c>
      <c r="AG57" s="35">
        <f>SUMIFS(الاستقطاعات!$K:$K,الاستقطاعات!$E:$E,$B57,الاستقطاعات!$D:$D,AG$5,الاستقطاعات!$B:$B,$C$2)</f>
        <v>0</v>
      </c>
      <c r="AH57" s="35">
        <f>SUMIFS(الاستقطاعات!$K:$K,الاستقطاعات!$E:$E,$B57,الاستقطاعات!$D:$D,AH$5,الاستقطاعات!$B:$B,$C$2)</f>
        <v>0</v>
      </c>
      <c r="AI57" s="9">
        <f>'حضور ديسمبر'!F58</f>
        <v>0</v>
      </c>
      <c r="AJ57" s="35">
        <f t="shared" si="3"/>
        <v>0</v>
      </c>
      <c r="AK57" s="9">
        <f>'حضور ديسمبر'!M58</f>
        <v>0</v>
      </c>
      <c r="AL57" s="35">
        <f t="shared" si="4"/>
        <v>0</v>
      </c>
      <c r="AM57" s="35">
        <f t="shared" si="5"/>
        <v>0</v>
      </c>
      <c r="AN57" s="35">
        <f t="shared" si="6"/>
        <v>0</v>
      </c>
    </row>
    <row r="58" spans="1:40" x14ac:dyDescent="0.25">
      <c r="A58" s="9">
        <f>'البيانات الاساسيه'!A56</f>
        <v>53</v>
      </c>
      <c r="B58" s="9">
        <f>'البيانات الاساسيه'!B56</f>
        <v>0</v>
      </c>
      <c r="C58" s="9">
        <f>'البيانات الاساسيه'!C56</f>
        <v>0</v>
      </c>
      <c r="D58" s="9">
        <f>'البيانات الاساسيه'!D56</f>
        <v>0</v>
      </c>
      <c r="E58" s="9">
        <f>'البيانات الاساسيه'!E56</f>
        <v>0</v>
      </c>
      <c r="F58" s="9">
        <f>'البيانات الاساسيه'!F56</f>
        <v>0</v>
      </c>
      <c r="G58" s="35">
        <f>'البيانات الاساسيه'!G56</f>
        <v>0</v>
      </c>
      <c r="H58" s="35">
        <f>'البيانات الاساسيه'!H56</f>
        <v>0</v>
      </c>
      <c r="I58" s="9">
        <f>'حضور ديسمبر'!D59</f>
        <v>0</v>
      </c>
      <c r="J58" s="35">
        <f>SUMIFS(الاستحقاقات!$K:$K,الاستحقاقات!$D:$D,J$5,الاستحقاقات!$E:$E,$B58,الاستحقاقات!$B:$B,$C$2)</f>
        <v>0</v>
      </c>
      <c r="K58" s="35">
        <f>SUMIFS(الاستحقاقات!$K:$K,الاستحقاقات!$D:$D,K$5,الاستحقاقات!$E:$E,$B58,الاستحقاقات!$B:$B,$C$2)</f>
        <v>0</v>
      </c>
      <c r="L58" s="35">
        <f>SUMIFS(الاستحقاقات!$K:$K,الاستحقاقات!$D:$D,L$5,الاستحقاقات!$E:$E,$B58,الاستحقاقات!$B:$B,$C$2)</f>
        <v>0</v>
      </c>
      <c r="M58" s="35">
        <f>SUMIFS(الاستحقاقات!$K:$K,الاستحقاقات!$D:$D,M$5,الاستحقاقات!$E:$E,$B58,الاستحقاقات!$B:$B,$C$2)</f>
        <v>0</v>
      </c>
      <c r="N58" s="35">
        <f>SUMIFS(الاستحقاقات!$K:$K,الاستحقاقات!$D:$D,N$5,الاستحقاقات!$E:$E,$B58,الاستحقاقات!$B:$B,$C$2)</f>
        <v>0</v>
      </c>
      <c r="O58" s="35">
        <f>SUMIFS(الاستحقاقات!$K:$K,الاستحقاقات!$D:$D,O$5,الاستحقاقات!$E:$E,$B58,الاستحقاقات!$B:$B,$C$2)</f>
        <v>0</v>
      </c>
      <c r="P58" s="35">
        <f>SUMIFS(الاستحقاقات!$K:$K,الاستحقاقات!$D:$D,P$5,الاستحقاقات!$E:$E,$B58,الاستحقاقات!$B:$B,$C$2)</f>
        <v>0</v>
      </c>
      <c r="Q58" s="35">
        <f>SUMIFS(الاستحقاقات!$K:$K,الاستحقاقات!$D:$D,Q$5,الاستحقاقات!$E:$E,$B58,الاستحقاقات!$B:$B,$C$2)</f>
        <v>0</v>
      </c>
      <c r="R58" s="35">
        <f>SUMIFS(الاستحقاقات!$K:$K,الاستحقاقات!$D:$D,R$5,الاستحقاقات!$E:$E,$B58,الاستحقاقات!$B:$B,$C$2)</f>
        <v>0</v>
      </c>
      <c r="S58" s="35">
        <f>SUMIFS(الاستحقاقات!$K:$K,الاستحقاقات!$D:$D,S$5,الاستحقاقات!$E:$E,$B58,الاستحقاقات!$B:$B,$C$2)</f>
        <v>0</v>
      </c>
      <c r="T58" s="9">
        <f>'حضور ديسمبر'!L59</f>
        <v>0</v>
      </c>
      <c r="U58" s="35">
        <f t="shared" si="0"/>
        <v>0</v>
      </c>
      <c r="V58" s="9">
        <f>'حضور ديسمبر'!N59</f>
        <v>0</v>
      </c>
      <c r="W58" s="35">
        <f t="shared" si="1"/>
        <v>0</v>
      </c>
      <c r="X58" s="35">
        <f t="shared" si="2"/>
        <v>0</v>
      </c>
      <c r="Y58" s="35">
        <f>SUMIFS(الاستقطاعات!$K:$K,الاستقطاعات!$E:$E,$B58,الاستقطاعات!$D:$D,Y$5,الاستقطاعات!$B:$B,$C$2)</f>
        <v>0</v>
      </c>
      <c r="Z58" s="35">
        <f>SUMIFS(الاستقطاعات!$K:$K,الاستقطاعات!$E:$E,$B58,الاستقطاعات!$D:$D,Z$5,الاستقطاعات!$B:$B,$C$2)</f>
        <v>0</v>
      </c>
      <c r="AA58" s="35">
        <f>SUMIFS(الاستقطاعات!$K:$K,الاستقطاعات!$E:$E,$B58,الاستقطاعات!$D:$D,AA$5,الاستقطاعات!$B:$B,$C$2)</f>
        <v>0</v>
      </c>
      <c r="AB58" s="35">
        <f>SUMIFS(الاستقطاعات!$K:$K,الاستقطاعات!$E:$E,$B58,الاستقطاعات!$D:$D,AB$5,الاستقطاعات!$B:$B,$C$2)</f>
        <v>0</v>
      </c>
      <c r="AC58" s="35">
        <f>SUMIFS(الاستقطاعات!$K:$K,الاستقطاعات!$E:$E,$B58,الاستقطاعات!$D:$D,AC$5,الاستقطاعات!$B:$B,$C$2)</f>
        <v>0</v>
      </c>
      <c r="AD58" s="35">
        <f>SUMIFS(الاستقطاعات!$K:$K,الاستقطاعات!$E:$E,$B58,الاستقطاعات!$D:$D,AD$5,الاستقطاعات!$B:$B,$C$2)</f>
        <v>0</v>
      </c>
      <c r="AE58" s="35">
        <f>SUMIFS(الاستقطاعات!$K:$K,الاستقطاعات!$E:$E,$B58,الاستقطاعات!$D:$D,AE$5,الاستقطاعات!$B:$B,$C$2)</f>
        <v>0</v>
      </c>
      <c r="AF58" s="35">
        <f>SUMIFS(الاستقطاعات!$K:$K,الاستقطاعات!$E:$E,$B58,الاستقطاعات!$D:$D,AF$5,الاستقطاعات!$B:$B,$C$2)</f>
        <v>0</v>
      </c>
      <c r="AG58" s="35">
        <f>SUMIFS(الاستقطاعات!$K:$K,الاستقطاعات!$E:$E,$B58,الاستقطاعات!$D:$D,AG$5,الاستقطاعات!$B:$B,$C$2)</f>
        <v>0</v>
      </c>
      <c r="AH58" s="35">
        <f>SUMIFS(الاستقطاعات!$K:$K,الاستقطاعات!$E:$E,$B58,الاستقطاعات!$D:$D,AH$5,الاستقطاعات!$B:$B,$C$2)</f>
        <v>0</v>
      </c>
      <c r="AI58" s="9">
        <f>'حضور ديسمبر'!F59</f>
        <v>0</v>
      </c>
      <c r="AJ58" s="35">
        <f t="shared" si="3"/>
        <v>0</v>
      </c>
      <c r="AK58" s="9">
        <f>'حضور ديسمبر'!M59</f>
        <v>0</v>
      </c>
      <c r="AL58" s="35">
        <f t="shared" si="4"/>
        <v>0</v>
      </c>
      <c r="AM58" s="35">
        <f t="shared" si="5"/>
        <v>0</v>
      </c>
      <c r="AN58" s="35">
        <f t="shared" si="6"/>
        <v>0</v>
      </c>
    </row>
    <row r="59" spans="1:40" x14ac:dyDescent="0.25">
      <c r="A59" s="9">
        <f>'البيانات الاساسيه'!A57</f>
        <v>54</v>
      </c>
      <c r="B59" s="9">
        <f>'البيانات الاساسيه'!B57</f>
        <v>0</v>
      </c>
      <c r="C59" s="9">
        <f>'البيانات الاساسيه'!C57</f>
        <v>0</v>
      </c>
      <c r="D59" s="9">
        <f>'البيانات الاساسيه'!D57</f>
        <v>0</v>
      </c>
      <c r="E59" s="9">
        <f>'البيانات الاساسيه'!E57</f>
        <v>0</v>
      </c>
      <c r="F59" s="9">
        <f>'البيانات الاساسيه'!F57</f>
        <v>0</v>
      </c>
      <c r="G59" s="35">
        <f>'البيانات الاساسيه'!G57</f>
        <v>0</v>
      </c>
      <c r="H59" s="35">
        <f>'البيانات الاساسيه'!H57</f>
        <v>0</v>
      </c>
      <c r="I59" s="9">
        <f>'حضور ديسمبر'!D60</f>
        <v>0</v>
      </c>
      <c r="J59" s="35">
        <f>SUMIFS(الاستحقاقات!$K:$K,الاستحقاقات!$D:$D,J$5,الاستحقاقات!$E:$E,$B59,الاستحقاقات!$B:$B,$C$2)</f>
        <v>0</v>
      </c>
      <c r="K59" s="35">
        <f>SUMIFS(الاستحقاقات!$K:$K,الاستحقاقات!$D:$D,K$5,الاستحقاقات!$E:$E,$B59,الاستحقاقات!$B:$B,$C$2)</f>
        <v>0</v>
      </c>
      <c r="L59" s="35">
        <f>SUMIFS(الاستحقاقات!$K:$K,الاستحقاقات!$D:$D,L$5,الاستحقاقات!$E:$E,$B59,الاستحقاقات!$B:$B,$C$2)</f>
        <v>0</v>
      </c>
      <c r="M59" s="35">
        <f>SUMIFS(الاستحقاقات!$K:$K,الاستحقاقات!$D:$D,M$5,الاستحقاقات!$E:$E,$B59,الاستحقاقات!$B:$B,$C$2)</f>
        <v>0</v>
      </c>
      <c r="N59" s="35">
        <f>SUMIFS(الاستحقاقات!$K:$K,الاستحقاقات!$D:$D,N$5,الاستحقاقات!$E:$E,$B59,الاستحقاقات!$B:$B,$C$2)</f>
        <v>0</v>
      </c>
      <c r="O59" s="35">
        <f>SUMIFS(الاستحقاقات!$K:$K,الاستحقاقات!$D:$D,O$5,الاستحقاقات!$E:$E,$B59,الاستحقاقات!$B:$B,$C$2)</f>
        <v>0</v>
      </c>
      <c r="P59" s="35">
        <f>SUMIFS(الاستحقاقات!$K:$K,الاستحقاقات!$D:$D,P$5,الاستحقاقات!$E:$E,$B59,الاستحقاقات!$B:$B,$C$2)</f>
        <v>0</v>
      </c>
      <c r="Q59" s="35">
        <f>SUMIFS(الاستحقاقات!$K:$K,الاستحقاقات!$D:$D,Q$5,الاستحقاقات!$E:$E,$B59,الاستحقاقات!$B:$B,$C$2)</f>
        <v>0</v>
      </c>
      <c r="R59" s="35">
        <f>SUMIFS(الاستحقاقات!$K:$K,الاستحقاقات!$D:$D,R$5,الاستحقاقات!$E:$E,$B59,الاستحقاقات!$B:$B,$C$2)</f>
        <v>0</v>
      </c>
      <c r="S59" s="35">
        <f>SUMIFS(الاستحقاقات!$K:$K,الاستحقاقات!$D:$D,S$5,الاستحقاقات!$E:$E,$B59,الاستحقاقات!$B:$B,$C$2)</f>
        <v>0</v>
      </c>
      <c r="T59" s="9">
        <f>'حضور ديسمبر'!L60</f>
        <v>0</v>
      </c>
      <c r="U59" s="35">
        <f t="shared" si="0"/>
        <v>0</v>
      </c>
      <c r="V59" s="9">
        <f>'حضور ديسمبر'!N60</f>
        <v>0</v>
      </c>
      <c r="W59" s="35">
        <f t="shared" si="1"/>
        <v>0</v>
      </c>
      <c r="X59" s="35">
        <f t="shared" si="2"/>
        <v>0</v>
      </c>
      <c r="Y59" s="35">
        <f>SUMIFS(الاستقطاعات!$K:$K,الاستقطاعات!$E:$E,$B59,الاستقطاعات!$D:$D,Y$5,الاستقطاعات!$B:$B,$C$2)</f>
        <v>0</v>
      </c>
      <c r="Z59" s="35">
        <f>SUMIFS(الاستقطاعات!$K:$K,الاستقطاعات!$E:$E,$B59,الاستقطاعات!$D:$D,Z$5,الاستقطاعات!$B:$B,$C$2)</f>
        <v>0</v>
      </c>
      <c r="AA59" s="35">
        <f>SUMIFS(الاستقطاعات!$K:$K,الاستقطاعات!$E:$E,$B59,الاستقطاعات!$D:$D,AA$5,الاستقطاعات!$B:$B,$C$2)</f>
        <v>0</v>
      </c>
      <c r="AB59" s="35">
        <f>SUMIFS(الاستقطاعات!$K:$K,الاستقطاعات!$E:$E,$B59,الاستقطاعات!$D:$D,AB$5,الاستقطاعات!$B:$B,$C$2)</f>
        <v>0</v>
      </c>
      <c r="AC59" s="35">
        <f>SUMIFS(الاستقطاعات!$K:$K,الاستقطاعات!$E:$E,$B59,الاستقطاعات!$D:$D,AC$5,الاستقطاعات!$B:$B,$C$2)</f>
        <v>0</v>
      </c>
      <c r="AD59" s="35">
        <f>SUMIFS(الاستقطاعات!$K:$K,الاستقطاعات!$E:$E,$B59,الاستقطاعات!$D:$D,AD$5,الاستقطاعات!$B:$B,$C$2)</f>
        <v>0</v>
      </c>
      <c r="AE59" s="35">
        <f>SUMIFS(الاستقطاعات!$K:$K,الاستقطاعات!$E:$E,$B59,الاستقطاعات!$D:$D,AE$5,الاستقطاعات!$B:$B,$C$2)</f>
        <v>0</v>
      </c>
      <c r="AF59" s="35">
        <f>SUMIFS(الاستقطاعات!$K:$K,الاستقطاعات!$E:$E,$B59,الاستقطاعات!$D:$D,AF$5,الاستقطاعات!$B:$B,$C$2)</f>
        <v>0</v>
      </c>
      <c r="AG59" s="35">
        <f>SUMIFS(الاستقطاعات!$K:$K,الاستقطاعات!$E:$E,$B59,الاستقطاعات!$D:$D,AG$5,الاستقطاعات!$B:$B,$C$2)</f>
        <v>0</v>
      </c>
      <c r="AH59" s="35">
        <f>SUMIFS(الاستقطاعات!$K:$K,الاستقطاعات!$E:$E,$B59,الاستقطاعات!$D:$D,AH$5,الاستقطاعات!$B:$B,$C$2)</f>
        <v>0</v>
      </c>
      <c r="AI59" s="9">
        <f>'حضور ديسمبر'!F60</f>
        <v>0</v>
      </c>
      <c r="AJ59" s="35">
        <f t="shared" si="3"/>
        <v>0</v>
      </c>
      <c r="AK59" s="9">
        <f>'حضور ديسمبر'!M60</f>
        <v>0</v>
      </c>
      <c r="AL59" s="35">
        <f t="shared" si="4"/>
        <v>0</v>
      </c>
      <c r="AM59" s="35">
        <f t="shared" si="5"/>
        <v>0</v>
      </c>
      <c r="AN59" s="35">
        <f t="shared" si="6"/>
        <v>0</v>
      </c>
    </row>
    <row r="60" spans="1:40" x14ac:dyDescent="0.25">
      <c r="A60" s="9">
        <f>'البيانات الاساسيه'!A58</f>
        <v>55</v>
      </c>
      <c r="B60" s="9">
        <f>'البيانات الاساسيه'!B58</f>
        <v>0</v>
      </c>
      <c r="C60" s="9">
        <f>'البيانات الاساسيه'!C58</f>
        <v>0</v>
      </c>
      <c r="D60" s="9">
        <f>'البيانات الاساسيه'!D58</f>
        <v>0</v>
      </c>
      <c r="E60" s="9">
        <f>'البيانات الاساسيه'!E58</f>
        <v>0</v>
      </c>
      <c r="F60" s="9">
        <f>'البيانات الاساسيه'!F58</f>
        <v>0</v>
      </c>
      <c r="G60" s="35">
        <f>'البيانات الاساسيه'!G58</f>
        <v>0</v>
      </c>
      <c r="H60" s="35">
        <f>'البيانات الاساسيه'!H58</f>
        <v>0</v>
      </c>
      <c r="I60" s="9">
        <f>'حضور ديسمبر'!D61</f>
        <v>0</v>
      </c>
      <c r="J60" s="35">
        <f>SUMIFS(الاستحقاقات!$K:$K,الاستحقاقات!$D:$D,J$5,الاستحقاقات!$E:$E,$B60,الاستحقاقات!$B:$B,$C$2)</f>
        <v>0</v>
      </c>
      <c r="K60" s="35">
        <f>SUMIFS(الاستحقاقات!$K:$K,الاستحقاقات!$D:$D,K$5,الاستحقاقات!$E:$E,$B60,الاستحقاقات!$B:$B,$C$2)</f>
        <v>0</v>
      </c>
      <c r="L60" s="35">
        <f>SUMIFS(الاستحقاقات!$K:$K,الاستحقاقات!$D:$D,L$5,الاستحقاقات!$E:$E,$B60,الاستحقاقات!$B:$B,$C$2)</f>
        <v>0</v>
      </c>
      <c r="M60" s="35">
        <f>SUMIFS(الاستحقاقات!$K:$K,الاستحقاقات!$D:$D,M$5,الاستحقاقات!$E:$E,$B60,الاستحقاقات!$B:$B,$C$2)</f>
        <v>0</v>
      </c>
      <c r="N60" s="35">
        <f>SUMIFS(الاستحقاقات!$K:$K,الاستحقاقات!$D:$D,N$5,الاستحقاقات!$E:$E,$B60,الاستحقاقات!$B:$B,$C$2)</f>
        <v>0</v>
      </c>
      <c r="O60" s="35">
        <f>SUMIFS(الاستحقاقات!$K:$K,الاستحقاقات!$D:$D,O$5,الاستحقاقات!$E:$E,$B60,الاستحقاقات!$B:$B,$C$2)</f>
        <v>0</v>
      </c>
      <c r="P60" s="35">
        <f>SUMIFS(الاستحقاقات!$K:$K,الاستحقاقات!$D:$D,P$5,الاستحقاقات!$E:$E,$B60,الاستحقاقات!$B:$B,$C$2)</f>
        <v>0</v>
      </c>
      <c r="Q60" s="35">
        <f>SUMIFS(الاستحقاقات!$K:$K,الاستحقاقات!$D:$D,Q$5,الاستحقاقات!$E:$E,$B60,الاستحقاقات!$B:$B,$C$2)</f>
        <v>0</v>
      </c>
      <c r="R60" s="35">
        <f>SUMIFS(الاستحقاقات!$K:$K,الاستحقاقات!$D:$D,R$5,الاستحقاقات!$E:$E,$B60,الاستحقاقات!$B:$B,$C$2)</f>
        <v>0</v>
      </c>
      <c r="S60" s="35">
        <f>SUMIFS(الاستحقاقات!$K:$K,الاستحقاقات!$D:$D,S$5,الاستحقاقات!$E:$E,$B60,الاستحقاقات!$B:$B,$C$2)</f>
        <v>0</v>
      </c>
      <c r="T60" s="9">
        <f>'حضور ديسمبر'!L61</f>
        <v>0</v>
      </c>
      <c r="U60" s="35">
        <f t="shared" si="0"/>
        <v>0</v>
      </c>
      <c r="V60" s="9">
        <f>'حضور ديسمبر'!N61</f>
        <v>0</v>
      </c>
      <c r="W60" s="35">
        <f t="shared" si="1"/>
        <v>0</v>
      </c>
      <c r="X60" s="35">
        <f t="shared" si="2"/>
        <v>0</v>
      </c>
      <c r="Y60" s="35">
        <f>SUMIFS(الاستقطاعات!$K:$K,الاستقطاعات!$E:$E,$B60,الاستقطاعات!$D:$D,Y$5,الاستقطاعات!$B:$B,$C$2)</f>
        <v>0</v>
      </c>
      <c r="Z60" s="35">
        <f>SUMIFS(الاستقطاعات!$K:$K,الاستقطاعات!$E:$E,$B60,الاستقطاعات!$D:$D,Z$5,الاستقطاعات!$B:$B,$C$2)</f>
        <v>0</v>
      </c>
      <c r="AA60" s="35">
        <f>SUMIFS(الاستقطاعات!$K:$K,الاستقطاعات!$E:$E,$B60,الاستقطاعات!$D:$D,AA$5,الاستقطاعات!$B:$B,$C$2)</f>
        <v>0</v>
      </c>
      <c r="AB60" s="35">
        <f>SUMIFS(الاستقطاعات!$K:$K,الاستقطاعات!$E:$E,$B60,الاستقطاعات!$D:$D,AB$5,الاستقطاعات!$B:$B,$C$2)</f>
        <v>0</v>
      </c>
      <c r="AC60" s="35">
        <f>SUMIFS(الاستقطاعات!$K:$K,الاستقطاعات!$E:$E,$B60,الاستقطاعات!$D:$D,AC$5,الاستقطاعات!$B:$B,$C$2)</f>
        <v>0</v>
      </c>
      <c r="AD60" s="35">
        <f>SUMIFS(الاستقطاعات!$K:$K,الاستقطاعات!$E:$E,$B60,الاستقطاعات!$D:$D,AD$5,الاستقطاعات!$B:$B,$C$2)</f>
        <v>0</v>
      </c>
      <c r="AE60" s="35">
        <f>SUMIFS(الاستقطاعات!$K:$K,الاستقطاعات!$E:$E,$B60,الاستقطاعات!$D:$D,AE$5,الاستقطاعات!$B:$B,$C$2)</f>
        <v>0</v>
      </c>
      <c r="AF60" s="35">
        <f>SUMIFS(الاستقطاعات!$K:$K,الاستقطاعات!$E:$E,$B60,الاستقطاعات!$D:$D,AF$5,الاستقطاعات!$B:$B,$C$2)</f>
        <v>0</v>
      </c>
      <c r="AG60" s="35">
        <f>SUMIFS(الاستقطاعات!$K:$K,الاستقطاعات!$E:$E,$B60,الاستقطاعات!$D:$D,AG$5,الاستقطاعات!$B:$B,$C$2)</f>
        <v>0</v>
      </c>
      <c r="AH60" s="35">
        <f>SUMIFS(الاستقطاعات!$K:$K,الاستقطاعات!$E:$E,$B60,الاستقطاعات!$D:$D,AH$5,الاستقطاعات!$B:$B,$C$2)</f>
        <v>0</v>
      </c>
      <c r="AI60" s="9">
        <f>'حضور ديسمبر'!F61</f>
        <v>0</v>
      </c>
      <c r="AJ60" s="35">
        <f t="shared" si="3"/>
        <v>0</v>
      </c>
      <c r="AK60" s="9">
        <f>'حضور ديسمبر'!M61</f>
        <v>0</v>
      </c>
      <c r="AL60" s="35">
        <f t="shared" si="4"/>
        <v>0</v>
      </c>
      <c r="AM60" s="35">
        <f t="shared" si="5"/>
        <v>0</v>
      </c>
      <c r="AN60" s="35">
        <f t="shared" si="6"/>
        <v>0</v>
      </c>
    </row>
    <row r="61" spans="1:40" x14ac:dyDescent="0.25">
      <c r="A61" s="9">
        <f>'البيانات الاساسيه'!A59</f>
        <v>56</v>
      </c>
      <c r="B61" s="9">
        <f>'البيانات الاساسيه'!B59</f>
        <v>0</v>
      </c>
      <c r="C61" s="9">
        <f>'البيانات الاساسيه'!C59</f>
        <v>0</v>
      </c>
      <c r="D61" s="9">
        <f>'البيانات الاساسيه'!D59</f>
        <v>0</v>
      </c>
      <c r="E61" s="9">
        <f>'البيانات الاساسيه'!E59</f>
        <v>0</v>
      </c>
      <c r="F61" s="9">
        <f>'البيانات الاساسيه'!F59</f>
        <v>0</v>
      </c>
      <c r="G61" s="35">
        <f>'البيانات الاساسيه'!G59</f>
        <v>0</v>
      </c>
      <c r="H61" s="35">
        <f>'البيانات الاساسيه'!H59</f>
        <v>0</v>
      </c>
      <c r="I61" s="9">
        <f>'حضور ديسمبر'!D62</f>
        <v>0</v>
      </c>
      <c r="J61" s="35">
        <f>SUMIFS(الاستحقاقات!$K:$K,الاستحقاقات!$D:$D,J$5,الاستحقاقات!$E:$E,$B61,الاستحقاقات!$B:$B,$C$2)</f>
        <v>0</v>
      </c>
      <c r="K61" s="35">
        <f>SUMIFS(الاستحقاقات!$K:$K,الاستحقاقات!$D:$D,K$5,الاستحقاقات!$E:$E,$B61,الاستحقاقات!$B:$B,$C$2)</f>
        <v>0</v>
      </c>
      <c r="L61" s="35">
        <f>SUMIFS(الاستحقاقات!$K:$K,الاستحقاقات!$D:$D,L$5,الاستحقاقات!$E:$E,$B61,الاستحقاقات!$B:$B,$C$2)</f>
        <v>0</v>
      </c>
      <c r="M61" s="35">
        <f>SUMIFS(الاستحقاقات!$K:$K,الاستحقاقات!$D:$D,M$5,الاستحقاقات!$E:$E,$B61,الاستحقاقات!$B:$B,$C$2)</f>
        <v>0</v>
      </c>
      <c r="N61" s="35">
        <f>SUMIFS(الاستحقاقات!$K:$K,الاستحقاقات!$D:$D,N$5,الاستحقاقات!$E:$E,$B61,الاستحقاقات!$B:$B,$C$2)</f>
        <v>0</v>
      </c>
      <c r="O61" s="35">
        <f>SUMIFS(الاستحقاقات!$K:$K,الاستحقاقات!$D:$D,O$5,الاستحقاقات!$E:$E,$B61,الاستحقاقات!$B:$B,$C$2)</f>
        <v>0</v>
      </c>
      <c r="P61" s="35">
        <f>SUMIFS(الاستحقاقات!$K:$K,الاستحقاقات!$D:$D,P$5,الاستحقاقات!$E:$E,$B61,الاستحقاقات!$B:$B,$C$2)</f>
        <v>0</v>
      </c>
      <c r="Q61" s="35">
        <f>SUMIFS(الاستحقاقات!$K:$K,الاستحقاقات!$D:$D,Q$5,الاستحقاقات!$E:$E,$B61,الاستحقاقات!$B:$B,$C$2)</f>
        <v>0</v>
      </c>
      <c r="R61" s="35">
        <f>SUMIFS(الاستحقاقات!$K:$K,الاستحقاقات!$D:$D,R$5,الاستحقاقات!$E:$E,$B61,الاستحقاقات!$B:$B,$C$2)</f>
        <v>0</v>
      </c>
      <c r="S61" s="35">
        <f>SUMIFS(الاستحقاقات!$K:$K,الاستحقاقات!$D:$D,S$5,الاستحقاقات!$E:$E,$B61,الاستحقاقات!$B:$B,$C$2)</f>
        <v>0</v>
      </c>
      <c r="T61" s="9">
        <f>'حضور ديسمبر'!L62</f>
        <v>0</v>
      </c>
      <c r="U61" s="35">
        <f t="shared" si="0"/>
        <v>0</v>
      </c>
      <c r="V61" s="9">
        <f>'حضور ديسمبر'!N62</f>
        <v>0</v>
      </c>
      <c r="W61" s="35">
        <f t="shared" si="1"/>
        <v>0</v>
      </c>
      <c r="X61" s="35">
        <f t="shared" si="2"/>
        <v>0</v>
      </c>
      <c r="Y61" s="35">
        <f>SUMIFS(الاستقطاعات!$K:$K,الاستقطاعات!$E:$E,$B61,الاستقطاعات!$D:$D,Y$5,الاستقطاعات!$B:$B,$C$2)</f>
        <v>0</v>
      </c>
      <c r="Z61" s="35">
        <f>SUMIFS(الاستقطاعات!$K:$K,الاستقطاعات!$E:$E,$B61,الاستقطاعات!$D:$D,Z$5,الاستقطاعات!$B:$B,$C$2)</f>
        <v>0</v>
      </c>
      <c r="AA61" s="35">
        <f>SUMIFS(الاستقطاعات!$K:$K,الاستقطاعات!$E:$E,$B61,الاستقطاعات!$D:$D,AA$5,الاستقطاعات!$B:$B,$C$2)</f>
        <v>0</v>
      </c>
      <c r="AB61" s="35">
        <f>SUMIFS(الاستقطاعات!$K:$K,الاستقطاعات!$E:$E,$B61,الاستقطاعات!$D:$D,AB$5,الاستقطاعات!$B:$B,$C$2)</f>
        <v>0</v>
      </c>
      <c r="AC61" s="35">
        <f>SUMIFS(الاستقطاعات!$K:$K,الاستقطاعات!$E:$E,$B61,الاستقطاعات!$D:$D,AC$5,الاستقطاعات!$B:$B,$C$2)</f>
        <v>0</v>
      </c>
      <c r="AD61" s="35">
        <f>SUMIFS(الاستقطاعات!$K:$K,الاستقطاعات!$E:$E,$B61,الاستقطاعات!$D:$D,AD$5,الاستقطاعات!$B:$B,$C$2)</f>
        <v>0</v>
      </c>
      <c r="AE61" s="35">
        <f>SUMIFS(الاستقطاعات!$K:$K,الاستقطاعات!$E:$E,$B61,الاستقطاعات!$D:$D,AE$5,الاستقطاعات!$B:$B,$C$2)</f>
        <v>0</v>
      </c>
      <c r="AF61" s="35">
        <f>SUMIFS(الاستقطاعات!$K:$K,الاستقطاعات!$E:$E,$B61,الاستقطاعات!$D:$D,AF$5,الاستقطاعات!$B:$B,$C$2)</f>
        <v>0</v>
      </c>
      <c r="AG61" s="35">
        <f>SUMIFS(الاستقطاعات!$K:$K,الاستقطاعات!$E:$E,$B61,الاستقطاعات!$D:$D,AG$5,الاستقطاعات!$B:$B,$C$2)</f>
        <v>0</v>
      </c>
      <c r="AH61" s="35">
        <f>SUMIFS(الاستقطاعات!$K:$K,الاستقطاعات!$E:$E,$B61,الاستقطاعات!$D:$D,AH$5,الاستقطاعات!$B:$B,$C$2)</f>
        <v>0</v>
      </c>
      <c r="AI61" s="9">
        <f>'حضور ديسمبر'!F62</f>
        <v>0</v>
      </c>
      <c r="AJ61" s="35">
        <f t="shared" si="3"/>
        <v>0</v>
      </c>
      <c r="AK61" s="9">
        <f>'حضور ديسمبر'!M62</f>
        <v>0</v>
      </c>
      <c r="AL61" s="35">
        <f t="shared" si="4"/>
        <v>0</v>
      </c>
      <c r="AM61" s="35">
        <f t="shared" si="5"/>
        <v>0</v>
      </c>
      <c r="AN61" s="35">
        <f t="shared" si="6"/>
        <v>0</v>
      </c>
    </row>
    <row r="62" spans="1:40" x14ac:dyDescent="0.25">
      <c r="A62" s="9">
        <f>'البيانات الاساسيه'!A60</f>
        <v>57</v>
      </c>
      <c r="B62" s="9">
        <f>'البيانات الاساسيه'!B60</f>
        <v>0</v>
      </c>
      <c r="C62" s="9">
        <f>'البيانات الاساسيه'!C60</f>
        <v>0</v>
      </c>
      <c r="D62" s="9">
        <f>'البيانات الاساسيه'!D60</f>
        <v>0</v>
      </c>
      <c r="E62" s="9">
        <f>'البيانات الاساسيه'!E60</f>
        <v>0</v>
      </c>
      <c r="F62" s="9">
        <f>'البيانات الاساسيه'!F60</f>
        <v>0</v>
      </c>
      <c r="G62" s="35">
        <f>'البيانات الاساسيه'!G60</f>
        <v>0</v>
      </c>
      <c r="H62" s="35">
        <f>'البيانات الاساسيه'!H60</f>
        <v>0</v>
      </c>
      <c r="I62" s="9">
        <f>'حضور ديسمبر'!D63</f>
        <v>0</v>
      </c>
      <c r="J62" s="35">
        <f>SUMIFS(الاستحقاقات!$K:$K,الاستحقاقات!$D:$D,J$5,الاستحقاقات!$E:$E,$B62,الاستحقاقات!$B:$B,$C$2)</f>
        <v>0</v>
      </c>
      <c r="K62" s="35">
        <f>SUMIFS(الاستحقاقات!$K:$K,الاستحقاقات!$D:$D,K$5,الاستحقاقات!$E:$E,$B62,الاستحقاقات!$B:$B,$C$2)</f>
        <v>0</v>
      </c>
      <c r="L62" s="35">
        <f>SUMIFS(الاستحقاقات!$K:$K,الاستحقاقات!$D:$D,L$5,الاستحقاقات!$E:$E,$B62,الاستحقاقات!$B:$B,$C$2)</f>
        <v>0</v>
      </c>
      <c r="M62" s="35">
        <f>SUMIFS(الاستحقاقات!$K:$K,الاستحقاقات!$D:$D,M$5,الاستحقاقات!$E:$E,$B62,الاستحقاقات!$B:$B,$C$2)</f>
        <v>0</v>
      </c>
      <c r="N62" s="35">
        <f>SUMIFS(الاستحقاقات!$K:$K,الاستحقاقات!$D:$D,N$5,الاستحقاقات!$E:$E,$B62,الاستحقاقات!$B:$B,$C$2)</f>
        <v>0</v>
      </c>
      <c r="O62" s="35">
        <f>SUMIFS(الاستحقاقات!$K:$K,الاستحقاقات!$D:$D,O$5,الاستحقاقات!$E:$E,$B62,الاستحقاقات!$B:$B,$C$2)</f>
        <v>0</v>
      </c>
      <c r="P62" s="35">
        <f>SUMIFS(الاستحقاقات!$K:$K,الاستحقاقات!$D:$D,P$5,الاستحقاقات!$E:$E,$B62,الاستحقاقات!$B:$B,$C$2)</f>
        <v>0</v>
      </c>
      <c r="Q62" s="35">
        <f>SUMIFS(الاستحقاقات!$K:$K,الاستحقاقات!$D:$D,Q$5,الاستحقاقات!$E:$E,$B62,الاستحقاقات!$B:$B,$C$2)</f>
        <v>0</v>
      </c>
      <c r="R62" s="35">
        <f>SUMIFS(الاستحقاقات!$K:$K,الاستحقاقات!$D:$D,R$5,الاستحقاقات!$E:$E,$B62,الاستحقاقات!$B:$B,$C$2)</f>
        <v>0</v>
      </c>
      <c r="S62" s="35">
        <f>SUMIFS(الاستحقاقات!$K:$K,الاستحقاقات!$D:$D,S$5,الاستحقاقات!$E:$E,$B62,الاستحقاقات!$B:$B,$C$2)</f>
        <v>0</v>
      </c>
      <c r="T62" s="9">
        <f>'حضور ديسمبر'!L63</f>
        <v>0</v>
      </c>
      <c r="U62" s="35">
        <f t="shared" si="0"/>
        <v>0</v>
      </c>
      <c r="V62" s="9">
        <f>'حضور ديسمبر'!N63</f>
        <v>0</v>
      </c>
      <c r="W62" s="35">
        <f t="shared" si="1"/>
        <v>0</v>
      </c>
      <c r="X62" s="35">
        <f t="shared" si="2"/>
        <v>0</v>
      </c>
      <c r="Y62" s="35">
        <f>SUMIFS(الاستقطاعات!$K:$K,الاستقطاعات!$E:$E,$B62,الاستقطاعات!$D:$D,Y$5,الاستقطاعات!$B:$B,$C$2)</f>
        <v>0</v>
      </c>
      <c r="Z62" s="35">
        <f>SUMIFS(الاستقطاعات!$K:$K,الاستقطاعات!$E:$E,$B62,الاستقطاعات!$D:$D,Z$5,الاستقطاعات!$B:$B,$C$2)</f>
        <v>0</v>
      </c>
      <c r="AA62" s="35">
        <f>SUMIFS(الاستقطاعات!$K:$K,الاستقطاعات!$E:$E,$B62,الاستقطاعات!$D:$D,AA$5,الاستقطاعات!$B:$B,$C$2)</f>
        <v>0</v>
      </c>
      <c r="AB62" s="35">
        <f>SUMIFS(الاستقطاعات!$K:$K,الاستقطاعات!$E:$E,$B62,الاستقطاعات!$D:$D,AB$5,الاستقطاعات!$B:$B,$C$2)</f>
        <v>0</v>
      </c>
      <c r="AC62" s="35">
        <f>SUMIFS(الاستقطاعات!$K:$K,الاستقطاعات!$E:$E,$B62,الاستقطاعات!$D:$D,AC$5,الاستقطاعات!$B:$B,$C$2)</f>
        <v>0</v>
      </c>
      <c r="AD62" s="35">
        <f>SUMIFS(الاستقطاعات!$K:$K,الاستقطاعات!$E:$E,$B62,الاستقطاعات!$D:$D,AD$5,الاستقطاعات!$B:$B,$C$2)</f>
        <v>0</v>
      </c>
      <c r="AE62" s="35">
        <f>SUMIFS(الاستقطاعات!$K:$K,الاستقطاعات!$E:$E,$B62,الاستقطاعات!$D:$D,AE$5,الاستقطاعات!$B:$B,$C$2)</f>
        <v>0</v>
      </c>
      <c r="AF62" s="35">
        <f>SUMIFS(الاستقطاعات!$K:$K,الاستقطاعات!$E:$E,$B62,الاستقطاعات!$D:$D,AF$5,الاستقطاعات!$B:$B,$C$2)</f>
        <v>0</v>
      </c>
      <c r="AG62" s="35">
        <f>SUMIFS(الاستقطاعات!$K:$K,الاستقطاعات!$E:$E,$B62,الاستقطاعات!$D:$D,AG$5,الاستقطاعات!$B:$B,$C$2)</f>
        <v>0</v>
      </c>
      <c r="AH62" s="35">
        <f>SUMIFS(الاستقطاعات!$K:$K,الاستقطاعات!$E:$E,$B62,الاستقطاعات!$D:$D,AH$5,الاستقطاعات!$B:$B,$C$2)</f>
        <v>0</v>
      </c>
      <c r="AI62" s="9">
        <f>'حضور ديسمبر'!F63</f>
        <v>0</v>
      </c>
      <c r="AJ62" s="35">
        <f t="shared" si="3"/>
        <v>0</v>
      </c>
      <c r="AK62" s="9">
        <f>'حضور ديسمبر'!M63</f>
        <v>0</v>
      </c>
      <c r="AL62" s="35">
        <f t="shared" si="4"/>
        <v>0</v>
      </c>
      <c r="AM62" s="35">
        <f t="shared" si="5"/>
        <v>0</v>
      </c>
      <c r="AN62" s="35">
        <f t="shared" si="6"/>
        <v>0</v>
      </c>
    </row>
    <row r="63" spans="1:40" x14ac:dyDescent="0.25">
      <c r="A63" s="9">
        <f>'البيانات الاساسيه'!A61</f>
        <v>58</v>
      </c>
      <c r="B63" s="9">
        <f>'البيانات الاساسيه'!B61</f>
        <v>0</v>
      </c>
      <c r="C63" s="9">
        <f>'البيانات الاساسيه'!C61</f>
        <v>0</v>
      </c>
      <c r="D63" s="9">
        <f>'البيانات الاساسيه'!D61</f>
        <v>0</v>
      </c>
      <c r="E63" s="9">
        <f>'البيانات الاساسيه'!E61</f>
        <v>0</v>
      </c>
      <c r="F63" s="9">
        <f>'البيانات الاساسيه'!F61</f>
        <v>0</v>
      </c>
      <c r="G63" s="35">
        <f>'البيانات الاساسيه'!G61</f>
        <v>0</v>
      </c>
      <c r="H63" s="35">
        <f>'البيانات الاساسيه'!H61</f>
        <v>0</v>
      </c>
      <c r="I63" s="9">
        <f>'حضور ديسمبر'!D64</f>
        <v>0</v>
      </c>
      <c r="J63" s="35">
        <f>SUMIFS(الاستحقاقات!$K:$K,الاستحقاقات!$D:$D,J$5,الاستحقاقات!$E:$E,$B63,الاستحقاقات!$B:$B,$C$2)</f>
        <v>0</v>
      </c>
      <c r="K63" s="35">
        <f>SUMIFS(الاستحقاقات!$K:$K,الاستحقاقات!$D:$D,K$5,الاستحقاقات!$E:$E,$B63,الاستحقاقات!$B:$B,$C$2)</f>
        <v>0</v>
      </c>
      <c r="L63" s="35">
        <f>SUMIFS(الاستحقاقات!$K:$K,الاستحقاقات!$D:$D,L$5,الاستحقاقات!$E:$E,$B63,الاستحقاقات!$B:$B,$C$2)</f>
        <v>0</v>
      </c>
      <c r="M63" s="35">
        <f>SUMIFS(الاستحقاقات!$K:$K,الاستحقاقات!$D:$D,M$5,الاستحقاقات!$E:$E,$B63,الاستحقاقات!$B:$B,$C$2)</f>
        <v>0</v>
      </c>
      <c r="N63" s="35">
        <f>SUMIFS(الاستحقاقات!$K:$K,الاستحقاقات!$D:$D,N$5,الاستحقاقات!$E:$E,$B63,الاستحقاقات!$B:$B,$C$2)</f>
        <v>0</v>
      </c>
      <c r="O63" s="35">
        <f>SUMIFS(الاستحقاقات!$K:$K,الاستحقاقات!$D:$D,O$5,الاستحقاقات!$E:$E,$B63,الاستحقاقات!$B:$B,$C$2)</f>
        <v>0</v>
      </c>
      <c r="P63" s="35">
        <f>SUMIFS(الاستحقاقات!$K:$K,الاستحقاقات!$D:$D,P$5,الاستحقاقات!$E:$E,$B63,الاستحقاقات!$B:$B,$C$2)</f>
        <v>0</v>
      </c>
      <c r="Q63" s="35">
        <f>SUMIFS(الاستحقاقات!$K:$K,الاستحقاقات!$D:$D,Q$5,الاستحقاقات!$E:$E,$B63,الاستحقاقات!$B:$B,$C$2)</f>
        <v>0</v>
      </c>
      <c r="R63" s="35">
        <f>SUMIFS(الاستحقاقات!$K:$K,الاستحقاقات!$D:$D,R$5,الاستحقاقات!$E:$E,$B63,الاستحقاقات!$B:$B,$C$2)</f>
        <v>0</v>
      </c>
      <c r="S63" s="35">
        <f>SUMIFS(الاستحقاقات!$K:$K,الاستحقاقات!$D:$D,S$5,الاستحقاقات!$E:$E,$B63,الاستحقاقات!$B:$B,$C$2)</f>
        <v>0</v>
      </c>
      <c r="T63" s="9">
        <f>'حضور ديسمبر'!L64</f>
        <v>0</v>
      </c>
      <c r="U63" s="35">
        <f t="shared" si="0"/>
        <v>0</v>
      </c>
      <c r="V63" s="9">
        <f>'حضور ديسمبر'!N64</f>
        <v>0</v>
      </c>
      <c r="W63" s="35">
        <f t="shared" si="1"/>
        <v>0</v>
      </c>
      <c r="X63" s="35">
        <f t="shared" si="2"/>
        <v>0</v>
      </c>
      <c r="Y63" s="35">
        <f>SUMIFS(الاستقطاعات!$K:$K,الاستقطاعات!$E:$E,$B63,الاستقطاعات!$D:$D,Y$5,الاستقطاعات!$B:$B,$C$2)</f>
        <v>0</v>
      </c>
      <c r="Z63" s="35">
        <f>SUMIFS(الاستقطاعات!$K:$K,الاستقطاعات!$E:$E,$B63,الاستقطاعات!$D:$D,Z$5,الاستقطاعات!$B:$B,$C$2)</f>
        <v>0</v>
      </c>
      <c r="AA63" s="35">
        <f>SUMIFS(الاستقطاعات!$K:$K,الاستقطاعات!$E:$E,$B63,الاستقطاعات!$D:$D,AA$5,الاستقطاعات!$B:$B,$C$2)</f>
        <v>0</v>
      </c>
      <c r="AB63" s="35">
        <f>SUMIFS(الاستقطاعات!$K:$K,الاستقطاعات!$E:$E,$B63,الاستقطاعات!$D:$D,AB$5,الاستقطاعات!$B:$B,$C$2)</f>
        <v>0</v>
      </c>
      <c r="AC63" s="35">
        <f>SUMIFS(الاستقطاعات!$K:$K,الاستقطاعات!$E:$E,$B63,الاستقطاعات!$D:$D,AC$5,الاستقطاعات!$B:$B,$C$2)</f>
        <v>0</v>
      </c>
      <c r="AD63" s="35">
        <f>SUMIFS(الاستقطاعات!$K:$K,الاستقطاعات!$E:$E,$B63,الاستقطاعات!$D:$D,AD$5,الاستقطاعات!$B:$B,$C$2)</f>
        <v>0</v>
      </c>
      <c r="AE63" s="35">
        <f>SUMIFS(الاستقطاعات!$K:$K,الاستقطاعات!$E:$E,$B63,الاستقطاعات!$D:$D,AE$5,الاستقطاعات!$B:$B,$C$2)</f>
        <v>0</v>
      </c>
      <c r="AF63" s="35">
        <f>SUMIFS(الاستقطاعات!$K:$K,الاستقطاعات!$E:$E,$B63,الاستقطاعات!$D:$D,AF$5,الاستقطاعات!$B:$B,$C$2)</f>
        <v>0</v>
      </c>
      <c r="AG63" s="35">
        <f>SUMIFS(الاستقطاعات!$K:$K,الاستقطاعات!$E:$E,$B63,الاستقطاعات!$D:$D,AG$5,الاستقطاعات!$B:$B,$C$2)</f>
        <v>0</v>
      </c>
      <c r="AH63" s="35">
        <f>SUMIFS(الاستقطاعات!$K:$K,الاستقطاعات!$E:$E,$B63,الاستقطاعات!$D:$D,AH$5,الاستقطاعات!$B:$B,$C$2)</f>
        <v>0</v>
      </c>
      <c r="AI63" s="9">
        <f>'حضور ديسمبر'!F64</f>
        <v>0</v>
      </c>
      <c r="AJ63" s="35">
        <f t="shared" si="3"/>
        <v>0</v>
      </c>
      <c r="AK63" s="9">
        <f>'حضور ديسمبر'!M64</f>
        <v>0</v>
      </c>
      <c r="AL63" s="35">
        <f t="shared" si="4"/>
        <v>0</v>
      </c>
      <c r="AM63" s="35">
        <f t="shared" si="5"/>
        <v>0</v>
      </c>
      <c r="AN63" s="35">
        <f t="shared" si="6"/>
        <v>0</v>
      </c>
    </row>
    <row r="64" spans="1:40" x14ac:dyDescent="0.25">
      <c r="A64" s="9">
        <f>'البيانات الاساسيه'!A62</f>
        <v>59</v>
      </c>
      <c r="B64" s="9">
        <f>'البيانات الاساسيه'!B62</f>
        <v>0</v>
      </c>
      <c r="C64" s="9">
        <f>'البيانات الاساسيه'!C62</f>
        <v>0</v>
      </c>
      <c r="D64" s="9">
        <f>'البيانات الاساسيه'!D62</f>
        <v>0</v>
      </c>
      <c r="E64" s="9">
        <f>'البيانات الاساسيه'!E62</f>
        <v>0</v>
      </c>
      <c r="F64" s="9">
        <f>'البيانات الاساسيه'!F62</f>
        <v>0</v>
      </c>
      <c r="G64" s="35">
        <f>'البيانات الاساسيه'!G62</f>
        <v>0</v>
      </c>
      <c r="H64" s="35">
        <f>'البيانات الاساسيه'!H62</f>
        <v>0</v>
      </c>
      <c r="I64" s="9">
        <f>'حضور ديسمبر'!D65</f>
        <v>0</v>
      </c>
      <c r="J64" s="35">
        <f>SUMIFS(الاستحقاقات!$K:$K,الاستحقاقات!$D:$D,J$5,الاستحقاقات!$E:$E,$B64,الاستحقاقات!$B:$B,$C$2)</f>
        <v>0</v>
      </c>
      <c r="K64" s="35">
        <f>SUMIFS(الاستحقاقات!$K:$K,الاستحقاقات!$D:$D,K$5,الاستحقاقات!$E:$E,$B64,الاستحقاقات!$B:$B,$C$2)</f>
        <v>0</v>
      </c>
      <c r="L64" s="35">
        <f>SUMIFS(الاستحقاقات!$K:$K,الاستحقاقات!$D:$D,L$5,الاستحقاقات!$E:$E,$B64,الاستحقاقات!$B:$B,$C$2)</f>
        <v>0</v>
      </c>
      <c r="M64" s="35">
        <f>SUMIFS(الاستحقاقات!$K:$K,الاستحقاقات!$D:$D,M$5,الاستحقاقات!$E:$E,$B64,الاستحقاقات!$B:$B,$C$2)</f>
        <v>0</v>
      </c>
      <c r="N64" s="35">
        <f>SUMIFS(الاستحقاقات!$K:$K,الاستحقاقات!$D:$D,N$5,الاستحقاقات!$E:$E,$B64,الاستحقاقات!$B:$B,$C$2)</f>
        <v>0</v>
      </c>
      <c r="O64" s="35">
        <f>SUMIFS(الاستحقاقات!$K:$K,الاستحقاقات!$D:$D,O$5,الاستحقاقات!$E:$E,$B64,الاستحقاقات!$B:$B,$C$2)</f>
        <v>0</v>
      </c>
      <c r="P64" s="35">
        <f>SUMIFS(الاستحقاقات!$K:$K,الاستحقاقات!$D:$D,P$5,الاستحقاقات!$E:$E,$B64,الاستحقاقات!$B:$B,$C$2)</f>
        <v>0</v>
      </c>
      <c r="Q64" s="35">
        <f>SUMIFS(الاستحقاقات!$K:$K,الاستحقاقات!$D:$D,Q$5,الاستحقاقات!$E:$E,$B64,الاستحقاقات!$B:$B,$C$2)</f>
        <v>0</v>
      </c>
      <c r="R64" s="35">
        <f>SUMIFS(الاستحقاقات!$K:$K,الاستحقاقات!$D:$D,R$5,الاستحقاقات!$E:$E,$B64,الاستحقاقات!$B:$B,$C$2)</f>
        <v>0</v>
      </c>
      <c r="S64" s="35">
        <f>SUMIFS(الاستحقاقات!$K:$K,الاستحقاقات!$D:$D,S$5,الاستحقاقات!$E:$E,$B64,الاستحقاقات!$B:$B,$C$2)</f>
        <v>0</v>
      </c>
      <c r="T64" s="9">
        <f>'حضور ديسمبر'!L65</f>
        <v>0</v>
      </c>
      <c r="U64" s="35">
        <f t="shared" si="0"/>
        <v>0</v>
      </c>
      <c r="V64" s="9">
        <f>'حضور ديسمبر'!N65</f>
        <v>0</v>
      </c>
      <c r="W64" s="35">
        <f t="shared" si="1"/>
        <v>0</v>
      </c>
      <c r="X64" s="35">
        <f t="shared" si="2"/>
        <v>0</v>
      </c>
      <c r="Y64" s="35">
        <f>SUMIFS(الاستقطاعات!$K:$K,الاستقطاعات!$E:$E,$B64,الاستقطاعات!$D:$D,Y$5,الاستقطاعات!$B:$B,$C$2)</f>
        <v>0</v>
      </c>
      <c r="Z64" s="35">
        <f>SUMIFS(الاستقطاعات!$K:$K,الاستقطاعات!$E:$E,$B64,الاستقطاعات!$D:$D,Z$5,الاستقطاعات!$B:$B,$C$2)</f>
        <v>0</v>
      </c>
      <c r="AA64" s="35">
        <f>SUMIFS(الاستقطاعات!$K:$K,الاستقطاعات!$E:$E,$B64,الاستقطاعات!$D:$D,AA$5,الاستقطاعات!$B:$B,$C$2)</f>
        <v>0</v>
      </c>
      <c r="AB64" s="35">
        <f>SUMIFS(الاستقطاعات!$K:$K,الاستقطاعات!$E:$E,$B64,الاستقطاعات!$D:$D,AB$5,الاستقطاعات!$B:$B,$C$2)</f>
        <v>0</v>
      </c>
      <c r="AC64" s="35">
        <f>SUMIFS(الاستقطاعات!$K:$K,الاستقطاعات!$E:$E,$B64,الاستقطاعات!$D:$D,AC$5,الاستقطاعات!$B:$B,$C$2)</f>
        <v>0</v>
      </c>
      <c r="AD64" s="35">
        <f>SUMIFS(الاستقطاعات!$K:$K,الاستقطاعات!$E:$E,$B64,الاستقطاعات!$D:$D,AD$5,الاستقطاعات!$B:$B,$C$2)</f>
        <v>0</v>
      </c>
      <c r="AE64" s="35">
        <f>SUMIFS(الاستقطاعات!$K:$K,الاستقطاعات!$E:$E,$B64,الاستقطاعات!$D:$D,AE$5,الاستقطاعات!$B:$B,$C$2)</f>
        <v>0</v>
      </c>
      <c r="AF64" s="35">
        <f>SUMIFS(الاستقطاعات!$K:$K,الاستقطاعات!$E:$E,$B64,الاستقطاعات!$D:$D,AF$5,الاستقطاعات!$B:$B,$C$2)</f>
        <v>0</v>
      </c>
      <c r="AG64" s="35">
        <f>SUMIFS(الاستقطاعات!$K:$K,الاستقطاعات!$E:$E,$B64,الاستقطاعات!$D:$D,AG$5,الاستقطاعات!$B:$B,$C$2)</f>
        <v>0</v>
      </c>
      <c r="AH64" s="35">
        <f>SUMIFS(الاستقطاعات!$K:$K,الاستقطاعات!$E:$E,$B64,الاستقطاعات!$D:$D,AH$5,الاستقطاعات!$B:$B,$C$2)</f>
        <v>0</v>
      </c>
      <c r="AI64" s="9">
        <f>'حضور ديسمبر'!F65</f>
        <v>0</v>
      </c>
      <c r="AJ64" s="35">
        <f t="shared" si="3"/>
        <v>0</v>
      </c>
      <c r="AK64" s="9">
        <f>'حضور ديسمبر'!M65</f>
        <v>0</v>
      </c>
      <c r="AL64" s="35">
        <f t="shared" si="4"/>
        <v>0</v>
      </c>
      <c r="AM64" s="35">
        <f t="shared" si="5"/>
        <v>0</v>
      </c>
      <c r="AN64" s="35">
        <f t="shared" si="6"/>
        <v>0</v>
      </c>
    </row>
    <row r="65" spans="1:40" x14ac:dyDescent="0.25">
      <c r="A65" s="9">
        <f>'البيانات الاساسيه'!A63</f>
        <v>60</v>
      </c>
      <c r="B65" s="9">
        <f>'البيانات الاساسيه'!B63</f>
        <v>0</v>
      </c>
      <c r="C65" s="9">
        <f>'البيانات الاساسيه'!C63</f>
        <v>0</v>
      </c>
      <c r="D65" s="9">
        <f>'البيانات الاساسيه'!D63</f>
        <v>0</v>
      </c>
      <c r="E65" s="9">
        <f>'البيانات الاساسيه'!E63</f>
        <v>0</v>
      </c>
      <c r="F65" s="9">
        <f>'البيانات الاساسيه'!F63</f>
        <v>0</v>
      </c>
      <c r="G65" s="35">
        <f>'البيانات الاساسيه'!G63</f>
        <v>0</v>
      </c>
      <c r="H65" s="35">
        <f>'البيانات الاساسيه'!H63</f>
        <v>0</v>
      </c>
      <c r="I65" s="9">
        <f>'حضور ديسمبر'!D66</f>
        <v>0</v>
      </c>
      <c r="J65" s="35">
        <f>SUMIFS(الاستحقاقات!$K:$K,الاستحقاقات!$D:$D,J$5,الاستحقاقات!$E:$E,$B65,الاستحقاقات!$B:$B,$C$2)</f>
        <v>0</v>
      </c>
      <c r="K65" s="35">
        <f>SUMIFS(الاستحقاقات!$K:$K,الاستحقاقات!$D:$D,K$5,الاستحقاقات!$E:$E,$B65,الاستحقاقات!$B:$B,$C$2)</f>
        <v>0</v>
      </c>
      <c r="L65" s="35">
        <f>SUMIFS(الاستحقاقات!$K:$K,الاستحقاقات!$D:$D,L$5,الاستحقاقات!$E:$E,$B65,الاستحقاقات!$B:$B,$C$2)</f>
        <v>0</v>
      </c>
      <c r="M65" s="35">
        <f>SUMIFS(الاستحقاقات!$K:$K,الاستحقاقات!$D:$D,M$5,الاستحقاقات!$E:$E,$B65,الاستحقاقات!$B:$B,$C$2)</f>
        <v>0</v>
      </c>
      <c r="N65" s="35">
        <f>SUMIFS(الاستحقاقات!$K:$K,الاستحقاقات!$D:$D,N$5,الاستحقاقات!$E:$E,$B65,الاستحقاقات!$B:$B,$C$2)</f>
        <v>0</v>
      </c>
      <c r="O65" s="35">
        <f>SUMIFS(الاستحقاقات!$K:$K,الاستحقاقات!$D:$D,O$5,الاستحقاقات!$E:$E,$B65,الاستحقاقات!$B:$B,$C$2)</f>
        <v>0</v>
      </c>
      <c r="P65" s="35">
        <f>SUMIFS(الاستحقاقات!$K:$K,الاستحقاقات!$D:$D,P$5,الاستحقاقات!$E:$E,$B65,الاستحقاقات!$B:$B,$C$2)</f>
        <v>0</v>
      </c>
      <c r="Q65" s="35">
        <f>SUMIFS(الاستحقاقات!$K:$K,الاستحقاقات!$D:$D,Q$5,الاستحقاقات!$E:$E,$B65,الاستحقاقات!$B:$B,$C$2)</f>
        <v>0</v>
      </c>
      <c r="R65" s="35">
        <f>SUMIFS(الاستحقاقات!$K:$K,الاستحقاقات!$D:$D,R$5,الاستحقاقات!$E:$E,$B65,الاستحقاقات!$B:$B,$C$2)</f>
        <v>0</v>
      </c>
      <c r="S65" s="35">
        <f>SUMIFS(الاستحقاقات!$K:$K,الاستحقاقات!$D:$D,S$5,الاستحقاقات!$E:$E,$B65,الاستحقاقات!$B:$B,$C$2)</f>
        <v>0</v>
      </c>
      <c r="T65" s="9">
        <f>'حضور ديسمبر'!L66</f>
        <v>0</v>
      </c>
      <c r="U65" s="35">
        <f t="shared" si="0"/>
        <v>0</v>
      </c>
      <c r="V65" s="9">
        <f>'حضور ديسمبر'!N66</f>
        <v>0</v>
      </c>
      <c r="W65" s="35">
        <f t="shared" si="1"/>
        <v>0</v>
      </c>
      <c r="X65" s="35">
        <f t="shared" si="2"/>
        <v>0</v>
      </c>
      <c r="Y65" s="35">
        <f>SUMIFS(الاستقطاعات!$K:$K,الاستقطاعات!$E:$E,$B65,الاستقطاعات!$D:$D,Y$5,الاستقطاعات!$B:$B,$C$2)</f>
        <v>0</v>
      </c>
      <c r="Z65" s="35">
        <f>SUMIFS(الاستقطاعات!$K:$K,الاستقطاعات!$E:$E,$B65,الاستقطاعات!$D:$D,Z$5,الاستقطاعات!$B:$B,$C$2)</f>
        <v>0</v>
      </c>
      <c r="AA65" s="35">
        <f>SUMIFS(الاستقطاعات!$K:$K,الاستقطاعات!$E:$E,$B65,الاستقطاعات!$D:$D,AA$5,الاستقطاعات!$B:$B,$C$2)</f>
        <v>0</v>
      </c>
      <c r="AB65" s="35">
        <f>SUMIFS(الاستقطاعات!$K:$K,الاستقطاعات!$E:$E,$B65,الاستقطاعات!$D:$D,AB$5,الاستقطاعات!$B:$B,$C$2)</f>
        <v>0</v>
      </c>
      <c r="AC65" s="35">
        <f>SUMIFS(الاستقطاعات!$K:$K,الاستقطاعات!$E:$E,$B65,الاستقطاعات!$D:$D,AC$5,الاستقطاعات!$B:$B,$C$2)</f>
        <v>0</v>
      </c>
      <c r="AD65" s="35">
        <f>SUMIFS(الاستقطاعات!$K:$K,الاستقطاعات!$E:$E,$B65,الاستقطاعات!$D:$D,AD$5,الاستقطاعات!$B:$B,$C$2)</f>
        <v>0</v>
      </c>
      <c r="AE65" s="35">
        <f>SUMIFS(الاستقطاعات!$K:$K,الاستقطاعات!$E:$E,$B65,الاستقطاعات!$D:$D,AE$5,الاستقطاعات!$B:$B,$C$2)</f>
        <v>0</v>
      </c>
      <c r="AF65" s="35">
        <f>SUMIFS(الاستقطاعات!$K:$K,الاستقطاعات!$E:$E,$B65,الاستقطاعات!$D:$D,AF$5,الاستقطاعات!$B:$B,$C$2)</f>
        <v>0</v>
      </c>
      <c r="AG65" s="35">
        <f>SUMIFS(الاستقطاعات!$K:$K,الاستقطاعات!$E:$E,$B65,الاستقطاعات!$D:$D,AG$5,الاستقطاعات!$B:$B,$C$2)</f>
        <v>0</v>
      </c>
      <c r="AH65" s="35">
        <f>SUMIFS(الاستقطاعات!$K:$K,الاستقطاعات!$E:$E,$B65,الاستقطاعات!$D:$D,AH$5,الاستقطاعات!$B:$B,$C$2)</f>
        <v>0</v>
      </c>
      <c r="AI65" s="9">
        <f>'حضور ديسمبر'!F66</f>
        <v>0</v>
      </c>
      <c r="AJ65" s="35">
        <f t="shared" si="3"/>
        <v>0</v>
      </c>
      <c r="AK65" s="9">
        <f>'حضور ديسمبر'!M66</f>
        <v>0</v>
      </c>
      <c r="AL65" s="35">
        <f t="shared" si="4"/>
        <v>0</v>
      </c>
      <c r="AM65" s="35">
        <f t="shared" si="5"/>
        <v>0</v>
      </c>
      <c r="AN65" s="35">
        <f t="shared" si="6"/>
        <v>0</v>
      </c>
    </row>
    <row r="66" spans="1:40" x14ac:dyDescent="0.25">
      <c r="A66" s="9">
        <f>'البيانات الاساسيه'!A64</f>
        <v>61</v>
      </c>
      <c r="B66" s="9">
        <f>'البيانات الاساسيه'!B64</f>
        <v>0</v>
      </c>
      <c r="C66" s="9">
        <f>'البيانات الاساسيه'!C64</f>
        <v>0</v>
      </c>
      <c r="D66" s="9">
        <f>'البيانات الاساسيه'!D64</f>
        <v>0</v>
      </c>
      <c r="E66" s="9">
        <f>'البيانات الاساسيه'!E64</f>
        <v>0</v>
      </c>
      <c r="F66" s="9">
        <f>'البيانات الاساسيه'!F64</f>
        <v>0</v>
      </c>
      <c r="G66" s="35">
        <f>'البيانات الاساسيه'!G64</f>
        <v>0</v>
      </c>
      <c r="H66" s="35">
        <f>'البيانات الاساسيه'!H64</f>
        <v>0</v>
      </c>
      <c r="I66" s="9">
        <f>'حضور ديسمبر'!D67</f>
        <v>0</v>
      </c>
      <c r="J66" s="35">
        <f>SUMIFS(الاستحقاقات!$K:$K,الاستحقاقات!$D:$D,J$5,الاستحقاقات!$E:$E,$B66,الاستحقاقات!$B:$B,$C$2)</f>
        <v>0</v>
      </c>
      <c r="K66" s="35">
        <f>SUMIFS(الاستحقاقات!$K:$K,الاستحقاقات!$D:$D,K$5,الاستحقاقات!$E:$E,$B66,الاستحقاقات!$B:$B,$C$2)</f>
        <v>0</v>
      </c>
      <c r="L66" s="35">
        <f>SUMIFS(الاستحقاقات!$K:$K,الاستحقاقات!$D:$D,L$5,الاستحقاقات!$E:$E,$B66,الاستحقاقات!$B:$B,$C$2)</f>
        <v>0</v>
      </c>
      <c r="M66" s="35">
        <f>SUMIFS(الاستحقاقات!$K:$K,الاستحقاقات!$D:$D,M$5,الاستحقاقات!$E:$E,$B66,الاستحقاقات!$B:$B,$C$2)</f>
        <v>0</v>
      </c>
      <c r="N66" s="35">
        <f>SUMIFS(الاستحقاقات!$K:$K,الاستحقاقات!$D:$D,N$5,الاستحقاقات!$E:$E,$B66,الاستحقاقات!$B:$B,$C$2)</f>
        <v>0</v>
      </c>
      <c r="O66" s="35">
        <f>SUMIFS(الاستحقاقات!$K:$K,الاستحقاقات!$D:$D,O$5,الاستحقاقات!$E:$E,$B66,الاستحقاقات!$B:$B,$C$2)</f>
        <v>0</v>
      </c>
      <c r="P66" s="35">
        <f>SUMIFS(الاستحقاقات!$K:$K,الاستحقاقات!$D:$D,P$5,الاستحقاقات!$E:$E,$B66,الاستحقاقات!$B:$B,$C$2)</f>
        <v>0</v>
      </c>
      <c r="Q66" s="35">
        <f>SUMIFS(الاستحقاقات!$K:$K,الاستحقاقات!$D:$D,Q$5,الاستحقاقات!$E:$E,$B66,الاستحقاقات!$B:$B,$C$2)</f>
        <v>0</v>
      </c>
      <c r="R66" s="35">
        <f>SUMIFS(الاستحقاقات!$K:$K,الاستحقاقات!$D:$D,R$5,الاستحقاقات!$E:$E,$B66,الاستحقاقات!$B:$B,$C$2)</f>
        <v>0</v>
      </c>
      <c r="S66" s="35">
        <f>SUMIFS(الاستحقاقات!$K:$K,الاستحقاقات!$D:$D,S$5,الاستحقاقات!$E:$E,$B66,الاستحقاقات!$B:$B,$C$2)</f>
        <v>0</v>
      </c>
      <c r="T66" s="9">
        <f>'حضور ديسمبر'!L67</f>
        <v>0</v>
      </c>
      <c r="U66" s="35">
        <f t="shared" si="0"/>
        <v>0</v>
      </c>
      <c r="V66" s="9">
        <f>'حضور ديسمبر'!N67</f>
        <v>0</v>
      </c>
      <c r="W66" s="35">
        <f t="shared" si="1"/>
        <v>0</v>
      </c>
      <c r="X66" s="35">
        <f t="shared" si="2"/>
        <v>0</v>
      </c>
      <c r="Y66" s="35">
        <f>SUMIFS(الاستقطاعات!$K:$K,الاستقطاعات!$E:$E,$B66,الاستقطاعات!$D:$D,Y$5,الاستقطاعات!$B:$B,$C$2)</f>
        <v>0</v>
      </c>
      <c r="Z66" s="35">
        <f>SUMIFS(الاستقطاعات!$K:$K,الاستقطاعات!$E:$E,$B66,الاستقطاعات!$D:$D,Z$5,الاستقطاعات!$B:$B,$C$2)</f>
        <v>0</v>
      </c>
      <c r="AA66" s="35">
        <f>SUMIFS(الاستقطاعات!$K:$K,الاستقطاعات!$E:$E,$B66,الاستقطاعات!$D:$D,AA$5,الاستقطاعات!$B:$B,$C$2)</f>
        <v>0</v>
      </c>
      <c r="AB66" s="35">
        <f>SUMIFS(الاستقطاعات!$K:$K,الاستقطاعات!$E:$E,$B66,الاستقطاعات!$D:$D,AB$5,الاستقطاعات!$B:$B,$C$2)</f>
        <v>0</v>
      </c>
      <c r="AC66" s="35">
        <f>SUMIFS(الاستقطاعات!$K:$K,الاستقطاعات!$E:$E,$B66,الاستقطاعات!$D:$D,AC$5,الاستقطاعات!$B:$B,$C$2)</f>
        <v>0</v>
      </c>
      <c r="AD66" s="35">
        <f>SUMIFS(الاستقطاعات!$K:$K,الاستقطاعات!$E:$E,$B66,الاستقطاعات!$D:$D,AD$5,الاستقطاعات!$B:$B,$C$2)</f>
        <v>0</v>
      </c>
      <c r="AE66" s="35">
        <f>SUMIFS(الاستقطاعات!$K:$K,الاستقطاعات!$E:$E,$B66,الاستقطاعات!$D:$D,AE$5,الاستقطاعات!$B:$B,$C$2)</f>
        <v>0</v>
      </c>
      <c r="AF66" s="35">
        <f>SUMIFS(الاستقطاعات!$K:$K,الاستقطاعات!$E:$E,$B66,الاستقطاعات!$D:$D,AF$5,الاستقطاعات!$B:$B,$C$2)</f>
        <v>0</v>
      </c>
      <c r="AG66" s="35">
        <f>SUMIFS(الاستقطاعات!$K:$K,الاستقطاعات!$E:$E,$B66,الاستقطاعات!$D:$D,AG$5,الاستقطاعات!$B:$B,$C$2)</f>
        <v>0</v>
      </c>
      <c r="AH66" s="35">
        <f>SUMIFS(الاستقطاعات!$K:$K,الاستقطاعات!$E:$E,$B66,الاستقطاعات!$D:$D,AH$5,الاستقطاعات!$B:$B,$C$2)</f>
        <v>0</v>
      </c>
      <c r="AI66" s="9">
        <f>'حضور ديسمبر'!F67</f>
        <v>0</v>
      </c>
      <c r="AJ66" s="35">
        <f t="shared" si="3"/>
        <v>0</v>
      </c>
      <c r="AK66" s="9">
        <f>'حضور ديسمبر'!M67</f>
        <v>0</v>
      </c>
      <c r="AL66" s="35">
        <f t="shared" si="4"/>
        <v>0</v>
      </c>
      <c r="AM66" s="35">
        <f t="shared" si="5"/>
        <v>0</v>
      </c>
      <c r="AN66" s="35">
        <f t="shared" si="6"/>
        <v>0</v>
      </c>
    </row>
    <row r="67" spans="1:40" x14ac:dyDescent="0.25">
      <c r="A67" s="9">
        <f>'البيانات الاساسيه'!A65</f>
        <v>62</v>
      </c>
      <c r="B67" s="9">
        <f>'البيانات الاساسيه'!B65</f>
        <v>0</v>
      </c>
      <c r="C67" s="9">
        <f>'البيانات الاساسيه'!C65</f>
        <v>0</v>
      </c>
      <c r="D67" s="9">
        <f>'البيانات الاساسيه'!D65</f>
        <v>0</v>
      </c>
      <c r="E67" s="9">
        <f>'البيانات الاساسيه'!E65</f>
        <v>0</v>
      </c>
      <c r="F67" s="9">
        <f>'البيانات الاساسيه'!F65</f>
        <v>0</v>
      </c>
      <c r="G67" s="35">
        <f>'البيانات الاساسيه'!G65</f>
        <v>0</v>
      </c>
      <c r="H67" s="35">
        <f>'البيانات الاساسيه'!H65</f>
        <v>0</v>
      </c>
      <c r="I67" s="9">
        <f>'حضور ديسمبر'!D68</f>
        <v>0</v>
      </c>
      <c r="J67" s="35">
        <f>SUMIFS(الاستحقاقات!$K:$K,الاستحقاقات!$D:$D,J$5,الاستحقاقات!$E:$E,$B67,الاستحقاقات!$B:$B,$C$2)</f>
        <v>0</v>
      </c>
      <c r="K67" s="35">
        <f>SUMIFS(الاستحقاقات!$K:$K,الاستحقاقات!$D:$D,K$5,الاستحقاقات!$E:$E,$B67,الاستحقاقات!$B:$B,$C$2)</f>
        <v>0</v>
      </c>
      <c r="L67" s="35">
        <f>SUMIFS(الاستحقاقات!$K:$K,الاستحقاقات!$D:$D,L$5,الاستحقاقات!$E:$E,$B67,الاستحقاقات!$B:$B,$C$2)</f>
        <v>0</v>
      </c>
      <c r="M67" s="35">
        <f>SUMIFS(الاستحقاقات!$K:$K,الاستحقاقات!$D:$D,M$5,الاستحقاقات!$E:$E,$B67,الاستحقاقات!$B:$B,$C$2)</f>
        <v>0</v>
      </c>
      <c r="N67" s="35">
        <f>SUMIFS(الاستحقاقات!$K:$K,الاستحقاقات!$D:$D,N$5,الاستحقاقات!$E:$E,$B67,الاستحقاقات!$B:$B,$C$2)</f>
        <v>0</v>
      </c>
      <c r="O67" s="35">
        <f>SUMIFS(الاستحقاقات!$K:$K,الاستحقاقات!$D:$D,O$5,الاستحقاقات!$E:$E,$B67,الاستحقاقات!$B:$B,$C$2)</f>
        <v>0</v>
      </c>
      <c r="P67" s="35">
        <f>SUMIFS(الاستحقاقات!$K:$K,الاستحقاقات!$D:$D,P$5,الاستحقاقات!$E:$E,$B67,الاستحقاقات!$B:$B,$C$2)</f>
        <v>0</v>
      </c>
      <c r="Q67" s="35">
        <f>SUMIFS(الاستحقاقات!$K:$K,الاستحقاقات!$D:$D,Q$5,الاستحقاقات!$E:$E,$B67,الاستحقاقات!$B:$B,$C$2)</f>
        <v>0</v>
      </c>
      <c r="R67" s="35">
        <f>SUMIFS(الاستحقاقات!$K:$K,الاستحقاقات!$D:$D,R$5,الاستحقاقات!$E:$E,$B67,الاستحقاقات!$B:$B,$C$2)</f>
        <v>0</v>
      </c>
      <c r="S67" s="35">
        <f>SUMIFS(الاستحقاقات!$K:$K,الاستحقاقات!$D:$D,S$5,الاستحقاقات!$E:$E,$B67,الاستحقاقات!$B:$B,$C$2)</f>
        <v>0</v>
      </c>
      <c r="T67" s="9">
        <f>'حضور ديسمبر'!L68</f>
        <v>0</v>
      </c>
      <c r="U67" s="35">
        <f t="shared" si="0"/>
        <v>0</v>
      </c>
      <c r="V67" s="9">
        <f>'حضور ديسمبر'!N68</f>
        <v>0</v>
      </c>
      <c r="W67" s="35">
        <f t="shared" si="1"/>
        <v>0</v>
      </c>
      <c r="X67" s="35">
        <f t="shared" si="2"/>
        <v>0</v>
      </c>
      <c r="Y67" s="35">
        <f>SUMIFS(الاستقطاعات!$K:$K,الاستقطاعات!$E:$E,$B67,الاستقطاعات!$D:$D,Y$5,الاستقطاعات!$B:$B,$C$2)</f>
        <v>0</v>
      </c>
      <c r="Z67" s="35">
        <f>SUMIFS(الاستقطاعات!$K:$K,الاستقطاعات!$E:$E,$B67,الاستقطاعات!$D:$D,Z$5,الاستقطاعات!$B:$B,$C$2)</f>
        <v>0</v>
      </c>
      <c r="AA67" s="35">
        <f>SUMIFS(الاستقطاعات!$K:$K,الاستقطاعات!$E:$E,$B67,الاستقطاعات!$D:$D,AA$5,الاستقطاعات!$B:$B,$C$2)</f>
        <v>0</v>
      </c>
      <c r="AB67" s="35">
        <f>SUMIFS(الاستقطاعات!$K:$K,الاستقطاعات!$E:$E,$B67,الاستقطاعات!$D:$D,AB$5,الاستقطاعات!$B:$B,$C$2)</f>
        <v>0</v>
      </c>
      <c r="AC67" s="35">
        <f>SUMIFS(الاستقطاعات!$K:$K,الاستقطاعات!$E:$E,$B67,الاستقطاعات!$D:$D,AC$5,الاستقطاعات!$B:$B,$C$2)</f>
        <v>0</v>
      </c>
      <c r="AD67" s="35">
        <f>SUMIFS(الاستقطاعات!$K:$K,الاستقطاعات!$E:$E,$B67,الاستقطاعات!$D:$D,AD$5,الاستقطاعات!$B:$B,$C$2)</f>
        <v>0</v>
      </c>
      <c r="AE67" s="35">
        <f>SUMIFS(الاستقطاعات!$K:$K,الاستقطاعات!$E:$E,$B67,الاستقطاعات!$D:$D,AE$5,الاستقطاعات!$B:$B,$C$2)</f>
        <v>0</v>
      </c>
      <c r="AF67" s="35">
        <f>SUMIFS(الاستقطاعات!$K:$K,الاستقطاعات!$E:$E,$B67,الاستقطاعات!$D:$D,AF$5,الاستقطاعات!$B:$B,$C$2)</f>
        <v>0</v>
      </c>
      <c r="AG67" s="35">
        <f>SUMIFS(الاستقطاعات!$K:$K,الاستقطاعات!$E:$E,$B67,الاستقطاعات!$D:$D,AG$5,الاستقطاعات!$B:$B,$C$2)</f>
        <v>0</v>
      </c>
      <c r="AH67" s="35">
        <f>SUMIFS(الاستقطاعات!$K:$K,الاستقطاعات!$E:$E,$B67,الاستقطاعات!$D:$D,AH$5,الاستقطاعات!$B:$B,$C$2)</f>
        <v>0</v>
      </c>
      <c r="AI67" s="9">
        <f>'حضور ديسمبر'!F68</f>
        <v>0</v>
      </c>
      <c r="AJ67" s="35">
        <f t="shared" si="3"/>
        <v>0</v>
      </c>
      <c r="AK67" s="9">
        <f>'حضور ديسمبر'!M68</f>
        <v>0</v>
      </c>
      <c r="AL67" s="35">
        <f t="shared" si="4"/>
        <v>0</v>
      </c>
      <c r="AM67" s="35">
        <f t="shared" si="5"/>
        <v>0</v>
      </c>
      <c r="AN67" s="35">
        <f t="shared" si="6"/>
        <v>0</v>
      </c>
    </row>
    <row r="68" spans="1:40" x14ac:dyDescent="0.25">
      <c r="A68" s="9">
        <f>'البيانات الاساسيه'!A66</f>
        <v>63</v>
      </c>
      <c r="B68" s="9">
        <f>'البيانات الاساسيه'!B66</f>
        <v>0</v>
      </c>
      <c r="C68" s="9">
        <f>'البيانات الاساسيه'!C66</f>
        <v>0</v>
      </c>
      <c r="D68" s="9">
        <f>'البيانات الاساسيه'!D66</f>
        <v>0</v>
      </c>
      <c r="E68" s="9">
        <f>'البيانات الاساسيه'!E66</f>
        <v>0</v>
      </c>
      <c r="F68" s="9">
        <f>'البيانات الاساسيه'!F66</f>
        <v>0</v>
      </c>
      <c r="G68" s="35">
        <f>'البيانات الاساسيه'!G66</f>
        <v>0</v>
      </c>
      <c r="H68" s="35">
        <f>'البيانات الاساسيه'!H66</f>
        <v>0</v>
      </c>
      <c r="I68" s="9">
        <f>'حضور ديسمبر'!D69</f>
        <v>0</v>
      </c>
      <c r="J68" s="35">
        <f>SUMIFS(الاستحقاقات!$K:$K,الاستحقاقات!$D:$D,J$5,الاستحقاقات!$E:$E,$B68,الاستحقاقات!$B:$B,$C$2)</f>
        <v>0</v>
      </c>
      <c r="K68" s="35">
        <f>SUMIFS(الاستحقاقات!$K:$K,الاستحقاقات!$D:$D,K$5,الاستحقاقات!$E:$E,$B68,الاستحقاقات!$B:$B,$C$2)</f>
        <v>0</v>
      </c>
      <c r="L68" s="35">
        <f>SUMIFS(الاستحقاقات!$K:$K,الاستحقاقات!$D:$D,L$5,الاستحقاقات!$E:$E,$B68,الاستحقاقات!$B:$B,$C$2)</f>
        <v>0</v>
      </c>
      <c r="M68" s="35">
        <f>SUMIFS(الاستحقاقات!$K:$K,الاستحقاقات!$D:$D,M$5,الاستحقاقات!$E:$E,$B68,الاستحقاقات!$B:$B,$C$2)</f>
        <v>0</v>
      </c>
      <c r="N68" s="35">
        <f>SUMIFS(الاستحقاقات!$K:$K,الاستحقاقات!$D:$D,N$5,الاستحقاقات!$E:$E,$B68,الاستحقاقات!$B:$B,$C$2)</f>
        <v>0</v>
      </c>
      <c r="O68" s="35">
        <f>SUMIFS(الاستحقاقات!$K:$K,الاستحقاقات!$D:$D,O$5,الاستحقاقات!$E:$E,$B68,الاستحقاقات!$B:$B,$C$2)</f>
        <v>0</v>
      </c>
      <c r="P68" s="35">
        <f>SUMIFS(الاستحقاقات!$K:$K,الاستحقاقات!$D:$D,P$5,الاستحقاقات!$E:$E,$B68,الاستحقاقات!$B:$B,$C$2)</f>
        <v>0</v>
      </c>
      <c r="Q68" s="35">
        <f>SUMIFS(الاستحقاقات!$K:$K,الاستحقاقات!$D:$D,Q$5,الاستحقاقات!$E:$E,$B68,الاستحقاقات!$B:$B,$C$2)</f>
        <v>0</v>
      </c>
      <c r="R68" s="35">
        <f>SUMIFS(الاستحقاقات!$K:$K,الاستحقاقات!$D:$D,R$5,الاستحقاقات!$E:$E,$B68,الاستحقاقات!$B:$B,$C$2)</f>
        <v>0</v>
      </c>
      <c r="S68" s="35">
        <f>SUMIFS(الاستحقاقات!$K:$K,الاستحقاقات!$D:$D,S$5,الاستحقاقات!$E:$E,$B68,الاستحقاقات!$B:$B,$C$2)</f>
        <v>0</v>
      </c>
      <c r="T68" s="9">
        <f>'حضور ديسمبر'!L69</f>
        <v>0</v>
      </c>
      <c r="U68" s="35">
        <f t="shared" si="0"/>
        <v>0</v>
      </c>
      <c r="V68" s="9">
        <f>'حضور ديسمبر'!N69</f>
        <v>0</v>
      </c>
      <c r="W68" s="35">
        <f t="shared" si="1"/>
        <v>0</v>
      </c>
      <c r="X68" s="35">
        <f t="shared" si="2"/>
        <v>0</v>
      </c>
      <c r="Y68" s="35">
        <f>SUMIFS(الاستقطاعات!$K:$K,الاستقطاعات!$E:$E,$B68,الاستقطاعات!$D:$D,Y$5,الاستقطاعات!$B:$B,$C$2)</f>
        <v>0</v>
      </c>
      <c r="Z68" s="35">
        <f>SUMIFS(الاستقطاعات!$K:$K,الاستقطاعات!$E:$E,$B68,الاستقطاعات!$D:$D,Z$5,الاستقطاعات!$B:$B,$C$2)</f>
        <v>0</v>
      </c>
      <c r="AA68" s="35">
        <f>SUMIFS(الاستقطاعات!$K:$K,الاستقطاعات!$E:$E,$B68,الاستقطاعات!$D:$D,AA$5,الاستقطاعات!$B:$B,$C$2)</f>
        <v>0</v>
      </c>
      <c r="AB68" s="35">
        <f>SUMIFS(الاستقطاعات!$K:$K,الاستقطاعات!$E:$E,$B68,الاستقطاعات!$D:$D,AB$5,الاستقطاعات!$B:$B,$C$2)</f>
        <v>0</v>
      </c>
      <c r="AC68" s="35">
        <f>SUMIFS(الاستقطاعات!$K:$K,الاستقطاعات!$E:$E,$B68,الاستقطاعات!$D:$D,AC$5,الاستقطاعات!$B:$B,$C$2)</f>
        <v>0</v>
      </c>
      <c r="AD68" s="35">
        <f>SUMIFS(الاستقطاعات!$K:$K,الاستقطاعات!$E:$E,$B68,الاستقطاعات!$D:$D,AD$5,الاستقطاعات!$B:$B,$C$2)</f>
        <v>0</v>
      </c>
      <c r="AE68" s="35">
        <f>SUMIFS(الاستقطاعات!$K:$K,الاستقطاعات!$E:$E,$B68,الاستقطاعات!$D:$D,AE$5,الاستقطاعات!$B:$B,$C$2)</f>
        <v>0</v>
      </c>
      <c r="AF68" s="35">
        <f>SUMIFS(الاستقطاعات!$K:$K,الاستقطاعات!$E:$E,$B68,الاستقطاعات!$D:$D,AF$5,الاستقطاعات!$B:$B,$C$2)</f>
        <v>0</v>
      </c>
      <c r="AG68" s="35">
        <f>SUMIFS(الاستقطاعات!$K:$K,الاستقطاعات!$E:$E,$B68,الاستقطاعات!$D:$D,AG$5,الاستقطاعات!$B:$B,$C$2)</f>
        <v>0</v>
      </c>
      <c r="AH68" s="35">
        <f>SUMIFS(الاستقطاعات!$K:$K,الاستقطاعات!$E:$E,$B68,الاستقطاعات!$D:$D,AH$5,الاستقطاعات!$B:$B,$C$2)</f>
        <v>0</v>
      </c>
      <c r="AI68" s="9">
        <f>'حضور ديسمبر'!F69</f>
        <v>0</v>
      </c>
      <c r="AJ68" s="35">
        <f t="shared" si="3"/>
        <v>0</v>
      </c>
      <c r="AK68" s="9">
        <f>'حضور ديسمبر'!M69</f>
        <v>0</v>
      </c>
      <c r="AL68" s="35">
        <f t="shared" si="4"/>
        <v>0</v>
      </c>
      <c r="AM68" s="35">
        <f t="shared" si="5"/>
        <v>0</v>
      </c>
      <c r="AN68" s="35">
        <f t="shared" si="6"/>
        <v>0</v>
      </c>
    </row>
    <row r="69" spans="1:40" x14ac:dyDescent="0.25">
      <c r="A69" s="9">
        <f>'البيانات الاساسيه'!A67</f>
        <v>64</v>
      </c>
      <c r="B69" s="9">
        <f>'البيانات الاساسيه'!B67</f>
        <v>0</v>
      </c>
      <c r="C69" s="9">
        <f>'البيانات الاساسيه'!C67</f>
        <v>0</v>
      </c>
      <c r="D69" s="9">
        <f>'البيانات الاساسيه'!D67</f>
        <v>0</v>
      </c>
      <c r="E69" s="9">
        <f>'البيانات الاساسيه'!E67</f>
        <v>0</v>
      </c>
      <c r="F69" s="9">
        <f>'البيانات الاساسيه'!F67</f>
        <v>0</v>
      </c>
      <c r="G69" s="35">
        <f>'البيانات الاساسيه'!G67</f>
        <v>0</v>
      </c>
      <c r="H69" s="35">
        <f>'البيانات الاساسيه'!H67</f>
        <v>0</v>
      </c>
      <c r="I69" s="9">
        <f>'حضور ديسمبر'!D70</f>
        <v>0</v>
      </c>
      <c r="J69" s="35">
        <f>SUMIFS(الاستحقاقات!$K:$K,الاستحقاقات!$D:$D,J$5,الاستحقاقات!$E:$E,$B69,الاستحقاقات!$B:$B,$C$2)</f>
        <v>0</v>
      </c>
      <c r="K69" s="35">
        <f>SUMIFS(الاستحقاقات!$K:$K,الاستحقاقات!$D:$D,K$5,الاستحقاقات!$E:$E,$B69,الاستحقاقات!$B:$B,$C$2)</f>
        <v>0</v>
      </c>
      <c r="L69" s="35">
        <f>SUMIFS(الاستحقاقات!$K:$K,الاستحقاقات!$D:$D,L$5,الاستحقاقات!$E:$E,$B69,الاستحقاقات!$B:$B,$C$2)</f>
        <v>0</v>
      </c>
      <c r="M69" s="35">
        <f>SUMIFS(الاستحقاقات!$K:$K,الاستحقاقات!$D:$D,M$5,الاستحقاقات!$E:$E,$B69,الاستحقاقات!$B:$B,$C$2)</f>
        <v>0</v>
      </c>
      <c r="N69" s="35">
        <f>SUMIFS(الاستحقاقات!$K:$K,الاستحقاقات!$D:$D,N$5,الاستحقاقات!$E:$E,$B69,الاستحقاقات!$B:$B,$C$2)</f>
        <v>0</v>
      </c>
      <c r="O69" s="35">
        <f>SUMIFS(الاستحقاقات!$K:$K,الاستحقاقات!$D:$D,O$5,الاستحقاقات!$E:$E,$B69,الاستحقاقات!$B:$B,$C$2)</f>
        <v>0</v>
      </c>
      <c r="P69" s="35">
        <f>SUMIFS(الاستحقاقات!$K:$K,الاستحقاقات!$D:$D,P$5,الاستحقاقات!$E:$E,$B69,الاستحقاقات!$B:$B,$C$2)</f>
        <v>0</v>
      </c>
      <c r="Q69" s="35">
        <f>SUMIFS(الاستحقاقات!$K:$K,الاستحقاقات!$D:$D,Q$5,الاستحقاقات!$E:$E,$B69,الاستحقاقات!$B:$B,$C$2)</f>
        <v>0</v>
      </c>
      <c r="R69" s="35">
        <f>SUMIFS(الاستحقاقات!$K:$K,الاستحقاقات!$D:$D,R$5,الاستحقاقات!$E:$E,$B69,الاستحقاقات!$B:$B,$C$2)</f>
        <v>0</v>
      </c>
      <c r="S69" s="35">
        <f>SUMIFS(الاستحقاقات!$K:$K,الاستحقاقات!$D:$D,S$5,الاستحقاقات!$E:$E,$B69,الاستحقاقات!$B:$B,$C$2)</f>
        <v>0</v>
      </c>
      <c r="T69" s="9">
        <f>'حضور ديسمبر'!L70</f>
        <v>0</v>
      </c>
      <c r="U69" s="35">
        <f t="shared" si="0"/>
        <v>0</v>
      </c>
      <c r="V69" s="9">
        <f>'حضور ديسمبر'!N70</f>
        <v>0</v>
      </c>
      <c r="W69" s="35">
        <f t="shared" si="1"/>
        <v>0</v>
      </c>
      <c r="X69" s="35">
        <f t="shared" si="2"/>
        <v>0</v>
      </c>
      <c r="Y69" s="35">
        <f>SUMIFS(الاستقطاعات!$K:$K,الاستقطاعات!$E:$E,$B69,الاستقطاعات!$D:$D,Y$5,الاستقطاعات!$B:$B,$C$2)</f>
        <v>0</v>
      </c>
      <c r="Z69" s="35">
        <f>SUMIFS(الاستقطاعات!$K:$K,الاستقطاعات!$E:$E,$B69,الاستقطاعات!$D:$D,Z$5,الاستقطاعات!$B:$B,$C$2)</f>
        <v>0</v>
      </c>
      <c r="AA69" s="35">
        <f>SUMIFS(الاستقطاعات!$K:$K,الاستقطاعات!$E:$E,$B69,الاستقطاعات!$D:$D,AA$5,الاستقطاعات!$B:$B,$C$2)</f>
        <v>0</v>
      </c>
      <c r="AB69" s="35">
        <f>SUMIFS(الاستقطاعات!$K:$K,الاستقطاعات!$E:$E,$B69,الاستقطاعات!$D:$D,AB$5,الاستقطاعات!$B:$B,$C$2)</f>
        <v>0</v>
      </c>
      <c r="AC69" s="35">
        <f>SUMIFS(الاستقطاعات!$K:$K,الاستقطاعات!$E:$E,$B69,الاستقطاعات!$D:$D,AC$5,الاستقطاعات!$B:$B,$C$2)</f>
        <v>0</v>
      </c>
      <c r="AD69" s="35">
        <f>SUMIFS(الاستقطاعات!$K:$K,الاستقطاعات!$E:$E,$B69,الاستقطاعات!$D:$D,AD$5,الاستقطاعات!$B:$B,$C$2)</f>
        <v>0</v>
      </c>
      <c r="AE69" s="35">
        <f>SUMIFS(الاستقطاعات!$K:$K,الاستقطاعات!$E:$E,$B69,الاستقطاعات!$D:$D,AE$5,الاستقطاعات!$B:$B,$C$2)</f>
        <v>0</v>
      </c>
      <c r="AF69" s="35">
        <f>SUMIFS(الاستقطاعات!$K:$K,الاستقطاعات!$E:$E,$B69,الاستقطاعات!$D:$D,AF$5,الاستقطاعات!$B:$B,$C$2)</f>
        <v>0</v>
      </c>
      <c r="AG69" s="35">
        <f>SUMIFS(الاستقطاعات!$K:$K,الاستقطاعات!$E:$E,$B69,الاستقطاعات!$D:$D,AG$5,الاستقطاعات!$B:$B,$C$2)</f>
        <v>0</v>
      </c>
      <c r="AH69" s="35">
        <f>SUMIFS(الاستقطاعات!$K:$K,الاستقطاعات!$E:$E,$B69,الاستقطاعات!$D:$D,AH$5,الاستقطاعات!$B:$B,$C$2)</f>
        <v>0</v>
      </c>
      <c r="AI69" s="9">
        <f>'حضور ديسمبر'!F70</f>
        <v>0</v>
      </c>
      <c r="AJ69" s="35">
        <f t="shared" si="3"/>
        <v>0</v>
      </c>
      <c r="AK69" s="9">
        <f>'حضور ديسمبر'!M70</f>
        <v>0</v>
      </c>
      <c r="AL69" s="35">
        <f t="shared" si="4"/>
        <v>0</v>
      </c>
      <c r="AM69" s="35">
        <f t="shared" si="5"/>
        <v>0</v>
      </c>
      <c r="AN69" s="35">
        <f t="shared" si="6"/>
        <v>0</v>
      </c>
    </row>
    <row r="70" spans="1:40" x14ac:dyDescent="0.25">
      <c r="A70" s="9">
        <f>'البيانات الاساسيه'!A68</f>
        <v>65</v>
      </c>
      <c r="B70" s="9">
        <f>'البيانات الاساسيه'!B68</f>
        <v>0</v>
      </c>
      <c r="C70" s="9">
        <f>'البيانات الاساسيه'!C68</f>
        <v>0</v>
      </c>
      <c r="D70" s="9">
        <f>'البيانات الاساسيه'!D68</f>
        <v>0</v>
      </c>
      <c r="E70" s="9">
        <f>'البيانات الاساسيه'!E68</f>
        <v>0</v>
      </c>
      <c r="F70" s="9">
        <f>'البيانات الاساسيه'!F68</f>
        <v>0</v>
      </c>
      <c r="G70" s="35">
        <f>'البيانات الاساسيه'!G68</f>
        <v>0</v>
      </c>
      <c r="H70" s="35">
        <f>'البيانات الاساسيه'!H68</f>
        <v>0</v>
      </c>
      <c r="I70" s="9">
        <f>'حضور ديسمبر'!D71</f>
        <v>0</v>
      </c>
      <c r="J70" s="35">
        <f>SUMIFS(الاستحقاقات!$K:$K,الاستحقاقات!$D:$D,J$5,الاستحقاقات!$E:$E,$B70,الاستحقاقات!$B:$B,$C$2)</f>
        <v>0</v>
      </c>
      <c r="K70" s="35">
        <f>SUMIFS(الاستحقاقات!$K:$K,الاستحقاقات!$D:$D,K$5,الاستحقاقات!$E:$E,$B70,الاستحقاقات!$B:$B,$C$2)</f>
        <v>0</v>
      </c>
      <c r="L70" s="35">
        <f>SUMIFS(الاستحقاقات!$K:$K,الاستحقاقات!$D:$D,L$5,الاستحقاقات!$E:$E,$B70,الاستحقاقات!$B:$B,$C$2)</f>
        <v>0</v>
      </c>
      <c r="M70" s="35">
        <f>SUMIFS(الاستحقاقات!$K:$K,الاستحقاقات!$D:$D,M$5,الاستحقاقات!$E:$E,$B70,الاستحقاقات!$B:$B,$C$2)</f>
        <v>0</v>
      </c>
      <c r="N70" s="35">
        <f>SUMIFS(الاستحقاقات!$K:$K,الاستحقاقات!$D:$D,N$5,الاستحقاقات!$E:$E,$B70,الاستحقاقات!$B:$B,$C$2)</f>
        <v>0</v>
      </c>
      <c r="O70" s="35">
        <f>SUMIFS(الاستحقاقات!$K:$K,الاستحقاقات!$D:$D,O$5,الاستحقاقات!$E:$E,$B70,الاستحقاقات!$B:$B,$C$2)</f>
        <v>0</v>
      </c>
      <c r="P70" s="35">
        <f>SUMIFS(الاستحقاقات!$K:$K,الاستحقاقات!$D:$D,P$5,الاستحقاقات!$E:$E,$B70,الاستحقاقات!$B:$B,$C$2)</f>
        <v>0</v>
      </c>
      <c r="Q70" s="35">
        <f>SUMIFS(الاستحقاقات!$K:$K,الاستحقاقات!$D:$D,Q$5,الاستحقاقات!$E:$E,$B70,الاستحقاقات!$B:$B,$C$2)</f>
        <v>0</v>
      </c>
      <c r="R70" s="35">
        <f>SUMIFS(الاستحقاقات!$K:$K,الاستحقاقات!$D:$D,R$5,الاستحقاقات!$E:$E,$B70,الاستحقاقات!$B:$B,$C$2)</f>
        <v>0</v>
      </c>
      <c r="S70" s="35">
        <f>SUMIFS(الاستحقاقات!$K:$K,الاستحقاقات!$D:$D,S$5,الاستحقاقات!$E:$E,$B70,الاستحقاقات!$B:$B,$C$2)</f>
        <v>0</v>
      </c>
      <c r="T70" s="9">
        <f>'حضور ديسمبر'!L71</f>
        <v>0</v>
      </c>
      <c r="U70" s="35">
        <f t="shared" si="0"/>
        <v>0</v>
      </c>
      <c r="V70" s="9">
        <f>'حضور ديسمبر'!N71</f>
        <v>0</v>
      </c>
      <c r="W70" s="35">
        <f t="shared" si="1"/>
        <v>0</v>
      </c>
      <c r="X70" s="35">
        <f t="shared" si="2"/>
        <v>0</v>
      </c>
      <c r="Y70" s="35">
        <f>SUMIFS(الاستقطاعات!$K:$K,الاستقطاعات!$E:$E,$B70,الاستقطاعات!$D:$D,Y$5,الاستقطاعات!$B:$B,$C$2)</f>
        <v>0</v>
      </c>
      <c r="Z70" s="35">
        <f>SUMIFS(الاستقطاعات!$K:$K,الاستقطاعات!$E:$E,$B70,الاستقطاعات!$D:$D,Z$5,الاستقطاعات!$B:$B,$C$2)</f>
        <v>0</v>
      </c>
      <c r="AA70" s="35">
        <f>SUMIFS(الاستقطاعات!$K:$K,الاستقطاعات!$E:$E,$B70,الاستقطاعات!$D:$D,AA$5,الاستقطاعات!$B:$B,$C$2)</f>
        <v>0</v>
      </c>
      <c r="AB70" s="35">
        <f>SUMIFS(الاستقطاعات!$K:$K,الاستقطاعات!$E:$E,$B70,الاستقطاعات!$D:$D,AB$5,الاستقطاعات!$B:$B,$C$2)</f>
        <v>0</v>
      </c>
      <c r="AC70" s="35">
        <f>SUMIFS(الاستقطاعات!$K:$K,الاستقطاعات!$E:$E,$B70,الاستقطاعات!$D:$D,AC$5,الاستقطاعات!$B:$B,$C$2)</f>
        <v>0</v>
      </c>
      <c r="AD70" s="35">
        <f>SUMIFS(الاستقطاعات!$K:$K,الاستقطاعات!$E:$E,$B70,الاستقطاعات!$D:$D,AD$5,الاستقطاعات!$B:$B,$C$2)</f>
        <v>0</v>
      </c>
      <c r="AE70" s="35">
        <f>SUMIFS(الاستقطاعات!$K:$K,الاستقطاعات!$E:$E,$B70,الاستقطاعات!$D:$D,AE$5,الاستقطاعات!$B:$B,$C$2)</f>
        <v>0</v>
      </c>
      <c r="AF70" s="35">
        <f>SUMIFS(الاستقطاعات!$K:$K,الاستقطاعات!$E:$E,$B70,الاستقطاعات!$D:$D,AF$5,الاستقطاعات!$B:$B,$C$2)</f>
        <v>0</v>
      </c>
      <c r="AG70" s="35">
        <f>SUMIFS(الاستقطاعات!$K:$K,الاستقطاعات!$E:$E,$B70,الاستقطاعات!$D:$D,AG$5,الاستقطاعات!$B:$B,$C$2)</f>
        <v>0</v>
      </c>
      <c r="AH70" s="35">
        <f>SUMIFS(الاستقطاعات!$K:$K,الاستقطاعات!$E:$E,$B70,الاستقطاعات!$D:$D,AH$5,الاستقطاعات!$B:$B,$C$2)</f>
        <v>0</v>
      </c>
      <c r="AI70" s="9">
        <f>'حضور ديسمبر'!F71</f>
        <v>0</v>
      </c>
      <c r="AJ70" s="35">
        <f t="shared" si="3"/>
        <v>0</v>
      </c>
      <c r="AK70" s="9">
        <f>'حضور ديسمبر'!M71</f>
        <v>0</v>
      </c>
      <c r="AL70" s="35">
        <f t="shared" si="4"/>
        <v>0</v>
      </c>
      <c r="AM70" s="35">
        <f t="shared" si="5"/>
        <v>0</v>
      </c>
      <c r="AN70" s="35">
        <f t="shared" si="6"/>
        <v>0</v>
      </c>
    </row>
    <row r="71" spans="1:40" x14ac:dyDescent="0.25">
      <c r="A71" s="9">
        <f>'البيانات الاساسيه'!A69</f>
        <v>66</v>
      </c>
      <c r="B71" s="9">
        <f>'البيانات الاساسيه'!B69</f>
        <v>0</v>
      </c>
      <c r="C71" s="9">
        <f>'البيانات الاساسيه'!C69</f>
        <v>0</v>
      </c>
      <c r="D71" s="9">
        <f>'البيانات الاساسيه'!D69</f>
        <v>0</v>
      </c>
      <c r="E71" s="9">
        <f>'البيانات الاساسيه'!E69</f>
        <v>0</v>
      </c>
      <c r="F71" s="9">
        <f>'البيانات الاساسيه'!F69</f>
        <v>0</v>
      </c>
      <c r="G71" s="35">
        <f>'البيانات الاساسيه'!G69</f>
        <v>0</v>
      </c>
      <c r="H71" s="35">
        <f>'البيانات الاساسيه'!H69</f>
        <v>0</v>
      </c>
      <c r="I71" s="9">
        <f>'حضور ديسمبر'!D72</f>
        <v>0</v>
      </c>
      <c r="J71" s="35">
        <f>SUMIFS(الاستحقاقات!$K:$K,الاستحقاقات!$D:$D,J$5,الاستحقاقات!$E:$E,$B71,الاستحقاقات!$B:$B,$C$2)</f>
        <v>0</v>
      </c>
      <c r="K71" s="35">
        <f>SUMIFS(الاستحقاقات!$K:$K,الاستحقاقات!$D:$D,K$5,الاستحقاقات!$E:$E,$B71,الاستحقاقات!$B:$B,$C$2)</f>
        <v>0</v>
      </c>
      <c r="L71" s="35">
        <f>SUMIFS(الاستحقاقات!$K:$K,الاستحقاقات!$D:$D,L$5,الاستحقاقات!$E:$E,$B71,الاستحقاقات!$B:$B,$C$2)</f>
        <v>0</v>
      </c>
      <c r="M71" s="35">
        <f>SUMIFS(الاستحقاقات!$K:$K,الاستحقاقات!$D:$D,M$5,الاستحقاقات!$E:$E,$B71,الاستحقاقات!$B:$B,$C$2)</f>
        <v>0</v>
      </c>
      <c r="N71" s="35">
        <f>SUMIFS(الاستحقاقات!$K:$K,الاستحقاقات!$D:$D,N$5,الاستحقاقات!$E:$E,$B71,الاستحقاقات!$B:$B,$C$2)</f>
        <v>0</v>
      </c>
      <c r="O71" s="35">
        <f>SUMIFS(الاستحقاقات!$K:$K,الاستحقاقات!$D:$D,O$5,الاستحقاقات!$E:$E,$B71,الاستحقاقات!$B:$B,$C$2)</f>
        <v>0</v>
      </c>
      <c r="P71" s="35">
        <f>SUMIFS(الاستحقاقات!$K:$K,الاستحقاقات!$D:$D,P$5,الاستحقاقات!$E:$E,$B71,الاستحقاقات!$B:$B,$C$2)</f>
        <v>0</v>
      </c>
      <c r="Q71" s="35">
        <f>SUMIFS(الاستحقاقات!$K:$K,الاستحقاقات!$D:$D,Q$5,الاستحقاقات!$E:$E,$B71,الاستحقاقات!$B:$B,$C$2)</f>
        <v>0</v>
      </c>
      <c r="R71" s="35">
        <f>SUMIFS(الاستحقاقات!$K:$K,الاستحقاقات!$D:$D,R$5,الاستحقاقات!$E:$E,$B71,الاستحقاقات!$B:$B,$C$2)</f>
        <v>0</v>
      </c>
      <c r="S71" s="35">
        <f>SUMIFS(الاستحقاقات!$K:$K,الاستحقاقات!$D:$D,S$5,الاستحقاقات!$E:$E,$B71,الاستحقاقات!$B:$B,$C$2)</f>
        <v>0</v>
      </c>
      <c r="T71" s="9">
        <f>'حضور ديسمبر'!L72</f>
        <v>0</v>
      </c>
      <c r="U71" s="35">
        <f t="shared" ref="U71:U105" si="7">T71*G71</f>
        <v>0</v>
      </c>
      <c r="V71" s="9">
        <f>'حضور ديسمبر'!N72</f>
        <v>0</v>
      </c>
      <c r="W71" s="35">
        <f t="shared" ref="W71:W105" si="8">V71*H71</f>
        <v>0</v>
      </c>
      <c r="X71" s="35">
        <f t="shared" ref="X71:X105" si="9">SUM(J71:S71)+U71+W71</f>
        <v>0</v>
      </c>
      <c r="Y71" s="35">
        <f>SUMIFS(الاستقطاعات!$K:$K,الاستقطاعات!$E:$E,$B71,الاستقطاعات!$D:$D,Y$5,الاستقطاعات!$B:$B,$C$2)</f>
        <v>0</v>
      </c>
      <c r="Z71" s="35">
        <f>SUMIFS(الاستقطاعات!$K:$K,الاستقطاعات!$E:$E,$B71,الاستقطاعات!$D:$D,Z$5,الاستقطاعات!$B:$B,$C$2)</f>
        <v>0</v>
      </c>
      <c r="AA71" s="35">
        <f>SUMIFS(الاستقطاعات!$K:$K,الاستقطاعات!$E:$E,$B71,الاستقطاعات!$D:$D,AA$5,الاستقطاعات!$B:$B,$C$2)</f>
        <v>0</v>
      </c>
      <c r="AB71" s="35">
        <f>SUMIFS(الاستقطاعات!$K:$K,الاستقطاعات!$E:$E,$B71,الاستقطاعات!$D:$D,AB$5,الاستقطاعات!$B:$B,$C$2)</f>
        <v>0</v>
      </c>
      <c r="AC71" s="35">
        <f>SUMIFS(الاستقطاعات!$K:$K,الاستقطاعات!$E:$E,$B71,الاستقطاعات!$D:$D,AC$5,الاستقطاعات!$B:$B,$C$2)</f>
        <v>0</v>
      </c>
      <c r="AD71" s="35">
        <f>SUMIFS(الاستقطاعات!$K:$K,الاستقطاعات!$E:$E,$B71,الاستقطاعات!$D:$D,AD$5,الاستقطاعات!$B:$B,$C$2)</f>
        <v>0</v>
      </c>
      <c r="AE71" s="35">
        <f>SUMIFS(الاستقطاعات!$K:$K,الاستقطاعات!$E:$E,$B71,الاستقطاعات!$D:$D,AE$5,الاستقطاعات!$B:$B,$C$2)</f>
        <v>0</v>
      </c>
      <c r="AF71" s="35">
        <f>SUMIFS(الاستقطاعات!$K:$K,الاستقطاعات!$E:$E,$B71,الاستقطاعات!$D:$D,AF$5,الاستقطاعات!$B:$B,$C$2)</f>
        <v>0</v>
      </c>
      <c r="AG71" s="35">
        <f>SUMIFS(الاستقطاعات!$K:$K,الاستقطاعات!$E:$E,$B71,الاستقطاعات!$D:$D,AG$5,الاستقطاعات!$B:$B,$C$2)</f>
        <v>0</v>
      </c>
      <c r="AH71" s="35">
        <f>SUMIFS(الاستقطاعات!$K:$K,الاستقطاعات!$E:$E,$B71,الاستقطاعات!$D:$D,AH$5,الاستقطاعات!$B:$B,$C$2)</f>
        <v>0</v>
      </c>
      <c r="AI71" s="9">
        <f>'حضور ديسمبر'!F72</f>
        <v>0</v>
      </c>
      <c r="AJ71" s="35">
        <f t="shared" ref="AJ71:AJ105" si="10">AI71*G71</f>
        <v>0</v>
      </c>
      <c r="AK71" s="9">
        <f>'حضور ديسمبر'!M72</f>
        <v>0</v>
      </c>
      <c r="AL71" s="35">
        <f t="shared" ref="AL71:AL105" si="11">AK71*H71</f>
        <v>0</v>
      </c>
      <c r="AM71" s="35">
        <f t="shared" ref="AM71:AM105" si="12">SUM(Y71:AH71)+AJ71+AL71</f>
        <v>0</v>
      </c>
      <c r="AN71" s="35">
        <f t="shared" ref="AN71:AN105" si="13">E71+X71-AM71</f>
        <v>0</v>
      </c>
    </row>
    <row r="72" spans="1:40" x14ac:dyDescent="0.25">
      <c r="A72" s="9">
        <f>'البيانات الاساسيه'!A70</f>
        <v>67</v>
      </c>
      <c r="B72" s="9">
        <f>'البيانات الاساسيه'!B70</f>
        <v>0</v>
      </c>
      <c r="C72" s="9">
        <f>'البيانات الاساسيه'!C70</f>
        <v>0</v>
      </c>
      <c r="D72" s="9">
        <f>'البيانات الاساسيه'!D70</f>
        <v>0</v>
      </c>
      <c r="E72" s="9">
        <f>'البيانات الاساسيه'!E70</f>
        <v>0</v>
      </c>
      <c r="F72" s="9">
        <f>'البيانات الاساسيه'!F70</f>
        <v>0</v>
      </c>
      <c r="G72" s="35">
        <f>'البيانات الاساسيه'!G70</f>
        <v>0</v>
      </c>
      <c r="H72" s="35">
        <f>'البيانات الاساسيه'!H70</f>
        <v>0</v>
      </c>
      <c r="I72" s="9">
        <f>'حضور ديسمبر'!D73</f>
        <v>0</v>
      </c>
      <c r="J72" s="35">
        <f>SUMIFS(الاستحقاقات!$K:$K,الاستحقاقات!$D:$D,J$5,الاستحقاقات!$E:$E,$B72,الاستحقاقات!$B:$B,$C$2)</f>
        <v>0</v>
      </c>
      <c r="K72" s="35">
        <f>SUMIFS(الاستحقاقات!$K:$K,الاستحقاقات!$D:$D,K$5,الاستحقاقات!$E:$E,$B72,الاستحقاقات!$B:$B,$C$2)</f>
        <v>0</v>
      </c>
      <c r="L72" s="35">
        <f>SUMIFS(الاستحقاقات!$K:$K,الاستحقاقات!$D:$D,L$5,الاستحقاقات!$E:$E,$B72,الاستحقاقات!$B:$B,$C$2)</f>
        <v>0</v>
      </c>
      <c r="M72" s="35">
        <f>SUMIFS(الاستحقاقات!$K:$K,الاستحقاقات!$D:$D,M$5,الاستحقاقات!$E:$E,$B72,الاستحقاقات!$B:$B,$C$2)</f>
        <v>0</v>
      </c>
      <c r="N72" s="35">
        <f>SUMIFS(الاستحقاقات!$K:$K,الاستحقاقات!$D:$D,N$5,الاستحقاقات!$E:$E,$B72,الاستحقاقات!$B:$B,$C$2)</f>
        <v>0</v>
      </c>
      <c r="O72" s="35">
        <f>SUMIFS(الاستحقاقات!$K:$K,الاستحقاقات!$D:$D,O$5,الاستحقاقات!$E:$E,$B72,الاستحقاقات!$B:$B,$C$2)</f>
        <v>0</v>
      </c>
      <c r="P72" s="35">
        <f>SUMIFS(الاستحقاقات!$K:$K,الاستحقاقات!$D:$D,P$5,الاستحقاقات!$E:$E,$B72,الاستحقاقات!$B:$B,$C$2)</f>
        <v>0</v>
      </c>
      <c r="Q72" s="35">
        <f>SUMIFS(الاستحقاقات!$K:$K,الاستحقاقات!$D:$D,Q$5,الاستحقاقات!$E:$E,$B72,الاستحقاقات!$B:$B,$C$2)</f>
        <v>0</v>
      </c>
      <c r="R72" s="35">
        <f>SUMIFS(الاستحقاقات!$K:$K,الاستحقاقات!$D:$D,R$5,الاستحقاقات!$E:$E,$B72,الاستحقاقات!$B:$B,$C$2)</f>
        <v>0</v>
      </c>
      <c r="S72" s="35">
        <f>SUMIFS(الاستحقاقات!$K:$K,الاستحقاقات!$D:$D,S$5,الاستحقاقات!$E:$E,$B72,الاستحقاقات!$B:$B,$C$2)</f>
        <v>0</v>
      </c>
      <c r="T72" s="9">
        <f>'حضور ديسمبر'!L73</f>
        <v>0</v>
      </c>
      <c r="U72" s="35">
        <f t="shared" si="7"/>
        <v>0</v>
      </c>
      <c r="V72" s="9">
        <f>'حضور ديسمبر'!N73</f>
        <v>0</v>
      </c>
      <c r="W72" s="35">
        <f t="shared" si="8"/>
        <v>0</v>
      </c>
      <c r="X72" s="35">
        <f t="shared" si="9"/>
        <v>0</v>
      </c>
      <c r="Y72" s="35">
        <f>SUMIFS(الاستقطاعات!$K:$K,الاستقطاعات!$E:$E,$B72,الاستقطاعات!$D:$D,Y$5,الاستقطاعات!$B:$B,$C$2)</f>
        <v>0</v>
      </c>
      <c r="Z72" s="35">
        <f>SUMIFS(الاستقطاعات!$K:$K,الاستقطاعات!$E:$E,$B72,الاستقطاعات!$D:$D,Z$5,الاستقطاعات!$B:$B,$C$2)</f>
        <v>0</v>
      </c>
      <c r="AA72" s="35">
        <f>SUMIFS(الاستقطاعات!$K:$K,الاستقطاعات!$E:$E,$B72,الاستقطاعات!$D:$D,AA$5,الاستقطاعات!$B:$B,$C$2)</f>
        <v>0</v>
      </c>
      <c r="AB72" s="35">
        <f>SUMIFS(الاستقطاعات!$K:$K,الاستقطاعات!$E:$E,$B72,الاستقطاعات!$D:$D,AB$5,الاستقطاعات!$B:$B,$C$2)</f>
        <v>0</v>
      </c>
      <c r="AC72" s="35">
        <f>SUMIFS(الاستقطاعات!$K:$K,الاستقطاعات!$E:$E,$B72,الاستقطاعات!$D:$D,AC$5,الاستقطاعات!$B:$B,$C$2)</f>
        <v>0</v>
      </c>
      <c r="AD72" s="35">
        <f>SUMIFS(الاستقطاعات!$K:$K,الاستقطاعات!$E:$E,$B72,الاستقطاعات!$D:$D,AD$5,الاستقطاعات!$B:$B,$C$2)</f>
        <v>0</v>
      </c>
      <c r="AE72" s="35">
        <f>SUMIFS(الاستقطاعات!$K:$K,الاستقطاعات!$E:$E,$B72,الاستقطاعات!$D:$D,AE$5,الاستقطاعات!$B:$B,$C$2)</f>
        <v>0</v>
      </c>
      <c r="AF72" s="35">
        <f>SUMIFS(الاستقطاعات!$K:$K,الاستقطاعات!$E:$E,$B72,الاستقطاعات!$D:$D,AF$5,الاستقطاعات!$B:$B,$C$2)</f>
        <v>0</v>
      </c>
      <c r="AG72" s="35">
        <f>SUMIFS(الاستقطاعات!$K:$K,الاستقطاعات!$E:$E,$B72,الاستقطاعات!$D:$D,AG$5,الاستقطاعات!$B:$B,$C$2)</f>
        <v>0</v>
      </c>
      <c r="AH72" s="35">
        <f>SUMIFS(الاستقطاعات!$K:$K,الاستقطاعات!$E:$E,$B72,الاستقطاعات!$D:$D,AH$5,الاستقطاعات!$B:$B,$C$2)</f>
        <v>0</v>
      </c>
      <c r="AI72" s="9">
        <f>'حضور ديسمبر'!F73</f>
        <v>0</v>
      </c>
      <c r="AJ72" s="35">
        <f t="shared" si="10"/>
        <v>0</v>
      </c>
      <c r="AK72" s="9">
        <f>'حضور ديسمبر'!M73</f>
        <v>0</v>
      </c>
      <c r="AL72" s="35">
        <f t="shared" si="11"/>
        <v>0</v>
      </c>
      <c r="AM72" s="35">
        <f t="shared" si="12"/>
        <v>0</v>
      </c>
      <c r="AN72" s="35">
        <f t="shared" si="13"/>
        <v>0</v>
      </c>
    </row>
    <row r="73" spans="1:40" x14ac:dyDescent="0.25">
      <c r="A73" s="9">
        <f>'البيانات الاساسيه'!A71</f>
        <v>68</v>
      </c>
      <c r="B73" s="9">
        <f>'البيانات الاساسيه'!B71</f>
        <v>0</v>
      </c>
      <c r="C73" s="9">
        <f>'البيانات الاساسيه'!C71</f>
        <v>0</v>
      </c>
      <c r="D73" s="9">
        <f>'البيانات الاساسيه'!D71</f>
        <v>0</v>
      </c>
      <c r="E73" s="9">
        <f>'البيانات الاساسيه'!E71</f>
        <v>0</v>
      </c>
      <c r="F73" s="9">
        <f>'البيانات الاساسيه'!F71</f>
        <v>0</v>
      </c>
      <c r="G73" s="35">
        <f>'البيانات الاساسيه'!G71</f>
        <v>0</v>
      </c>
      <c r="H73" s="35">
        <f>'البيانات الاساسيه'!H71</f>
        <v>0</v>
      </c>
      <c r="I73" s="9">
        <f>'حضور ديسمبر'!D74</f>
        <v>0</v>
      </c>
      <c r="J73" s="35">
        <f>SUMIFS(الاستحقاقات!$K:$K,الاستحقاقات!$D:$D,J$5,الاستحقاقات!$E:$E,$B73,الاستحقاقات!$B:$B,$C$2)</f>
        <v>0</v>
      </c>
      <c r="K73" s="35">
        <f>SUMIFS(الاستحقاقات!$K:$K,الاستحقاقات!$D:$D,K$5,الاستحقاقات!$E:$E,$B73,الاستحقاقات!$B:$B,$C$2)</f>
        <v>0</v>
      </c>
      <c r="L73" s="35">
        <f>SUMIFS(الاستحقاقات!$K:$K,الاستحقاقات!$D:$D,L$5,الاستحقاقات!$E:$E,$B73,الاستحقاقات!$B:$B,$C$2)</f>
        <v>0</v>
      </c>
      <c r="M73" s="35">
        <f>SUMIFS(الاستحقاقات!$K:$K,الاستحقاقات!$D:$D,M$5,الاستحقاقات!$E:$E,$B73,الاستحقاقات!$B:$B,$C$2)</f>
        <v>0</v>
      </c>
      <c r="N73" s="35">
        <f>SUMIFS(الاستحقاقات!$K:$K,الاستحقاقات!$D:$D,N$5,الاستحقاقات!$E:$E,$B73,الاستحقاقات!$B:$B,$C$2)</f>
        <v>0</v>
      </c>
      <c r="O73" s="35">
        <f>SUMIFS(الاستحقاقات!$K:$K,الاستحقاقات!$D:$D,O$5,الاستحقاقات!$E:$E,$B73,الاستحقاقات!$B:$B,$C$2)</f>
        <v>0</v>
      </c>
      <c r="P73" s="35">
        <f>SUMIFS(الاستحقاقات!$K:$K,الاستحقاقات!$D:$D,P$5,الاستحقاقات!$E:$E,$B73,الاستحقاقات!$B:$B,$C$2)</f>
        <v>0</v>
      </c>
      <c r="Q73" s="35">
        <f>SUMIFS(الاستحقاقات!$K:$K,الاستحقاقات!$D:$D,Q$5,الاستحقاقات!$E:$E,$B73,الاستحقاقات!$B:$B,$C$2)</f>
        <v>0</v>
      </c>
      <c r="R73" s="35">
        <f>SUMIFS(الاستحقاقات!$K:$K,الاستحقاقات!$D:$D,R$5,الاستحقاقات!$E:$E,$B73,الاستحقاقات!$B:$B,$C$2)</f>
        <v>0</v>
      </c>
      <c r="S73" s="35">
        <f>SUMIFS(الاستحقاقات!$K:$K,الاستحقاقات!$D:$D,S$5,الاستحقاقات!$E:$E,$B73,الاستحقاقات!$B:$B,$C$2)</f>
        <v>0</v>
      </c>
      <c r="T73" s="9">
        <f>'حضور ديسمبر'!L74</f>
        <v>0</v>
      </c>
      <c r="U73" s="35">
        <f t="shared" si="7"/>
        <v>0</v>
      </c>
      <c r="V73" s="9">
        <f>'حضور ديسمبر'!N74</f>
        <v>0</v>
      </c>
      <c r="W73" s="35">
        <f t="shared" si="8"/>
        <v>0</v>
      </c>
      <c r="X73" s="35">
        <f t="shared" si="9"/>
        <v>0</v>
      </c>
      <c r="Y73" s="35">
        <f>SUMIFS(الاستقطاعات!$K:$K,الاستقطاعات!$E:$E,$B73,الاستقطاعات!$D:$D,Y$5,الاستقطاعات!$B:$B,$C$2)</f>
        <v>0</v>
      </c>
      <c r="Z73" s="35">
        <f>SUMIFS(الاستقطاعات!$K:$K,الاستقطاعات!$E:$E,$B73,الاستقطاعات!$D:$D,Z$5,الاستقطاعات!$B:$B,$C$2)</f>
        <v>0</v>
      </c>
      <c r="AA73" s="35">
        <f>SUMIFS(الاستقطاعات!$K:$K,الاستقطاعات!$E:$E,$B73,الاستقطاعات!$D:$D,AA$5,الاستقطاعات!$B:$B,$C$2)</f>
        <v>0</v>
      </c>
      <c r="AB73" s="35">
        <f>SUMIFS(الاستقطاعات!$K:$K,الاستقطاعات!$E:$E,$B73,الاستقطاعات!$D:$D,AB$5,الاستقطاعات!$B:$B,$C$2)</f>
        <v>0</v>
      </c>
      <c r="AC73" s="35">
        <f>SUMIFS(الاستقطاعات!$K:$K,الاستقطاعات!$E:$E,$B73,الاستقطاعات!$D:$D,AC$5,الاستقطاعات!$B:$B,$C$2)</f>
        <v>0</v>
      </c>
      <c r="AD73" s="35">
        <f>SUMIFS(الاستقطاعات!$K:$K,الاستقطاعات!$E:$E,$B73,الاستقطاعات!$D:$D,AD$5,الاستقطاعات!$B:$B,$C$2)</f>
        <v>0</v>
      </c>
      <c r="AE73" s="35">
        <f>SUMIFS(الاستقطاعات!$K:$K,الاستقطاعات!$E:$E,$B73,الاستقطاعات!$D:$D,AE$5,الاستقطاعات!$B:$B,$C$2)</f>
        <v>0</v>
      </c>
      <c r="AF73" s="35">
        <f>SUMIFS(الاستقطاعات!$K:$K,الاستقطاعات!$E:$E,$B73,الاستقطاعات!$D:$D,AF$5,الاستقطاعات!$B:$B,$C$2)</f>
        <v>0</v>
      </c>
      <c r="AG73" s="35">
        <f>SUMIFS(الاستقطاعات!$K:$K,الاستقطاعات!$E:$E,$B73,الاستقطاعات!$D:$D,AG$5,الاستقطاعات!$B:$B,$C$2)</f>
        <v>0</v>
      </c>
      <c r="AH73" s="35">
        <f>SUMIFS(الاستقطاعات!$K:$K,الاستقطاعات!$E:$E,$B73,الاستقطاعات!$D:$D,AH$5,الاستقطاعات!$B:$B,$C$2)</f>
        <v>0</v>
      </c>
      <c r="AI73" s="9">
        <f>'حضور ديسمبر'!F74</f>
        <v>0</v>
      </c>
      <c r="AJ73" s="35">
        <f t="shared" si="10"/>
        <v>0</v>
      </c>
      <c r="AK73" s="9">
        <f>'حضور ديسمبر'!M74</f>
        <v>0</v>
      </c>
      <c r="AL73" s="35">
        <f t="shared" si="11"/>
        <v>0</v>
      </c>
      <c r="AM73" s="35">
        <f t="shared" si="12"/>
        <v>0</v>
      </c>
      <c r="AN73" s="35">
        <f t="shared" si="13"/>
        <v>0</v>
      </c>
    </row>
    <row r="74" spans="1:40" x14ac:dyDescent="0.25">
      <c r="A74" s="9">
        <f>'البيانات الاساسيه'!A72</f>
        <v>69</v>
      </c>
      <c r="B74" s="9">
        <f>'البيانات الاساسيه'!B72</f>
        <v>0</v>
      </c>
      <c r="C74" s="9">
        <f>'البيانات الاساسيه'!C72</f>
        <v>0</v>
      </c>
      <c r="D74" s="9">
        <f>'البيانات الاساسيه'!D72</f>
        <v>0</v>
      </c>
      <c r="E74" s="9">
        <f>'البيانات الاساسيه'!E72</f>
        <v>0</v>
      </c>
      <c r="F74" s="9">
        <f>'البيانات الاساسيه'!F72</f>
        <v>0</v>
      </c>
      <c r="G74" s="35">
        <f>'البيانات الاساسيه'!G72</f>
        <v>0</v>
      </c>
      <c r="H74" s="35">
        <f>'البيانات الاساسيه'!H72</f>
        <v>0</v>
      </c>
      <c r="I74" s="9">
        <f>'حضور ديسمبر'!D75</f>
        <v>0</v>
      </c>
      <c r="J74" s="35">
        <f>SUMIFS(الاستحقاقات!$K:$K,الاستحقاقات!$D:$D,J$5,الاستحقاقات!$E:$E,$B74,الاستحقاقات!$B:$B,$C$2)</f>
        <v>0</v>
      </c>
      <c r="K74" s="35">
        <f>SUMIFS(الاستحقاقات!$K:$K,الاستحقاقات!$D:$D,K$5,الاستحقاقات!$E:$E,$B74,الاستحقاقات!$B:$B,$C$2)</f>
        <v>0</v>
      </c>
      <c r="L74" s="35">
        <f>SUMIFS(الاستحقاقات!$K:$K,الاستحقاقات!$D:$D,L$5,الاستحقاقات!$E:$E,$B74,الاستحقاقات!$B:$B,$C$2)</f>
        <v>0</v>
      </c>
      <c r="M74" s="35">
        <f>SUMIFS(الاستحقاقات!$K:$K,الاستحقاقات!$D:$D,M$5,الاستحقاقات!$E:$E,$B74,الاستحقاقات!$B:$B,$C$2)</f>
        <v>0</v>
      </c>
      <c r="N74" s="35">
        <f>SUMIFS(الاستحقاقات!$K:$K,الاستحقاقات!$D:$D,N$5,الاستحقاقات!$E:$E,$B74,الاستحقاقات!$B:$B,$C$2)</f>
        <v>0</v>
      </c>
      <c r="O74" s="35">
        <f>SUMIFS(الاستحقاقات!$K:$K,الاستحقاقات!$D:$D,O$5,الاستحقاقات!$E:$E,$B74,الاستحقاقات!$B:$B,$C$2)</f>
        <v>0</v>
      </c>
      <c r="P74" s="35">
        <f>SUMIFS(الاستحقاقات!$K:$K,الاستحقاقات!$D:$D,P$5,الاستحقاقات!$E:$E,$B74,الاستحقاقات!$B:$B,$C$2)</f>
        <v>0</v>
      </c>
      <c r="Q74" s="35">
        <f>SUMIFS(الاستحقاقات!$K:$K,الاستحقاقات!$D:$D,Q$5,الاستحقاقات!$E:$E,$B74,الاستحقاقات!$B:$B,$C$2)</f>
        <v>0</v>
      </c>
      <c r="R74" s="35">
        <f>SUMIFS(الاستحقاقات!$K:$K,الاستحقاقات!$D:$D,R$5,الاستحقاقات!$E:$E,$B74,الاستحقاقات!$B:$B,$C$2)</f>
        <v>0</v>
      </c>
      <c r="S74" s="35">
        <f>SUMIFS(الاستحقاقات!$K:$K,الاستحقاقات!$D:$D,S$5,الاستحقاقات!$E:$E,$B74,الاستحقاقات!$B:$B,$C$2)</f>
        <v>0</v>
      </c>
      <c r="T74" s="9">
        <f>'حضور ديسمبر'!L75</f>
        <v>0</v>
      </c>
      <c r="U74" s="35">
        <f t="shared" si="7"/>
        <v>0</v>
      </c>
      <c r="V74" s="9">
        <f>'حضور ديسمبر'!N75</f>
        <v>0</v>
      </c>
      <c r="W74" s="35">
        <f t="shared" si="8"/>
        <v>0</v>
      </c>
      <c r="X74" s="35">
        <f t="shared" si="9"/>
        <v>0</v>
      </c>
      <c r="Y74" s="35">
        <f>SUMIFS(الاستقطاعات!$K:$K,الاستقطاعات!$E:$E,$B74,الاستقطاعات!$D:$D,Y$5,الاستقطاعات!$B:$B,$C$2)</f>
        <v>0</v>
      </c>
      <c r="Z74" s="35">
        <f>SUMIFS(الاستقطاعات!$K:$K,الاستقطاعات!$E:$E,$B74,الاستقطاعات!$D:$D,Z$5,الاستقطاعات!$B:$B,$C$2)</f>
        <v>0</v>
      </c>
      <c r="AA74" s="35">
        <f>SUMIFS(الاستقطاعات!$K:$K,الاستقطاعات!$E:$E,$B74,الاستقطاعات!$D:$D,AA$5,الاستقطاعات!$B:$B,$C$2)</f>
        <v>0</v>
      </c>
      <c r="AB74" s="35">
        <f>SUMIFS(الاستقطاعات!$K:$K,الاستقطاعات!$E:$E,$B74,الاستقطاعات!$D:$D,AB$5,الاستقطاعات!$B:$B,$C$2)</f>
        <v>0</v>
      </c>
      <c r="AC74" s="35">
        <f>SUMIFS(الاستقطاعات!$K:$K,الاستقطاعات!$E:$E,$B74,الاستقطاعات!$D:$D,AC$5,الاستقطاعات!$B:$B,$C$2)</f>
        <v>0</v>
      </c>
      <c r="AD74" s="35">
        <f>SUMIFS(الاستقطاعات!$K:$K,الاستقطاعات!$E:$E,$B74,الاستقطاعات!$D:$D,AD$5,الاستقطاعات!$B:$B,$C$2)</f>
        <v>0</v>
      </c>
      <c r="AE74" s="35">
        <f>SUMIFS(الاستقطاعات!$K:$K,الاستقطاعات!$E:$E,$B74,الاستقطاعات!$D:$D,AE$5,الاستقطاعات!$B:$B,$C$2)</f>
        <v>0</v>
      </c>
      <c r="AF74" s="35">
        <f>SUMIFS(الاستقطاعات!$K:$K,الاستقطاعات!$E:$E,$B74,الاستقطاعات!$D:$D,AF$5,الاستقطاعات!$B:$B,$C$2)</f>
        <v>0</v>
      </c>
      <c r="AG74" s="35">
        <f>SUMIFS(الاستقطاعات!$K:$K,الاستقطاعات!$E:$E,$B74,الاستقطاعات!$D:$D,AG$5,الاستقطاعات!$B:$B,$C$2)</f>
        <v>0</v>
      </c>
      <c r="AH74" s="35">
        <f>SUMIFS(الاستقطاعات!$K:$K,الاستقطاعات!$E:$E,$B74,الاستقطاعات!$D:$D,AH$5,الاستقطاعات!$B:$B,$C$2)</f>
        <v>0</v>
      </c>
      <c r="AI74" s="9">
        <f>'حضور ديسمبر'!F75</f>
        <v>0</v>
      </c>
      <c r="AJ74" s="35">
        <f t="shared" si="10"/>
        <v>0</v>
      </c>
      <c r="AK74" s="9">
        <f>'حضور ديسمبر'!M75</f>
        <v>0</v>
      </c>
      <c r="AL74" s="35">
        <f t="shared" si="11"/>
        <v>0</v>
      </c>
      <c r="AM74" s="35">
        <f t="shared" si="12"/>
        <v>0</v>
      </c>
      <c r="AN74" s="35">
        <f t="shared" si="13"/>
        <v>0</v>
      </c>
    </row>
    <row r="75" spans="1:40" x14ac:dyDescent="0.25">
      <c r="A75" s="9">
        <f>'البيانات الاساسيه'!A73</f>
        <v>70</v>
      </c>
      <c r="B75" s="9">
        <f>'البيانات الاساسيه'!B73</f>
        <v>0</v>
      </c>
      <c r="C75" s="9">
        <f>'البيانات الاساسيه'!C73</f>
        <v>0</v>
      </c>
      <c r="D75" s="9">
        <f>'البيانات الاساسيه'!D73</f>
        <v>0</v>
      </c>
      <c r="E75" s="9">
        <f>'البيانات الاساسيه'!E73</f>
        <v>0</v>
      </c>
      <c r="F75" s="9">
        <f>'البيانات الاساسيه'!F73</f>
        <v>0</v>
      </c>
      <c r="G75" s="35">
        <f>'البيانات الاساسيه'!G73</f>
        <v>0</v>
      </c>
      <c r="H75" s="35">
        <f>'البيانات الاساسيه'!H73</f>
        <v>0</v>
      </c>
      <c r="I75" s="9">
        <f>'حضور ديسمبر'!D76</f>
        <v>0</v>
      </c>
      <c r="J75" s="35">
        <f>SUMIFS(الاستحقاقات!$K:$K,الاستحقاقات!$D:$D,J$5,الاستحقاقات!$E:$E,$B75,الاستحقاقات!$B:$B,$C$2)</f>
        <v>0</v>
      </c>
      <c r="K75" s="35">
        <f>SUMIFS(الاستحقاقات!$K:$K,الاستحقاقات!$D:$D,K$5,الاستحقاقات!$E:$E,$B75,الاستحقاقات!$B:$B,$C$2)</f>
        <v>0</v>
      </c>
      <c r="L75" s="35">
        <f>SUMIFS(الاستحقاقات!$K:$K,الاستحقاقات!$D:$D,L$5,الاستحقاقات!$E:$E,$B75,الاستحقاقات!$B:$B,$C$2)</f>
        <v>0</v>
      </c>
      <c r="M75" s="35">
        <f>SUMIFS(الاستحقاقات!$K:$K,الاستحقاقات!$D:$D,M$5,الاستحقاقات!$E:$E,$B75,الاستحقاقات!$B:$B,$C$2)</f>
        <v>0</v>
      </c>
      <c r="N75" s="35">
        <f>SUMIFS(الاستحقاقات!$K:$K,الاستحقاقات!$D:$D,N$5,الاستحقاقات!$E:$E,$B75,الاستحقاقات!$B:$B,$C$2)</f>
        <v>0</v>
      </c>
      <c r="O75" s="35">
        <f>SUMIFS(الاستحقاقات!$K:$K,الاستحقاقات!$D:$D,O$5,الاستحقاقات!$E:$E,$B75,الاستحقاقات!$B:$B,$C$2)</f>
        <v>0</v>
      </c>
      <c r="P75" s="35">
        <f>SUMIFS(الاستحقاقات!$K:$K,الاستحقاقات!$D:$D,P$5,الاستحقاقات!$E:$E,$B75,الاستحقاقات!$B:$B,$C$2)</f>
        <v>0</v>
      </c>
      <c r="Q75" s="35">
        <f>SUMIFS(الاستحقاقات!$K:$K,الاستحقاقات!$D:$D,Q$5,الاستحقاقات!$E:$E,$B75,الاستحقاقات!$B:$B,$C$2)</f>
        <v>0</v>
      </c>
      <c r="R75" s="35">
        <f>SUMIFS(الاستحقاقات!$K:$K,الاستحقاقات!$D:$D,R$5,الاستحقاقات!$E:$E,$B75,الاستحقاقات!$B:$B,$C$2)</f>
        <v>0</v>
      </c>
      <c r="S75" s="35">
        <f>SUMIFS(الاستحقاقات!$K:$K,الاستحقاقات!$D:$D,S$5,الاستحقاقات!$E:$E,$B75,الاستحقاقات!$B:$B,$C$2)</f>
        <v>0</v>
      </c>
      <c r="T75" s="9">
        <f>'حضور ديسمبر'!L76</f>
        <v>0</v>
      </c>
      <c r="U75" s="35">
        <f t="shared" si="7"/>
        <v>0</v>
      </c>
      <c r="V75" s="9">
        <f>'حضور ديسمبر'!N76</f>
        <v>0</v>
      </c>
      <c r="W75" s="35">
        <f t="shared" si="8"/>
        <v>0</v>
      </c>
      <c r="X75" s="35">
        <f t="shared" si="9"/>
        <v>0</v>
      </c>
      <c r="Y75" s="35">
        <f>SUMIFS(الاستقطاعات!$K:$K,الاستقطاعات!$E:$E,$B75,الاستقطاعات!$D:$D,Y$5,الاستقطاعات!$B:$B,$C$2)</f>
        <v>0</v>
      </c>
      <c r="Z75" s="35">
        <f>SUMIFS(الاستقطاعات!$K:$K,الاستقطاعات!$E:$E,$B75,الاستقطاعات!$D:$D,Z$5,الاستقطاعات!$B:$B,$C$2)</f>
        <v>0</v>
      </c>
      <c r="AA75" s="35">
        <f>SUMIFS(الاستقطاعات!$K:$K,الاستقطاعات!$E:$E,$B75,الاستقطاعات!$D:$D,AA$5,الاستقطاعات!$B:$B,$C$2)</f>
        <v>0</v>
      </c>
      <c r="AB75" s="35">
        <f>SUMIFS(الاستقطاعات!$K:$K,الاستقطاعات!$E:$E,$B75,الاستقطاعات!$D:$D,AB$5,الاستقطاعات!$B:$B,$C$2)</f>
        <v>0</v>
      </c>
      <c r="AC75" s="35">
        <f>SUMIFS(الاستقطاعات!$K:$K,الاستقطاعات!$E:$E,$B75,الاستقطاعات!$D:$D,AC$5,الاستقطاعات!$B:$B,$C$2)</f>
        <v>0</v>
      </c>
      <c r="AD75" s="35">
        <f>SUMIFS(الاستقطاعات!$K:$K,الاستقطاعات!$E:$E,$B75,الاستقطاعات!$D:$D,AD$5,الاستقطاعات!$B:$B,$C$2)</f>
        <v>0</v>
      </c>
      <c r="AE75" s="35">
        <f>SUMIFS(الاستقطاعات!$K:$K,الاستقطاعات!$E:$E,$B75,الاستقطاعات!$D:$D,AE$5,الاستقطاعات!$B:$B,$C$2)</f>
        <v>0</v>
      </c>
      <c r="AF75" s="35">
        <f>SUMIFS(الاستقطاعات!$K:$K,الاستقطاعات!$E:$E,$B75,الاستقطاعات!$D:$D,AF$5,الاستقطاعات!$B:$B,$C$2)</f>
        <v>0</v>
      </c>
      <c r="AG75" s="35">
        <f>SUMIFS(الاستقطاعات!$K:$K,الاستقطاعات!$E:$E,$B75,الاستقطاعات!$D:$D,AG$5,الاستقطاعات!$B:$B,$C$2)</f>
        <v>0</v>
      </c>
      <c r="AH75" s="35">
        <f>SUMIFS(الاستقطاعات!$K:$K,الاستقطاعات!$E:$E,$B75,الاستقطاعات!$D:$D,AH$5,الاستقطاعات!$B:$B,$C$2)</f>
        <v>0</v>
      </c>
      <c r="AI75" s="9">
        <f>'حضور ديسمبر'!F76</f>
        <v>0</v>
      </c>
      <c r="AJ75" s="35">
        <f t="shared" si="10"/>
        <v>0</v>
      </c>
      <c r="AK75" s="9">
        <f>'حضور ديسمبر'!M76</f>
        <v>0</v>
      </c>
      <c r="AL75" s="35">
        <f t="shared" si="11"/>
        <v>0</v>
      </c>
      <c r="AM75" s="35">
        <f t="shared" si="12"/>
        <v>0</v>
      </c>
      <c r="AN75" s="35">
        <f t="shared" si="13"/>
        <v>0</v>
      </c>
    </row>
    <row r="76" spans="1:40" x14ac:dyDescent="0.25">
      <c r="A76" s="9">
        <f>'البيانات الاساسيه'!A74</f>
        <v>71</v>
      </c>
      <c r="B76" s="9">
        <f>'البيانات الاساسيه'!B74</f>
        <v>0</v>
      </c>
      <c r="C76" s="9">
        <f>'البيانات الاساسيه'!C74</f>
        <v>0</v>
      </c>
      <c r="D76" s="9">
        <f>'البيانات الاساسيه'!D74</f>
        <v>0</v>
      </c>
      <c r="E76" s="9">
        <f>'البيانات الاساسيه'!E74</f>
        <v>0</v>
      </c>
      <c r="F76" s="9">
        <f>'البيانات الاساسيه'!F74</f>
        <v>0</v>
      </c>
      <c r="G76" s="35">
        <f>'البيانات الاساسيه'!G74</f>
        <v>0</v>
      </c>
      <c r="H76" s="35">
        <f>'البيانات الاساسيه'!H74</f>
        <v>0</v>
      </c>
      <c r="I76" s="9">
        <f>'حضور ديسمبر'!D77</f>
        <v>0</v>
      </c>
      <c r="J76" s="35">
        <f>SUMIFS(الاستحقاقات!$K:$K,الاستحقاقات!$D:$D,J$5,الاستحقاقات!$E:$E,$B76,الاستحقاقات!$B:$B,$C$2)</f>
        <v>0</v>
      </c>
      <c r="K76" s="35">
        <f>SUMIFS(الاستحقاقات!$K:$K,الاستحقاقات!$D:$D,K$5,الاستحقاقات!$E:$E,$B76,الاستحقاقات!$B:$B,$C$2)</f>
        <v>0</v>
      </c>
      <c r="L76" s="35">
        <f>SUMIFS(الاستحقاقات!$K:$K,الاستحقاقات!$D:$D,L$5,الاستحقاقات!$E:$E,$B76,الاستحقاقات!$B:$B,$C$2)</f>
        <v>0</v>
      </c>
      <c r="M76" s="35">
        <f>SUMIFS(الاستحقاقات!$K:$K,الاستحقاقات!$D:$D,M$5,الاستحقاقات!$E:$E,$B76,الاستحقاقات!$B:$B,$C$2)</f>
        <v>0</v>
      </c>
      <c r="N76" s="35">
        <f>SUMIFS(الاستحقاقات!$K:$K,الاستحقاقات!$D:$D,N$5,الاستحقاقات!$E:$E,$B76,الاستحقاقات!$B:$B,$C$2)</f>
        <v>0</v>
      </c>
      <c r="O76" s="35">
        <f>SUMIFS(الاستحقاقات!$K:$K,الاستحقاقات!$D:$D,O$5,الاستحقاقات!$E:$E,$B76,الاستحقاقات!$B:$B,$C$2)</f>
        <v>0</v>
      </c>
      <c r="P76" s="35">
        <f>SUMIFS(الاستحقاقات!$K:$K,الاستحقاقات!$D:$D,P$5,الاستحقاقات!$E:$E,$B76,الاستحقاقات!$B:$B,$C$2)</f>
        <v>0</v>
      </c>
      <c r="Q76" s="35">
        <f>SUMIFS(الاستحقاقات!$K:$K,الاستحقاقات!$D:$D,Q$5,الاستحقاقات!$E:$E,$B76,الاستحقاقات!$B:$B,$C$2)</f>
        <v>0</v>
      </c>
      <c r="R76" s="35">
        <f>SUMIFS(الاستحقاقات!$K:$K,الاستحقاقات!$D:$D,R$5,الاستحقاقات!$E:$E,$B76,الاستحقاقات!$B:$B,$C$2)</f>
        <v>0</v>
      </c>
      <c r="S76" s="35">
        <f>SUMIFS(الاستحقاقات!$K:$K,الاستحقاقات!$D:$D,S$5,الاستحقاقات!$E:$E,$B76,الاستحقاقات!$B:$B,$C$2)</f>
        <v>0</v>
      </c>
      <c r="T76" s="9">
        <f>'حضور ديسمبر'!L77</f>
        <v>0</v>
      </c>
      <c r="U76" s="35">
        <f t="shared" si="7"/>
        <v>0</v>
      </c>
      <c r="V76" s="9">
        <f>'حضور ديسمبر'!N77</f>
        <v>0</v>
      </c>
      <c r="W76" s="35">
        <f t="shared" si="8"/>
        <v>0</v>
      </c>
      <c r="X76" s="35">
        <f t="shared" si="9"/>
        <v>0</v>
      </c>
      <c r="Y76" s="35">
        <f>SUMIFS(الاستقطاعات!$K:$K,الاستقطاعات!$E:$E,$B76,الاستقطاعات!$D:$D,Y$5,الاستقطاعات!$B:$B,$C$2)</f>
        <v>0</v>
      </c>
      <c r="Z76" s="35">
        <f>SUMIFS(الاستقطاعات!$K:$K,الاستقطاعات!$E:$E,$B76,الاستقطاعات!$D:$D,Z$5,الاستقطاعات!$B:$B,$C$2)</f>
        <v>0</v>
      </c>
      <c r="AA76" s="35">
        <f>SUMIFS(الاستقطاعات!$K:$K,الاستقطاعات!$E:$E,$B76,الاستقطاعات!$D:$D,AA$5,الاستقطاعات!$B:$B,$C$2)</f>
        <v>0</v>
      </c>
      <c r="AB76" s="35">
        <f>SUMIFS(الاستقطاعات!$K:$K,الاستقطاعات!$E:$E,$B76,الاستقطاعات!$D:$D,AB$5,الاستقطاعات!$B:$B,$C$2)</f>
        <v>0</v>
      </c>
      <c r="AC76" s="35">
        <f>SUMIFS(الاستقطاعات!$K:$K,الاستقطاعات!$E:$E,$B76,الاستقطاعات!$D:$D,AC$5,الاستقطاعات!$B:$B,$C$2)</f>
        <v>0</v>
      </c>
      <c r="AD76" s="35">
        <f>SUMIFS(الاستقطاعات!$K:$K,الاستقطاعات!$E:$E,$B76,الاستقطاعات!$D:$D,AD$5,الاستقطاعات!$B:$B,$C$2)</f>
        <v>0</v>
      </c>
      <c r="AE76" s="35">
        <f>SUMIFS(الاستقطاعات!$K:$K,الاستقطاعات!$E:$E,$B76,الاستقطاعات!$D:$D,AE$5,الاستقطاعات!$B:$B,$C$2)</f>
        <v>0</v>
      </c>
      <c r="AF76" s="35">
        <f>SUMIFS(الاستقطاعات!$K:$K,الاستقطاعات!$E:$E,$B76,الاستقطاعات!$D:$D,AF$5,الاستقطاعات!$B:$B,$C$2)</f>
        <v>0</v>
      </c>
      <c r="AG76" s="35">
        <f>SUMIFS(الاستقطاعات!$K:$K,الاستقطاعات!$E:$E,$B76,الاستقطاعات!$D:$D,AG$5,الاستقطاعات!$B:$B,$C$2)</f>
        <v>0</v>
      </c>
      <c r="AH76" s="35">
        <f>SUMIFS(الاستقطاعات!$K:$K,الاستقطاعات!$E:$E,$B76,الاستقطاعات!$D:$D,AH$5,الاستقطاعات!$B:$B,$C$2)</f>
        <v>0</v>
      </c>
      <c r="AI76" s="9">
        <f>'حضور ديسمبر'!F77</f>
        <v>0</v>
      </c>
      <c r="AJ76" s="35">
        <f t="shared" si="10"/>
        <v>0</v>
      </c>
      <c r="AK76" s="9">
        <f>'حضور ديسمبر'!M77</f>
        <v>0</v>
      </c>
      <c r="AL76" s="35">
        <f t="shared" si="11"/>
        <v>0</v>
      </c>
      <c r="AM76" s="35">
        <f t="shared" si="12"/>
        <v>0</v>
      </c>
      <c r="AN76" s="35">
        <f t="shared" si="13"/>
        <v>0</v>
      </c>
    </row>
    <row r="77" spans="1:40" x14ac:dyDescent="0.25">
      <c r="A77" s="9">
        <f>'البيانات الاساسيه'!A75</f>
        <v>72</v>
      </c>
      <c r="B77" s="9">
        <f>'البيانات الاساسيه'!B75</f>
        <v>0</v>
      </c>
      <c r="C77" s="9">
        <f>'البيانات الاساسيه'!C75</f>
        <v>0</v>
      </c>
      <c r="D77" s="9">
        <f>'البيانات الاساسيه'!D75</f>
        <v>0</v>
      </c>
      <c r="E77" s="9">
        <f>'البيانات الاساسيه'!E75</f>
        <v>0</v>
      </c>
      <c r="F77" s="9">
        <f>'البيانات الاساسيه'!F75</f>
        <v>0</v>
      </c>
      <c r="G77" s="35">
        <f>'البيانات الاساسيه'!G75</f>
        <v>0</v>
      </c>
      <c r="H77" s="35">
        <f>'البيانات الاساسيه'!H75</f>
        <v>0</v>
      </c>
      <c r="I77" s="9">
        <f>'حضور ديسمبر'!D78</f>
        <v>0</v>
      </c>
      <c r="J77" s="35">
        <f>SUMIFS(الاستحقاقات!$K:$K,الاستحقاقات!$D:$D,J$5,الاستحقاقات!$E:$E,$B77,الاستحقاقات!$B:$B,$C$2)</f>
        <v>0</v>
      </c>
      <c r="K77" s="35">
        <f>SUMIFS(الاستحقاقات!$K:$K,الاستحقاقات!$D:$D,K$5,الاستحقاقات!$E:$E,$B77,الاستحقاقات!$B:$B,$C$2)</f>
        <v>0</v>
      </c>
      <c r="L77" s="35">
        <f>SUMIFS(الاستحقاقات!$K:$K,الاستحقاقات!$D:$D,L$5,الاستحقاقات!$E:$E,$B77,الاستحقاقات!$B:$B,$C$2)</f>
        <v>0</v>
      </c>
      <c r="M77" s="35">
        <f>SUMIFS(الاستحقاقات!$K:$K,الاستحقاقات!$D:$D,M$5,الاستحقاقات!$E:$E,$B77,الاستحقاقات!$B:$B,$C$2)</f>
        <v>0</v>
      </c>
      <c r="N77" s="35">
        <f>SUMIFS(الاستحقاقات!$K:$K,الاستحقاقات!$D:$D,N$5,الاستحقاقات!$E:$E,$B77,الاستحقاقات!$B:$B,$C$2)</f>
        <v>0</v>
      </c>
      <c r="O77" s="35">
        <f>SUMIFS(الاستحقاقات!$K:$K,الاستحقاقات!$D:$D,O$5,الاستحقاقات!$E:$E,$B77,الاستحقاقات!$B:$B,$C$2)</f>
        <v>0</v>
      </c>
      <c r="P77" s="35">
        <f>SUMIFS(الاستحقاقات!$K:$K,الاستحقاقات!$D:$D,P$5,الاستحقاقات!$E:$E,$B77,الاستحقاقات!$B:$B,$C$2)</f>
        <v>0</v>
      </c>
      <c r="Q77" s="35">
        <f>SUMIFS(الاستحقاقات!$K:$K,الاستحقاقات!$D:$D,Q$5,الاستحقاقات!$E:$E,$B77,الاستحقاقات!$B:$B,$C$2)</f>
        <v>0</v>
      </c>
      <c r="R77" s="35">
        <f>SUMIFS(الاستحقاقات!$K:$K,الاستحقاقات!$D:$D,R$5,الاستحقاقات!$E:$E,$B77,الاستحقاقات!$B:$B,$C$2)</f>
        <v>0</v>
      </c>
      <c r="S77" s="35">
        <f>SUMIFS(الاستحقاقات!$K:$K,الاستحقاقات!$D:$D,S$5,الاستحقاقات!$E:$E,$B77,الاستحقاقات!$B:$B,$C$2)</f>
        <v>0</v>
      </c>
      <c r="T77" s="9">
        <f>'حضور ديسمبر'!L78</f>
        <v>0</v>
      </c>
      <c r="U77" s="35">
        <f t="shared" si="7"/>
        <v>0</v>
      </c>
      <c r="V77" s="9">
        <f>'حضور ديسمبر'!N78</f>
        <v>0</v>
      </c>
      <c r="W77" s="35">
        <f t="shared" si="8"/>
        <v>0</v>
      </c>
      <c r="X77" s="35">
        <f t="shared" si="9"/>
        <v>0</v>
      </c>
      <c r="Y77" s="35">
        <f>SUMIFS(الاستقطاعات!$K:$K,الاستقطاعات!$E:$E,$B77,الاستقطاعات!$D:$D,Y$5,الاستقطاعات!$B:$B,$C$2)</f>
        <v>0</v>
      </c>
      <c r="Z77" s="35">
        <f>SUMIFS(الاستقطاعات!$K:$K,الاستقطاعات!$E:$E,$B77,الاستقطاعات!$D:$D,Z$5,الاستقطاعات!$B:$B,$C$2)</f>
        <v>0</v>
      </c>
      <c r="AA77" s="35">
        <f>SUMIFS(الاستقطاعات!$K:$K,الاستقطاعات!$E:$E,$B77,الاستقطاعات!$D:$D,AA$5,الاستقطاعات!$B:$B,$C$2)</f>
        <v>0</v>
      </c>
      <c r="AB77" s="35">
        <f>SUMIFS(الاستقطاعات!$K:$K,الاستقطاعات!$E:$E,$B77,الاستقطاعات!$D:$D,AB$5,الاستقطاعات!$B:$B,$C$2)</f>
        <v>0</v>
      </c>
      <c r="AC77" s="35">
        <f>SUMIFS(الاستقطاعات!$K:$K,الاستقطاعات!$E:$E,$B77,الاستقطاعات!$D:$D,AC$5,الاستقطاعات!$B:$B,$C$2)</f>
        <v>0</v>
      </c>
      <c r="AD77" s="35">
        <f>SUMIFS(الاستقطاعات!$K:$K,الاستقطاعات!$E:$E,$B77,الاستقطاعات!$D:$D,AD$5,الاستقطاعات!$B:$B,$C$2)</f>
        <v>0</v>
      </c>
      <c r="AE77" s="35">
        <f>SUMIFS(الاستقطاعات!$K:$K,الاستقطاعات!$E:$E,$B77,الاستقطاعات!$D:$D,AE$5,الاستقطاعات!$B:$B,$C$2)</f>
        <v>0</v>
      </c>
      <c r="AF77" s="35">
        <f>SUMIFS(الاستقطاعات!$K:$K,الاستقطاعات!$E:$E,$B77,الاستقطاعات!$D:$D,AF$5,الاستقطاعات!$B:$B,$C$2)</f>
        <v>0</v>
      </c>
      <c r="AG77" s="35">
        <f>SUMIFS(الاستقطاعات!$K:$K,الاستقطاعات!$E:$E,$B77,الاستقطاعات!$D:$D,AG$5,الاستقطاعات!$B:$B,$C$2)</f>
        <v>0</v>
      </c>
      <c r="AH77" s="35">
        <f>SUMIFS(الاستقطاعات!$K:$K,الاستقطاعات!$E:$E,$B77,الاستقطاعات!$D:$D,AH$5,الاستقطاعات!$B:$B,$C$2)</f>
        <v>0</v>
      </c>
      <c r="AI77" s="9">
        <f>'حضور ديسمبر'!F78</f>
        <v>0</v>
      </c>
      <c r="AJ77" s="35">
        <f t="shared" si="10"/>
        <v>0</v>
      </c>
      <c r="AK77" s="9">
        <f>'حضور ديسمبر'!M78</f>
        <v>0</v>
      </c>
      <c r="AL77" s="35">
        <f t="shared" si="11"/>
        <v>0</v>
      </c>
      <c r="AM77" s="35">
        <f t="shared" si="12"/>
        <v>0</v>
      </c>
      <c r="AN77" s="35">
        <f t="shared" si="13"/>
        <v>0</v>
      </c>
    </row>
    <row r="78" spans="1:40" x14ac:dyDescent="0.25">
      <c r="A78" s="9">
        <f>'البيانات الاساسيه'!A76</f>
        <v>73</v>
      </c>
      <c r="B78" s="9">
        <f>'البيانات الاساسيه'!B76</f>
        <v>0</v>
      </c>
      <c r="C78" s="9">
        <f>'البيانات الاساسيه'!C76</f>
        <v>0</v>
      </c>
      <c r="D78" s="9">
        <f>'البيانات الاساسيه'!D76</f>
        <v>0</v>
      </c>
      <c r="E78" s="9">
        <f>'البيانات الاساسيه'!E76</f>
        <v>0</v>
      </c>
      <c r="F78" s="9">
        <f>'البيانات الاساسيه'!F76</f>
        <v>0</v>
      </c>
      <c r="G78" s="35">
        <f>'البيانات الاساسيه'!G76</f>
        <v>0</v>
      </c>
      <c r="H78" s="35">
        <f>'البيانات الاساسيه'!H76</f>
        <v>0</v>
      </c>
      <c r="I78" s="9">
        <f>'حضور ديسمبر'!D79</f>
        <v>0</v>
      </c>
      <c r="J78" s="35">
        <f>SUMIFS(الاستحقاقات!$K:$K,الاستحقاقات!$D:$D,J$5,الاستحقاقات!$E:$E,$B78,الاستحقاقات!$B:$B,$C$2)</f>
        <v>0</v>
      </c>
      <c r="K78" s="35">
        <f>SUMIFS(الاستحقاقات!$K:$K,الاستحقاقات!$D:$D,K$5,الاستحقاقات!$E:$E,$B78,الاستحقاقات!$B:$B,$C$2)</f>
        <v>0</v>
      </c>
      <c r="L78" s="35">
        <f>SUMIFS(الاستحقاقات!$K:$K,الاستحقاقات!$D:$D,L$5,الاستحقاقات!$E:$E,$B78,الاستحقاقات!$B:$B,$C$2)</f>
        <v>0</v>
      </c>
      <c r="M78" s="35">
        <f>SUMIFS(الاستحقاقات!$K:$K,الاستحقاقات!$D:$D,M$5,الاستحقاقات!$E:$E,$B78,الاستحقاقات!$B:$B,$C$2)</f>
        <v>0</v>
      </c>
      <c r="N78" s="35">
        <f>SUMIFS(الاستحقاقات!$K:$K,الاستحقاقات!$D:$D,N$5,الاستحقاقات!$E:$E,$B78,الاستحقاقات!$B:$B,$C$2)</f>
        <v>0</v>
      </c>
      <c r="O78" s="35">
        <f>SUMIFS(الاستحقاقات!$K:$K,الاستحقاقات!$D:$D,O$5,الاستحقاقات!$E:$E,$B78,الاستحقاقات!$B:$B,$C$2)</f>
        <v>0</v>
      </c>
      <c r="P78" s="35">
        <f>SUMIFS(الاستحقاقات!$K:$K,الاستحقاقات!$D:$D,P$5,الاستحقاقات!$E:$E,$B78,الاستحقاقات!$B:$B,$C$2)</f>
        <v>0</v>
      </c>
      <c r="Q78" s="35">
        <f>SUMIFS(الاستحقاقات!$K:$K,الاستحقاقات!$D:$D,Q$5,الاستحقاقات!$E:$E,$B78,الاستحقاقات!$B:$B,$C$2)</f>
        <v>0</v>
      </c>
      <c r="R78" s="35">
        <f>SUMIFS(الاستحقاقات!$K:$K,الاستحقاقات!$D:$D,R$5,الاستحقاقات!$E:$E,$B78,الاستحقاقات!$B:$B,$C$2)</f>
        <v>0</v>
      </c>
      <c r="S78" s="35">
        <f>SUMIFS(الاستحقاقات!$K:$K,الاستحقاقات!$D:$D,S$5,الاستحقاقات!$E:$E,$B78,الاستحقاقات!$B:$B,$C$2)</f>
        <v>0</v>
      </c>
      <c r="T78" s="9">
        <f>'حضور ديسمبر'!L79</f>
        <v>0</v>
      </c>
      <c r="U78" s="35">
        <f t="shared" si="7"/>
        <v>0</v>
      </c>
      <c r="V78" s="9">
        <f>'حضور ديسمبر'!N79</f>
        <v>0</v>
      </c>
      <c r="W78" s="35">
        <f t="shared" si="8"/>
        <v>0</v>
      </c>
      <c r="X78" s="35">
        <f t="shared" si="9"/>
        <v>0</v>
      </c>
      <c r="Y78" s="35">
        <f>SUMIFS(الاستقطاعات!$K:$K,الاستقطاعات!$E:$E,$B78,الاستقطاعات!$D:$D,Y$5,الاستقطاعات!$B:$B,$C$2)</f>
        <v>0</v>
      </c>
      <c r="Z78" s="35">
        <f>SUMIFS(الاستقطاعات!$K:$K,الاستقطاعات!$E:$E,$B78,الاستقطاعات!$D:$D,Z$5,الاستقطاعات!$B:$B,$C$2)</f>
        <v>0</v>
      </c>
      <c r="AA78" s="35">
        <f>SUMIFS(الاستقطاعات!$K:$K,الاستقطاعات!$E:$E,$B78,الاستقطاعات!$D:$D,AA$5,الاستقطاعات!$B:$B,$C$2)</f>
        <v>0</v>
      </c>
      <c r="AB78" s="35">
        <f>SUMIFS(الاستقطاعات!$K:$K,الاستقطاعات!$E:$E,$B78,الاستقطاعات!$D:$D,AB$5,الاستقطاعات!$B:$B,$C$2)</f>
        <v>0</v>
      </c>
      <c r="AC78" s="35">
        <f>SUMIFS(الاستقطاعات!$K:$K,الاستقطاعات!$E:$E,$B78,الاستقطاعات!$D:$D,AC$5,الاستقطاعات!$B:$B,$C$2)</f>
        <v>0</v>
      </c>
      <c r="AD78" s="35">
        <f>SUMIFS(الاستقطاعات!$K:$K,الاستقطاعات!$E:$E,$B78,الاستقطاعات!$D:$D,AD$5,الاستقطاعات!$B:$B,$C$2)</f>
        <v>0</v>
      </c>
      <c r="AE78" s="35">
        <f>SUMIFS(الاستقطاعات!$K:$K,الاستقطاعات!$E:$E,$B78,الاستقطاعات!$D:$D,AE$5,الاستقطاعات!$B:$B,$C$2)</f>
        <v>0</v>
      </c>
      <c r="AF78" s="35">
        <f>SUMIFS(الاستقطاعات!$K:$K,الاستقطاعات!$E:$E,$B78,الاستقطاعات!$D:$D,AF$5,الاستقطاعات!$B:$B,$C$2)</f>
        <v>0</v>
      </c>
      <c r="AG78" s="35">
        <f>SUMIFS(الاستقطاعات!$K:$K,الاستقطاعات!$E:$E,$B78,الاستقطاعات!$D:$D,AG$5,الاستقطاعات!$B:$B,$C$2)</f>
        <v>0</v>
      </c>
      <c r="AH78" s="35">
        <f>SUMIFS(الاستقطاعات!$K:$K,الاستقطاعات!$E:$E,$B78,الاستقطاعات!$D:$D,AH$5,الاستقطاعات!$B:$B,$C$2)</f>
        <v>0</v>
      </c>
      <c r="AI78" s="9">
        <f>'حضور ديسمبر'!F79</f>
        <v>0</v>
      </c>
      <c r="AJ78" s="35">
        <f t="shared" si="10"/>
        <v>0</v>
      </c>
      <c r="AK78" s="9">
        <f>'حضور ديسمبر'!M79</f>
        <v>0</v>
      </c>
      <c r="AL78" s="35">
        <f t="shared" si="11"/>
        <v>0</v>
      </c>
      <c r="AM78" s="35">
        <f t="shared" si="12"/>
        <v>0</v>
      </c>
      <c r="AN78" s="35">
        <f t="shared" si="13"/>
        <v>0</v>
      </c>
    </row>
    <row r="79" spans="1:40" x14ac:dyDescent="0.25">
      <c r="A79" s="9">
        <f>'البيانات الاساسيه'!A77</f>
        <v>74</v>
      </c>
      <c r="B79" s="9">
        <f>'البيانات الاساسيه'!B77</f>
        <v>0</v>
      </c>
      <c r="C79" s="9">
        <f>'البيانات الاساسيه'!C77</f>
        <v>0</v>
      </c>
      <c r="D79" s="9">
        <f>'البيانات الاساسيه'!D77</f>
        <v>0</v>
      </c>
      <c r="E79" s="9">
        <f>'البيانات الاساسيه'!E77</f>
        <v>0</v>
      </c>
      <c r="F79" s="9">
        <f>'البيانات الاساسيه'!F77</f>
        <v>0</v>
      </c>
      <c r="G79" s="35">
        <f>'البيانات الاساسيه'!G77</f>
        <v>0</v>
      </c>
      <c r="H79" s="35">
        <f>'البيانات الاساسيه'!H77</f>
        <v>0</v>
      </c>
      <c r="I79" s="9">
        <f>'حضور ديسمبر'!D80</f>
        <v>0</v>
      </c>
      <c r="J79" s="35">
        <f>SUMIFS(الاستحقاقات!$K:$K,الاستحقاقات!$D:$D,J$5,الاستحقاقات!$E:$E,$B79,الاستحقاقات!$B:$B,$C$2)</f>
        <v>0</v>
      </c>
      <c r="K79" s="35">
        <f>SUMIFS(الاستحقاقات!$K:$K,الاستحقاقات!$D:$D,K$5,الاستحقاقات!$E:$E,$B79,الاستحقاقات!$B:$B,$C$2)</f>
        <v>0</v>
      </c>
      <c r="L79" s="35">
        <f>SUMIFS(الاستحقاقات!$K:$K,الاستحقاقات!$D:$D,L$5,الاستحقاقات!$E:$E,$B79,الاستحقاقات!$B:$B,$C$2)</f>
        <v>0</v>
      </c>
      <c r="M79" s="35">
        <f>SUMIFS(الاستحقاقات!$K:$K,الاستحقاقات!$D:$D,M$5,الاستحقاقات!$E:$E,$B79,الاستحقاقات!$B:$B,$C$2)</f>
        <v>0</v>
      </c>
      <c r="N79" s="35">
        <f>SUMIFS(الاستحقاقات!$K:$K,الاستحقاقات!$D:$D,N$5,الاستحقاقات!$E:$E,$B79,الاستحقاقات!$B:$B,$C$2)</f>
        <v>0</v>
      </c>
      <c r="O79" s="35">
        <f>SUMIFS(الاستحقاقات!$K:$K,الاستحقاقات!$D:$D,O$5,الاستحقاقات!$E:$E,$B79,الاستحقاقات!$B:$B,$C$2)</f>
        <v>0</v>
      </c>
      <c r="P79" s="35">
        <f>SUMIFS(الاستحقاقات!$K:$K,الاستحقاقات!$D:$D,P$5,الاستحقاقات!$E:$E,$B79,الاستحقاقات!$B:$B,$C$2)</f>
        <v>0</v>
      </c>
      <c r="Q79" s="35">
        <f>SUMIFS(الاستحقاقات!$K:$K,الاستحقاقات!$D:$D,Q$5,الاستحقاقات!$E:$E,$B79,الاستحقاقات!$B:$B,$C$2)</f>
        <v>0</v>
      </c>
      <c r="R79" s="35">
        <f>SUMIFS(الاستحقاقات!$K:$K,الاستحقاقات!$D:$D,R$5,الاستحقاقات!$E:$E,$B79,الاستحقاقات!$B:$B,$C$2)</f>
        <v>0</v>
      </c>
      <c r="S79" s="35">
        <f>SUMIFS(الاستحقاقات!$K:$K,الاستحقاقات!$D:$D,S$5,الاستحقاقات!$E:$E,$B79,الاستحقاقات!$B:$B,$C$2)</f>
        <v>0</v>
      </c>
      <c r="T79" s="9">
        <f>'حضور ديسمبر'!L80</f>
        <v>0</v>
      </c>
      <c r="U79" s="35">
        <f t="shared" si="7"/>
        <v>0</v>
      </c>
      <c r="V79" s="9">
        <f>'حضور ديسمبر'!N80</f>
        <v>0</v>
      </c>
      <c r="W79" s="35">
        <f t="shared" si="8"/>
        <v>0</v>
      </c>
      <c r="X79" s="35">
        <f t="shared" si="9"/>
        <v>0</v>
      </c>
      <c r="Y79" s="35">
        <f>SUMIFS(الاستقطاعات!$K:$K,الاستقطاعات!$E:$E,$B79,الاستقطاعات!$D:$D,Y$5,الاستقطاعات!$B:$B,$C$2)</f>
        <v>0</v>
      </c>
      <c r="Z79" s="35">
        <f>SUMIFS(الاستقطاعات!$K:$K,الاستقطاعات!$E:$E,$B79,الاستقطاعات!$D:$D,Z$5,الاستقطاعات!$B:$B,$C$2)</f>
        <v>0</v>
      </c>
      <c r="AA79" s="35">
        <f>SUMIFS(الاستقطاعات!$K:$K,الاستقطاعات!$E:$E,$B79,الاستقطاعات!$D:$D,AA$5,الاستقطاعات!$B:$B,$C$2)</f>
        <v>0</v>
      </c>
      <c r="AB79" s="35">
        <f>SUMIFS(الاستقطاعات!$K:$K,الاستقطاعات!$E:$E,$B79,الاستقطاعات!$D:$D,AB$5,الاستقطاعات!$B:$B,$C$2)</f>
        <v>0</v>
      </c>
      <c r="AC79" s="35">
        <f>SUMIFS(الاستقطاعات!$K:$K,الاستقطاعات!$E:$E,$B79,الاستقطاعات!$D:$D,AC$5,الاستقطاعات!$B:$B,$C$2)</f>
        <v>0</v>
      </c>
      <c r="AD79" s="35">
        <f>SUMIFS(الاستقطاعات!$K:$K,الاستقطاعات!$E:$E,$B79,الاستقطاعات!$D:$D,AD$5,الاستقطاعات!$B:$B,$C$2)</f>
        <v>0</v>
      </c>
      <c r="AE79" s="35">
        <f>SUMIFS(الاستقطاعات!$K:$K,الاستقطاعات!$E:$E,$B79,الاستقطاعات!$D:$D,AE$5,الاستقطاعات!$B:$B,$C$2)</f>
        <v>0</v>
      </c>
      <c r="AF79" s="35">
        <f>SUMIFS(الاستقطاعات!$K:$K,الاستقطاعات!$E:$E,$B79,الاستقطاعات!$D:$D,AF$5,الاستقطاعات!$B:$B,$C$2)</f>
        <v>0</v>
      </c>
      <c r="AG79" s="35">
        <f>SUMIFS(الاستقطاعات!$K:$K,الاستقطاعات!$E:$E,$B79,الاستقطاعات!$D:$D,AG$5,الاستقطاعات!$B:$B,$C$2)</f>
        <v>0</v>
      </c>
      <c r="AH79" s="35">
        <f>SUMIFS(الاستقطاعات!$K:$K,الاستقطاعات!$E:$E,$B79,الاستقطاعات!$D:$D,AH$5,الاستقطاعات!$B:$B,$C$2)</f>
        <v>0</v>
      </c>
      <c r="AI79" s="9">
        <f>'حضور ديسمبر'!F80</f>
        <v>0</v>
      </c>
      <c r="AJ79" s="35">
        <f t="shared" si="10"/>
        <v>0</v>
      </c>
      <c r="AK79" s="9">
        <f>'حضور ديسمبر'!M80</f>
        <v>0</v>
      </c>
      <c r="AL79" s="35">
        <f t="shared" si="11"/>
        <v>0</v>
      </c>
      <c r="AM79" s="35">
        <f t="shared" si="12"/>
        <v>0</v>
      </c>
      <c r="AN79" s="35">
        <f t="shared" si="13"/>
        <v>0</v>
      </c>
    </row>
    <row r="80" spans="1:40" x14ac:dyDescent="0.25">
      <c r="A80" s="9">
        <f>'البيانات الاساسيه'!A78</f>
        <v>75</v>
      </c>
      <c r="B80" s="9">
        <f>'البيانات الاساسيه'!B78</f>
        <v>0</v>
      </c>
      <c r="C80" s="9">
        <f>'البيانات الاساسيه'!C78</f>
        <v>0</v>
      </c>
      <c r="D80" s="9">
        <f>'البيانات الاساسيه'!D78</f>
        <v>0</v>
      </c>
      <c r="E80" s="9">
        <f>'البيانات الاساسيه'!E78</f>
        <v>0</v>
      </c>
      <c r="F80" s="9">
        <f>'البيانات الاساسيه'!F78</f>
        <v>0</v>
      </c>
      <c r="G80" s="35">
        <f>'البيانات الاساسيه'!G78</f>
        <v>0</v>
      </c>
      <c r="H80" s="35">
        <f>'البيانات الاساسيه'!H78</f>
        <v>0</v>
      </c>
      <c r="I80" s="9">
        <f>'حضور ديسمبر'!D81</f>
        <v>0</v>
      </c>
      <c r="J80" s="35">
        <f>SUMIFS(الاستحقاقات!$K:$K,الاستحقاقات!$D:$D,J$5,الاستحقاقات!$E:$E,$B80,الاستحقاقات!$B:$B,$C$2)</f>
        <v>0</v>
      </c>
      <c r="K80" s="35">
        <f>SUMIFS(الاستحقاقات!$K:$K,الاستحقاقات!$D:$D,K$5,الاستحقاقات!$E:$E,$B80,الاستحقاقات!$B:$B,$C$2)</f>
        <v>0</v>
      </c>
      <c r="L80" s="35">
        <f>SUMIFS(الاستحقاقات!$K:$K,الاستحقاقات!$D:$D,L$5,الاستحقاقات!$E:$E,$B80,الاستحقاقات!$B:$B,$C$2)</f>
        <v>0</v>
      </c>
      <c r="M80" s="35">
        <f>SUMIFS(الاستحقاقات!$K:$K,الاستحقاقات!$D:$D,M$5,الاستحقاقات!$E:$E,$B80,الاستحقاقات!$B:$B,$C$2)</f>
        <v>0</v>
      </c>
      <c r="N80" s="35">
        <f>SUMIFS(الاستحقاقات!$K:$K,الاستحقاقات!$D:$D,N$5,الاستحقاقات!$E:$E,$B80,الاستحقاقات!$B:$B,$C$2)</f>
        <v>0</v>
      </c>
      <c r="O80" s="35">
        <f>SUMIFS(الاستحقاقات!$K:$K,الاستحقاقات!$D:$D,O$5,الاستحقاقات!$E:$E,$B80,الاستحقاقات!$B:$B,$C$2)</f>
        <v>0</v>
      </c>
      <c r="P80" s="35">
        <f>SUMIFS(الاستحقاقات!$K:$K,الاستحقاقات!$D:$D,P$5,الاستحقاقات!$E:$E,$B80,الاستحقاقات!$B:$B,$C$2)</f>
        <v>0</v>
      </c>
      <c r="Q80" s="35">
        <f>SUMIFS(الاستحقاقات!$K:$K,الاستحقاقات!$D:$D,Q$5,الاستحقاقات!$E:$E,$B80,الاستحقاقات!$B:$B,$C$2)</f>
        <v>0</v>
      </c>
      <c r="R80" s="35">
        <f>SUMIFS(الاستحقاقات!$K:$K,الاستحقاقات!$D:$D,R$5,الاستحقاقات!$E:$E,$B80,الاستحقاقات!$B:$B,$C$2)</f>
        <v>0</v>
      </c>
      <c r="S80" s="35">
        <f>SUMIFS(الاستحقاقات!$K:$K,الاستحقاقات!$D:$D,S$5,الاستحقاقات!$E:$E,$B80,الاستحقاقات!$B:$B,$C$2)</f>
        <v>0</v>
      </c>
      <c r="T80" s="9">
        <f>'حضور ديسمبر'!L81</f>
        <v>0</v>
      </c>
      <c r="U80" s="35">
        <f t="shared" si="7"/>
        <v>0</v>
      </c>
      <c r="V80" s="9">
        <f>'حضور ديسمبر'!N81</f>
        <v>0</v>
      </c>
      <c r="W80" s="35">
        <f t="shared" si="8"/>
        <v>0</v>
      </c>
      <c r="X80" s="35">
        <f t="shared" si="9"/>
        <v>0</v>
      </c>
      <c r="Y80" s="35">
        <f>SUMIFS(الاستقطاعات!$K:$K,الاستقطاعات!$E:$E,$B80,الاستقطاعات!$D:$D,Y$5,الاستقطاعات!$B:$B,$C$2)</f>
        <v>0</v>
      </c>
      <c r="Z80" s="35">
        <f>SUMIFS(الاستقطاعات!$K:$K,الاستقطاعات!$E:$E,$B80,الاستقطاعات!$D:$D,Z$5,الاستقطاعات!$B:$B,$C$2)</f>
        <v>0</v>
      </c>
      <c r="AA80" s="35">
        <f>SUMIFS(الاستقطاعات!$K:$K,الاستقطاعات!$E:$E,$B80,الاستقطاعات!$D:$D,AA$5,الاستقطاعات!$B:$B,$C$2)</f>
        <v>0</v>
      </c>
      <c r="AB80" s="35">
        <f>SUMIFS(الاستقطاعات!$K:$K,الاستقطاعات!$E:$E,$B80,الاستقطاعات!$D:$D,AB$5,الاستقطاعات!$B:$B,$C$2)</f>
        <v>0</v>
      </c>
      <c r="AC80" s="35">
        <f>SUMIFS(الاستقطاعات!$K:$K,الاستقطاعات!$E:$E,$B80,الاستقطاعات!$D:$D,AC$5,الاستقطاعات!$B:$B,$C$2)</f>
        <v>0</v>
      </c>
      <c r="AD80" s="35">
        <f>SUMIFS(الاستقطاعات!$K:$K,الاستقطاعات!$E:$E,$B80,الاستقطاعات!$D:$D,AD$5,الاستقطاعات!$B:$B,$C$2)</f>
        <v>0</v>
      </c>
      <c r="AE80" s="35">
        <f>SUMIFS(الاستقطاعات!$K:$K,الاستقطاعات!$E:$E,$B80,الاستقطاعات!$D:$D,AE$5,الاستقطاعات!$B:$B,$C$2)</f>
        <v>0</v>
      </c>
      <c r="AF80" s="35">
        <f>SUMIFS(الاستقطاعات!$K:$K,الاستقطاعات!$E:$E,$B80,الاستقطاعات!$D:$D,AF$5,الاستقطاعات!$B:$B,$C$2)</f>
        <v>0</v>
      </c>
      <c r="AG80" s="35">
        <f>SUMIFS(الاستقطاعات!$K:$K,الاستقطاعات!$E:$E,$B80,الاستقطاعات!$D:$D,AG$5,الاستقطاعات!$B:$B,$C$2)</f>
        <v>0</v>
      </c>
      <c r="AH80" s="35">
        <f>SUMIFS(الاستقطاعات!$K:$K,الاستقطاعات!$E:$E,$B80,الاستقطاعات!$D:$D,AH$5,الاستقطاعات!$B:$B,$C$2)</f>
        <v>0</v>
      </c>
      <c r="AI80" s="9">
        <f>'حضور ديسمبر'!F81</f>
        <v>0</v>
      </c>
      <c r="AJ80" s="35">
        <f t="shared" si="10"/>
        <v>0</v>
      </c>
      <c r="AK80" s="9">
        <f>'حضور ديسمبر'!M81</f>
        <v>0</v>
      </c>
      <c r="AL80" s="35">
        <f t="shared" si="11"/>
        <v>0</v>
      </c>
      <c r="AM80" s="35">
        <f t="shared" si="12"/>
        <v>0</v>
      </c>
      <c r="AN80" s="35">
        <f t="shared" si="13"/>
        <v>0</v>
      </c>
    </row>
    <row r="81" spans="1:40" x14ac:dyDescent="0.25">
      <c r="A81" s="9">
        <f>'البيانات الاساسيه'!A79</f>
        <v>76</v>
      </c>
      <c r="B81" s="9">
        <f>'البيانات الاساسيه'!B79</f>
        <v>0</v>
      </c>
      <c r="C81" s="9">
        <f>'البيانات الاساسيه'!C79</f>
        <v>0</v>
      </c>
      <c r="D81" s="9">
        <f>'البيانات الاساسيه'!D79</f>
        <v>0</v>
      </c>
      <c r="E81" s="9">
        <f>'البيانات الاساسيه'!E79</f>
        <v>0</v>
      </c>
      <c r="F81" s="9">
        <f>'البيانات الاساسيه'!F79</f>
        <v>0</v>
      </c>
      <c r="G81" s="35">
        <f>'البيانات الاساسيه'!G79</f>
        <v>0</v>
      </c>
      <c r="H81" s="35">
        <f>'البيانات الاساسيه'!H79</f>
        <v>0</v>
      </c>
      <c r="I81" s="9">
        <f>'حضور ديسمبر'!D82</f>
        <v>0</v>
      </c>
      <c r="J81" s="35">
        <f>SUMIFS(الاستحقاقات!$K:$K,الاستحقاقات!$D:$D,J$5,الاستحقاقات!$E:$E,$B81,الاستحقاقات!$B:$B,$C$2)</f>
        <v>0</v>
      </c>
      <c r="K81" s="35">
        <f>SUMIFS(الاستحقاقات!$K:$K,الاستحقاقات!$D:$D,K$5,الاستحقاقات!$E:$E,$B81,الاستحقاقات!$B:$B,$C$2)</f>
        <v>0</v>
      </c>
      <c r="L81" s="35">
        <f>SUMIFS(الاستحقاقات!$K:$K,الاستحقاقات!$D:$D,L$5,الاستحقاقات!$E:$E,$B81,الاستحقاقات!$B:$B,$C$2)</f>
        <v>0</v>
      </c>
      <c r="M81" s="35">
        <f>SUMIFS(الاستحقاقات!$K:$K,الاستحقاقات!$D:$D,M$5,الاستحقاقات!$E:$E,$B81,الاستحقاقات!$B:$B,$C$2)</f>
        <v>0</v>
      </c>
      <c r="N81" s="35">
        <f>SUMIFS(الاستحقاقات!$K:$K,الاستحقاقات!$D:$D,N$5,الاستحقاقات!$E:$E,$B81,الاستحقاقات!$B:$B,$C$2)</f>
        <v>0</v>
      </c>
      <c r="O81" s="35">
        <f>SUMIFS(الاستحقاقات!$K:$K,الاستحقاقات!$D:$D,O$5,الاستحقاقات!$E:$E,$B81,الاستحقاقات!$B:$B,$C$2)</f>
        <v>0</v>
      </c>
      <c r="P81" s="35">
        <f>SUMIFS(الاستحقاقات!$K:$K,الاستحقاقات!$D:$D,P$5,الاستحقاقات!$E:$E,$B81,الاستحقاقات!$B:$B,$C$2)</f>
        <v>0</v>
      </c>
      <c r="Q81" s="35">
        <f>SUMIFS(الاستحقاقات!$K:$K,الاستحقاقات!$D:$D,Q$5,الاستحقاقات!$E:$E,$B81,الاستحقاقات!$B:$B,$C$2)</f>
        <v>0</v>
      </c>
      <c r="R81" s="35">
        <f>SUMIFS(الاستحقاقات!$K:$K,الاستحقاقات!$D:$D,R$5,الاستحقاقات!$E:$E,$B81,الاستحقاقات!$B:$B,$C$2)</f>
        <v>0</v>
      </c>
      <c r="S81" s="35">
        <f>SUMIFS(الاستحقاقات!$K:$K,الاستحقاقات!$D:$D,S$5,الاستحقاقات!$E:$E,$B81,الاستحقاقات!$B:$B,$C$2)</f>
        <v>0</v>
      </c>
      <c r="T81" s="9">
        <f>'حضور ديسمبر'!L82</f>
        <v>0</v>
      </c>
      <c r="U81" s="35">
        <f t="shared" si="7"/>
        <v>0</v>
      </c>
      <c r="V81" s="9">
        <f>'حضور ديسمبر'!N82</f>
        <v>0</v>
      </c>
      <c r="W81" s="35">
        <f t="shared" si="8"/>
        <v>0</v>
      </c>
      <c r="X81" s="35">
        <f t="shared" si="9"/>
        <v>0</v>
      </c>
      <c r="Y81" s="35">
        <f>SUMIFS(الاستقطاعات!$K:$K,الاستقطاعات!$E:$E,$B81,الاستقطاعات!$D:$D,Y$5,الاستقطاعات!$B:$B,$C$2)</f>
        <v>0</v>
      </c>
      <c r="Z81" s="35">
        <f>SUMIFS(الاستقطاعات!$K:$K,الاستقطاعات!$E:$E,$B81,الاستقطاعات!$D:$D,Z$5,الاستقطاعات!$B:$B,$C$2)</f>
        <v>0</v>
      </c>
      <c r="AA81" s="35">
        <f>SUMIFS(الاستقطاعات!$K:$K,الاستقطاعات!$E:$E,$B81,الاستقطاعات!$D:$D,AA$5,الاستقطاعات!$B:$B,$C$2)</f>
        <v>0</v>
      </c>
      <c r="AB81" s="35">
        <f>SUMIFS(الاستقطاعات!$K:$K,الاستقطاعات!$E:$E,$B81,الاستقطاعات!$D:$D,AB$5,الاستقطاعات!$B:$B,$C$2)</f>
        <v>0</v>
      </c>
      <c r="AC81" s="35">
        <f>SUMIFS(الاستقطاعات!$K:$K,الاستقطاعات!$E:$E,$B81,الاستقطاعات!$D:$D,AC$5,الاستقطاعات!$B:$B,$C$2)</f>
        <v>0</v>
      </c>
      <c r="AD81" s="35">
        <f>SUMIFS(الاستقطاعات!$K:$K,الاستقطاعات!$E:$E,$B81,الاستقطاعات!$D:$D,AD$5,الاستقطاعات!$B:$B,$C$2)</f>
        <v>0</v>
      </c>
      <c r="AE81" s="35">
        <f>SUMIFS(الاستقطاعات!$K:$K,الاستقطاعات!$E:$E,$B81,الاستقطاعات!$D:$D,AE$5,الاستقطاعات!$B:$B,$C$2)</f>
        <v>0</v>
      </c>
      <c r="AF81" s="35">
        <f>SUMIFS(الاستقطاعات!$K:$K,الاستقطاعات!$E:$E,$B81,الاستقطاعات!$D:$D,AF$5,الاستقطاعات!$B:$B,$C$2)</f>
        <v>0</v>
      </c>
      <c r="AG81" s="35">
        <f>SUMIFS(الاستقطاعات!$K:$K,الاستقطاعات!$E:$E,$B81,الاستقطاعات!$D:$D,AG$5,الاستقطاعات!$B:$B,$C$2)</f>
        <v>0</v>
      </c>
      <c r="AH81" s="35">
        <f>SUMIFS(الاستقطاعات!$K:$K,الاستقطاعات!$E:$E,$B81,الاستقطاعات!$D:$D,AH$5,الاستقطاعات!$B:$B,$C$2)</f>
        <v>0</v>
      </c>
      <c r="AI81" s="9">
        <f>'حضور ديسمبر'!F82</f>
        <v>0</v>
      </c>
      <c r="AJ81" s="35">
        <f t="shared" si="10"/>
        <v>0</v>
      </c>
      <c r="AK81" s="9">
        <f>'حضور ديسمبر'!M82</f>
        <v>0</v>
      </c>
      <c r="AL81" s="35">
        <f t="shared" si="11"/>
        <v>0</v>
      </c>
      <c r="AM81" s="35">
        <f t="shared" si="12"/>
        <v>0</v>
      </c>
      <c r="AN81" s="35">
        <f t="shared" si="13"/>
        <v>0</v>
      </c>
    </row>
    <row r="82" spans="1:40" x14ac:dyDescent="0.25">
      <c r="A82" s="9">
        <f>'البيانات الاساسيه'!A80</f>
        <v>77</v>
      </c>
      <c r="B82" s="9">
        <f>'البيانات الاساسيه'!B80</f>
        <v>0</v>
      </c>
      <c r="C82" s="9">
        <f>'البيانات الاساسيه'!C80</f>
        <v>0</v>
      </c>
      <c r="D82" s="9">
        <f>'البيانات الاساسيه'!D80</f>
        <v>0</v>
      </c>
      <c r="E82" s="9">
        <f>'البيانات الاساسيه'!E80</f>
        <v>0</v>
      </c>
      <c r="F82" s="9">
        <f>'البيانات الاساسيه'!F80</f>
        <v>0</v>
      </c>
      <c r="G82" s="35">
        <f>'البيانات الاساسيه'!G80</f>
        <v>0</v>
      </c>
      <c r="H82" s="35">
        <f>'البيانات الاساسيه'!H80</f>
        <v>0</v>
      </c>
      <c r="I82" s="9">
        <f>'حضور ديسمبر'!D83</f>
        <v>0</v>
      </c>
      <c r="J82" s="35">
        <f>SUMIFS(الاستحقاقات!$K:$K,الاستحقاقات!$D:$D,J$5,الاستحقاقات!$E:$E,$B82,الاستحقاقات!$B:$B,$C$2)</f>
        <v>0</v>
      </c>
      <c r="K82" s="35">
        <f>SUMIFS(الاستحقاقات!$K:$K,الاستحقاقات!$D:$D,K$5,الاستحقاقات!$E:$E,$B82,الاستحقاقات!$B:$B,$C$2)</f>
        <v>0</v>
      </c>
      <c r="L82" s="35">
        <f>SUMIFS(الاستحقاقات!$K:$K,الاستحقاقات!$D:$D,L$5,الاستحقاقات!$E:$E,$B82,الاستحقاقات!$B:$B,$C$2)</f>
        <v>0</v>
      </c>
      <c r="M82" s="35">
        <f>SUMIFS(الاستحقاقات!$K:$K,الاستحقاقات!$D:$D,M$5,الاستحقاقات!$E:$E,$B82,الاستحقاقات!$B:$B,$C$2)</f>
        <v>0</v>
      </c>
      <c r="N82" s="35">
        <f>SUMIFS(الاستحقاقات!$K:$K,الاستحقاقات!$D:$D,N$5,الاستحقاقات!$E:$E,$B82,الاستحقاقات!$B:$B,$C$2)</f>
        <v>0</v>
      </c>
      <c r="O82" s="35">
        <f>SUMIFS(الاستحقاقات!$K:$K,الاستحقاقات!$D:$D,O$5,الاستحقاقات!$E:$E,$B82,الاستحقاقات!$B:$B,$C$2)</f>
        <v>0</v>
      </c>
      <c r="P82" s="35">
        <f>SUMIFS(الاستحقاقات!$K:$K,الاستحقاقات!$D:$D,P$5,الاستحقاقات!$E:$E,$B82,الاستحقاقات!$B:$B,$C$2)</f>
        <v>0</v>
      </c>
      <c r="Q82" s="35">
        <f>SUMIFS(الاستحقاقات!$K:$K,الاستحقاقات!$D:$D,Q$5,الاستحقاقات!$E:$E,$B82,الاستحقاقات!$B:$B,$C$2)</f>
        <v>0</v>
      </c>
      <c r="R82" s="35">
        <f>SUMIFS(الاستحقاقات!$K:$K,الاستحقاقات!$D:$D,R$5,الاستحقاقات!$E:$E,$B82,الاستحقاقات!$B:$B,$C$2)</f>
        <v>0</v>
      </c>
      <c r="S82" s="35">
        <f>SUMIFS(الاستحقاقات!$K:$K,الاستحقاقات!$D:$D,S$5,الاستحقاقات!$E:$E,$B82,الاستحقاقات!$B:$B,$C$2)</f>
        <v>0</v>
      </c>
      <c r="T82" s="9">
        <f>'حضور ديسمبر'!L83</f>
        <v>0</v>
      </c>
      <c r="U82" s="35">
        <f t="shared" si="7"/>
        <v>0</v>
      </c>
      <c r="V82" s="9">
        <f>'حضور ديسمبر'!N83</f>
        <v>0</v>
      </c>
      <c r="W82" s="35">
        <f t="shared" si="8"/>
        <v>0</v>
      </c>
      <c r="X82" s="35">
        <f t="shared" si="9"/>
        <v>0</v>
      </c>
      <c r="Y82" s="35">
        <f>SUMIFS(الاستقطاعات!$K:$K,الاستقطاعات!$E:$E,$B82,الاستقطاعات!$D:$D,Y$5,الاستقطاعات!$B:$B,$C$2)</f>
        <v>0</v>
      </c>
      <c r="Z82" s="35">
        <f>SUMIFS(الاستقطاعات!$K:$K,الاستقطاعات!$E:$E,$B82,الاستقطاعات!$D:$D,Z$5,الاستقطاعات!$B:$B,$C$2)</f>
        <v>0</v>
      </c>
      <c r="AA82" s="35">
        <f>SUMIFS(الاستقطاعات!$K:$K,الاستقطاعات!$E:$E,$B82,الاستقطاعات!$D:$D,AA$5,الاستقطاعات!$B:$B,$C$2)</f>
        <v>0</v>
      </c>
      <c r="AB82" s="35">
        <f>SUMIFS(الاستقطاعات!$K:$K,الاستقطاعات!$E:$E,$B82,الاستقطاعات!$D:$D,AB$5,الاستقطاعات!$B:$B,$C$2)</f>
        <v>0</v>
      </c>
      <c r="AC82" s="35">
        <f>SUMIFS(الاستقطاعات!$K:$K,الاستقطاعات!$E:$E,$B82,الاستقطاعات!$D:$D,AC$5,الاستقطاعات!$B:$B,$C$2)</f>
        <v>0</v>
      </c>
      <c r="AD82" s="35">
        <f>SUMIFS(الاستقطاعات!$K:$K,الاستقطاعات!$E:$E,$B82,الاستقطاعات!$D:$D,AD$5,الاستقطاعات!$B:$B,$C$2)</f>
        <v>0</v>
      </c>
      <c r="AE82" s="35">
        <f>SUMIFS(الاستقطاعات!$K:$K,الاستقطاعات!$E:$E,$B82,الاستقطاعات!$D:$D,AE$5,الاستقطاعات!$B:$B,$C$2)</f>
        <v>0</v>
      </c>
      <c r="AF82" s="35">
        <f>SUMIFS(الاستقطاعات!$K:$K,الاستقطاعات!$E:$E,$B82,الاستقطاعات!$D:$D,AF$5,الاستقطاعات!$B:$B,$C$2)</f>
        <v>0</v>
      </c>
      <c r="AG82" s="35">
        <f>SUMIFS(الاستقطاعات!$K:$K,الاستقطاعات!$E:$E,$B82,الاستقطاعات!$D:$D,AG$5,الاستقطاعات!$B:$B,$C$2)</f>
        <v>0</v>
      </c>
      <c r="AH82" s="35">
        <f>SUMIFS(الاستقطاعات!$K:$K,الاستقطاعات!$E:$E,$B82,الاستقطاعات!$D:$D,AH$5,الاستقطاعات!$B:$B,$C$2)</f>
        <v>0</v>
      </c>
      <c r="AI82" s="9">
        <f>'حضور ديسمبر'!F83</f>
        <v>0</v>
      </c>
      <c r="AJ82" s="35">
        <f t="shared" si="10"/>
        <v>0</v>
      </c>
      <c r="AK82" s="9">
        <f>'حضور ديسمبر'!M83</f>
        <v>0</v>
      </c>
      <c r="AL82" s="35">
        <f t="shared" si="11"/>
        <v>0</v>
      </c>
      <c r="AM82" s="35">
        <f t="shared" si="12"/>
        <v>0</v>
      </c>
      <c r="AN82" s="35">
        <f t="shared" si="13"/>
        <v>0</v>
      </c>
    </row>
    <row r="83" spans="1:40" x14ac:dyDescent="0.25">
      <c r="A83" s="9">
        <f>'البيانات الاساسيه'!A81</f>
        <v>78</v>
      </c>
      <c r="B83" s="9">
        <f>'البيانات الاساسيه'!B81</f>
        <v>0</v>
      </c>
      <c r="C83" s="9">
        <f>'البيانات الاساسيه'!C81</f>
        <v>0</v>
      </c>
      <c r="D83" s="9">
        <f>'البيانات الاساسيه'!D81</f>
        <v>0</v>
      </c>
      <c r="E83" s="9">
        <f>'البيانات الاساسيه'!E81</f>
        <v>0</v>
      </c>
      <c r="F83" s="9">
        <f>'البيانات الاساسيه'!F81</f>
        <v>0</v>
      </c>
      <c r="G83" s="35">
        <f>'البيانات الاساسيه'!G81</f>
        <v>0</v>
      </c>
      <c r="H83" s="35">
        <f>'البيانات الاساسيه'!H81</f>
        <v>0</v>
      </c>
      <c r="I83" s="9">
        <f>'حضور ديسمبر'!D84</f>
        <v>0</v>
      </c>
      <c r="J83" s="35">
        <f>SUMIFS(الاستحقاقات!$K:$K,الاستحقاقات!$D:$D,J$5,الاستحقاقات!$E:$E,$B83,الاستحقاقات!$B:$B,$C$2)</f>
        <v>0</v>
      </c>
      <c r="K83" s="35">
        <f>SUMIFS(الاستحقاقات!$K:$K,الاستحقاقات!$D:$D,K$5,الاستحقاقات!$E:$E,$B83,الاستحقاقات!$B:$B,$C$2)</f>
        <v>0</v>
      </c>
      <c r="L83" s="35">
        <f>SUMIFS(الاستحقاقات!$K:$K,الاستحقاقات!$D:$D,L$5,الاستحقاقات!$E:$E,$B83,الاستحقاقات!$B:$B,$C$2)</f>
        <v>0</v>
      </c>
      <c r="M83" s="35">
        <f>SUMIFS(الاستحقاقات!$K:$K,الاستحقاقات!$D:$D,M$5,الاستحقاقات!$E:$E,$B83,الاستحقاقات!$B:$B,$C$2)</f>
        <v>0</v>
      </c>
      <c r="N83" s="35">
        <f>SUMIFS(الاستحقاقات!$K:$K,الاستحقاقات!$D:$D,N$5,الاستحقاقات!$E:$E,$B83,الاستحقاقات!$B:$B,$C$2)</f>
        <v>0</v>
      </c>
      <c r="O83" s="35">
        <f>SUMIFS(الاستحقاقات!$K:$K,الاستحقاقات!$D:$D,O$5,الاستحقاقات!$E:$E,$B83,الاستحقاقات!$B:$B,$C$2)</f>
        <v>0</v>
      </c>
      <c r="P83" s="35">
        <f>SUMIFS(الاستحقاقات!$K:$K,الاستحقاقات!$D:$D,P$5,الاستحقاقات!$E:$E,$B83,الاستحقاقات!$B:$B,$C$2)</f>
        <v>0</v>
      </c>
      <c r="Q83" s="35">
        <f>SUMIFS(الاستحقاقات!$K:$K,الاستحقاقات!$D:$D,Q$5,الاستحقاقات!$E:$E,$B83,الاستحقاقات!$B:$B,$C$2)</f>
        <v>0</v>
      </c>
      <c r="R83" s="35">
        <f>SUMIFS(الاستحقاقات!$K:$K,الاستحقاقات!$D:$D,R$5,الاستحقاقات!$E:$E,$B83,الاستحقاقات!$B:$B,$C$2)</f>
        <v>0</v>
      </c>
      <c r="S83" s="35">
        <f>SUMIFS(الاستحقاقات!$K:$K,الاستحقاقات!$D:$D,S$5,الاستحقاقات!$E:$E,$B83,الاستحقاقات!$B:$B,$C$2)</f>
        <v>0</v>
      </c>
      <c r="T83" s="9">
        <f>'حضور ديسمبر'!L84</f>
        <v>0</v>
      </c>
      <c r="U83" s="35">
        <f t="shared" si="7"/>
        <v>0</v>
      </c>
      <c r="V83" s="9">
        <f>'حضور ديسمبر'!N84</f>
        <v>0</v>
      </c>
      <c r="W83" s="35">
        <f t="shared" si="8"/>
        <v>0</v>
      </c>
      <c r="X83" s="35">
        <f t="shared" si="9"/>
        <v>0</v>
      </c>
      <c r="Y83" s="35">
        <f>SUMIFS(الاستقطاعات!$K:$K,الاستقطاعات!$E:$E,$B83,الاستقطاعات!$D:$D,Y$5,الاستقطاعات!$B:$B,$C$2)</f>
        <v>0</v>
      </c>
      <c r="Z83" s="35">
        <f>SUMIFS(الاستقطاعات!$K:$K,الاستقطاعات!$E:$E,$B83,الاستقطاعات!$D:$D,Z$5,الاستقطاعات!$B:$B,$C$2)</f>
        <v>0</v>
      </c>
      <c r="AA83" s="35">
        <f>SUMIFS(الاستقطاعات!$K:$K,الاستقطاعات!$E:$E,$B83,الاستقطاعات!$D:$D,AA$5,الاستقطاعات!$B:$B,$C$2)</f>
        <v>0</v>
      </c>
      <c r="AB83" s="35">
        <f>SUMIFS(الاستقطاعات!$K:$K,الاستقطاعات!$E:$E,$B83,الاستقطاعات!$D:$D,AB$5,الاستقطاعات!$B:$B,$C$2)</f>
        <v>0</v>
      </c>
      <c r="AC83" s="35">
        <f>SUMIFS(الاستقطاعات!$K:$K,الاستقطاعات!$E:$E,$B83,الاستقطاعات!$D:$D,AC$5,الاستقطاعات!$B:$B,$C$2)</f>
        <v>0</v>
      </c>
      <c r="AD83" s="35">
        <f>SUMIFS(الاستقطاعات!$K:$K,الاستقطاعات!$E:$E,$B83,الاستقطاعات!$D:$D,AD$5,الاستقطاعات!$B:$B,$C$2)</f>
        <v>0</v>
      </c>
      <c r="AE83" s="35">
        <f>SUMIFS(الاستقطاعات!$K:$K,الاستقطاعات!$E:$E,$B83,الاستقطاعات!$D:$D,AE$5,الاستقطاعات!$B:$B,$C$2)</f>
        <v>0</v>
      </c>
      <c r="AF83" s="35">
        <f>SUMIFS(الاستقطاعات!$K:$K,الاستقطاعات!$E:$E,$B83,الاستقطاعات!$D:$D,AF$5,الاستقطاعات!$B:$B,$C$2)</f>
        <v>0</v>
      </c>
      <c r="AG83" s="35">
        <f>SUMIFS(الاستقطاعات!$K:$K,الاستقطاعات!$E:$E,$B83,الاستقطاعات!$D:$D,AG$5,الاستقطاعات!$B:$B,$C$2)</f>
        <v>0</v>
      </c>
      <c r="AH83" s="35">
        <f>SUMIFS(الاستقطاعات!$K:$K,الاستقطاعات!$E:$E,$B83,الاستقطاعات!$D:$D,AH$5,الاستقطاعات!$B:$B,$C$2)</f>
        <v>0</v>
      </c>
      <c r="AI83" s="9">
        <f>'حضور ديسمبر'!F84</f>
        <v>0</v>
      </c>
      <c r="AJ83" s="35">
        <f t="shared" si="10"/>
        <v>0</v>
      </c>
      <c r="AK83" s="9">
        <f>'حضور ديسمبر'!M84</f>
        <v>0</v>
      </c>
      <c r="AL83" s="35">
        <f t="shared" si="11"/>
        <v>0</v>
      </c>
      <c r="AM83" s="35">
        <f t="shared" si="12"/>
        <v>0</v>
      </c>
      <c r="AN83" s="35">
        <f t="shared" si="13"/>
        <v>0</v>
      </c>
    </row>
    <row r="84" spans="1:40" x14ac:dyDescent="0.25">
      <c r="A84" s="9">
        <f>'البيانات الاساسيه'!A82</f>
        <v>79</v>
      </c>
      <c r="B84" s="9">
        <f>'البيانات الاساسيه'!B82</f>
        <v>0</v>
      </c>
      <c r="C84" s="9">
        <f>'البيانات الاساسيه'!C82</f>
        <v>0</v>
      </c>
      <c r="D84" s="9">
        <f>'البيانات الاساسيه'!D82</f>
        <v>0</v>
      </c>
      <c r="E84" s="9">
        <f>'البيانات الاساسيه'!E82</f>
        <v>0</v>
      </c>
      <c r="F84" s="9">
        <f>'البيانات الاساسيه'!F82</f>
        <v>0</v>
      </c>
      <c r="G84" s="35">
        <f>'البيانات الاساسيه'!G82</f>
        <v>0</v>
      </c>
      <c r="H84" s="35">
        <f>'البيانات الاساسيه'!H82</f>
        <v>0</v>
      </c>
      <c r="I84" s="9">
        <f>'حضور ديسمبر'!D85</f>
        <v>0</v>
      </c>
      <c r="J84" s="35">
        <f>SUMIFS(الاستحقاقات!$K:$K,الاستحقاقات!$D:$D,J$5,الاستحقاقات!$E:$E,$B84,الاستحقاقات!$B:$B,$C$2)</f>
        <v>0</v>
      </c>
      <c r="K84" s="35">
        <f>SUMIFS(الاستحقاقات!$K:$K,الاستحقاقات!$D:$D,K$5,الاستحقاقات!$E:$E,$B84,الاستحقاقات!$B:$B,$C$2)</f>
        <v>0</v>
      </c>
      <c r="L84" s="35">
        <f>SUMIFS(الاستحقاقات!$K:$K,الاستحقاقات!$D:$D,L$5,الاستحقاقات!$E:$E,$B84,الاستحقاقات!$B:$B,$C$2)</f>
        <v>0</v>
      </c>
      <c r="M84" s="35">
        <f>SUMIFS(الاستحقاقات!$K:$K,الاستحقاقات!$D:$D,M$5,الاستحقاقات!$E:$E,$B84,الاستحقاقات!$B:$B,$C$2)</f>
        <v>0</v>
      </c>
      <c r="N84" s="35">
        <f>SUMIFS(الاستحقاقات!$K:$K,الاستحقاقات!$D:$D,N$5,الاستحقاقات!$E:$E,$B84,الاستحقاقات!$B:$B,$C$2)</f>
        <v>0</v>
      </c>
      <c r="O84" s="35">
        <f>SUMIFS(الاستحقاقات!$K:$K,الاستحقاقات!$D:$D,O$5,الاستحقاقات!$E:$E,$B84,الاستحقاقات!$B:$B,$C$2)</f>
        <v>0</v>
      </c>
      <c r="P84" s="35">
        <f>SUMIFS(الاستحقاقات!$K:$K,الاستحقاقات!$D:$D,P$5,الاستحقاقات!$E:$E,$B84,الاستحقاقات!$B:$B,$C$2)</f>
        <v>0</v>
      </c>
      <c r="Q84" s="35">
        <f>SUMIFS(الاستحقاقات!$K:$K,الاستحقاقات!$D:$D,Q$5,الاستحقاقات!$E:$E,$B84,الاستحقاقات!$B:$B,$C$2)</f>
        <v>0</v>
      </c>
      <c r="R84" s="35">
        <f>SUMIFS(الاستحقاقات!$K:$K,الاستحقاقات!$D:$D,R$5,الاستحقاقات!$E:$E,$B84,الاستحقاقات!$B:$B,$C$2)</f>
        <v>0</v>
      </c>
      <c r="S84" s="35">
        <f>SUMIFS(الاستحقاقات!$K:$K,الاستحقاقات!$D:$D,S$5,الاستحقاقات!$E:$E,$B84,الاستحقاقات!$B:$B,$C$2)</f>
        <v>0</v>
      </c>
      <c r="T84" s="9">
        <f>'حضور ديسمبر'!L85</f>
        <v>0</v>
      </c>
      <c r="U84" s="35">
        <f t="shared" si="7"/>
        <v>0</v>
      </c>
      <c r="V84" s="9">
        <f>'حضور ديسمبر'!N85</f>
        <v>0</v>
      </c>
      <c r="W84" s="35">
        <f t="shared" si="8"/>
        <v>0</v>
      </c>
      <c r="X84" s="35">
        <f t="shared" si="9"/>
        <v>0</v>
      </c>
      <c r="Y84" s="35">
        <f>SUMIFS(الاستقطاعات!$K:$K,الاستقطاعات!$E:$E,$B84,الاستقطاعات!$D:$D,Y$5,الاستقطاعات!$B:$B,$C$2)</f>
        <v>0</v>
      </c>
      <c r="Z84" s="35">
        <f>SUMIFS(الاستقطاعات!$K:$K,الاستقطاعات!$E:$E,$B84,الاستقطاعات!$D:$D,Z$5,الاستقطاعات!$B:$B,$C$2)</f>
        <v>0</v>
      </c>
      <c r="AA84" s="35">
        <f>SUMIFS(الاستقطاعات!$K:$K,الاستقطاعات!$E:$E,$B84,الاستقطاعات!$D:$D,AA$5,الاستقطاعات!$B:$B,$C$2)</f>
        <v>0</v>
      </c>
      <c r="AB84" s="35">
        <f>SUMIFS(الاستقطاعات!$K:$K,الاستقطاعات!$E:$E,$B84,الاستقطاعات!$D:$D,AB$5,الاستقطاعات!$B:$B,$C$2)</f>
        <v>0</v>
      </c>
      <c r="AC84" s="35">
        <f>SUMIFS(الاستقطاعات!$K:$K,الاستقطاعات!$E:$E,$B84,الاستقطاعات!$D:$D,AC$5,الاستقطاعات!$B:$B,$C$2)</f>
        <v>0</v>
      </c>
      <c r="AD84" s="35">
        <f>SUMIFS(الاستقطاعات!$K:$K,الاستقطاعات!$E:$E,$B84,الاستقطاعات!$D:$D,AD$5,الاستقطاعات!$B:$B,$C$2)</f>
        <v>0</v>
      </c>
      <c r="AE84" s="35">
        <f>SUMIFS(الاستقطاعات!$K:$K,الاستقطاعات!$E:$E,$B84,الاستقطاعات!$D:$D,AE$5,الاستقطاعات!$B:$B,$C$2)</f>
        <v>0</v>
      </c>
      <c r="AF84" s="35">
        <f>SUMIFS(الاستقطاعات!$K:$K,الاستقطاعات!$E:$E,$B84,الاستقطاعات!$D:$D,AF$5,الاستقطاعات!$B:$B,$C$2)</f>
        <v>0</v>
      </c>
      <c r="AG84" s="35">
        <f>SUMIFS(الاستقطاعات!$K:$K,الاستقطاعات!$E:$E,$B84,الاستقطاعات!$D:$D,AG$5,الاستقطاعات!$B:$B,$C$2)</f>
        <v>0</v>
      </c>
      <c r="AH84" s="35">
        <f>SUMIFS(الاستقطاعات!$K:$K,الاستقطاعات!$E:$E,$B84,الاستقطاعات!$D:$D,AH$5,الاستقطاعات!$B:$B,$C$2)</f>
        <v>0</v>
      </c>
      <c r="AI84" s="9">
        <f>'حضور ديسمبر'!F85</f>
        <v>0</v>
      </c>
      <c r="AJ84" s="35">
        <f t="shared" si="10"/>
        <v>0</v>
      </c>
      <c r="AK84" s="9">
        <f>'حضور ديسمبر'!M85</f>
        <v>0</v>
      </c>
      <c r="AL84" s="35">
        <f t="shared" si="11"/>
        <v>0</v>
      </c>
      <c r="AM84" s="35">
        <f t="shared" si="12"/>
        <v>0</v>
      </c>
      <c r="AN84" s="35">
        <f t="shared" si="13"/>
        <v>0</v>
      </c>
    </row>
    <row r="85" spans="1:40" x14ac:dyDescent="0.25">
      <c r="A85" s="9">
        <f>'البيانات الاساسيه'!A83</f>
        <v>80</v>
      </c>
      <c r="B85" s="9">
        <f>'البيانات الاساسيه'!B83</f>
        <v>0</v>
      </c>
      <c r="C85" s="9">
        <f>'البيانات الاساسيه'!C83</f>
        <v>0</v>
      </c>
      <c r="D85" s="9">
        <f>'البيانات الاساسيه'!D83</f>
        <v>0</v>
      </c>
      <c r="E85" s="9">
        <f>'البيانات الاساسيه'!E83</f>
        <v>0</v>
      </c>
      <c r="F85" s="9">
        <f>'البيانات الاساسيه'!F83</f>
        <v>0</v>
      </c>
      <c r="G85" s="35">
        <f>'البيانات الاساسيه'!G83</f>
        <v>0</v>
      </c>
      <c r="H85" s="35">
        <f>'البيانات الاساسيه'!H83</f>
        <v>0</v>
      </c>
      <c r="I85" s="9">
        <f>'حضور ديسمبر'!D86</f>
        <v>0</v>
      </c>
      <c r="J85" s="35">
        <f>SUMIFS(الاستحقاقات!$K:$K,الاستحقاقات!$D:$D,J$5,الاستحقاقات!$E:$E,$B85,الاستحقاقات!$B:$B,$C$2)</f>
        <v>0</v>
      </c>
      <c r="K85" s="35">
        <f>SUMIFS(الاستحقاقات!$K:$K,الاستحقاقات!$D:$D,K$5,الاستحقاقات!$E:$E,$B85,الاستحقاقات!$B:$B,$C$2)</f>
        <v>0</v>
      </c>
      <c r="L85" s="35">
        <f>SUMIFS(الاستحقاقات!$K:$K,الاستحقاقات!$D:$D,L$5,الاستحقاقات!$E:$E,$B85,الاستحقاقات!$B:$B,$C$2)</f>
        <v>0</v>
      </c>
      <c r="M85" s="35">
        <f>SUMIFS(الاستحقاقات!$K:$K,الاستحقاقات!$D:$D,M$5,الاستحقاقات!$E:$E,$B85,الاستحقاقات!$B:$B,$C$2)</f>
        <v>0</v>
      </c>
      <c r="N85" s="35">
        <f>SUMIFS(الاستحقاقات!$K:$K,الاستحقاقات!$D:$D,N$5,الاستحقاقات!$E:$E,$B85,الاستحقاقات!$B:$B,$C$2)</f>
        <v>0</v>
      </c>
      <c r="O85" s="35">
        <f>SUMIFS(الاستحقاقات!$K:$K,الاستحقاقات!$D:$D,O$5,الاستحقاقات!$E:$E,$B85,الاستحقاقات!$B:$B,$C$2)</f>
        <v>0</v>
      </c>
      <c r="P85" s="35">
        <f>SUMIFS(الاستحقاقات!$K:$K,الاستحقاقات!$D:$D,P$5,الاستحقاقات!$E:$E,$B85,الاستحقاقات!$B:$B,$C$2)</f>
        <v>0</v>
      </c>
      <c r="Q85" s="35">
        <f>SUMIFS(الاستحقاقات!$K:$K,الاستحقاقات!$D:$D,Q$5,الاستحقاقات!$E:$E,$B85,الاستحقاقات!$B:$B,$C$2)</f>
        <v>0</v>
      </c>
      <c r="R85" s="35">
        <f>SUMIFS(الاستحقاقات!$K:$K,الاستحقاقات!$D:$D,R$5,الاستحقاقات!$E:$E,$B85,الاستحقاقات!$B:$B,$C$2)</f>
        <v>0</v>
      </c>
      <c r="S85" s="35">
        <f>SUMIFS(الاستحقاقات!$K:$K,الاستحقاقات!$D:$D,S$5,الاستحقاقات!$E:$E,$B85,الاستحقاقات!$B:$B,$C$2)</f>
        <v>0</v>
      </c>
      <c r="T85" s="9">
        <f>'حضور ديسمبر'!L86</f>
        <v>0</v>
      </c>
      <c r="U85" s="35">
        <f t="shared" si="7"/>
        <v>0</v>
      </c>
      <c r="V85" s="9">
        <f>'حضور ديسمبر'!N86</f>
        <v>0</v>
      </c>
      <c r="W85" s="35">
        <f t="shared" si="8"/>
        <v>0</v>
      </c>
      <c r="X85" s="35">
        <f t="shared" si="9"/>
        <v>0</v>
      </c>
      <c r="Y85" s="35">
        <f>SUMIFS(الاستقطاعات!$K:$K,الاستقطاعات!$E:$E,$B85,الاستقطاعات!$D:$D,Y$5,الاستقطاعات!$B:$B,$C$2)</f>
        <v>0</v>
      </c>
      <c r="Z85" s="35">
        <f>SUMIFS(الاستقطاعات!$K:$K,الاستقطاعات!$E:$E,$B85,الاستقطاعات!$D:$D,Z$5,الاستقطاعات!$B:$B,$C$2)</f>
        <v>0</v>
      </c>
      <c r="AA85" s="35">
        <f>SUMIFS(الاستقطاعات!$K:$K,الاستقطاعات!$E:$E,$B85,الاستقطاعات!$D:$D,AA$5,الاستقطاعات!$B:$B,$C$2)</f>
        <v>0</v>
      </c>
      <c r="AB85" s="35">
        <f>SUMIFS(الاستقطاعات!$K:$K,الاستقطاعات!$E:$E,$B85,الاستقطاعات!$D:$D,AB$5,الاستقطاعات!$B:$B,$C$2)</f>
        <v>0</v>
      </c>
      <c r="AC85" s="35">
        <f>SUMIFS(الاستقطاعات!$K:$K,الاستقطاعات!$E:$E,$B85,الاستقطاعات!$D:$D,AC$5,الاستقطاعات!$B:$B,$C$2)</f>
        <v>0</v>
      </c>
      <c r="AD85" s="35">
        <f>SUMIFS(الاستقطاعات!$K:$K,الاستقطاعات!$E:$E,$B85,الاستقطاعات!$D:$D,AD$5,الاستقطاعات!$B:$B,$C$2)</f>
        <v>0</v>
      </c>
      <c r="AE85" s="35">
        <f>SUMIFS(الاستقطاعات!$K:$K,الاستقطاعات!$E:$E,$B85,الاستقطاعات!$D:$D,AE$5,الاستقطاعات!$B:$B,$C$2)</f>
        <v>0</v>
      </c>
      <c r="AF85" s="35">
        <f>SUMIFS(الاستقطاعات!$K:$K,الاستقطاعات!$E:$E,$B85,الاستقطاعات!$D:$D,AF$5,الاستقطاعات!$B:$B,$C$2)</f>
        <v>0</v>
      </c>
      <c r="AG85" s="35">
        <f>SUMIFS(الاستقطاعات!$K:$K,الاستقطاعات!$E:$E,$B85,الاستقطاعات!$D:$D,AG$5,الاستقطاعات!$B:$B,$C$2)</f>
        <v>0</v>
      </c>
      <c r="AH85" s="35">
        <f>SUMIFS(الاستقطاعات!$K:$K,الاستقطاعات!$E:$E,$B85,الاستقطاعات!$D:$D,AH$5,الاستقطاعات!$B:$B,$C$2)</f>
        <v>0</v>
      </c>
      <c r="AI85" s="9">
        <f>'حضور ديسمبر'!F86</f>
        <v>0</v>
      </c>
      <c r="AJ85" s="35">
        <f t="shared" si="10"/>
        <v>0</v>
      </c>
      <c r="AK85" s="9">
        <f>'حضور ديسمبر'!M86</f>
        <v>0</v>
      </c>
      <c r="AL85" s="35">
        <f t="shared" si="11"/>
        <v>0</v>
      </c>
      <c r="AM85" s="35">
        <f t="shared" si="12"/>
        <v>0</v>
      </c>
      <c r="AN85" s="35">
        <f t="shared" si="13"/>
        <v>0</v>
      </c>
    </row>
    <row r="86" spans="1:40" x14ac:dyDescent="0.25">
      <c r="A86" s="9">
        <f>'البيانات الاساسيه'!A84</f>
        <v>81</v>
      </c>
      <c r="B86" s="9">
        <f>'البيانات الاساسيه'!B84</f>
        <v>0</v>
      </c>
      <c r="C86" s="9">
        <f>'البيانات الاساسيه'!C84</f>
        <v>0</v>
      </c>
      <c r="D86" s="9">
        <f>'البيانات الاساسيه'!D84</f>
        <v>0</v>
      </c>
      <c r="E86" s="9">
        <f>'البيانات الاساسيه'!E84</f>
        <v>0</v>
      </c>
      <c r="F86" s="9">
        <f>'البيانات الاساسيه'!F84</f>
        <v>0</v>
      </c>
      <c r="G86" s="35">
        <f>'البيانات الاساسيه'!G84</f>
        <v>0</v>
      </c>
      <c r="H86" s="35">
        <f>'البيانات الاساسيه'!H84</f>
        <v>0</v>
      </c>
      <c r="I86" s="9">
        <f>'حضور ديسمبر'!D87</f>
        <v>0</v>
      </c>
      <c r="J86" s="35">
        <f>SUMIFS(الاستحقاقات!$K:$K,الاستحقاقات!$D:$D,J$5,الاستحقاقات!$E:$E,$B86,الاستحقاقات!$B:$B,$C$2)</f>
        <v>0</v>
      </c>
      <c r="K86" s="35">
        <f>SUMIFS(الاستحقاقات!$K:$K,الاستحقاقات!$D:$D,K$5,الاستحقاقات!$E:$E,$B86,الاستحقاقات!$B:$B,$C$2)</f>
        <v>0</v>
      </c>
      <c r="L86" s="35">
        <f>SUMIFS(الاستحقاقات!$K:$K,الاستحقاقات!$D:$D,L$5,الاستحقاقات!$E:$E,$B86,الاستحقاقات!$B:$B,$C$2)</f>
        <v>0</v>
      </c>
      <c r="M86" s="35">
        <f>SUMIFS(الاستحقاقات!$K:$K,الاستحقاقات!$D:$D,M$5,الاستحقاقات!$E:$E,$B86,الاستحقاقات!$B:$B,$C$2)</f>
        <v>0</v>
      </c>
      <c r="N86" s="35">
        <f>SUMIFS(الاستحقاقات!$K:$K,الاستحقاقات!$D:$D,N$5,الاستحقاقات!$E:$E,$B86,الاستحقاقات!$B:$B,$C$2)</f>
        <v>0</v>
      </c>
      <c r="O86" s="35">
        <f>SUMIFS(الاستحقاقات!$K:$K,الاستحقاقات!$D:$D,O$5,الاستحقاقات!$E:$E,$B86,الاستحقاقات!$B:$B,$C$2)</f>
        <v>0</v>
      </c>
      <c r="P86" s="35">
        <f>SUMIFS(الاستحقاقات!$K:$K,الاستحقاقات!$D:$D,P$5,الاستحقاقات!$E:$E,$B86,الاستحقاقات!$B:$B,$C$2)</f>
        <v>0</v>
      </c>
      <c r="Q86" s="35">
        <f>SUMIFS(الاستحقاقات!$K:$K,الاستحقاقات!$D:$D,Q$5,الاستحقاقات!$E:$E,$B86,الاستحقاقات!$B:$B,$C$2)</f>
        <v>0</v>
      </c>
      <c r="R86" s="35">
        <f>SUMIFS(الاستحقاقات!$K:$K,الاستحقاقات!$D:$D,R$5,الاستحقاقات!$E:$E,$B86,الاستحقاقات!$B:$B,$C$2)</f>
        <v>0</v>
      </c>
      <c r="S86" s="35">
        <f>SUMIFS(الاستحقاقات!$K:$K,الاستحقاقات!$D:$D,S$5,الاستحقاقات!$E:$E,$B86,الاستحقاقات!$B:$B,$C$2)</f>
        <v>0</v>
      </c>
      <c r="T86" s="9">
        <f>'حضور ديسمبر'!L87</f>
        <v>0</v>
      </c>
      <c r="U86" s="35">
        <f t="shared" si="7"/>
        <v>0</v>
      </c>
      <c r="V86" s="9">
        <f>'حضور ديسمبر'!N87</f>
        <v>0</v>
      </c>
      <c r="W86" s="35">
        <f t="shared" si="8"/>
        <v>0</v>
      </c>
      <c r="X86" s="35">
        <f t="shared" si="9"/>
        <v>0</v>
      </c>
      <c r="Y86" s="35">
        <f>SUMIFS(الاستقطاعات!$K:$K,الاستقطاعات!$E:$E,$B86,الاستقطاعات!$D:$D,Y$5,الاستقطاعات!$B:$B,$C$2)</f>
        <v>0</v>
      </c>
      <c r="Z86" s="35">
        <f>SUMIFS(الاستقطاعات!$K:$K,الاستقطاعات!$E:$E,$B86,الاستقطاعات!$D:$D,Z$5,الاستقطاعات!$B:$B,$C$2)</f>
        <v>0</v>
      </c>
      <c r="AA86" s="35">
        <f>SUMIFS(الاستقطاعات!$K:$K,الاستقطاعات!$E:$E,$B86,الاستقطاعات!$D:$D,AA$5,الاستقطاعات!$B:$B,$C$2)</f>
        <v>0</v>
      </c>
      <c r="AB86" s="35">
        <f>SUMIFS(الاستقطاعات!$K:$K,الاستقطاعات!$E:$E,$B86,الاستقطاعات!$D:$D,AB$5,الاستقطاعات!$B:$B,$C$2)</f>
        <v>0</v>
      </c>
      <c r="AC86" s="35">
        <f>SUMIFS(الاستقطاعات!$K:$K,الاستقطاعات!$E:$E,$B86,الاستقطاعات!$D:$D,AC$5,الاستقطاعات!$B:$B,$C$2)</f>
        <v>0</v>
      </c>
      <c r="AD86" s="35">
        <f>SUMIFS(الاستقطاعات!$K:$K,الاستقطاعات!$E:$E,$B86,الاستقطاعات!$D:$D,AD$5,الاستقطاعات!$B:$B,$C$2)</f>
        <v>0</v>
      </c>
      <c r="AE86" s="35">
        <f>SUMIFS(الاستقطاعات!$K:$K,الاستقطاعات!$E:$E,$B86,الاستقطاعات!$D:$D,AE$5,الاستقطاعات!$B:$B,$C$2)</f>
        <v>0</v>
      </c>
      <c r="AF86" s="35">
        <f>SUMIFS(الاستقطاعات!$K:$K,الاستقطاعات!$E:$E,$B86,الاستقطاعات!$D:$D,AF$5,الاستقطاعات!$B:$B,$C$2)</f>
        <v>0</v>
      </c>
      <c r="AG86" s="35">
        <f>SUMIFS(الاستقطاعات!$K:$K,الاستقطاعات!$E:$E,$B86,الاستقطاعات!$D:$D,AG$5,الاستقطاعات!$B:$B,$C$2)</f>
        <v>0</v>
      </c>
      <c r="AH86" s="35">
        <f>SUMIFS(الاستقطاعات!$K:$K,الاستقطاعات!$E:$E,$B86,الاستقطاعات!$D:$D,AH$5,الاستقطاعات!$B:$B,$C$2)</f>
        <v>0</v>
      </c>
      <c r="AI86" s="9">
        <f>'حضور ديسمبر'!F87</f>
        <v>0</v>
      </c>
      <c r="AJ86" s="35">
        <f t="shared" si="10"/>
        <v>0</v>
      </c>
      <c r="AK86" s="9">
        <f>'حضور ديسمبر'!M87</f>
        <v>0</v>
      </c>
      <c r="AL86" s="35">
        <f t="shared" si="11"/>
        <v>0</v>
      </c>
      <c r="AM86" s="35">
        <f t="shared" si="12"/>
        <v>0</v>
      </c>
      <c r="AN86" s="35">
        <f t="shared" si="13"/>
        <v>0</v>
      </c>
    </row>
    <row r="87" spans="1:40" x14ac:dyDescent="0.25">
      <c r="A87" s="9">
        <f>'البيانات الاساسيه'!A85</f>
        <v>82</v>
      </c>
      <c r="B87" s="9">
        <f>'البيانات الاساسيه'!B85</f>
        <v>0</v>
      </c>
      <c r="C87" s="9">
        <f>'البيانات الاساسيه'!C85</f>
        <v>0</v>
      </c>
      <c r="D87" s="9">
        <f>'البيانات الاساسيه'!D85</f>
        <v>0</v>
      </c>
      <c r="E87" s="9">
        <f>'البيانات الاساسيه'!E85</f>
        <v>0</v>
      </c>
      <c r="F87" s="9">
        <f>'البيانات الاساسيه'!F85</f>
        <v>0</v>
      </c>
      <c r="G87" s="35">
        <f>'البيانات الاساسيه'!G85</f>
        <v>0</v>
      </c>
      <c r="H87" s="35">
        <f>'البيانات الاساسيه'!H85</f>
        <v>0</v>
      </c>
      <c r="I87" s="9">
        <f>'حضور ديسمبر'!D88</f>
        <v>0</v>
      </c>
      <c r="J87" s="35">
        <f>SUMIFS(الاستحقاقات!$K:$K,الاستحقاقات!$D:$D,J$5,الاستحقاقات!$E:$E,$B87,الاستحقاقات!$B:$B,$C$2)</f>
        <v>0</v>
      </c>
      <c r="K87" s="35">
        <f>SUMIFS(الاستحقاقات!$K:$K,الاستحقاقات!$D:$D,K$5,الاستحقاقات!$E:$E,$B87,الاستحقاقات!$B:$B,$C$2)</f>
        <v>0</v>
      </c>
      <c r="L87" s="35">
        <f>SUMIFS(الاستحقاقات!$K:$K,الاستحقاقات!$D:$D,L$5,الاستحقاقات!$E:$E,$B87,الاستحقاقات!$B:$B,$C$2)</f>
        <v>0</v>
      </c>
      <c r="M87" s="35">
        <f>SUMIFS(الاستحقاقات!$K:$K,الاستحقاقات!$D:$D,M$5,الاستحقاقات!$E:$E,$B87,الاستحقاقات!$B:$B,$C$2)</f>
        <v>0</v>
      </c>
      <c r="N87" s="35">
        <f>SUMIFS(الاستحقاقات!$K:$K,الاستحقاقات!$D:$D,N$5,الاستحقاقات!$E:$E,$B87,الاستحقاقات!$B:$B,$C$2)</f>
        <v>0</v>
      </c>
      <c r="O87" s="35">
        <f>SUMIFS(الاستحقاقات!$K:$K,الاستحقاقات!$D:$D,O$5,الاستحقاقات!$E:$E,$B87,الاستحقاقات!$B:$B,$C$2)</f>
        <v>0</v>
      </c>
      <c r="P87" s="35">
        <f>SUMIFS(الاستحقاقات!$K:$K,الاستحقاقات!$D:$D,P$5,الاستحقاقات!$E:$E,$B87,الاستحقاقات!$B:$B,$C$2)</f>
        <v>0</v>
      </c>
      <c r="Q87" s="35">
        <f>SUMIFS(الاستحقاقات!$K:$K,الاستحقاقات!$D:$D,Q$5,الاستحقاقات!$E:$E,$B87,الاستحقاقات!$B:$B,$C$2)</f>
        <v>0</v>
      </c>
      <c r="R87" s="35">
        <f>SUMIFS(الاستحقاقات!$K:$K,الاستحقاقات!$D:$D,R$5,الاستحقاقات!$E:$E,$B87,الاستحقاقات!$B:$B,$C$2)</f>
        <v>0</v>
      </c>
      <c r="S87" s="35">
        <f>SUMIFS(الاستحقاقات!$K:$K,الاستحقاقات!$D:$D,S$5,الاستحقاقات!$E:$E,$B87,الاستحقاقات!$B:$B,$C$2)</f>
        <v>0</v>
      </c>
      <c r="T87" s="9">
        <f>'حضور ديسمبر'!L88</f>
        <v>0</v>
      </c>
      <c r="U87" s="35">
        <f t="shared" si="7"/>
        <v>0</v>
      </c>
      <c r="V87" s="9">
        <f>'حضور ديسمبر'!N88</f>
        <v>0</v>
      </c>
      <c r="W87" s="35">
        <f t="shared" si="8"/>
        <v>0</v>
      </c>
      <c r="X87" s="35">
        <f t="shared" si="9"/>
        <v>0</v>
      </c>
      <c r="Y87" s="35">
        <f>SUMIFS(الاستقطاعات!$K:$K,الاستقطاعات!$E:$E,$B87,الاستقطاعات!$D:$D,Y$5,الاستقطاعات!$B:$B,$C$2)</f>
        <v>0</v>
      </c>
      <c r="Z87" s="35">
        <f>SUMIFS(الاستقطاعات!$K:$K,الاستقطاعات!$E:$E,$B87,الاستقطاعات!$D:$D,Z$5,الاستقطاعات!$B:$B,$C$2)</f>
        <v>0</v>
      </c>
      <c r="AA87" s="35">
        <f>SUMIFS(الاستقطاعات!$K:$K,الاستقطاعات!$E:$E,$B87,الاستقطاعات!$D:$D,AA$5,الاستقطاعات!$B:$B,$C$2)</f>
        <v>0</v>
      </c>
      <c r="AB87" s="35">
        <f>SUMIFS(الاستقطاعات!$K:$K,الاستقطاعات!$E:$E,$B87,الاستقطاعات!$D:$D,AB$5,الاستقطاعات!$B:$B,$C$2)</f>
        <v>0</v>
      </c>
      <c r="AC87" s="35">
        <f>SUMIFS(الاستقطاعات!$K:$K,الاستقطاعات!$E:$E,$B87,الاستقطاعات!$D:$D,AC$5,الاستقطاعات!$B:$B,$C$2)</f>
        <v>0</v>
      </c>
      <c r="AD87" s="35">
        <f>SUMIFS(الاستقطاعات!$K:$K,الاستقطاعات!$E:$E,$B87,الاستقطاعات!$D:$D,AD$5,الاستقطاعات!$B:$B,$C$2)</f>
        <v>0</v>
      </c>
      <c r="AE87" s="35">
        <f>SUMIFS(الاستقطاعات!$K:$K,الاستقطاعات!$E:$E,$B87,الاستقطاعات!$D:$D,AE$5,الاستقطاعات!$B:$B,$C$2)</f>
        <v>0</v>
      </c>
      <c r="AF87" s="35">
        <f>SUMIFS(الاستقطاعات!$K:$K,الاستقطاعات!$E:$E,$B87,الاستقطاعات!$D:$D,AF$5,الاستقطاعات!$B:$B,$C$2)</f>
        <v>0</v>
      </c>
      <c r="AG87" s="35">
        <f>SUMIFS(الاستقطاعات!$K:$K,الاستقطاعات!$E:$E,$B87,الاستقطاعات!$D:$D,AG$5,الاستقطاعات!$B:$B,$C$2)</f>
        <v>0</v>
      </c>
      <c r="AH87" s="35">
        <f>SUMIFS(الاستقطاعات!$K:$K,الاستقطاعات!$E:$E,$B87,الاستقطاعات!$D:$D,AH$5,الاستقطاعات!$B:$B,$C$2)</f>
        <v>0</v>
      </c>
      <c r="AI87" s="9">
        <f>'حضور ديسمبر'!F88</f>
        <v>0</v>
      </c>
      <c r="AJ87" s="35">
        <f t="shared" si="10"/>
        <v>0</v>
      </c>
      <c r="AK87" s="9">
        <f>'حضور ديسمبر'!M88</f>
        <v>0</v>
      </c>
      <c r="AL87" s="35">
        <f t="shared" si="11"/>
        <v>0</v>
      </c>
      <c r="AM87" s="35">
        <f t="shared" si="12"/>
        <v>0</v>
      </c>
      <c r="AN87" s="35">
        <f t="shared" si="13"/>
        <v>0</v>
      </c>
    </row>
    <row r="88" spans="1:40" x14ac:dyDescent="0.25">
      <c r="A88" s="9">
        <f>'البيانات الاساسيه'!A86</f>
        <v>83</v>
      </c>
      <c r="B88" s="9">
        <f>'البيانات الاساسيه'!B86</f>
        <v>0</v>
      </c>
      <c r="C88" s="9">
        <f>'البيانات الاساسيه'!C86</f>
        <v>0</v>
      </c>
      <c r="D88" s="9">
        <f>'البيانات الاساسيه'!D86</f>
        <v>0</v>
      </c>
      <c r="E88" s="9">
        <f>'البيانات الاساسيه'!E86</f>
        <v>0</v>
      </c>
      <c r="F88" s="9">
        <f>'البيانات الاساسيه'!F86</f>
        <v>0</v>
      </c>
      <c r="G88" s="35">
        <f>'البيانات الاساسيه'!G86</f>
        <v>0</v>
      </c>
      <c r="H88" s="35">
        <f>'البيانات الاساسيه'!H86</f>
        <v>0</v>
      </c>
      <c r="I88" s="9">
        <f>'حضور ديسمبر'!D89</f>
        <v>0</v>
      </c>
      <c r="J88" s="35">
        <f>SUMIFS(الاستحقاقات!$K:$K,الاستحقاقات!$D:$D,J$5,الاستحقاقات!$E:$E,$B88,الاستحقاقات!$B:$B,$C$2)</f>
        <v>0</v>
      </c>
      <c r="K88" s="35">
        <f>SUMIFS(الاستحقاقات!$K:$K,الاستحقاقات!$D:$D,K$5,الاستحقاقات!$E:$E,$B88,الاستحقاقات!$B:$B,$C$2)</f>
        <v>0</v>
      </c>
      <c r="L88" s="35">
        <f>SUMIFS(الاستحقاقات!$K:$K,الاستحقاقات!$D:$D,L$5,الاستحقاقات!$E:$E,$B88,الاستحقاقات!$B:$B,$C$2)</f>
        <v>0</v>
      </c>
      <c r="M88" s="35">
        <f>SUMIFS(الاستحقاقات!$K:$K,الاستحقاقات!$D:$D,M$5,الاستحقاقات!$E:$E,$B88,الاستحقاقات!$B:$B,$C$2)</f>
        <v>0</v>
      </c>
      <c r="N88" s="35">
        <f>SUMIFS(الاستحقاقات!$K:$K,الاستحقاقات!$D:$D,N$5,الاستحقاقات!$E:$E,$B88,الاستحقاقات!$B:$B,$C$2)</f>
        <v>0</v>
      </c>
      <c r="O88" s="35">
        <f>SUMIFS(الاستحقاقات!$K:$K,الاستحقاقات!$D:$D,O$5,الاستحقاقات!$E:$E,$B88,الاستحقاقات!$B:$B,$C$2)</f>
        <v>0</v>
      </c>
      <c r="P88" s="35">
        <f>SUMIFS(الاستحقاقات!$K:$K,الاستحقاقات!$D:$D,P$5,الاستحقاقات!$E:$E,$B88,الاستحقاقات!$B:$B,$C$2)</f>
        <v>0</v>
      </c>
      <c r="Q88" s="35">
        <f>SUMIFS(الاستحقاقات!$K:$K,الاستحقاقات!$D:$D,Q$5,الاستحقاقات!$E:$E,$B88,الاستحقاقات!$B:$B,$C$2)</f>
        <v>0</v>
      </c>
      <c r="R88" s="35">
        <f>SUMIFS(الاستحقاقات!$K:$K,الاستحقاقات!$D:$D,R$5,الاستحقاقات!$E:$E,$B88,الاستحقاقات!$B:$B,$C$2)</f>
        <v>0</v>
      </c>
      <c r="S88" s="35">
        <f>SUMIFS(الاستحقاقات!$K:$K,الاستحقاقات!$D:$D,S$5,الاستحقاقات!$E:$E,$B88,الاستحقاقات!$B:$B,$C$2)</f>
        <v>0</v>
      </c>
      <c r="T88" s="9">
        <f>'حضور ديسمبر'!L89</f>
        <v>0</v>
      </c>
      <c r="U88" s="35">
        <f t="shared" si="7"/>
        <v>0</v>
      </c>
      <c r="V88" s="9">
        <f>'حضور ديسمبر'!N89</f>
        <v>0</v>
      </c>
      <c r="W88" s="35">
        <f t="shared" si="8"/>
        <v>0</v>
      </c>
      <c r="X88" s="35">
        <f t="shared" si="9"/>
        <v>0</v>
      </c>
      <c r="Y88" s="35">
        <f>SUMIFS(الاستقطاعات!$K:$K,الاستقطاعات!$E:$E,$B88,الاستقطاعات!$D:$D,Y$5,الاستقطاعات!$B:$B,$C$2)</f>
        <v>0</v>
      </c>
      <c r="Z88" s="35">
        <f>SUMIFS(الاستقطاعات!$K:$K,الاستقطاعات!$E:$E,$B88,الاستقطاعات!$D:$D,Z$5,الاستقطاعات!$B:$B,$C$2)</f>
        <v>0</v>
      </c>
      <c r="AA88" s="35">
        <f>SUMIFS(الاستقطاعات!$K:$K,الاستقطاعات!$E:$E,$B88,الاستقطاعات!$D:$D,AA$5,الاستقطاعات!$B:$B,$C$2)</f>
        <v>0</v>
      </c>
      <c r="AB88" s="35">
        <f>SUMIFS(الاستقطاعات!$K:$K,الاستقطاعات!$E:$E,$B88,الاستقطاعات!$D:$D,AB$5,الاستقطاعات!$B:$B,$C$2)</f>
        <v>0</v>
      </c>
      <c r="AC88" s="35">
        <f>SUMIFS(الاستقطاعات!$K:$K,الاستقطاعات!$E:$E,$B88,الاستقطاعات!$D:$D,AC$5,الاستقطاعات!$B:$B,$C$2)</f>
        <v>0</v>
      </c>
      <c r="AD88" s="35">
        <f>SUMIFS(الاستقطاعات!$K:$K,الاستقطاعات!$E:$E,$B88,الاستقطاعات!$D:$D,AD$5,الاستقطاعات!$B:$B,$C$2)</f>
        <v>0</v>
      </c>
      <c r="AE88" s="35">
        <f>SUMIFS(الاستقطاعات!$K:$K,الاستقطاعات!$E:$E,$B88,الاستقطاعات!$D:$D,AE$5,الاستقطاعات!$B:$B,$C$2)</f>
        <v>0</v>
      </c>
      <c r="AF88" s="35">
        <f>SUMIFS(الاستقطاعات!$K:$K,الاستقطاعات!$E:$E,$B88,الاستقطاعات!$D:$D,AF$5,الاستقطاعات!$B:$B,$C$2)</f>
        <v>0</v>
      </c>
      <c r="AG88" s="35">
        <f>SUMIFS(الاستقطاعات!$K:$K,الاستقطاعات!$E:$E,$B88,الاستقطاعات!$D:$D,AG$5,الاستقطاعات!$B:$B,$C$2)</f>
        <v>0</v>
      </c>
      <c r="AH88" s="35">
        <f>SUMIFS(الاستقطاعات!$K:$K,الاستقطاعات!$E:$E,$B88,الاستقطاعات!$D:$D,AH$5,الاستقطاعات!$B:$B,$C$2)</f>
        <v>0</v>
      </c>
      <c r="AI88" s="9">
        <f>'حضور ديسمبر'!F89</f>
        <v>0</v>
      </c>
      <c r="AJ88" s="35">
        <f t="shared" si="10"/>
        <v>0</v>
      </c>
      <c r="AK88" s="9">
        <f>'حضور ديسمبر'!M89</f>
        <v>0</v>
      </c>
      <c r="AL88" s="35">
        <f t="shared" si="11"/>
        <v>0</v>
      </c>
      <c r="AM88" s="35">
        <f t="shared" si="12"/>
        <v>0</v>
      </c>
      <c r="AN88" s="35">
        <f t="shared" si="13"/>
        <v>0</v>
      </c>
    </row>
    <row r="89" spans="1:40" x14ac:dyDescent="0.25">
      <c r="A89" s="9">
        <f>'البيانات الاساسيه'!A87</f>
        <v>84</v>
      </c>
      <c r="B89" s="9">
        <f>'البيانات الاساسيه'!B87</f>
        <v>0</v>
      </c>
      <c r="C89" s="9">
        <f>'البيانات الاساسيه'!C87</f>
        <v>0</v>
      </c>
      <c r="D89" s="9">
        <f>'البيانات الاساسيه'!D87</f>
        <v>0</v>
      </c>
      <c r="E89" s="9">
        <f>'البيانات الاساسيه'!E87</f>
        <v>0</v>
      </c>
      <c r="F89" s="9">
        <f>'البيانات الاساسيه'!F87</f>
        <v>0</v>
      </c>
      <c r="G89" s="35">
        <f>'البيانات الاساسيه'!G87</f>
        <v>0</v>
      </c>
      <c r="H89" s="35">
        <f>'البيانات الاساسيه'!H87</f>
        <v>0</v>
      </c>
      <c r="I89" s="9">
        <f>'حضور ديسمبر'!D90</f>
        <v>0</v>
      </c>
      <c r="J89" s="35">
        <f>SUMIFS(الاستحقاقات!$K:$K,الاستحقاقات!$D:$D,J$5,الاستحقاقات!$E:$E,$B89,الاستحقاقات!$B:$B,$C$2)</f>
        <v>0</v>
      </c>
      <c r="K89" s="35">
        <f>SUMIFS(الاستحقاقات!$K:$K,الاستحقاقات!$D:$D,K$5,الاستحقاقات!$E:$E,$B89,الاستحقاقات!$B:$B,$C$2)</f>
        <v>0</v>
      </c>
      <c r="L89" s="35">
        <f>SUMIFS(الاستحقاقات!$K:$K,الاستحقاقات!$D:$D,L$5,الاستحقاقات!$E:$E,$B89,الاستحقاقات!$B:$B,$C$2)</f>
        <v>0</v>
      </c>
      <c r="M89" s="35">
        <f>SUMIFS(الاستحقاقات!$K:$K,الاستحقاقات!$D:$D,M$5,الاستحقاقات!$E:$E,$B89,الاستحقاقات!$B:$B,$C$2)</f>
        <v>0</v>
      </c>
      <c r="N89" s="35">
        <f>SUMIFS(الاستحقاقات!$K:$K,الاستحقاقات!$D:$D,N$5,الاستحقاقات!$E:$E,$B89,الاستحقاقات!$B:$B,$C$2)</f>
        <v>0</v>
      </c>
      <c r="O89" s="35">
        <f>SUMIFS(الاستحقاقات!$K:$K,الاستحقاقات!$D:$D,O$5,الاستحقاقات!$E:$E,$B89,الاستحقاقات!$B:$B,$C$2)</f>
        <v>0</v>
      </c>
      <c r="P89" s="35">
        <f>SUMIFS(الاستحقاقات!$K:$K,الاستحقاقات!$D:$D,P$5,الاستحقاقات!$E:$E,$B89,الاستحقاقات!$B:$B,$C$2)</f>
        <v>0</v>
      </c>
      <c r="Q89" s="35">
        <f>SUMIFS(الاستحقاقات!$K:$K,الاستحقاقات!$D:$D,Q$5,الاستحقاقات!$E:$E,$B89,الاستحقاقات!$B:$B,$C$2)</f>
        <v>0</v>
      </c>
      <c r="R89" s="35">
        <f>SUMIFS(الاستحقاقات!$K:$K,الاستحقاقات!$D:$D,R$5,الاستحقاقات!$E:$E,$B89,الاستحقاقات!$B:$B,$C$2)</f>
        <v>0</v>
      </c>
      <c r="S89" s="35">
        <f>SUMIFS(الاستحقاقات!$K:$K,الاستحقاقات!$D:$D,S$5,الاستحقاقات!$E:$E,$B89,الاستحقاقات!$B:$B,$C$2)</f>
        <v>0</v>
      </c>
      <c r="T89" s="9">
        <f>'حضور ديسمبر'!L90</f>
        <v>0</v>
      </c>
      <c r="U89" s="35">
        <f t="shared" si="7"/>
        <v>0</v>
      </c>
      <c r="V89" s="9">
        <f>'حضور ديسمبر'!N90</f>
        <v>0</v>
      </c>
      <c r="W89" s="35">
        <f t="shared" si="8"/>
        <v>0</v>
      </c>
      <c r="X89" s="35">
        <f t="shared" si="9"/>
        <v>0</v>
      </c>
      <c r="Y89" s="35">
        <f>SUMIFS(الاستقطاعات!$K:$K,الاستقطاعات!$E:$E,$B89,الاستقطاعات!$D:$D,Y$5,الاستقطاعات!$B:$B,$C$2)</f>
        <v>0</v>
      </c>
      <c r="Z89" s="35">
        <f>SUMIFS(الاستقطاعات!$K:$K,الاستقطاعات!$E:$E,$B89,الاستقطاعات!$D:$D,Z$5,الاستقطاعات!$B:$B,$C$2)</f>
        <v>0</v>
      </c>
      <c r="AA89" s="35">
        <f>SUMIFS(الاستقطاعات!$K:$K,الاستقطاعات!$E:$E,$B89,الاستقطاعات!$D:$D,AA$5,الاستقطاعات!$B:$B,$C$2)</f>
        <v>0</v>
      </c>
      <c r="AB89" s="35">
        <f>SUMIFS(الاستقطاعات!$K:$K,الاستقطاعات!$E:$E,$B89,الاستقطاعات!$D:$D,AB$5,الاستقطاعات!$B:$B,$C$2)</f>
        <v>0</v>
      </c>
      <c r="AC89" s="35">
        <f>SUMIFS(الاستقطاعات!$K:$K,الاستقطاعات!$E:$E,$B89,الاستقطاعات!$D:$D,AC$5,الاستقطاعات!$B:$B,$C$2)</f>
        <v>0</v>
      </c>
      <c r="AD89" s="35">
        <f>SUMIFS(الاستقطاعات!$K:$K,الاستقطاعات!$E:$E,$B89,الاستقطاعات!$D:$D,AD$5,الاستقطاعات!$B:$B,$C$2)</f>
        <v>0</v>
      </c>
      <c r="AE89" s="35">
        <f>SUMIFS(الاستقطاعات!$K:$K,الاستقطاعات!$E:$E,$B89,الاستقطاعات!$D:$D,AE$5,الاستقطاعات!$B:$B,$C$2)</f>
        <v>0</v>
      </c>
      <c r="AF89" s="35">
        <f>SUMIFS(الاستقطاعات!$K:$K,الاستقطاعات!$E:$E,$B89,الاستقطاعات!$D:$D,AF$5,الاستقطاعات!$B:$B,$C$2)</f>
        <v>0</v>
      </c>
      <c r="AG89" s="35">
        <f>SUMIFS(الاستقطاعات!$K:$K,الاستقطاعات!$E:$E,$B89,الاستقطاعات!$D:$D,AG$5,الاستقطاعات!$B:$B,$C$2)</f>
        <v>0</v>
      </c>
      <c r="AH89" s="35">
        <f>SUMIFS(الاستقطاعات!$K:$K,الاستقطاعات!$E:$E,$B89,الاستقطاعات!$D:$D,AH$5,الاستقطاعات!$B:$B,$C$2)</f>
        <v>0</v>
      </c>
      <c r="AI89" s="9">
        <f>'حضور ديسمبر'!F90</f>
        <v>0</v>
      </c>
      <c r="AJ89" s="35">
        <f t="shared" si="10"/>
        <v>0</v>
      </c>
      <c r="AK89" s="9">
        <f>'حضور ديسمبر'!M90</f>
        <v>0</v>
      </c>
      <c r="AL89" s="35">
        <f t="shared" si="11"/>
        <v>0</v>
      </c>
      <c r="AM89" s="35">
        <f t="shared" si="12"/>
        <v>0</v>
      </c>
      <c r="AN89" s="35">
        <f t="shared" si="13"/>
        <v>0</v>
      </c>
    </row>
    <row r="90" spans="1:40" x14ac:dyDescent="0.25">
      <c r="A90" s="9">
        <f>'البيانات الاساسيه'!A88</f>
        <v>85</v>
      </c>
      <c r="B90" s="9">
        <f>'البيانات الاساسيه'!B88</f>
        <v>0</v>
      </c>
      <c r="C90" s="9">
        <f>'البيانات الاساسيه'!C88</f>
        <v>0</v>
      </c>
      <c r="D90" s="9">
        <f>'البيانات الاساسيه'!D88</f>
        <v>0</v>
      </c>
      <c r="E90" s="9">
        <f>'البيانات الاساسيه'!E88</f>
        <v>0</v>
      </c>
      <c r="F90" s="9">
        <f>'البيانات الاساسيه'!F88</f>
        <v>0</v>
      </c>
      <c r="G90" s="35">
        <f>'البيانات الاساسيه'!G88</f>
        <v>0</v>
      </c>
      <c r="H90" s="35">
        <f>'البيانات الاساسيه'!H88</f>
        <v>0</v>
      </c>
      <c r="I90" s="9">
        <f>'حضور ديسمبر'!D91</f>
        <v>0</v>
      </c>
      <c r="J90" s="35">
        <f>SUMIFS(الاستحقاقات!$K:$K,الاستحقاقات!$D:$D,J$5,الاستحقاقات!$E:$E,$B90,الاستحقاقات!$B:$B,$C$2)</f>
        <v>0</v>
      </c>
      <c r="K90" s="35">
        <f>SUMIFS(الاستحقاقات!$K:$K,الاستحقاقات!$D:$D,K$5,الاستحقاقات!$E:$E,$B90,الاستحقاقات!$B:$B,$C$2)</f>
        <v>0</v>
      </c>
      <c r="L90" s="35">
        <f>SUMIFS(الاستحقاقات!$K:$K,الاستحقاقات!$D:$D,L$5,الاستحقاقات!$E:$E,$B90,الاستحقاقات!$B:$B,$C$2)</f>
        <v>0</v>
      </c>
      <c r="M90" s="35">
        <f>SUMIFS(الاستحقاقات!$K:$K,الاستحقاقات!$D:$D,M$5,الاستحقاقات!$E:$E,$B90,الاستحقاقات!$B:$B,$C$2)</f>
        <v>0</v>
      </c>
      <c r="N90" s="35">
        <f>SUMIFS(الاستحقاقات!$K:$K,الاستحقاقات!$D:$D,N$5,الاستحقاقات!$E:$E,$B90,الاستحقاقات!$B:$B,$C$2)</f>
        <v>0</v>
      </c>
      <c r="O90" s="35">
        <f>SUMIFS(الاستحقاقات!$K:$K,الاستحقاقات!$D:$D,O$5,الاستحقاقات!$E:$E,$B90,الاستحقاقات!$B:$B,$C$2)</f>
        <v>0</v>
      </c>
      <c r="P90" s="35">
        <f>SUMIFS(الاستحقاقات!$K:$K,الاستحقاقات!$D:$D,P$5,الاستحقاقات!$E:$E,$B90,الاستحقاقات!$B:$B,$C$2)</f>
        <v>0</v>
      </c>
      <c r="Q90" s="35">
        <f>SUMIFS(الاستحقاقات!$K:$K,الاستحقاقات!$D:$D,Q$5,الاستحقاقات!$E:$E,$B90,الاستحقاقات!$B:$B,$C$2)</f>
        <v>0</v>
      </c>
      <c r="R90" s="35">
        <f>SUMIFS(الاستحقاقات!$K:$K,الاستحقاقات!$D:$D,R$5,الاستحقاقات!$E:$E,$B90,الاستحقاقات!$B:$B,$C$2)</f>
        <v>0</v>
      </c>
      <c r="S90" s="35">
        <f>SUMIFS(الاستحقاقات!$K:$K,الاستحقاقات!$D:$D,S$5,الاستحقاقات!$E:$E,$B90,الاستحقاقات!$B:$B,$C$2)</f>
        <v>0</v>
      </c>
      <c r="T90" s="9">
        <f>'حضور ديسمبر'!L91</f>
        <v>0</v>
      </c>
      <c r="U90" s="35">
        <f t="shared" si="7"/>
        <v>0</v>
      </c>
      <c r="V90" s="9">
        <f>'حضور ديسمبر'!N91</f>
        <v>0</v>
      </c>
      <c r="W90" s="35">
        <f t="shared" si="8"/>
        <v>0</v>
      </c>
      <c r="X90" s="35">
        <f t="shared" si="9"/>
        <v>0</v>
      </c>
      <c r="Y90" s="35">
        <f>SUMIFS(الاستقطاعات!$K:$K,الاستقطاعات!$E:$E,$B90,الاستقطاعات!$D:$D,Y$5,الاستقطاعات!$B:$B,$C$2)</f>
        <v>0</v>
      </c>
      <c r="Z90" s="35">
        <f>SUMIFS(الاستقطاعات!$K:$K,الاستقطاعات!$E:$E,$B90,الاستقطاعات!$D:$D,Z$5,الاستقطاعات!$B:$B,$C$2)</f>
        <v>0</v>
      </c>
      <c r="AA90" s="35">
        <f>SUMIFS(الاستقطاعات!$K:$K,الاستقطاعات!$E:$E,$B90,الاستقطاعات!$D:$D,AA$5,الاستقطاعات!$B:$B,$C$2)</f>
        <v>0</v>
      </c>
      <c r="AB90" s="35">
        <f>SUMIFS(الاستقطاعات!$K:$K,الاستقطاعات!$E:$E,$B90,الاستقطاعات!$D:$D,AB$5,الاستقطاعات!$B:$B,$C$2)</f>
        <v>0</v>
      </c>
      <c r="AC90" s="35">
        <f>SUMIFS(الاستقطاعات!$K:$K,الاستقطاعات!$E:$E,$B90,الاستقطاعات!$D:$D,AC$5,الاستقطاعات!$B:$B,$C$2)</f>
        <v>0</v>
      </c>
      <c r="AD90" s="35">
        <f>SUMIFS(الاستقطاعات!$K:$K,الاستقطاعات!$E:$E,$B90,الاستقطاعات!$D:$D,AD$5,الاستقطاعات!$B:$B,$C$2)</f>
        <v>0</v>
      </c>
      <c r="AE90" s="35">
        <f>SUMIFS(الاستقطاعات!$K:$K,الاستقطاعات!$E:$E,$B90,الاستقطاعات!$D:$D,AE$5,الاستقطاعات!$B:$B,$C$2)</f>
        <v>0</v>
      </c>
      <c r="AF90" s="35">
        <f>SUMIFS(الاستقطاعات!$K:$K,الاستقطاعات!$E:$E,$B90,الاستقطاعات!$D:$D,AF$5,الاستقطاعات!$B:$B,$C$2)</f>
        <v>0</v>
      </c>
      <c r="AG90" s="35">
        <f>SUMIFS(الاستقطاعات!$K:$K,الاستقطاعات!$E:$E,$B90,الاستقطاعات!$D:$D,AG$5,الاستقطاعات!$B:$B,$C$2)</f>
        <v>0</v>
      </c>
      <c r="AH90" s="35">
        <f>SUMIFS(الاستقطاعات!$K:$K,الاستقطاعات!$E:$E,$B90,الاستقطاعات!$D:$D,AH$5,الاستقطاعات!$B:$B,$C$2)</f>
        <v>0</v>
      </c>
      <c r="AI90" s="9">
        <f>'حضور ديسمبر'!F91</f>
        <v>0</v>
      </c>
      <c r="AJ90" s="35">
        <f t="shared" si="10"/>
        <v>0</v>
      </c>
      <c r="AK90" s="9">
        <f>'حضور ديسمبر'!M91</f>
        <v>0</v>
      </c>
      <c r="AL90" s="35">
        <f t="shared" si="11"/>
        <v>0</v>
      </c>
      <c r="AM90" s="35">
        <f t="shared" si="12"/>
        <v>0</v>
      </c>
      <c r="AN90" s="35">
        <f t="shared" si="13"/>
        <v>0</v>
      </c>
    </row>
    <row r="91" spans="1:40" x14ac:dyDescent="0.25">
      <c r="A91" s="9">
        <f>'البيانات الاساسيه'!A89</f>
        <v>86</v>
      </c>
      <c r="B91" s="9">
        <f>'البيانات الاساسيه'!B89</f>
        <v>0</v>
      </c>
      <c r="C91" s="9">
        <f>'البيانات الاساسيه'!C89</f>
        <v>0</v>
      </c>
      <c r="D91" s="9">
        <f>'البيانات الاساسيه'!D89</f>
        <v>0</v>
      </c>
      <c r="E91" s="9">
        <f>'البيانات الاساسيه'!E89</f>
        <v>0</v>
      </c>
      <c r="F91" s="9">
        <f>'البيانات الاساسيه'!F89</f>
        <v>0</v>
      </c>
      <c r="G91" s="35">
        <f>'البيانات الاساسيه'!G89</f>
        <v>0</v>
      </c>
      <c r="H91" s="35">
        <f>'البيانات الاساسيه'!H89</f>
        <v>0</v>
      </c>
      <c r="I91" s="9">
        <f>'حضور ديسمبر'!D92</f>
        <v>0</v>
      </c>
      <c r="J91" s="35">
        <f>SUMIFS(الاستحقاقات!$K:$K,الاستحقاقات!$D:$D,J$5,الاستحقاقات!$E:$E,$B91,الاستحقاقات!$B:$B,$C$2)</f>
        <v>0</v>
      </c>
      <c r="K91" s="35">
        <f>SUMIFS(الاستحقاقات!$K:$K,الاستحقاقات!$D:$D,K$5,الاستحقاقات!$E:$E,$B91,الاستحقاقات!$B:$B,$C$2)</f>
        <v>0</v>
      </c>
      <c r="L91" s="35">
        <f>SUMIFS(الاستحقاقات!$K:$K,الاستحقاقات!$D:$D,L$5,الاستحقاقات!$E:$E,$B91,الاستحقاقات!$B:$B,$C$2)</f>
        <v>0</v>
      </c>
      <c r="M91" s="35">
        <f>SUMIFS(الاستحقاقات!$K:$K,الاستحقاقات!$D:$D,M$5,الاستحقاقات!$E:$E,$B91,الاستحقاقات!$B:$B,$C$2)</f>
        <v>0</v>
      </c>
      <c r="N91" s="35">
        <f>SUMIFS(الاستحقاقات!$K:$K,الاستحقاقات!$D:$D,N$5,الاستحقاقات!$E:$E,$B91,الاستحقاقات!$B:$B,$C$2)</f>
        <v>0</v>
      </c>
      <c r="O91" s="35">
        <f>SUMIFS(الاستحقاقات!$K:$K,الاستحقاقات!$D:$D,O$5,الاستحقاقات!$E:$E,$B91,الاستحقاقات!$B:$B,$C$2)</f>
        <v>0</v>
      </c>
      <c r="P91" s="35">
        <f>SUMIFS(الاستحقاقات!$K:$K,الاستحقاقات!$D:$D,P$5,الاستحقاقات!$E:$E,$B91,الاستحقاقات!$B:$B,$C$2)</f>
        <v>0</v>
      </c>
      <c r="Q91" s="35">
        <f>SUMIFS(الاستحقاقات!$K:$K,الاستحقاقات!$D:$D,Q$5,الاستحقاقات!$E:$E,$B91,الاستحقاقات!$B:$B,$C$2)</f>
        <v>0</v>
      </c>
      <c r="R91" s="35">
        <f>SUMIFS(الاستحقاقات!$K:$K,الاستحقاقات!$D:$D,R$5,الاستحقاقات!$E:$E,$B91,الاستحقاقات!$B:$B,$C$2)</f>
        <v>0</v>
      </c>
      <c r="S91" s="35">
        <f>SUMIFS(الاستحقاقات!$K:$K,الاستحقاقات!$D:$D,S$5,الاستحقاقات!$E:$E,$B91,الاستحقاقات!$B:$B,$C$2)</f>
        <v>0</v>
      </c>
      <c r="T91" s="9">
        <f>'حضور ديسمبر'!L92</f>
        <v>0</v>
      </c>
      <c r="U91" s="35">
        <f t="shared" si="7"/>
        <v>0</v>
      </c>
      <c r="V91" s="9">
        <f>'حضور ديسمبر'!N92</f>
        <v>0</v>
      </c>
      <c r="W91" s="35">
        <f t="shared" si="8"/>
        <v>0</v>
      </c>
      <c r="X91" s="35">
        <f t="shared" si="9"/>
        <v>0</v>
      </c>
      <c r="Y91" s="35">
        <f>SUMIFS(الاستقطاعات!$K:$K,الاستقطاعات!$E:$E,$B91,الاستقطاعات!$D:$D,Y$5,الاستقطاعات!$B:$B,$C$2)</f>
        <v>0</v>
      </c>
      <c r="Z91" s="35">
        <f>SUMIFS(الاستقطاعات!$K:$K,الاستقطاعات!$E:$E,$B91,الاستقطاعات!$D:$D,Z$5,الاستقطاعات!$B:$B,$C$2)</f>
        <v>0</v>
      </c>
      <c r="AA91" s="35">
        <f>SUMIFS(الاستقطاعات!$K:$K,الاستقطاعات!$E:$E,$B91,الاستقطاعات!$D:$D,AA$5,الاستقطاعات!$B:$B,$C$2)</f>
        <v>0</v>
      </c>
      <c r="AB91" s="35">
        <f>SUMIFS(الاستقطاعات!$K:$K,الاستقطاعات!$E:$E,$B91,الاستقطاعات!$D:$D,AB$5,الاستقطاعات!$B:$B,$C$2)</f>
        <v>0</v>
      </c>
      <c r="AC91" s="35">
        <f>SUMIFS(الاستقطاعات!$K:$K,الاستقطاعات!$E:$E,$B91,الاستقطاعات!$D:$D,AC$5,الاستقطاعات!$B:$B,$C$2)</f>
        <v>0</v>
      </c>
      <c r="AD91" s="35">
        <f>SUMIFS(الاستقطاعات!$K:$K,الاستقطاعات!$E:$E,$B91,الاستقطاعات!$D:$D,AD$5,الاستقطاعات!$B:$B,$C$2)</f>
        <v>0</v>
      </c>
      <c r="AE91" s="35">
        <f>SUMIFS(الاستقطاعات!$K:$K,الاستقطاعات!$E:$E,$B91,الاستقطاعات!$D:$D,AE$5,الاستقطاعات!$B:$B,$C$2)</f>
        <v>0</v>
      </c>
      <c r="AF91" s="35">
        <f>SUMIFS(الاستقطاعات!$K:$K,الاستقطاعات!$E:$E,$B91,الاستقطاعات!$D:$D,AF$5,الاستقطاعات!$B:$B,$C$2)</f>
        <v>0</v>
      </c>
      <c r="AG91" s="35">
        <f>SUMIFS(الاستقطاعات!$K:$K,الاستقطاعات!$E:$E,$B91,الاستقطاعات!$D:$D,AG$5,الاستقطاعات!$B:$B,$C$2)</f>
        <v>0</v>
      </c>
      <c r="AH91" s="35">
        <f>SUMIFS(الاستقطاعات!$K:$K,الاستقطاعات!$E:$E,$B91,الاستقطاعات!$D:$D,AH$5,الاستقطاعات!$B:$B,$C$2)</f>
        <v>0</v>
      </c>
      <c r="AI91" s="9">
        <f>'حضور ديسمبر'!F92</f>
        <v>0</v>
      </c>
      <c r="AJ91" s="35">
        <f t="shared" si="10"/>
        <v>0</v>
      </c>
      <c r="AK91" s="9">
        <f>'حضور ديسمبر'!M92</f>
        <v>0</v>
      </c>
      <c r="AL91" s="35">
        <f t="shared" si="11"/>
        <v>0</v>
      </c>
      <c r="AM91" s="35">
        <f t="shared" si="12"/>
        <v>0</v>
      </c>
      <c r="AN91" s="35">
        <f t="shared" si="13"/>
        <v>0</v>
      </c>
    </row>
    <row r="92" spans="1:40" x14ac:dyDescent="0.25">
      <c r="A92" s="9">
        <f>'البيانات الاساسيه'!A90</f>
        <v>87</v>
      </c>
      <c r="B92" s="9">
        <f>'البيانات الاساسيه'!B90</f>
        <v>0</v>
      </c>
      <c r="C92" s="9">
        <f>'البيانات الاساسيه'!C90</f>
        <v>0</v>
      </c>
      <c r="D92" s="9">
        <f>'البيانات الاساسيه'!D90</f>
        <v>0</v>
      </c>
      <c r="E92" s="9">
        <f>'البيانات الاساسيه'!E90</f>
        <v>0</v>
      </c>
      <c r="F92" s="9">
        <f>'البيانات الاساسيه'!F90</f>
        <v>0</v>
      </c>
      <c r="G92" s="35">
        <f>'البيانات الاساسيه'!G90</f>
        <v>0</v>
      </c>
      <c r="H92" s="35">
        <f>'البيانات الاساسيه'!H90</f>
        <v>0</v>
      </c>
      <c r="I92" s="9">
        <f>'حضور ديسمبر'!D93</f>
        <v>0</v>
      </c>
      <c r="J92" s="35">
        <f>SUMIFS(الاستحقاقات!$K:$K,الاستحقاقات!$D:$D,J$5,الاستحقاقات!$E:$E,$B92,الاستحقاقات!$B:$B,$C$2)</f>
        <v>0</v>
      </c>
      <c r="K92" s="35">
        <f>SUMIFS(الاستحقاقات!$K:$K,الاستحقاقات!$D:$D,K$5,الاستحقاقات!$E:$E,$B92,الاستحقاقات!$B:$B,$C$2)</f>
        <v>0</v>
      </c>
      <c r="L92" s="35">
        <f>SUMIFS(الاستحقاقات!$K:$K,الاستحقاقات!$D:$D,L$5,الاستحقاقات!$E:$E,$B92,الاستحقاقات!$B:$B,$C$2)</f>
        <v>0</v>
      </c>
      <c r="M92" s="35">
        <f>SUMIFS(الاستحقاقات!$K:$K,الاستحقاقات!$D:$D,M$5,الاستحقاقات!$E:$E,$B92,الاستحقاقات!$B:$B,$C$2)</f>
        <v>0</v>
      </c>
      <c r="N92" s="35">
        <f>SUMIFS(الاستحقاقات!$K:$K,الاستحقاقات!$D:$D,N$5,الاستحقاقات!$E:$E,$B92,الاستحقاقات!$B:$B,$C$2)</f>
        <v>0</v>
      </c>
      <c r="O92" s="35">
        <f>SUMIFS(الاستحقاقات!$K:$K,الاستحقاقات!$D:$D,O$5,الاستحقاقات!$E:$E,$B92,الاستحقاقات!$B:$B,$C$2)</f>
        <v>0</v>
      </c>
      <c r="P92" s="35">
        <f>SUMIFS(الاستحقاقات!$K:$K,الاستحقاقات!$D:$D,P$5,الاستحقاقات!$E:$E,$B92,الاستحقاقات!$B:$B,$C$2)</f>
        <v>0</v>
      </c>
      <c r="Q92" s="35">
        <f>SUMIFS(الاستحقاقات!$K:$K,الاستحقاقات!$D:$D,Q$5,الاستحقاقات!$E:$E,$B92,الاستحقاقات!$B:$B,$C$2)</f>
        <v>0</v>
      </c>
      <c r="R92" s="35">
        <f>SUMIFS(الاستحقاقات!$K:$K,الاستحقاقات!$D:$D,R$5,الاستحقاقات!$E:$E,$B92,الاستحقاقات!$B:$B,$C$2)</f>
        <v>0</v>
      </c>
      <c r="S92" s="35">
        <f>SUMIFS(الاستحقاقات!$K:$K,الاستحقاقات!$D:$D,S$5,الاستحقاقات!$E:$E,$B92,الاستحقاقات!$B:$B,$C$2)</f>
        <v>0</v>
      </c>
      <c r="T92" s="9">
        <f>'حضور ديسمبر'!L93</f>
        <v>0</v>
      </c>
      <c r="U92" s="35">
        <f t="shared" si="7"/>
        <v>0</v>
      </c>
      <c r="V92" s="9">
        <f>'حضور ديسمبر'!N93</f>
        <v>0</v>
      </c>
      <c r="W92" s="35">
        <f t="shared" si="8"/>
        <v>0</v>
      </c>
      <c r="X92" s="35">
        <f t="shared" si="9"/>
        <v>0</v>
      </c>
      <c r="Y92" s="35">
        <f>SUMIFS(الاستقطاعات!$K:$K,الاستقطاعات!$E:$E,$B92,الاستقطاعات!$D:$D,Y$5,الاستقطاعات!$B:$B,$C$2)</f>
        <v>0</v>
      </c>
      <c r="Z92" s="35">
        <f>SUMIFS(الاستقطاعات!$K:$K,الاستقطاعات!$E:$E,$B92,الاستقطاعات!$D:$D,Z$5,الاستقطاعات!$B:$B,$C$2)</f>
        <v>0</v>
      </c>
      <c r="AA92" s="35">
        <f>SUMIFS(الاستقطاعات!$K:$K,الاستقطاعات!$E:$E,$B92,الاستقطاعات!$D:$D,AA$5,الاستقطاعات!$B:$B,$C$2)</f>
        <v>0</v>
      </c>
      <c r="AB92" s="35">
        <f>SUMIFS(الاستقطاعات!$K:$K,الاستقطاعات!$E:$E,$B92,الاستقطاعات!$D:$D,AB$5,الاستقطاعات!$B:$B,$C$2)</f>
        <v>0</v>
      </c>
      <c r="AC92" s="35">
        <f>SUMIFS(الاستقطاعات!$K:$K,الاستقطاعات!$E:$E,$B92,الاستقطاعات!$D:$D,AC$5,الاستقطاعات!$B:$B,$C$2)</f>
        <v>0</v>
      </c>
      <c r="AD92" s="35">
        <f>SUMIFS(الاستقطاعات!$K:$K,الاستقطاعات!$E:$E,$B92,الاستقطاعات!$D:$D,AD$5,الاستقطاعات!$B:$B,$C$2)</f>
        <v>0</v>
      </c>
      <c r="AE92" s="35">
        <f>SUMIFS(الاستقطاعات!$K:$K,الاستقطاعات!$E:$E,$B92,الاستقطاعات!$D:$D,AE$5,الاستقطاعات!$B:$B,$C$2)</f>
        <v>0</v>
      </c>
      <c r="AF92" s="35">
        <f>SUMIFS(الاستقطاعات!$K:$K,الاستقطاعات!$E:$E,$B92,الاستقطاعات!$D:$D,AF$5,الاستقطاعات!$B:$B,$C$2)</f>
        <v>0</v>
      </c>
      <c r="AG92" s="35">
        <f>SUMIFS(الاستقطاعات!$K:$K,الاستقطاعات!$E:$E,$B92,الاستقطاعات!$D:$D,AG$5,الاستقطاعات!$B:$B,$C$2)</f>
        <v>0</v>
      </c>
      <c r="AH92" s="35">
        <f>SUMIFS(الاستقطاعات!$K:$K,الاستقطاعات!$E:$E,$B92,الاستقطاعات!$D:$D,AH$5,الاستقطاعات!$B:$B,$C$2)</f>
        <v>0</v>
      </c>
      <c r="AI92" s="9">
        <f>'حضور ديسمبر'!F93</f>
        <v>0</v>
      </c>
      <c r="AJ92" s="35">
        <f t="shared" si="10"/>
        <v>0</v>
      </c>
      <c r="AK92" s="9">
        <f>'حضور ديسمبر'!M93</f>
        <v>0</v>
      </c>
      <c r="AL92" s="35">
        <f t="shared" si="11"/>
        <v>0</v>
      </c>
      <c r="AM92" s="35">
        <f t="shared" si="12"/>
        <v>0</v>
      </c>
      <c r="AN92" s="35">
        <f t="shared" si="13"/>
        <v>0</v>
      </c>
    </row>
    <row r="93" spans="1:40" x14ac:dyDescent="0.25">
      <c r="A93" s="9">
        <f>'البيانات الاساسيه'!A91</f>
        <v>88</v>
      </c>
      <c r="B93" s="9">
        <f>'البيانات الاساسيه'!B91</f>
        <v>0</v>
      </c>
      <c r="C93" s="9">
        <f>'البيانات الاساسيه'!C91</f>
        <v>0</v>
      </c>
      <c r="D93" s="9">
        <f>'البيانات الاساسيه'!D91</f>
        <v>0</v>
      </c>
      <c r="E93" s="9">
        <f>'البيانات الاساسيه'!E91</f>
        <v>0</v>
      </c>
      <c r="F93" s="9">
        <f>'البيانات الاساسيه'!F91</f>
        <v>0</v>
      </c>
      <c r="G93" s="35">
        <f>'البيانات الاساسيه'!G91</f>
        <v>0</v>
      </c>
      <c r="H93" s="35">
        <f>'البيانات الاساسيه'!H91</f>
        <v>0</v>
      </c>
      <c r="I93" s="9">
        <f>'حضور ديسمبر'!D94</f>
        <v>0</v>
      </c>
      <c r="J93" s="35">
        <f>SUMIFS(الاستحقاقات!$K:$K,الاستحقاقات!$D:$D,J$5,الاستحقاقات!$E:$E,$B93,الاستحقاقات!$B:$B,$C$2)</f>
        <v>0</v>
      </c>
      <c r="K93" s="35">
        <f>SUMIFS(الاستحقاقات!$K:$K,الاستحقاقات!$D:$D,K$5,الاستحقاقات!$E:$E,$B93,الاستحقاقات!$B:$B,$C$2)</f>
        <v>0</v>
      </c>
      <c r="L93" s="35">
        <f>SUMIFS(الاستحقاقات!$K:$K,الاستحقاقات!$D:$D,L$5,الاستحقاقات!$E:$E,$B93,الاستحقاقات!$B:$B,$C$2)</f>
        <v>0</v>
      </c>
      <c r="M93" s="35">
        <f>SUMIFS(الاستحقاقات!$K:$K,الاستحقاقات!$D:$D,M$5,الاستحقاقات!$E:$E,$B93,الاستحقاقات!$B:$B,$C$2)</f>
        <v>0</v>
      </c>
      <c r="N93" s="35">
        <f>SUMIFS(الاستحقاقات!$K:$K,الاستحقاقات!$D:$D,N$5,الاستحقاقات!$E:$E,$B93,الاستحقاقات!$B:$B,$C$2)</f>
        <v>0</v>
      </c>
      <c r="O93" s="35">
        <f>SUMIFS(الاستحقاقات!$K:$K,الاستحقاقات!$D:$D,O$5,الاستحقاقات!$E:$E,$B93,الاستحقاقات!$B:$B,$C$2)</f>
        <v>0</v>
      </c>
      <c r="P93" s="35">
        <f>SUMIFS(الاستحقاقات!$K:$K,الاستحقاقات!$D:$D,P$5,الاستحقاقات!$E:$E,$B93,الاستحقاقات!$B:$B,$C$2)</f>
        <v>0</v>
      </c>
      <c r="Q93" s="35">
        <f>SUMIFS(الاستحقاقات!$K:$K,الاستحقاقات!$D:$D,Q$5,الاستحقاقات!$E:$E,$B93,الاستحقاقات!$B:$B,$C$2)</f>
        <v>0</v>
      </c>
      <c r="R93" s="35">
        <f>SUMIFS(الاستحقاقات!$K:$K,الاستحقاقات!$D:$D,R$5,الاستحقاقات!$E:$E,$B93,الاستحقاقات!$B:$B,$C$2)</f>
        <v>0</v>
      </c>
      <c r="S93" s="35">
        <f>SUMIFS(الاستحقاقات!$K:$K,الاستحقاقات!$D:$D,S$5,الاستحقاقات!$E:$E,$B93,الاستحقاقات!$B:$B,$C$2)</f>
        <v>0</v>
      </c>
      <c r="T93" s="9">
        <f>'حضور ديسمبر'!L94</f>
        <v>0</v>
      </c>
      <c r="U93" s="35">
        <f t="shared" si="7"/>
        <v>0</v>
      </c>
      <c r="V93" s="9">
        <f>'حضور ديسمبر'!N94</f>
        <v>0</v>
      </c>
      <c r="W93" s="35">
        <f t="shared" si="8"/>
        <v>0</v>
      </c>
      <c r="X93" s="35">
        <f t="shared" si="9"/>
        <v>0</v>
      </c>
      <c r="Y93" s="35">
        <f>SUMIFS(الاستقطاعات!$K:$K,الاستقطاعات!$E:$E,$B93,الاستقطاعات!$D:$D,Y$5,الاستقطاعات!$B:$B,$C$2)</f>
        <v>0</v>
      </c>
      <c r="Z93" s="35">
        <f>SUMIFS(الاستقطاعات!$K:$K,الاستقطاعات!$E:$E,$B93,الاستقطاعات!$D:$D,Z$5,الاستقطاعات!$B:$B,$C$2)</f>
        <v>0</v>
      </c>
      <c r="AA93" s="35">
        <f>SUMIFS(الاستقطاعات!$K:$K,الاستقطاعات!$E:$E,$B93,الاستقطاعات!$D:$D,AA$5,الاستقطاعات!$B:$B,$C$2)</f>
        <v>0</v>
      </c>
      <c r="AB93" s="35">
        <f>SUMIFS(الاستقطاعات!$K:$K,الاستقطاعات!$E:$E,$B93,الاستقطاعات!$D:$D,AB$5,الاستقطاعات!$B:$B,$C$2)</f>
        <v>0</v>
      </c>
      <c r="AC93" s="35">
        <f>SUMIFS(الاستقطاعات!$K:$K,الاستقطاعات!$E:$E,$B93,الاستقطاعات!$D:$D,AC$5,الاستقطاعات!$B:$B,$C$2)</f>
        <v>0</v>
      </c>
      <c r="AD93" s="35">
        <f>SUMIFS(الاستقطاعات!$K:$K,الاستقطاعات!$E:$E,$B93,الاستقطاعات!$D:$D,AD$5,الاستقطاعات!$B:$B,$C$2)</f>
        <v>0</v>
      </c>
      <c r="AE93" s="35">
        <f>SUMIFS(الاستقطاعات!$K:$K,الاستقطاعات!$E:$E,$B93,الاستقطاعات!$D:$D,AE$5,الاستقطاعات!$B:$B,$C$2)</f>
        <v>0</v>
      </c>
      <c r="AF93" s="35">
        <f>SUMIFS(الاستقطاعات!$K:$K,الاستقطاعات!$E:$E,$B93,الاستقطاعات!$D:$D,AF$5,الاستقطاعات!$B:$B,$C$2)</f>
        <v>0</v>
      </c>
      <c r="AG93" s="35">
        <f>SUMIFS(الاستقطاعات!$K:$K,الاستقطاعات!$E:$E,$B93,الاستقطاعات!$D:$D,AG$5,الاستقطاعات!$B:$B,$C$2)</f>
        <v>0</v>
      </c>
      <c r="AH93" s="35">
        <f>SUMIFS(الاستقطاعات!$K:$K,الاستقطاعات!$E:$E,$B93,الاستقطاعات!$D:$D,AH$5,الاستقطاعات!$B:$B,$C$2)</f>
        <v>0</v>
      </c>
      <c r="AI93" s="9">
        <f>'حضور ديسمبر'!F94</f>
        <v>0</v>
      </c>
      <c r="AJ93" s="35">
        <f t="shared" si="10"/>
        <v>0</v>
      </c>
      <c r="AK93" s="9">
        <f>'حضور ديسمبر'!M94</f>
        <v>0</v>
      </c>
      <c r="AL93" s="35">
        <f t="shared" si="11"/>
        <v>0</v>
      </c>
      <c r="AM93" s="35">
        <f t="shared" si="12"/>
        <v>0</v>
      </c>
      <c r="AN93" s="35">
        <f t="shared" si="13"/>
        <v>0</v>
      </c>
    </row>
    <row r="94" spans="1:40" x14ac:dyDescent="0.25">
      <c r="A94" s="9">
        <f>'البيانات الاساسيه'!A92</f>
        <v>89</v>
      </c>
      <c r="B94" s="9">
        <f>'البيانات الاساسيه'!B92</f>
        <v>0</v>
      </c>
      <c r="C94" s="9">
        <f>'البيانات الاساسيه'!C92</f>
        <v>0</v>
      </c>
      <c r="D94" s="9">
        <f>'البيانات الاساسيه'!D92</f>
        <v>0</v>
      </c>
      <c r="E94" s="9">
        <f>'البيانات الاساسيه'!E92</f>
        <v>0</v>
      </c>
      <c r="F94" s="9">
        <f>'البيانات الاساسيه'!F92</f>
        <v>0</v>
      </c>
      <c r="G94" s="35">
        <f>'البيانات الاساسيه'!G92</f>
        <v>0</v>
      </c>
      <c r="H94" s="35">
        <f>'البيانات الاساسيه'!H92</f>
        <v>0</v>
      </c>
      <c r="I94" s="9">
        <f>'حضور ديسمبر'!D95</f>
        <v>0</v>
      </c>
      <c r="J94" s="35">
        <f>SUMIFS(الاستحقاقات!$K:$K,الاستحقاقات!$D:$D,J$5,الاستحقاقات!$E:$E,$B94,الاستحقاقات!$B:$B,$C$2)</f>
        <v>0</v>
      </c>
      <c r="K94" s="35">
        <f>SUMIFS(الاستحقاقات!$K:$K,الاستحقاقات!$D:$D,K$5,الاستحقاقات!$E:$E,$B94,الاستحقاقات!$B:$B,$C$2)</f>
        <v>0</v>
      </c>
      <c r="L94" s="35">
        <f>SUMIFS(الاستحقاقات!$K:$K,الاستحقاقات!$D:$D,L$5,الاستحقاقات!$E:$E,$B94,الاستحقاقات!$B:$B,$C$2)</f>
        <v>0</v>
      </c>
      <c r="M94" s="35">
        <f>SUMIFS(الاستحقاقات!$K:$K,الاستحقاقات!$D:$D,M$5,الاستحقاقات!$E:$E,$B94,الاستحقاقات!$B:$B,$C$2)</f>
        <v>0</v>
      </c>
      <c r="N94" s="35">
        <f>SUMIFS(الاستحقاقات!$K:$K,الاستحقاقات!$D:$D,N$5,الاستحقاقات!$E:$E,$B94,الاستحقاقات!$B:$B,$C$2)</f>
        <v>0</v>
      </c>
      <c r="O94" s="35">
        <f>SUMIFS(الاستحقاقات!$K:$K,الاستحقاقات!$D:$D,O$5,الاستحقاقات!$E:$E,$B94,الاستحقاقات!$B:$B,$C$2)</f>
        <v>0</v>
      </c>
      <c r="P94" s="35">
        <f>SUMIFS(الاستحقاقات!$K:$K,الاستحقاقات!$D:$D,P$5,الاستحقاقات!$E:$E,$B94,الاستحقاقات!$B:$B,$C$2)</f>
        <v>0</v>
      </c>
      <c r="Q94" s="35">
        <f>SUMIFS(الاستحقاقات!$K:$K,الاستحقاقات!$D:$D,Q$5,الاستحقاقات!$E:$E,$B94,الاستحقاقات!$B:$B,$C$2)</f>
        <v>0</v>
      </c>
      <c r="R94" s="35">
        <f>SUMIFS(الاستحقاقات!$K:$K,الاستحقاقات!$D:$D,R$5,الاستحقاقات!$E:$E,$B94,الاستحقاقات!$B:$B,$C$2)</f>
        <v>0</v>
      </c>
      <c r="S94" s="35">
        <f>SUMIFS(الاستحقاقات!$K:$K,الاستحقاقات!$D:$D,S$5,الاستحقاقات!$E:$E,$B94,الاستحقاقات!$B:$B,$C$2)</f>
        <v>0</v>
      </c>
      <c r="T94" s="9">
        <f>'حضور ديسمبر'!L95</f>
        <v>0</v>
      </c>
      <c r="U94" s="35">
        <f t="shared" si="7"/>
        <v>0</v>
      </c>
      <c r="V94" s="9">
        <f>'حضور ديسمبر'!N95</f>
        <v>0</v>
      </c>
      <c r="W94" s="35">
        <f t="shared" si="8"/>
        <v>0</v>
      </c>
      <c r="X94" s="35">
        <f t="shared" si="9"/>
        <v>0</v>
      </c>
      <c r="Y94" s="35">
        <f>SUMIFS(الاستقطاعات!$K:$K,الاستقطاعات!$E:$E,$B94,الاستقطاعات!$D:$D,Y$5,الاستقطاعات!$B:$B,$C$2)</f>
        <v>0</v>
      </c>
      <c r="Z94" s="35">
        <f>SUMIFS(الاستقطاعات!$K:$K,الاستقطاعات!$E:$E,$B94,الاستقطاعات!$D:$D,Z$5,الاستقطاعات!$B:$B,$C$2)</f>
        <v>0</v>
      </c>
      <c r="AA94" s="35">
        <f>SUMIFS(الاستقطاعات!$K:$K,الاستقطاعات!$E:$E,$B94,الاستقطاعات!$D:$D,AA$5,الاستقطاعات!$B:$B,$C$2)</f>
        <v>0</v>
      </c>
      <c r="AB94" s="35">
        <f>SUMIFS(الاستقطاعات!$K:$K,الاستقطاعات!$E:$E,$B94,الاستقطاعات!$D:$D,AB$5,الاستقطاعات!$B:$B,$C$2)</f>
        <v>0</v>
      </c>
      <c r="AC94" s="35">
        <f>SUMIFS(الاستقطاعات!$K:$K,الاستقطاعات!$E:$E,$B94,الاستقطاعات!$D:$D,AC$5,الاستقطاعات!$B:$B,$C$2)</f>
        <v>0</v>
      </c>
      <c r="AD94" s="35">
        <f>SUMIFS(الاستقطاعات!$K:$K,الاستقطاعات!$E:$E,$B94,الاستقطاعات!$D:$D,AD$5,الاستقطاعات!$B:$B,$C$2)</f>
        <v>0</v>
      </c>
      <c r="AE94" s="35">
        <f>SUMIFS(الاستقطاعات!$K:$K,الاستقطاعات!$E:$E,$B94,الاستقطاعات!$D:$D,AE$5,الاستقطاعات!$B:$B,$C$2)</f>
        <v>0</v>
      </c>
      <c r="AF94" s="35">
        <f>SUMIFS(الاستقطاعات!$K:$K,الاستقطاعات!$E:$E,$B94,الاستقطاعات!$D:$D,AF$5,الاستقطاعات!$B:$B,$C$2)</f>
        <v>0</v>
      </c>
      <c r="AG94" s="35">
        <f>SUMIFS(الاستقطاعات!$K:$K,الاستقطاعات!$E:$E,$B94,الاستقطاعات!$D:$D,AG$5,الاستقطاعات!$B:$B,$C$2)</f>
        <v>0</v>
      </c>
      <c r="AH94" s="35">
        <f>SUMIFS(الاستقطاعات!$K:$K,الاستقطاعات!$E:$E,$B94,الاستقطاعات!$D:$D,AH$5,الاستقطاعات!$B:$B,$C$2)</f>
        <v>0</v>
      </c>
      <c r="AI94" s="9">
        <f>'حضور ديسمبر'!F95</f>
        <v>0</v>
      </c>
      <c r="AJ94" s="35">
        <f t="shared" si="10"/>
        <v>0</v>
      </c>
      <c r="AK94" s="9">
        <f>'حضور ديسمبر'!M95</f>
        <v>0</v>
      </c>
      <c r="AL94" s="35">
        <f t="shared" si="11"/>
        <v>0</v>
      </c>
      <c r="AM94" s="35">
        <f t="shared" si="12"/>
        <v>0</v>
      </c>
      <c r="AN94" s="35">
        <f t="shared" si="13"/>
        <v>0</v>
      </c>
    </row>
    <row r="95" spans="1:40" x14ac:dyDescent="0.25">
      <c r="A95" s="9">
        <f>'البيانات الاساسيه'!A93</f>
        <v>90</v>
      </c>
      <c r="B95" s="9">
        <f>'البيانات الاساسيه'!B93</f>
        <v>0</v>
      </c>
      <c r="C95" s="9">
        <f>'البيانات الاساسيه'!C93</f>
        <v>0</v>
      </c>
      <c r="D95" s="9">
        <f>'البيانات الاساسيه'!D93</f>
        <v>0</v>
      </c>
      <c r="E95" s="9">
        <f>'البيانات الاساسيه'!E93</f>
        <v>0</v>
      </c>
      <c r="F95" s="9">
        <f>'البيانات الاساسيه'!F93</f>
        <v>0</v>
      </c>
      <c r="G95" s="35">
        <f>'البيانات الاساسيه'!G93</f>
        <v>0</v>
      </c>
      <c r="H95" s="35">
        <f>'البيانات الاساسيه'!H93</f>
        <v>0</v>
      </c>
      <c r="I95" s="9">
        <f>'حضور ديسمبر'!D96</f>
        <v>0</v>
      </c>
      <c r="J95" s="35">
        <f>SUMIFS(الاستحقاقات!$K:$K,الاستحقاقات!$D:$D,J$5,الاستحقاقات!$E:$E,$B95,الاستحقاقات!$B:$B,$C$2)</f>
        <v>0</v>
      </c>
      <c r="K95" s="35">
        <f>SUMIFS(الاستحقاقات!$K:$K,الاستحقاقات!$D:$D,K$5,الاستحقاقات!$E:$E,$B95,الاستحقاقات!$B:$B,$C$2)</f>
        <v>0</v>
      </c>
      <c r="L95" s="35">
        <f>SUMIFS(الاستحقاقات!$K:$K,الاستحقاقات!$D:$D,L$5,الاستحقاقات!$E:$E,$B95,الاستحقاقات!$B:$B,$C$2)</f>
        <v>0</v>
      </c>
      <c r="M95" s="35">
        <f>SUMIFS(الاستحقاقات!$K:$K,الاستحقاقات!$D:$D,M$5,الاستحقاقات!$E:$E,$B95,الاستحقاقات!$B:$B,$C$2)</f>
        <v>0</v>
      </c>
      <c r="N95" s="35">
        <f>SUMIFS(الاستحقاقات!$K:$K,الاستحقاقات!$D:$D,N$5,الاستحقاقات!$E:$E,$B95,الاستحقاقات!$B:$B,$C$2)</f>
        <v>0</v>
      </c>
      <c r="O95" s="35">
        <f>SUMIFS(الاستحقاقات!$K:$K,الاستحقاقات!$D:$D,O$5,الاستحقاقات!$E:$E,$B95,الاستحقاقات!$B:$B,$C$2)</f>
        <v>0</v>
      </c>
      <c r="P95" s="35">
        <f>SUMIFS(الاستحقاقات!$K:$K,الاستحقاقات!$D:$D,P$5,الاستحقاقات!$E:$E,$B95,الاستحقاقات!$B:$B,$C$2)</f>
        <v>0</v>
      </c>
      <c r="Q95" s="35">
        <f>SUMIFS(الاستحقاقات!$K:$K,الاستحقاقات!$D:$D,Q$5,الاستحقاقات!$E:$E,$B95,الاستحقاقات!$B:$B,$C$2)</f>
        <v>0</v>
      </c>
      <c r="R95" s="35">
        <f>SUMIFS(الاستحقاقات!$K:$K,الاستحقاقات!$D:$D,R$5,الاستحقاقات!$E:$E,$B95,الاستحقاقات!$B:$B,$C$2)</f>
        <v>0</v>
      </c>
      <c r="S95" s="35">
        <f>SUMIFS(الاستحقاقات!$K:$K,الاستحقاقات!$D:$D,S$5,الاستحقاقات!$E:$E,$B95,الاستحقاقات!$B:$B,$C$2)</f>
        <v>0</v>
      </c>
      <c r="T95" s="9">
        <f>'حضور ديسمبر'!L96</f>
        <v>0</v>
      </c>
      <c r="U95" s="35">
        <f t="shared" si="7"/>
        <v>0</v>
      </c>
      <c r="V95" s="9">
        <f>'حضور ديسمبر'!N96</f>
        <v>0</v>
      </c>
      <c r="W95" s="35">
        <f t="shared" si="8"/>
        <v>0</v>
      </c>
      <c r="X95" s="35">
        <f t="shared" si="9"/>
        <v>0</v>
      </c>
      <c r="Y95" s="35">
        <f>SUMIFS(الاستقطاعات!$K:$K,الاستقطاعات!$E:$E,$B95,الاستقطاعات!$D:$D,Y$5,الاستقطاعات!$B:$B,$C$2)</f>
        <v>0</v>
      </c>
      <c r="Z95" s="35">
        <f>SUMIFS(الاستقطاعات!$K:$K,الاستقطاعات!$E:$E,$B95,الاستقطاعات!$D:$D,Z$5,الاستقطاعات!$B:$B,$C$2)</f>
        <v>0</v>
      </c>
      <c r="AA95" s="35">
        <f>SUMIFS(الاستقطاعات!$K:$K,الاستقطاعات!$E:$E,$B95,الاستقطاعات!$D:$D,AA$5,الاستقطاعات!$B:$B,$C$2)</f>
        <v>0</v>
      </c>
      <c r="AB95" s="35">
        <f>SUMIFS(الاستقطاعات!$K:$K,الاستقطاعات!$E:$E,$B95,الاستقطاعات!$D:$D,AB$5,الاستقطاعات!$B:$B,$C$2)</f>
        <v>0</v>
      </c>
      <c r="AC95" s="35">
        <f>SUMIFS(الاستقطاعات!$K:$K,الاستقطاعات!$E:$E,$B95,الاستقطاعات!$D:$D,AC$5,الاستقطاعات!$B:$B,$C$2)</f>
        <v>0</v>
      </c>
      <c r="AD95" s="35">
        <f>SUMIFS(الاستقطاعات!$K:$K,الاستقطاعات!$E:$E,$B95,الاستقطاعات!$D:$D,AD$5,الاستقطاعات!$B:$B,$C$2)</f>
        <v>0</v>
      </c>
      <c r="AE95" s="35">
        <f>SUMIFS(الاستقطاعات!$K:$K,الاستقطاعات!$E:$E,$B95,الاستقطاعات!$D:$D,AE$5,الاستقطاعات!$B:$B,$C$2)</f>
        <v>0</v>
      </c>
      <c r="AF95" s="35">
        <f>SUMIFS(الاستقطاعات!$K:$K,الاستقطاعات!$E:$E,$B95,الاستقطاعات!$D:$D,AF$5,الاستقطاعات!$B:$B,$C$2)</f>
        <v>0</v>
      </c>
      <c r="AG95" s="35">
        <f>SUMIFS(الاستقطاعات!$K:$K,الاستقطاعات!$E:$E,$B95,الاستقطاعات!$D:$D,AG$5,الاستقطاعات!$B:$B,$C$2)</f>
        <v>0</v>
      </c>
      <c r="AH95" s="35">
        <f>SUMIFS(الاستقطاعات!$K:$K,الاستقطاعات!$E:$E,$B95,الاستقطاعات!$D:$D,AH$5,الاستقطاعات!$B:$B,$C$2)</f>
        <v>0</v>
      </c>
      <c r="AI95" s="9">
        <f>'حضور ديسمبر'!F96</f>
        <v>0</v>
      </c>
      <c r="AJ95" s="35">
        <f t="shared" si="10"/>
        <v>0</v>
      </c>
      <c r="AK95" s="9">
        <f>'حضور ديسمبر'!M96</f>
        <v>0</v>
      </c>
      <c r="AL95" s="35">
        <f t="shared" si="11"/>
        <v>0</v>
      </c>
      <c r="AM95" s="35">
        <f t="shared" si="12"/>
        <v>0</v>
      </c>
      <c r="AN95" s="35">
        <f t="shared" si="13"/>
        <v>0</v>
      </c>
    </row>
    <row r="96" spans="1:40" x14ac:dyDescent="0.25">
      <c r="A96" s="9">
        <f>'البيانات الاساسيه'!A94</f>
        <v>91</v>
      </c>
      <c r="B96" s="9">
        <f>'البيانات الاساسيه'!B94</f>
        <v>0</v>
      </c>
      <c r="C96" s="9">
        <f>'البيانات الاساسيه'!C94</f>
        <v>0</v>
      </c>
      <c r="D96" s="9">
        <f>'البيانات الاساسيه'!D94</f>
        <v>0</v>
      </c>
      <c r="E96" s="9">
        <f>'البيانات الاساسيه'!E94</f>
        <v>0</v>
      </c>
      <c r="F96" s="9">
        <f>'البيانات الاساسيه'!F94</f>
        <v>0</v>
      </c>
      <c r="G96" s="35">
        <f>'البيانات الاساسيه'!G94</f>
        <v>0</v>
      </c>
      <c r="H96" s="35">
        <f>'البيانات الاساسيه'!H94</f>
        <v>0</v>
      </c>
      <c r="I96" s="9">
        <f>'حضور ديسمبر'!D97</f>
        <v>0</v>
      </c>
      <c r="J96" s="35">
        <f>SUMIFS(الاستحقاقات!$K:$K,الاستحقاقات!$D:$D,J$5,الاستحقاقات!$E:$E,$B96,الاستحقاقات!$B:$B,$C$2)</f>
        <v>0</v>
      </c>
      <c r="K96" s="35">
        <f>SUMIFS(الاستحقاقات!$K:$K,الاستحقاقات!$D:$D,K$5,الاستحقاقات!$E:$E,$B96,الاستحقاقات!$B:$B,$C$2)</f>
        <v>0</v>
      </c>
      <c r="L96" s="35">
        <f>SUMIFS(الاستحقاقات!$K:$K,الاستحقاقات!$D:$D,L$5,الاستحقاقات!$E:$E,$B96,الاستحقاقات!$B:$B,$C$2)</f>
        <v>0</v>
      </c>
      <c r="M96" s="35">
        <f>SUMIFS(الاستحقاقات!$K:$K,الاستحقاقات!$D:$D,M$5,الاستحقاقات!$E:$E,$B96,الاستحقاقات!$B:$B,$C$2)</f>
        <v>0</v>
      </c>
      <c r="N96" s="35">
        <f>SUMIFS(الاستحقاقات!$K:$K,الاستحقاقات!$D:$D,N$5,الاستحقاقات!$E:$E,$B96,الاستحقاقات!$B:$B,$C$2)</f>
        <v>0</v>
      </c>
      <c r="O96" s="35">
        <f>SUMIFS(الاستحقاقات!$K:$K,الاستحقاقات!$D:$D,O$5,الاستحقاقات!$E:$E,$B96,الاستحقاقات!$B:$B,$C$2)</f>
        <v>0</v>
      </c>
      <c r="P96" s="35">
        <f>SUMIFS(الاستحقاقات!$K:$K,الاستحقاقات!$D:$D,P$5,الاستحقاقات!$E:$E,$B96,الاستحقاقات!$B:$B,$C$2)</f>
        <v>0</v>
      </c>
      <c r="Q96" s="35">
        <f>SUMIFS(الاستحقاقات!$K:$K,الاستحقاقات!$D:$D,Q$5,الاستحقاقات!$E:$E,$B96,الاستحقاقات!$B:$B,$C$2)</f>
        <v>0</v>
      </c>
      <c r="R96" s="35">
        <f>SUMIFS(الاستحقاقات!$K:$K,الاستحقاقات!$D:$D,R$5,الاستحقاقات!$E:$E,$B96,الاستحقاقات!$B:$B,$C$2)</f>
        <v>0</v>
      </c>
      <c r="S96" s="35">
        <f>SUMIFS(الاستحقاقات!$K:$K,الاستحقاقات!$D:$D,S$5,الاستحقاقات!$E:$E,$B96,الاستحقاقات!$B:$B,$C$2)</f>
        <v>0</v>
      </c>
      <c r="T96" s="9">
        <f>'حضور ديسمبر'!L97</f>
        <v>0</v>
      </c>
      <c r="U96" s="35">
        <f t="shared" si="7"/>
        <v>0</v>
      </c>
      <c r="V96" s="9">
        <f>'حضور ديسمبر'!N97</f>
        <v>0</v>
      </c>
      <c r="W96" s="35">
        <f t="shared" si="8"/>
        <v>0</v>
      </c>
      <c r="X96" s="35">
        <f t="shared" si="9"/>
        <v>0</v>
      </c>
      <c r="Y96" s="35">
        <f>SUMIFS(الاستقطاعات!$K:$K,الاستقطاعات!$E:$E,$B96,الاستقطاعات!$D:$D,Y$5,الاستقطاعات!$B:$B,$C$2)</f>
        <v>0</v>
      </c>
      <c r="Z96" s="35">
        <f>SUMIFS(الاستقطاعات!$K:$K,الاستقطاعات!$E:$E,$B96,الاستقطاعات!$D:$D,Z$5,الاستقطاعات!$B:$B,$C$2)</f>
        <v>0</v>
      </c>
      <c r="AA96" s="35">
        <f>SUMIFS(الاستقطاعات!$K:$K,الاستقطاعات!$E:$E,$B96,الاستقطاعات!$D:$D,AA$5,الاستقطاعات!$B:$B,$C$2)</f>
        <v>0</v>
      </c>
      <c r="AB96" s="35">
        <f>SUMIFS(الاستقطاعات!$K:$K,الاستقطاعات!$E:$E,$B96,الاستقطاعات!$D:$D,AB$5,الاستقطاعات!$B:$B,$C$2)</f>
        <v>0</v>
      </c>
      <c r="AC96" s="35">
        <f>SUMIFS(الاستقطاعات!$K:$K,الاستقطاعات!$E:$E,$B96,الاستقطاعات!$D:$D,AC$5,الاستقطاعات!$B:$B,$C$2)</f>
        <v>0</v>
      </c>
      <c r="AD96" s="35">
        <f>SUMIFS(الاستقطاعات!$K:$K,الاستقطاعات!$E:$E,$B96,الاستقطاعات!$D:$D,AD$5,الاستقطاعات!$B:$B,$C$2)</f>
        <v>0</v>
      </c>
      <c r="AE96" s="35">
        <f>SUMIFS(الاستقطاعات!$K:$K,الاستقطاعات!$E:$E,$B96,الاستقطاعات!$D:$D,AE$5,الاستقطاعات!$B:$B,$C$2)</f>
        <v>0</v>
      </c>
      <c r="AF96" s="35">
        <f>SUMIFS(الاستقطاعات!$K:$K,الاستقطاعات!$E:$E,$B96,الاستقطاعات!$D:$D,AF$5,الاستقطاعات!$B:$B,$C$2)</f>
        <v>0</v>
      </c>
      <c r="AG96" s="35">
        <f>SUMIFS(الاستقطاعات!$K:$K,الاستقطاعات!$E:$E,$B96,الاستقطاعات!$D:$D,AG$5,الاستقطاعات!$B:$B,$C$2)</f>
        <v>0</v>
      </c>
      <c r="AH96" s="35">
        <f>SUMIFS(الاستقطاعات!$K:$K,الاستقطاعات!$E:$E,$B96,الاستقطاعات!$D:$D,AH$5,الاستقطاعات!$B:$B,$C$2)</f>
        <v>0</v>
      </c>
      <c r="AI96" s="9">
        <f>'حضور ديسمبر'!F97</f>
        <v>0</v>
      </c>
      <c r="AJ96" s="35">
        <f t="shared" si="10"/>
        <v>0</v>
      </c>
      <c r="AK96" s="9">
        <f>'حضور ديسمبر'!M97</f>
        <v>0</v>
      </c>
      <c r="AL96" s="35">
        <f t="shared" si="11"/>
        <v>0</v>
      </c>
      <c r="AM96" s="35">
        <f t="shared" si="12"/>
        <v>0</v>
      </c>
      <c r="AN96" s="35">
        <f t="shared" si="13"/>
        <v>0</v>
      </c>
    </row>
    <row r="97" spans="1:40" x14ac:dyDescent="0.25">
      <c r="A97" s="9">
        <f>'البيانات الاساسيه'!A95</f>
        <v>92</v>
      </c>
      <c r="B97" s="9">
        <f>'البيانات الاساسيه'!B95</f>
        <v>0</v>
      </c>
      <c r="C97" s="9">
        <f>'البيانات الاساسيه'!C95</f>
        <v>0</v>
      </c>
      <c r="D97" s="9">
        <f>'البيانات الاساسيه'!D95</f>
        <v>0</v>
      </c>
      <c r="E97" s="9">
        <f>'البيانات الاساسيه'!E95</f>
        <v>0</v>
      </c>
      <c r="F97" s="9">
        <f>'البيانات الاساسيه'!F95</f>
        <v>0</v>
      </c>
      <c r="G97" s="35">
        <f>'البيانات الاساسيه'!G95</f>
        <v>0</v>
      </c>
      <c r="H97" s="35">
        <f>'البيانات الاساسيه'!H95</f>
        <v>0</v>
      </c>
      <c r="I97" s="9">
        <f>'حضور ديسمبر'!D98</f>
        <v>0</v>
      </c>
      <c r="J97" s="35">
        <f>SUMIFS(الاستحقاقات!$K:$K,الاستحقاقات!$D:$D,J$5,الاستحقاقات!$E:$E,$B97,الاستحقاقات!$B:$B,$C$2)</f>
        <v>0</v>
      </c>
      <c r="K97" s="35">
        <f>SUMIFS(الاستحقاقات!$K:$K,الاستحقاقات!$D:$D,K$5,الاستحقاقات!$E:$E,$B97,الاستحقاقات!$B:$B,$C$2)</f>
        <v>0</v>
      </c>
      <c r="L97" s="35">
        <f>SUMIFS(الاستحقاقات!$K:$K,الاستحقاقات!$D:$D,L$5,الاستحقاقات!$E:$E,$B97,الاستحقاقات!$B:$B,$C$2)</f>
        <v>0</v>
      </c>
      <c r="M97" s="35">
        <f>SUMIFS(الاستحقاقات!$K:$K,الاستحقاقات!$D:$D,M$5,الاستحقاقات!$E:$E,$B97,الاستحقاقات!$B:$B,$C$2)</f>
        <v>0</v>
      </c>
      <c r="N97" s="35">
        <f>SUMIFS(الاستحقاقات!$K:$K,الاستحقاقات!$D:$D,N$5,الاستحقاقات!$E:$E,$B97,الاستحقاقات!$B:$B,$C$2)</f>
        <v>0</v>
      </c>
      <c r="O97" s="35">
        <f>SUMIFS(الاستحقاقات!$K:$K,الاستحقاقات!$D:$D,O$5,الاستحقاقات!$E:$E,$B97,الاستحقاقات!$B:$B,$C$2)</f>
        <v>0</v>
      </c>
      <c r="P97" s="35">
        <f>SUMIFS(الاستحقاقات!$K:$K,الاستحقاقات!$D:$D,P$5,الاستحقاقات!$E:$E,$B97,الاستحقاقات!$B:$B,$C$2)</f>
        <v>0</v>
      </c>
      <c r="Q97" s="35">
        <f>SUMIFS(الاستحقاقات!$K:$K,الاستحقاقات!$D:$D,Q$5,الاستحقاقات!$E:$E,$B97,الاستحقاقات!$B:$B,$C$2)</f>
        <v>0</v>
      </c>
      <c r="R97" s="35">
        <f>SUMIFS(الاستحقاقات!$K:$K,الاستحقاقات!$D:$D,R$5,الاستحقاقات!$E:$E,$B97,الاستحقاقات!$B:$B,$C$2)</f>
        <v>0</v>
      </c>
      <c r="S97" s="35">
        <f>SUMIFS(الاستحقاقات!$K:$K,الاستحقاقات!$D:$D,S$5,الاستحقاقات!$E:$E,$B97,الاستحقاقات!$B:$B,$C$2)</f>
        <v>0</v>
      </c>
      <c r="T97" s="9">
        <f>'حضور ديسمبر'!L98</f>
        <v>0</v>
      </c>
      <c r="U97" s="35">
        <f t="shared" si="7"/>
        <v>0</v>
      </c>
      <c r="V97" s="9">
        <f>'حضور ديسمبر'!N98</f>
        <v>0</v>
      </c>
      <c r="W97" s="35">
        <f t="shared" si="8"/>
        <v>0</v>
      </c>
      <c r="X97" s="35">
        <f t="shared" si="9"/>
        <v>0</v>
      </c>
      <c r="Y97" s="35">
        <f>SUMIFS(الاستقطاعات!$K:$K,الاستقطاعات!$E:$E,$B97,الاستقطاعات!$D:$D,Y$5,الاستقطاعات!$B:$B,$C$2)</f>
        <v>0</v>
      </c>
      <c r="Z97" s="35">
        <f>SUMIFS(الاستقطاعات!$K:$K,الاستقطاعات!$E:$E,$B97,الاستقطاعات!$D:$D,Z$5,الاستقطاعات!$B:$B,$C$2)</f>
        <v>0</v>
      </c>
      <c r="AA97" s="35">
        <f>SUMIFS(الاستقطاعات!$K:$K,الاستقطاعات!$E:$E,$B97,الاستقطاعات!$D:$D,AA$5,الاستقطاعات!$B:$B,$C$2)</f>
        <v>0</v>
      </c>
      <c r="AB97" s="35">
        <f>SUMIFS(الاستقطاعات!$K:$K,الاستقطاعات!$E:$E,$B97,الاستقطاعات!$D:$D,AB$5,الاستقطاعات!$B:$B,$C$2)</f>
        <v>0</v>
      </c>
      <c r="AC97" s="35">
        <f>SUMIFS(الاستقطاعات!$K:$K,الاستقطاعات!$E:$E,$B97,الاستقطاعات!$D:$D,AC$5,الاستقطاعات!$B:$B,$C$2)</f>
        <v>0</v>
      </c>
      <c r="AD97" s="35">
        <f>SUMIFS(الاستقطاعات!$K:$K,الاستقطاعات!$E:$E,$B97,الاستقطاعات!$D:$D,AD$5,الاستقطاعات!$B:$B,$C$2)</f>
        <v>0</v>
      </c>
      <c r="AE97" s="35">
        <f>SUMIFS(الاستقطاعات!$K:$K,الاستقطاعات!$E:$E,$B97,الاستقطاعات!$D:$D,AE$5,الاستقطاعات!$B:$B,$C$2)</f>
        <v>0</v>
      </c>
      <c r="AF97" s="35">
        <f>SUMIFS(الاستقطاعات!$K:$K,الاستقطاعات!$E:$E,$B97,الاستقطاعات!$D:$D,AF$5,الاستقطاعات!$B:$B,$C$2)</f>
        <v>0</v>
      </c>
      <c r="AG97" s="35">
        <f>SUMIFS(الاستقطاعات!$K:$K,الاستقطاعات!$E:$E,$B97,الاستقطاعات!$D:$D,AG$5,الاستقطاعات!$B:$B,$C$2)</f>
        <v>0</v>
      </c>
      <c r="AH97" s="35">
        <f>SUMIFS(الاستقطاعات!$K:$K,الاستقطاعات!$E:$E,$B97,الاستقطاعات!$D:$D,AH$5,الاستقطاعات!$B:$B,$C$2)</f>
        <v>0</v>
      </c>
      <c r="AI97" s="9">
        <f>'حضور ديسمبر'!F98</f>
        <v>0</v>
      </c>
      <c r="AJ97" s="35">
        <f t="shared" si="10"/>
        <v>0</v>
      </c>
      <c r="AK97" s="9">
        <f>'حضور ديسمبر'!M98</f>
        <v>0</v>
      </c>
      <c r="AL97" s="35">
        <f t="shared" si="11"/>
        <v>0</v>
      </c>
      <c r="AM97" s="35">
        <f t="shared" si="12"/>
        <v>0</v>
      </c>
      <c r="AN97" s="35">
        <f t="shared" si="13"/>
        <v>0</v>
      </c>
    </row>
    <row r="98" spans="1:40" x14ac:dyDescent="0.25">
      <c r="A98" s="9">
        <f>'البيانات الاساسيه'!A96</f>
        <v>93</v>
      </c>
      <c r="B98" s="9">
        <f>'البيانات الاساسيه'!B96</f>
        <v>0</v>
      </c>
      <c r="C98" s="9">
        <f>'البيانات الاساسيه'!C96</f>
        <v>0</v>
      </c>
      <c r="D98" s="9">
        <f>'البيانات الاساسيه'!D96</f>
        <v>0</v>
      </c>
      <c r="E98" s="9">
        <f>'البيانات الاساسيه'!E96</f>
        <v>0</v>
      </c>
      <c r="F98" s="9">
        <f>'البيانات الاساسيه'!F96</f>
        <v>0</v>
      </c>
      <c r="G98" s="35">
        <f>'البيانات الاساسيه'!G96</f>
        <v>0</v>
      </c>
      <c r="H98" s="35">
        <f>'البيانات الاساسيه'!H96</f>
        <v>0</v>
      </c>
      <c r="I98" s="9">
        <f>'حضور ديسمبر'!D99</f>
        <v>0</v>
      </c>
      <c r="J98" s="35">
        <f>SUMIFS(الاستحقاقات!$K:$K,الاستحقاقات!$D:$D,J$5,الاستحقاقات!$E:$E,$B98,الاستحقاقات!$B:$B,$C$2)</f>
        <v>0</v>
      </c>
      <c r="K98" s="35">
        <f>SUMIFS(الاستحقاقات!$K:$K,الاستحقاقات!$D:$D,K$5,الاستحقاقات!$E:$E,$B98,الاستحقاقات!$B:$B,$C$2)</f>
        <v>0</v>
      </c>
      <c r="L98" s="35">
        <f>SUMIFS(الاستحقاقات!$K:$K,الاستحقاقات!$D:$D,L$5,الاستحقاقات!$E:$E,$B98,الاستحقاقات!$B:$B,$C$2)</f>
        <v>0</v>
      </c>
      <c r="M98" s="35">
        <f>SUMIFS(الاستحقاقات!$K:$K,الاستحقاقات!$D:$D,M$5,الاستحقاقات!$E:$E,$B98,الاستحقاقات!$B:$B,$C$2)</f>
        <v>0</v>
      </c>
      <c r="N98" s="35">
        <f>SUMIFS(الاستحقاقات!$K:$K,الاستحقاقات!$D:$D,N$5,الاستحقاقات!$E:$E,$B98,الاستحقاقات!$B:$B,$C$2)</f>
        <v>0</v>
      </c>
      <c r="O98" s="35">
        <f>SUMIFS(الاستحقاقات!$K:$K,الاستحقاقات!$D:$D,O$5,الاستحقاقات!$E:$E,$B98,الاستحقاقات!$B:$B,$C$2)</f>
        <v>0</v>
      </c>
      <c r="P98" s="35">
        <f>SUMIFS(الاستحقاقات!$K:$K,الاستحقاقات!$D:$D,P$5,الاستحقاقات!$E:$E,$B98,الاستحقاقات!$B:$B,$C$2)</f>
        <v>0</v>
      </c>
      <c r="Q98" s="35">
        <f>SUMIFS(الاستحقاقات!$K:$K,الاستحقاقات!$D:$D,Q$5,الاستحقاقات!$E:$E,$B98,الاستحقاقات!$B:$B,$C$2)</f>
        <v>0</v>
      </c>
      <c r="R98" s="35">
        <f>SUMIFS(الاستحقاقات!$K:$K,الاستحقاقات!$D:$D,R$5,الاستحقاقات!$E:$E,$B98,الاستحقاقات!$B:$B,$C$2)</f>
        <v>0</v>
      </c>
      <c r="S98" s="35">
        <f>SUMIFS(الاستحقاقات!$K:$K,الاستحقاقات!$D:$D,S$5,الاستحقاقات!$E:$E,$B98,الاستحقاقات!$B:$B,$C$2)</f>
        <v>0</v>
      </c>
      <c r="T98" s="9">
        <f>'حضور ديسمبر'!L99</f>
        <v>0</v>
      </c>
      <c r="U98" s="35">
        <f t="shared" si="7"/>
        <v>0</v>
      </c>
      <c r="V98" s="9">
        <f>'حضور ديسمبر'!N99</f>
        <v>0</v>
      </c>
      <c r="W98" s="35">
        <f t="shared" si="8"/>
        <v>0</v>
      </c>
      <c r="X98" s="35">
        <f t="shared" si="9"/>
        <v>0</v>
      </c>
      <c r="Y98" s="35">
        <f>SUMIFS(الاستقطاعات!$K:$K,الاستقطاعات!$E:$E,$B98,الاستقطاعات!$D:$D,Y$5,الاستقطاعات!$B:$B,$C$2)</f>
        <v>0</v>
      </c>
      <c r="Z98" s="35">
        <f>SUMIFS(الاستقطاعات!$K:$K,الاستقطاعات!$E:$E,$B98,الاستقطاعات!$D:$D,Z$5,الاستقطاعات!$B:$B,$C$2)</f>
        <v>0</v>
      </c>
      <c r="AA98" s="35">
        <f>SUMIFS(الاستقطاعات!$K:$K,الاستقطاعات!$E:$E,$B98,الاستقطاعات!$D:$D,AA$5,الاستقطاعات!$B:$B,$C$2)</f>
        <v>0</v>
      </c>
      <c r="AB98" s="35">
        <f>SUMIFS(الاستقطاعات!$K:$K,الاستقطاعات!$E:$E,$B98,الاستقطاعات!$D:$D,AB$5,الاستقطاعات!$B:$B,$C$2)</f>
        <v>0</v>
      </c>
      <c r="AC98" s="35">
        <f>SUMIFS(الاستقطاعات!$K:$K,الاستقطاعات!$E:$E,$B98,الاستقطاعات!$D:$D,AC$5,الاستقطاعات!$B:$B,$C$2)</f>
        <v>0</v>
      </c>
      <c r="AD98" s="35">
        <f>SUMIFS(الاستقطاعات!$K:$K,الاستقطاعات!$E:$E,$B98,الاستقطاعات!$D:$D,AD$5,الاستقطاعات!$B:$B,$C$2)</f>
        <v>0</v>
      </c>
      <c r="AE98" s="35">
        <f>SUMIFS(الاستقطاعات!$K:$K,الاستقطاعات!$E:$E,$B98,الاستقطاعات!$D:$D,AE$5,الاستقطاعات!$B:$B,$C$2)</f>
        <v>0</v>
      </c>
      <c r="AF98" s="35">
        <f>SUMIFS(الاستقطاعات!$K:$K,الاستقطاعات!$E:$E,$B98,الاستقطاعات!$D:$D,AF$5,الاستقطاعات!$B:$B,$C$2)</f>
        <v>0</v>
      </c>
      <c r="AG98" s="35">
        <f>SUMIFS(الاستقطاعات!$K:$K,الاستقطاعات!$E:$E,$B98,الاستقطاعات!$D:$D,AG$5,الاستقطاعات!$B:$B,$C$2)</f>
        <v>0</v>
      </c>
      <c r="AH98" s="35">
        <f>SUMIFS(الاستقطاعات!$K:$K,الاستقطاعات!$E:$E,$B98,الاستقطاعات!$D:$D,AH$5,الاستقطاعات!$B:$B,$C$2)</f>
        <v>0</v>
      </c>
      <c r="AI98" s="9">
        <f>'حضور ديسمبر'!F99</f>
        <v>0</v>
      </c>
      <c r="AJ98" s="35">
        <f t="shared" si="10"/>
        <v>0</v>
      </c>
      <c r="AK98" s="9">
        <f>'حضور ديسمبر'!M99</f>
        <v>0</v>
      </c>
      <c r="AL98" s="35">
        <f t="shared" si="11"/>
        <v>0</v>
      </c>
      <c r="AM98" s="35">
        <f t="shared" si="12"/>
        <v>0</v>
      </c>
      <c r="AN98" s="35">
        <f t="shared" si="13"/>
        <v>0</v>
      </c>
    </row>
    <row r="99" spans="1:40" x14ac:dyDescent="0.25">
      <c r="A99" s="9">
        <f>'البيانات الاساسيه'!A97</f>
        <v>94</v>
      </c>
      <c r="B99" s="9">
        <f>'البيانات الاساسيه'!B97</f>
        <v>0</v>
      </c>
      <c r="C99" s="9">
        <f>'البيانات الاساسيه'!C97</f>
        <v>0</v>
      </c>
      <c r="D99" s="9">
        <f>'البيانات الاساسيه'!D97</f>
        <v>0</v>
      </c>
      <c r="E99" s="9">
        <f>'البيانات الاساسيه'!E97</f>
        <v>0</v>
      </c>
      <c r="F99" s="9">
        <f>'البيانات الاساسيه'!F97</f>
        <v>0</v>
      </c>
      <c r="G99" s="35">
        <f>'البيانات الاساسيه'!G97</f>
        <v>0</v>
      </c>
      <c r="H99" s="35">
        <f>'البيانات الاساسيه'!H97</f>
        <v>0</v>
      </c>
      <c r="I99" s="9">
        <f>'حضور ديسمبر'!D100</f>
        <v>0</v>
      </c>
      <c r="J99" s="35">
        <f>SUMIFS(الاستحقاقات!$K:$K,الاستحقاقات!$D:$D,J$5,الاستحقاقات!$E:$E,$B99,الاستحقاقات!$B:$B,$C$2)</f>
        <v>0</v>
      </c>
      <c r="K99" s="35">
        <f>SUMIFS(الاستحقاقات!$K:$K,الاستحقاقات!$D:$D,K$5,الاستحقاقات!$E:$E,$B99,الاستحقاقات!$B:$B,$C$2)</f>
        <v>0</v>
      </c>
      <c r="L99" s="35">
        <f>SUMIFS(الاستحقاقات!$K:$K,الاستحقاقات!$D:$D,L$5,الاستحقاقات!$E:$E,$B99,الاستحقاقات!$B:$B,$C$2)</f>
        <v>0</v>
      </c>
      <c r="M99" s="35">
        <f>SUMIFS(الاستحقاقات!$K:$K,الاستحقاقات!$D:$D,M$5,الاستحقاقات!$E:$E,$B99,الاستحقاقات!$B:$B,$C$2)</f>
        <v>0</v>
      </c>
      <c r="N99" s="35">
        <f>SUMIFS(الاستحقاقات!$K:$K,الاستحقاقات!$D:$D,N$5,الاستحقاقات!$E:$E,$B99,الاستحقاقات!$B:$B,$C$2)</f>
        <v>0</v>
      </c>
      <c r="O99" s="35">
        <f>SUMIFS(الاستحقاقات!$K:$K,الاستحقاقات!$D:$D,O$5,الاستحقاقات!$E:$E,$B99,الاستحقاقات!$B:$B,$C$2)</f>
        <v>0</v>
      </c>
      <c r="P99" s="35">
        <f>SUMIFS(الاستحقاقات!$K:$K,الاستحقاقات!$D:$D,P$5,الاستحقاقات!$E:$E,$B99,الاستحقاقات!$B:$B,$C$2)</f>
        <v>0</v>
      </c>
      <c r="Q99" s="35">
        <f>SUMIFS(الاستحقاقات!$K:$K,الاستحقاقات!$D:$D,Q$5,الاستحقاقات!$E:$E,$B99,الاستحقاقات!$B:$B,$C$2)</f>
        <v>0</v>
      </c>
      <c r="R99" s="35">
        <f>SUMIFS(الاستحقاقات!$K:$K,الاستحقاقات!$D:$D,R$5,الاستحقاقات!$E:$E,$B99,الاستحقاقات!$B:$B,$C$2)</f>
        <v>0</v>
      </c>
      <c r="S99" s="35">
        <f>SUMIFS(الاستحقاقات!$K:$K,الاستحقاقات!$D:$D,S$5,الاستحقاقات!$E:$E,$B99,الاستحقاقات!$B:$B,$C$2)</f>
        <v>0</v>
      </c>
      <c r="T99" s="9">
        <f>'حضور ديسمبر'!L100</f>
        <v>0</v>
      </c>
      <c r="U99" s="35">
        <f t="shared" si="7"/>
        <v>0</v>
      </c>
      <c r="V99" s="9">
        <f>'حضور ديسمبر'!N100</f>
        <v>0</v>
      </c>
      <c r="W99" s="35">
        <f t="shared" si="8"/>
        <v>0</v>
      </c>
      <c r="X99" s="35">
        <f t="shared" si="9"/>
        <v>0</v>
      </c>
      <c r="Y99" s="35">
        <f>SUMIFS(الاستقطاعات!$K:$K,الاستقطاعات!$E:$E,$B99,الاستقطاعات!$D:$D,Y$5,الاستقطاعات!$B:$B,$C$2)</f>
        <v>0</v>
      </c>
      <c r="Z99" s="35">
        <f>SUMIFS(الاستقطاعات!$K:$K,الاستقطاعات!$E:$E,$B99,الاستقطاعات!$D:$D,Z$5,الاستقطاعات!$B:$B,$C$2)</f>
        <v>0</v>
      </c>
      <c r="AA99" s="35">
        <f>SUMIFS(الاستقطاعات!$K:$K,الاستقطاعات!$E:$E,$B99,الاستقطاعات!$D:$D,AA$5,الاستقطاعات!$B:$B,$C$2)</f>
        <v>0</v>
      </c>
      <c r="AB99" s="35">
        <f>SUMIFS(الاستقطاعات!$K:$K,الاستقطاعات!$E:$E,$B99,الاستقطاعات!$D:$D,AB$5,الاستقطاعات!$B:$B,$C$2)</f>
        <v>0</v>
      </c>
      <c r="AC99" s="35">
        <f>SUMIFS(الاستقطاعات!$K:$K,الاستقطاعات!$E:$E,$B99,الاستقطاعات!$D:$D,AC$5,الاستقطاعات!$B:$B,$C$2)</f>
        <v>0</v>
      </c>
      <c r="AD99" s="35">
        <f>SUMIFS(الاستقطاعات!$K:$K,الاستقطاعات!$E:$E,$B99,الاستقطاعات!$D:$D,AD$5,الاستقطاعات!$B:$B,$C$2)</f>
        <v>0</v>
      </c>
      <c r="AE99" s="35">
        <f>SUMIFS(الاستقطاعات!$K:$K,الاستقطاعات!$E:$E,$B99,الاستقطاعات!$D:$D,AE$5,الاستقطاعات!$B:$B,$C$2)</f>
        <v>0</v>
      </c>
      <c r="AF99" s="35">
        <f>SUMIFS(الاستقطاعات!$K:$K,الاستقطاعات!$E:$E,$B99,الاستقطاعات!$D:$D,AF$5,الاستقطاعات!$B:$B,$C$2)</f>
        <v>0</v>
      </c>
      <c r="AG99" s="35">
        <f>SUMIFS(الاستقطاعات!$K:$K,الاستقطاعات!$E:$E,$B99,الاستقطاعات!$D:$D,AG$5,الاستقطاعات!$B:$B,$C$2)</f>
        <v>0</v>
      </c>
      <c r="AH99" s="35">
        <f>SUMIFS(الاستقطاعات!$K:$K,الاستقطاعات!$E:$E,$B99,الاستقطاعات!$D:$D,AH$5,الاستقطاعات!$B:$B,$C$2)</f>
        <v>0</v>
      </c>
      <c r="AI99" s="9">
        <f>'حضور ديسمبر'!F100</f>
        <v>0</v>
      </c>
      <c r="AJ99" s="35">
        <f t="shared" si="10"/>
        <v>0</v>
      </c>
      <c r="AK99" s="9">
        <f>'حضور ديسمبر'!M100</f>
        <v>0</v>
      </c>
      <c r="AL99" s="35">
        <f t="shared" si="11"/>
        <v>0</v>
      </c>
      <c r="AM99" s="35">
        <f t="shared" si="12"/>
        <v>0</v>
      </c>
      <c r="AN99" s="35">
        <f t="shared" si="13"/>
        <v>0</v>
      </c>
    </row>
    <row r="100" spans="1:40" x14ac:dyDescent="0.25">
      <c r="A100" s="9">
        <f>'البيانات الاساسيه'!A98</f>
        <v>95</v>
      </c>
      <c r="B100" s="9">
        <f>'البيانات الاساسيه'!B98</f>
        <v>0</v>
      </c>
      <c r="C100" s="9">
        <f>'البيانات الاساسيه'!C98</f>
        <v>0</v>
      </c>
      <c r="D100" s="9">
        <f>'البيانات الاساسيه'!D98</f>
        <v>0</v>
      </c>
      <c r="E100" s="9">
        <f>'البيانات الاساسيه'!E98</f>
        <v>0</v>
      </c>
      <c r="F100" s="9">
        <f>'البيانات الاساسيه'!F98</f>
        <v>0</v>
      </c>
      <c r="G100" s="35">
        <f>'البيانات الاساسيه'!G98</f>
        <v>0</v>
      </c>
      <c r="H100" s="35">
        <f>'البيانات الاساسيه'!H98</f>
        <v>0</v>
      </c>
      <c r="I100" s="9">
        <f>'حضور ديسمبر'!D101</f>
        <v>0</v>
      </c>
      <c r="J100" s="35">
        <f>SUMIFS(الاستحقاقات!$K:$K,الاستحقاقات!$D:$D,J$5,الاستحقاقات!$E:$E,$B100,الاستحقاقات!$B:$B,$C$2)</f>
        <v>0</v>
      </c>
      <c r="K100" s="35">
        <f>SUMIFS(الاستحقاقات!$K:$K,الاستحقاقات!$D:$D,K$5,الاستحقاقات!$E:$E,$B100,الاستحقاقات!$B:$B,$C$2)</f>
        <v>0</v>
      </c>
      <c r="L100" s="35">
        <f>SUMIFS(الاستحقاقات!$K:$K,الاستحقاقات!$D:$D,L$5,الاستحقاقات!$E:$E,$B100,الاستحقاقات!$B:$B,$C$2)</f>
        <v>0</v>
      </c>
      <c r="M100" s="35">
        <f>SUMIFS(الاستحقاقات!$K:$K,الاستحقاقات!$D:$D,M$5,الاستحقاقات!$E:$E,$B100,الاستحقاقات!$B:$B,$C$2)</f>
        <v>0</v>
      </c>
      <c r="N100" s="35">
        <f>SUMIFS(الاستحقاقات!$K:$K,الاستحقاقات!$D:$D,N$5,الاستحقاقات!$E:$E,$B100,الاستحقاقات!$B:$B,$C$2)</f>
        <v>0</v>
      </c>
      <c r="O100" s="35">
        <f>SUMIFS(الاستحقاقات!$K:$K,الاستحقاقات!$D:$D,O$5,الاستحقاقات!$E:$E,$B100,الاستحقاقات!$B:$B,$C$2)</f>
        <v>0</v>
      </c>
      <c r="P100" s="35">
        <f>SUMIFS(الاستحقاقات!$K:$K,الاستحقاقات!$D:$D,P$5,الاستحقاقات!$E:$E,$B100,الاستحقاقات!$B:$B,$C$2)</f>
        <v>0</v>
      </c>
      <c r="Q100" s="35">
        <f>SUMIFS(الاستحقاقات!$K:$K,الاستحقاقات!$D:$D,Q$5,الاستحقاقات!$E:$E,$B100,الاستحقاقات!$B:$B,$C$2)</f>
        <v>0</v>
      </c>
      <c r="R100" s="35">
        <f>SUMIFS(الاستحقاقات!$K:$K,الاستحقاقات!$D:$D,R$5,الاستحقاقات!$E:$E,$B100,الاستحقاقات!$B:$B,$C$2)</f>
        <v>0</v>
      </c>
      <c r="S100" s="35">
        <f>SUMIFS(الاستحقاقات!$K:$K,الاستحقاقات!$D:$D,S$5,الاستحقاقات!$E:$E,$B100,الاستحقاقات!$B:$B,$C$2)</f>
        <v>0</v>
      </c>
      <c r="T100" s="9">
        <f>'حضور ديسمبر'!L101</f>
        <v>0</v>
      </c>
      <c r="U100" s="35">
        <f t="shared" si="7"/>
        <v>0</v>
      </c>
      <c r="V100" s="9">
        <f>'حضور ديسمبر'!N101</f>
        <v>0</v>
      </c>
      <c r="W100" s="35">
        <f t="shared" si="8"/>
        <v>0</v>
      </c>
      <c r="X100" s="35">
        <f t="shared" si="9"/>
        <v>0</v>
      </c>
      <c r="Y100" s="35">
        <f>SUMIFS(الاستقطاعات!$K:$K,الاستقطاعات!$E:$E,$B100,الاستقطاعات!$D:$D,Y$5,الاستقطاعات!$B:$B,$C$2)</f>
        <v>0</v>
      </c>
      <c r="Z100" s="35">
        <f>SUMIFS(الاستقطاعات!$K:$K,الاستقطاعات!$E:$E,$B100,الاستقطاعات!$D:$D,Z$5,الاستقطاعات!$B:$B,$C$2)</f>
        <v>0</v>
      </c>
      <c r="AA100" s="35">
        <f>SUMIFS(الاستقطاعات!$K:$K,الاستقطاعات!$E:$E,$B100,الاستقطاعات!$D:$D,AA$5,الاستقطاعات!$B:$B,$C$2)</f>
        <v>0</v>
      </c>
      <c r="AB100" s="35">
        <f>SUMIFS(الاستقطاعات!$K:$K,الاستقطاعات!$E:$E,$B100,الاستقطاعات!$D:$D,AB$5,الاستقطاعات!$B:$B,$C$2)</f>
        <v>0</v>
      </c>
      <c r="AC100" s="35">
        <f>SUMIFS(الاستقطاعات!$K:$K,الاستقطاعات!$E:$E,$B100,الاستقطاعات!$D:$D,AC$5,الاستقطاعات!$B:$B,$C$2)</f>
        <v>0</v>
      </c>
      <c r="AD100" s="35">
        <f>SUMIFS(الاستقطاعات!$K:$K,الاستقطاعات!$E:$E,$B100,الاستقطاعات!$D:$D,AD$5,الاستقطاعات!$B:$B,$C$2)</f>
        <v>0</v>
      </c>
      <c r="AE100" s="35">
        <f>SUMIFS(الاستقطاعات!$K:$K,الاستقطاعات!$E:$E,$B100,الاستقطاعات!$D:$D,AE$5,الاستقطاعات!$B:$B,$C$2)</f>
        <v>0</v>
      </c>
      <c r="AF100" s="35">
        <f>SUMIFS(الاستقطاعات!$K:$K,الاستقطاعات!$E:$E,$B100,الاستقطاعات!$D:$D,AF$5,الاستقطاعات!$B:$B,$C$2)</f>
        <v>0</v>
      </c>
      <c r="AG100" s="35">
        <f>SUMIFS(الاستقطاعات!$K:$K,الاستقطاعات!$E:$E,$B100,الاستقطاعات!$D:$D,AG$5,الاستقطاعات!$B:$B,$C$2)</f>
        <v>0</v>
      </c>
      <c r="AH100" s="35">
        <f>SUMIFS(الاستقطاعات!$K:$K,الاستقطاعات!$E:$E,$B100,الاستقطاعات!$D:$D,AH$5,الاستقطاعات!$B:$B,$C$2)</f>
        <v>0</v>
      </c>
      <c r="AI100" s="9">
        <f>'حضور ديسمبر'!F101</f>
        <v>0</v>
      </c>
      <c r="AJ100" s="35">
        <f t="shared" si="10"/>
        <v>0</v>
      </c>
      <c r="AK100" s="9">
        <f>'حضور ديسمبر'!M101</f>
        <v>0</v>
      </c>
      <c r="AL100" s="35">
        <f t="shared" si="11"/>
        <v>0</v>
      </c>
      <c r="AM100" s="35">
        <f t="shared" si="12"/>
        <v>0</v>
      </c>
      <c r="AN100" s="35">
        <f t="shared" si="13"/>
        <v>0</v>
      </c>
    </row>
    <row r="101" spans="1:40" x14ac:dyDescent="0.25">
      <c r="A101" s="9">
        <f>'البيانات الاساسيه'!A99</f>
        <v>96</v>
      </c>
      <c r="B101" s="9">
        <f>'البيانات الاساسيه'!B99</f>
        <v>0</v>
      </c>
      <c r="C101" s="9">
        <f>'البيانات الاساسيه'!C99</f>
        <v>0</v>
      </c>
      <c r="D101" s="9">
        <f>'البيانات الاساسيه'!D99</f>
        <v>0</v>
      </c>
      <c r="E101" s="9">
        <f>'البيانات الاساسيه'!E99</f>
        <v>0</v>
      </c>
      <c r="F101" s="9">
        <f>'البيانات الاساسيه'!F99</f>
        <v>0</v>
      </c>
      <c r="G101" s="35">
        <f>'البيانات الاساسيه'!G99</f>
        <v>0</v>
      </c>
      <c r="H101" s="35">
        <f>'البيانات الاساسيه'!H99</f>
        <v>0</v>
      </c>
      <c r="I101" s="9">
        <f>'حضور ديسمبر'!D102</f>
        <v>0</v>
      </c>
      <c r="J101" s="35">
        <f>SUMIFS(الاستحقاقات!$K:$K,الاستحقاقات!$D:$D,J$5,الاستحقاقات!$E:$E,$B101,الاستحقاقات!$B:$B,$C$2)</f>
        <v>0</v>
      </c>
      <c r="K101" s="35">
        <f>SUMIFS(الاستحقاقات!$K:$K,الاستحقاقات!$D:$D,K$5,الاستحقاقات!$E:$E,$B101,الاستحقاقات!$B:$B,$C$2)</f>
        <v>0</v>
      </c>
      <c r="L101" s="35">
        <f>SUMIFS(الاستحقاقات!$K:$K,الاستحقاقات!$D:$D,L$5,الاستحقاقات!$E:$E,$B101,الاستحقاقات!$B:$B,$C$2)</f>
        <v>0</v>
      </c>
      <c r="M101" s="35">
        <f>SUMIFS(الاستحقاقات!$K:$K,الاستحقاقات!$D:$D,M$5,الاستحقاقات!$E:$E,$B101,الاستحقاقات!$B:$B,$C$2)</f>
        <v>0</v>
      </c>
      <c r="N101" s="35">
        <f>SUMIFS(الاستحقاقات!$K:$K,الاستحقاقات!$D:$D,N$5,الاستحقاقات!$E:$E,$B101,الاستحقاقات!$B:$B,$C$2)</f>
        <v>0</v>
      </c>
      <c r="O101" s="35">
        <f>SUMIFS(الاستحقاقات!$K:$K,الاستحقاقات!$D:$D,O$5,الاستحقاقات!$E:$E,$B101,الاستحقاقات!$B:$B,$C$2)</f>
        <v>0</v>
      </c>
      <c r="P101" s="35">
        <f>SUMIFS(الاستحقاقات!$K:$K,الاستحقاقات!$D:$D,P$5,الاستحقاقات!$E:$E,$B101,الاستحقاقات!$B:$B,$C$2)</f>
        <v>0</v>
      </c>
      <c r="Q101" s="35">
        <f>SUMIFS(الاستحقاقات!$K:$K,الاستحقاقات!$D:$D,Q$5,الاستحقاقات!$E:$E,$B101,الاستحقاقات!$B:$B,$C$2)</f>
        <v>0</v>
      </c>
      <c r="R101" s="35">
        <f>SUMIFS(الاستحقاقات!$K:$K,الاستحقاقات!$D:$D,R$5,الاستحقاقات!$E:$E,$B101,الاستحقاقات!$B:$B,$C$2)</f>
        <v>0</v>
      </c>
      <c r="S101" s="35">
        <f>SUMIFS(الاستحقاقات!$K:$K,الاستحقاقات!$D:$D,S$5,الاستحقاقات!$E:$E,$B101,الاستحقاقات!$B:$B,$C$2)</f>
        <v>0</v>
      </c>
      <c r="T101" s="9">
        <f>'حضور ديسمبر'!L102</f>
        <v>0</v>
      </c>
      <c r="U101" s="35">
        <f t="shared" si="7"/>
        <v>0</v>
      </c>
      <c r="V101" s="9">
        <f>'حضور ديسمبر'!N102</f>
        <v>0</v>
      </c>
      <c r="W101" s="35">
        <f t="shared" si="8"/>
        <v>0</v>
      </c>
      <c r="X101" s="35">
        <f t="shared" si="9"/>
        <v>0</v>
      </c>
      <c r="Y101" s="35">
        <f>SUMIFS(الاستقطاعات!$K:$K,الاستقطاعات!$E:$E,$B101,الاستقطاعات!$D:$D,Y$5,الاستقطاعات!$B:$B,$C$2)</f>
        <v>0</v>
      </c>
      <c r="Z101" s="35">
        <f>SUMIFS(الاستقطاعات!$K:$K,الاستقطاعات!$E:$E,$B101,الاستقطاعات!$D:$D,Z$5,الاستقطاعات!$B:$B,$C$2)</f>
        <v>0</v>
      </c>
      <c r="AA101" s="35">
        <f>SUMIFS(الاستقطاعات!$K:$K,الاستقطاعات!$E:$E,$B101,الاستقطاعات!$D:$D,AA$5,الاستقطاعات!$B:$B,$C$2)</f>
        <v>0</v>
      </c>
      <c r="AB101" s="35">
        <f>SUMIFS(الاستقطاعات!$K:$K,الاستقطاعات!$E:$E,$B101,الاستقطاعات!$D:$D,AB$5,الاستقطاعات!$B:$B,$C$2)</f>
        <v>0</v>
      </c>
      <c r="AC101" s="35">
        <f>SUMIFS(الاستقطاعات!$K:$K,الاستقطاعات!$E:$E,$B101,الاستقطاعات!$D:$D,AC$5,الاستقطاعات!$B:$B,$C$2)</f>
        <v>0</v>
      </c>
      <c r="AD101" s="35">
        <f>SUMIFS(الاستقطاعات!$K:$K,الاستقطاعات!$E:$E,$B101,الاستقطاعات!$D:$D,AD$5,الاستقطاعات!$B:$B,$C$2)</f>
        <v>0</v>
      </c>
      <c r="AE101" s="35">
        <f>SUMIFS(الاستقطاعات!$K:$K,الاستقطاعات!$E:$E,$B101,الاستقطاعات!$D:$D,AE$5,الاستقطاعات!$B:$B,$C$2)</f>
        <v>0</v>
      </c>
      <c r="AF101" s="35">
        <f>SUMIFS(الاستقطاعات!$K:$K,الاستقطاعات!$E:$E,$B101,الاستقطاعات!$D:$D,AF$5,الاستقطاعات!$B:$B,$C$2)</f>
        <v>0</v>
      </c>
      <c r="AG101" s="35">
        <f>SUMIFS(الاستقطاعات!$K:$K,الاستقطاعات!$E:$E,$B101,الاستقطاعات!$D:$D,AG$5,الاستقطاعات!$B:$B,$C$2)</f>
        <v>0</v>
      </c>
      <c r="AH101" s="35">
        <f>SUMIFS(الاستقطاعات!$K:$K,الاستقطاعات!$E:$E,$B101,الاستقطاعات!$D:$D,AH$5,الاستقطاعات!$B:$B,$C$2)</f>
        <v>0</v>
      </c>
      <c r="AI101" s="9">
        <f>'حضور ديسمبر'!F102</f>
        <v>0</v>
      </c>
      <c r="AJ101" s="35">
        <f t="shared" si="10"/>
        <v>0</v>
      </c>
      <c r="AK101" s="9">
        <f>'حضور ديسمبر'!M102</f>
        <v>0</v>
      </c>
      <c r="AL101" s="35">
        <f t="shared" si="11"/>
        <v>0</v>
      </c>
      <c r="AM101" s="35">
        <f t="shared" si="12"/>
        <v>0</v>
      </c>
      <c r="AN101" s="35">
        <f t="shared" si="13"/>
        <v>0</v>
      </c>
    </row>
    <row r="102" spans="1:40" x14ac:dyDescent="0.25">
      <c r="A102" s="9">
        <f>'البيانات الاساسيه'!A100</f>
        <v>97</v>
      </c>
      <c r="B102" s="9">
        <f>'البيانات الاساسيه'!B100</f>
        <v>0</v>
      </c>
      <c r="C102" s="9">
        <f>'البيانات الاساسيه'!C100</f>
        <v>0</v>
      </c>
      <c r="D102" s="9">
        <f>'البيانات الاساسيه'!D100</f>
        <v>0</v>
      </c>
      <c r="E102" s="9">
        <f>'البيانات الاساسيه'!E100</f>
        <v>0</v>
      </c>
      <c r="F102" s="9">
        <f>'البيانات الاساسيه'!F100</f>
        <v>0</v>
      </c>
      <c r="G102" s="35">
        <f>'البيانات الاساسيه'!G100</f>
        <v>0</v>
      </c>
      <c r="H102" s="35">
        <f>'البيانات الاساسيه'!H100</f>
        <v>0</v>
      </c>
      <c r="I102" s="9">
        <f>'حضور ديسمبر'!D103</f>
        <v>0</v>
      </c>
      <c r="J102" s="35">
        <f>SUMIFS(الاستحقاقات!$K:$K,الاستحقاقات!$D:$D,J$5,الاستحقاقات!$E:$E,$B102,الاستحقاقات!$B:$B,$C$2)</f>
        <v>0</v>
      </c>
      <c r="K102" s="35">
        <f>SUMIFS(الاستحقاقات!$K:$K,الاستحقاقات!$D:$D,K$5,الاستحقاقات!$E:$E,$B102,الاستحقاقات!$B:$B,$C$2)</f>
        <v>0</v>
      </c>
      <c r="L102" s="35">
        <f>SUMIFS(الاستحقاقات!$K:$K,الاستحقاقات!$D:$D,L$5,الاستحقاقات!$E:$E,$B102,الاستحقاقات!$B:$B,$C$2)</f>
        <v>0</v>
      </c>
      <c r="M102" s="35">
        <f>SUMIFS(الاستحقاقات!$K:$K,الاستحقاقات!$D:$D,M$5,الاستحقاقات!$E:$E,$B102,الاستحقاقات!$B:$B,$C$2)</f>
        <v>0</v>
      </c>
      <c r="N102" s="35">
        <f>SUMIFS(الاستحقاقات!$K:$K,الاستحقاقات!$D:$D,N$5,الاستحقاقات!$E:$E,$B102,الاستحقاقات!$B:$B,$C$2)</f>
        <v>0</v>
      </c>
      <c r="O102" s="35">
        <f>SUMIFS(الاستحقاقات!$K:$K,الاستحقاقات!$D:$D,O$5,الاستحقاقات!$E:$E,$B102,الاستحقاقات!$B:$B,$C$2)</f>
        <v>0</v>
      </c>
      <c r="P102" s="35">
        <f>SUMIFS(الاستحقاقات!$K:$K,الاستحقاقات!$D:$D,P$5,الاستحقاقات!$E:$E,$B102,الاستحقاقات!$B:$B,$C$2)</f>
        <v>0</v>
      </c>
      <c r="Q102" s="35">
        <f>SUMIFS(الاستحقاقات!$K:$K,الاستحقاقات!$D:$D,Q$5,الاستحقاقات!$E:$E,$B102,الاستحقاقات!$B:$B,$C$2)</f>
        <v>0</v>
      </c>
      <c r="R102" s="35">
        <f>SUMIFS(الاستحقاقات!$K:$K,الاستحقاقات!$D:$D,R$5,الاستحقاقات!$E:$E,$B102,الاستحقاقات!$B:$B,$C$2)</f>
        <v>0</v>
      </c>
      <c r="S102" s="35">
        <f>SUMIFS(الاستحقاقات!$K:$K,الاستحقاقات!$D:$D,S$5,الاستحقاقات!$E:$E,$B102,الاستحقاقات!$B:$B,$C$2)</f>
        <v>0</v>
      </c>
      <c r="T102" s="9">
        <f>'حضور ديسمبر'!L103</f>
        <v>0</v>
      </c>
      <c r="U102" s="35">
        <f t="shared" si="7"/>
        <v>0</v>
      </c>
      <c r="V102" s="9">
        <f>'حضور ديسمبر'!N103</f>
        <v>0</v>
      </c>
      <c r="W102" s="35">
        <f t="shared" si="8"/>
        <v>0</v>
      </c>
      <c r="X102" s="35">
        <f t="shared" si="9"/>
        <v>0</v>
      </c>
      <c r="Y102" s="35">
        <f>SUMIFS(الاستقطاعات!$K:$K,الاستقطاعات!$E:$E,$B102,الاستقطاعات!$D:$D,Y$5,الاستقطاعات!$B:$B,$C$2)</f>
        <v>0</v>
      </c>
      <c r="Z102" s="35">
        <f>SUMIFS(الاستقطاعات!$K:$K,الاستقطاعات!$E:$E,$B102,الاستقطاعات!$D:$D,Z$5,الاستقطاعات!$B:$B,$C$2)</f>
        <v>0</v>
      </c>
      <c r="AA102" s="35">
        <f>SUMIFS(الاستقطاعات!$K:$K,الاستقطاعات!$E:$E,$B102,الاستقطاعات!$D:$D,AA$5,الاستقطاعات!$B:$B,$C$2)</f>
        <v>0</v>
      </c>
      <c r="AB102" s="35">
        <f>SUMIFS(الاستقطاعات!$K:$K,الاستقطاعات!$E:$E,$B102,الاستقطاعات!$D:$D,AB$5,الاستقطاعات!$B:$B,$C$2)</f>
        <v>0</v>
      </c>
      <c r="AC102" s="35">
        <f>SUMIFS(الاستقطاعات!$K:$K,الاستقطاعات!$E:$E,$B102,الاستقطاعات!$D:$D,AC$5,الاستقطاعات!$B:$B,$C$2)</f>
        <v>0</v>
      </c>
      <c r="AD102" s="35">
        <f>SUMIFS(الاستقطاعات!$K:$K,الاستقطاعات!$E:$E,$B102,الاستقطاعات!$D:$D,AD$5,الاستقطاعات!$B:$B,$C$2)</f>
        <v>0</v>
      </c>
      <c r="AE102" s="35">
        <f>SUMIFS(الاستقطاعات!$K:$K,الاستقطاعات!$E:$E,$B102,الاستقطاعات!$D:$D,AE$5,الاستقطاعات!$B:$B,$C$2)</f>
        <v>0</v>
      </c>
      <c r="AF102" s="35">
        <f>SUMIFS(الاستقطاعات!$K:$K,الاستقطاعات!$E:$E,$B102,الاستقطاعات!$D:$D,AF$5,الاستقطاعات!$B:$B,$C$2)</f>
        <v>0</v>
      </c>
      <c r="AG102" s="35">
        <f>SUMIFS(الاستقطاعات!$K:$K,الاستقطاعات!$E:$E,$B102,الاستقطاعات!$D:$D,AG$5,الاستقطاعات!$B:$B,$C$2)</f>
        <v>0</v>
      </c>
      <c r="AH102" s="35">
        <f>SUMIFS(الاستقطاعات!$K:$K,الاستقطاعات!$E:$E,$B102,الاستقطاعات!$D:$D,AH$5,الاستقطاعات!$B:$B,$C$2)</f>
        <v>0</v>
      </c>
      <c r="AI102" s="9">
        <f>'حضور ديسمبر'!F103</f>
        <v>0</v>
      </c>
      <c r="AJ102" s="35">
        <f t="shared" si="10"/>
        <v>0</v>
      </c>
      <c r="AK102" s="9">
        <f>'حضور ديسمبر'!M103</f>
        <v>0</v>
      </c>
      <c r="AL102" s="35">
        <f t="shared" si="11"/>
        <v>0</v>
      </c>
      <c r="AM102" s="35">
        <f t="shared" si="12"/>
        <v>0</v>
      </c>
      <c r="AN102" s="35">
        <f t="shared" si="13"/>
        <v>0</v>
      </c>
    </row>
    <row r="103" spans="1:40" x14ac:dyDescent="0.25">
      <c r="A103" s="9">
        <f>'البيانات الاساسيه'!A101</f>
        <v>98</v>
      </c>
      <c r="B103" s="9">
        <f>'البيانات الاساسيه'!B101</f>
        <v>0</v>
      </c>
      <c r="C103" s="9">
        <f>'البيانات الاساسيه'!C101</f>
        <v>0</v>
      </c>
      <c r="D103" s="9">
        <f>'البيانات الاساسيه'!D101</f>
        <v>0</v>
      </c>
      <c r="E103" s="9">
        <f>'البيانات الاساسيه'!E101</f>
        <v>0</v>
      </c>
      <c r="F103" s="9">
        <f>'البيانات الاساسيه'!F101</f>
        <v>0</v>
      </c>
      <c r="G103" s="35">
        <f>'البيانات الاساسيه'!G101</f>
        <v>0</v>
      </c>
      <c r="H103" s="35">
        <f>'البيانات الاساسيه'!H101</f>
        <v>0</v>
      </c>
      <c r="I103" s="9">
        <f>'حضور ديسمبر'!D104</f>
        <v>0</v>
      </c>
      <c r="J103" s="35">
        <f>SUMIFS(الاستحقاقات!$K:$K,الاستحقاقات!$D:$D,J$5,الاستحقاقات!$E:$E,$B103,الاستحقاقات!$B:$B,$C$2)</f>
        <v>0</v>
      </c>
      <c r="K103" s="35">
        <f>SUMIFS(الاستحقاقات!$K:$K,الاستحقاقات!$D:$D,K$5,الاستحقاقات!$E:$E,$B103,الاستحقاقات!$B:$B,$C$2)</f>
        <v>0</v>
      </c>
      <c r="L103" s="35">
        <f>SUMIFS(الاستحقاقات!$K:$K,الاستحقاقات!$D:$D,L$5,الاستحقاقات!$E:$E,$B103,الاستحقاقات!$B:$B,$C$2)</f>
        <v>0</v>
      </c>
      <c r="M103" s="35">
        <f>SUMIFS(الاستحقاقات!$K:$K,الاستحقاقات!$D:$D,M$5,الاستحقاقات!$E:$E,$B103,الاستحقاقات!$B:$B,$C$2)</f>
        <v>0</v>
      </c>
      <c r="N103" s="35">
        <f>SUMIFS(الاستحقاقات!$K:$K,الاستحقاقات!$D:$D,N$5,الاستحقاقات!$E:$E,$B103,الاستحقاقات!$B:$B,$C$2)</f>
        <v>0</v>
      </c>
      <c r="O103" s="35">
        <f>SUMIFS(الاستحقاقات!$K:$K,الاستحقاقات!$D:$D,O$5,الاستحقاقات!$E:$E,$B103,الاستحقاقات!$B:$B,$C$2)</f>
        <v>0</v>
      </c>
      <c r="P103" s="35">
        <f>SUMIFS(الاستحقاقات!$K:$K,الاستحقاقات!$D:$D,P$5,الاستحقاقات!$E:$E,$B103,الاستحقاقات!$B:$B,$C$2)</f>
        <v>0</v>
      </c>
      <c r="Q103" s="35">
        <f>SUMIFS(الاستحقاقات!$K:$K,الاستحقاقات!$D:$D,Q$5,الاستحقاقات!$E:$E,$B103,الاستحقاقات!$B:$B,$C$2)</f>
        <v>0</v>
      </c>
      <c r="R103" s="35">
        <f>SUMIFS(الاستحقاقات!$K:$K,الاستحقاقات!$D:$D,R$5,الاستحقاقات!$E:$E,$B103,الاستحقاقات!$B:$B,$C$2)</f>
        <v>0</v>
      </c>
      <c r="S103" s="35">
        <f>SUMIFS(الاستحقاقات!$K:$K,الاستحقاقات!$D:$D,S$5,الاستحقاقات!$E:$E,$B103,الاستحقاقات!$B:$B,$C$2)</f>
        <v>0</v>
      </c>
      <c r="T103" s="9">
        <f>'حضور ديسمبر'!L104</f>
        <v>0</v>
      </c>
      <c r="U103" s="35">
        <f t="shared" si="7"/>
        <v>0</v>
      </c>
      <c r="V103" s="9">
        <f>'حضور ديسمبر'!N104</f>
        <v>0</v>
      </c>
      <c r="W103" s="35">
        <f t="shared" si="8"/>
        <v>0</v>
      </c>
      <c r="X103" s="35">
        <f t="shared" si="9"/>
        <v>0</v>
      </c>
      <c r="Y103" s="35">
        <f>SUMIFS(الاستقطاعات!$K:$K,الاستقطاعات!$E:$E,$B103,الاستقطاعات!$D:$D,Y$5,الاستقطاعات!$B:$B,$C$2)</f>
        <v>0</v>
      </c>
      <c r="Z103" s="35">
        <f>SUMIFS(الاستقطاعات!$K:$K,الاستقطاعات!$E:$E,$B103,الاستقطاعات!$D:$D,Z$5,الاستقطاعات!$B:$B,$C$2)</f>
        <v>0</v>
      </c>
      <c r="AA103" s="35">
        <f>SUMIFS(الاستقطاعات!$K:$K,الاستقطاعات!$E:$E,$B103,الاستقطاعات!$D:$D,AA$5,الاستقطاعات!$B:$B,$C$2)</f>
        <v>0</v>
      </c>
      <c r="AB103" s="35">
        <f>SUMIFS(الاستقطاعات!$K:$K,الاستقطاعات!$E:$E,$B103,الاستقطاعات!$D:$D,AB$5,الاستقطاعات!$B:$B,$C$2)</f>
        <v>0</v>
      </c>
      <c r="AC103" s="35">
        <f>SUMIFS(الاستقطاعات!$K:$K,الاستقطاعات!$E:$E,$B103,الاستقطاعات!$D:$D,AC$5,الاستقطاعات!$B:$B,$C$2)</f>
        <v>0</v>
      </c>
      <c r="AD103" s="35">
        <f>SUMIFS(الاستقطاعات!$K:$K,الاستقطاعات!$E:$E,$B103,الاستقطاعات!$D:$D,AD$5,الاستقطاعات!$B:$B,$C$2)</f>
        <v>0</v>
      </c>
      <c r="AE103" s="35">
        <f>SUMIFS(الاستقطاعات!$K:$K,الاستقطاعات!$E:$E,$B103,الاستقطاعات!$D:$D,AE$5,الاستقطاعات!$B:$B,$C$2)</f>
        <v>0</v>
      </c>
      <c r="AF103" s="35">
        <f>SUMIFS(الاستقطاعات!$K:$K,الاستقطاعات!$E:$E,$B103,الاستقطاعات!$D:$D,AF$5,الاستقطاعات!$B:$B,$C$2)</f>
        <v>0</v>
      </c>
      <c r="AG103" s="35">
        <f>SUMIFS(الاستقطاعات!$K:$K,الاستقطاعات!$E:$E,$B103,الاستقطاعات!$D:$D,AG$5,الاستقطاعات!$B:$B,$C$2)</f>
        <v>0</v>
      </c>
      <c r="AH103" s="35">
        <f>SUMIFS(الاستقطاعات!$K:$K,الاستقطاعات!$E:$E,$B103,الاستقطاعات!$D:$D,AH$5,الاستقطاعات!$B:$B,$C$2)</f>
        <v>0</v>
      </c>
      <c r="AI103" s="9">
        <f>'حضور ديسمبر'!F104</f>
        <v>0</v>
      </c>
      <c r="AJ103" s="35">
        <f t="shared" si="10"/>
        <v>0</v>
      </c>
      <c r="AK103" s="9">
        <f>'حضور ديسمبر'!M104</f>
        <v>0</v>
      </c>
      <c r="AL103" s="35">
        <f t="shared" si="11"/>
        <v>0</v>
      </c>
      <c r="AM103" s="35">
        <f t="shared" si="12"/>
        <v>0</v>
      </c>
      <c r="AN103" s="35">
        <f t="shared" si="13"/>
        <v>0</v>
      </c>
    </row>
    <row r="104" spans="1:40" x14ac:dyDescent="0.25">
      <c r="A104" s="9">
        <f>'البيانات الاساسيه'!A102</f>
        <v>99</v>
      </c>
      <c r="B104" s="9">
        <f>'البيانات الاساسيه'!B102</f>
        <v>0</v>
      </c>
      <c r="C104" s="9">
        <f>'البيانات الاساسيه'!C102</f>
        <v>0</v>
      </c>
      <c r="D104" s="9">
        <f>'البيانات الاساسيه'!D102</f>
        <v>0</v>
      </c>
      <c r="E104" s="9">
        <f>'البيانات الاساسيه'!E102</f>
        <v>0</v>
      </c>
      <c r="F104" s="9">
        <f>'البيانات الاساسيه'!F102</f>
        <v>0</v>
      </c>
      <c r="G104" s="35">
        <f>'البيانات الاساسيه'!G102</f>
        <v>0</v>
      </c>
      <c r="H104" s="35">
        <f>'البيانات الاساسيه'!H102</f>
        <v>0</v>
      </c>
      <c r="I104" s="9">
        <f>'حضور ديسمبر'!D105</f>
        <v>0</v>
      </c>
      <c r="J104" s="35">
        <f>SUMIFS(الاستحقاقات!$K:$K,الاستحقاقات!$D:$D,J$5,الاستحقاقات!$E:$E,$B104,الاستحقاقات!$B:$B,$C$2)</f>
        <v>0</v>
      </c>
      <c r="K104" s="35">
        <f>SUMIFS(الاستحقاقات!$K:$K,الاستحقاقات!$D:$D,K$5,الاستحقاقات!$E:$E,$B104,الاستحقاقات!$B:$B,$C$2)</f>
        <v>0</v>
      </c>
      <c r="L104" s="35">
        <f>SUMIFS(الاستحقاقات!$K:$K,الاستحقاقات!$D:$D,L$5,الاستحقاقات!$E:$E,$B104,الاستحقاقات!$B:$B,$C$2)</f>
        <v>0</v>
      </c>
      <c r="M104" s="35">
        <f>SUMIFS(الاستحقاقات!$K:$K,الاستحقاقات!$D:$D,M$5,الاستحقاقات!$E:$E,$B104,الاستحقاقات!$B:$B,$C$2)</f>
        <v>0</v>
      </c>
      <c r="N104" s="35">
        <f>SUMIFS(الاستحقاقات!$K:$K,الاستحقاقات!$D:$D,N$5,الاستحقاقات!$E:$E,$B104,الاستحقاقات!$B:$B,$C$2)</f>
        <v>0</v>
      </c>
      <c r="O104" s="35">
        <f>SUMIFS(الاستحقاقات!$K:$K,الاستحقاقات!$D:$D,O$5,الاستحقاقات!$E:$E,$B104,الاستحقاقات!$B:$B,$C$2)</f>
        <v>0</v>
      </c>
      <c r="P104" s="35">
        <f>SUMIFS(الاستحقاقات!$K:$K,الاستحقاقات!$D:$D,P$5,الاستحقاقات!$E:$E,$B104,الاستحقاقات!$B:$B,$C$2)</f>
        <v>0</v>
      </c>
      <c r="Q104" s="35">
        <f>SUMIFS(الاستحقاقات!$K:$K,الاستحقاقات!$D:$D,Q$5,الاستحقاقات!$E:$E,$B104,الاستحقاقات!$B:$B,$C$2)</f>
        <v>0</v>
      </c>
      <c r="R104" s="35">
        <f>SUMIFS(الاستحقاقات!$K:$K,الاستحقاقات!$D:$D,R$5,الاستحقاقات!$E:$E,$B104,الاستحقاقات!$B:$B,$C$2)</f>
        <v>0</v>
      </c>
      <c r="S104" s="35">
        <f>SUMIFS(الاستحقاقات!$K:$K,الاستحقاقات!$D:$D,S$5,الاستحقاقات!$E:$E,$B104,الاستحقاقات!$B:$B,$C$2)</f>
        <v>0</v>
      </c>
      <c r="T104" s="9">
        <f>'حضور ديسمبر'!L105</f>
        <v>0</v>
      </c>
      <c r="U104" s="35">
        <f t="shared" si="7"/>
        <v>0</v>
      </c>
      <c r="V104" s="9">
        <f>'حضور ديسمبر'!N105</f>
        <v>0</v>
      </c>
      <c r="W104" s="35">
        <f t="shared" si="8"/>
        <v>0</v>
      </c>
      <c r="X104" s="35">
        <f t="shared" si="9"/>
        <v>0</v>
      </c>
      <c r="Y104" s="35">
        <f>SUMIFS(الاستقطاعات!$K:$K,الاستقطاعات!$E:$E,$B104,الاستقطاعات!$D:$D,Y$5,الاستقطاعات!$B:$B,$C$2)</f>
        <v>0</v>
      </c>
      <c r="Z104" s="35">
        <f>SUMIFS(الاستقطاعات!$K:$K,الاستقطاعات!$E:$E,$B104,الاستقطاعات!$D:$D,Z$5,الاستقطاعات!$B:$B,$C$2)</f>
        <v>0</v>
      </c>
      <c r="AA104" s="35">
        <f>SUMIFS(الاستقطاعات!$K:$K,الاستقطاعات!$E:$E,$B104,الاستقطاعات!$D:$D,AA$5,الاستقطاعات!$B:$B,$C$2)</f>
        <v>0</v>
      </c>
      <c r="AB104" s="35">
        <f>SUMIFS(الاستقطاعات!$K:$K,الاستقطاعات!$E:$E,$B104,الاستقطاعات!$D:$D,AB$5,الاستقطاعات!$B:$B,$C$2)</f>
        <v>0</v>
      </c>
      <c r="AC104" s="35">
        <f>SUMIFS(الاستقطاعات!$K:$K,الاستقطاعات!$E:$E,$B104,الاستقطاعات!$D:$D,AC$5,الاستقطاعات!$B:$B,$C$2)</f>
        <v>0</v>
      </c>
      <c r="AD104" s="35">
        <f>SUMIFS(الاستقطاعات!$K:$K,الاستقطاعات!$E:$E,$B104,الاستقطاعات!$D:$D,AD$5,الاستقطاعات!$B:$B,$C$2)</f>
        <v>0</v>
      </c>
      <c r="AE104" s="35">
        <f>SUMIFS(الاستقطاعات!$K:$K,الاستقطاعات!$E:$E,$B104,الاستقطاعات!$D:$D,AE$5,الاستقطاعات!$B:$B,$C$2)</f>
        <v>0</v>
      </c>
      <c r="AF104" s="35">
        <f>SUMIFS(الاستقطاعات!$K:$K,الاستقطاعات!$E:$E,$B104,الاستقطاعات!$D:$D,AF$5,الاستقطاعات!$B:$B,$C$2)</f>
        <v>0</v>
      </c>
      <c r="AG104" s="35">
        <f>SUMIFS(الاستقطاعات!$K:$K,الاستقطاعات!$E:$E,$B104,الاستقطاعات!$D:$D,AG$5,الاستقطاعات!$B:$B,$C$2)</f>
        <v>0</v>
      </c>
      <c r="AH104" s="35">
        <f>SUMIFS(الاستقطاعات!$K:$K,الاستقطاعات!$E:$E,$B104,الاستقطاعات!$D:$D,AH$5,الاستقطاعات!$B:$B,$C$2)</f>
        <v>0</v>
      </c>
      <c r="AI104" s="9">
        <f>'حضور ديسمبر'!F105</f>
        <v>0</v>
      </c>
      <c r="AJ104" s="35">
        <f t="shared" si="10"/>
        <v>0</v>
      </c>
      <c r="AK104" s="9">
        <f>'حضور ديسمبر'!M105</f>
        <v>0</v>
      </c>
      <c r="AL104" s="35">
        <f t="shared" si="11"/>
        <v>0</v>
      </c>
      <c r="AM104" s="35">
        <f t="shared" si="12"/>
        <v>0</v>
      </c>
      <c r="AN104" s="35">
        <f t="shared" si="13"/>
        <v>0</v>
      </c>
    </row>
    <row r="105" spans="1:40" x14ac:dyDescent="0.25">
      <c r="A105" s="9">
        <f>'البيانات الاساسيه'!A103</f>
        <v>100</v>
      </c>
      <c r="B105" s="9">
        <f>'البيانات الاساسيه'!B103</f>
        <v>0</v>
      </c>
      <c r="C105" s="9">
        <f>'البيانات الاساسيه'!C103</f>
        <v>0</v>
      </c>
      <c r="D105" s="9">
        <f>'البيانات الاساسيه'!D103</f>
        <v>0</v>
      </c>
      <c r="E105" s="9">
        <f>'البيانات الاساسيه'!E103</f>
        <v>0</v>
      </c>
      <c r="F105" s="9">
        <f>'البيانات الاساسيه'!F103</f>
        <v>0</v>
      </c>
      <c r="G105" s="35">
        <f>'البيانات الاساسيه'!G103</f>
        <v>0</v>
      </c>
      <c r="H105" s="35">
        <f>'البيانات الاساسيه'!H103</f>
        <v>0</v>
      </c>
      <c r="I105" s="9">
        <f>'حضور ديسمبر'!D106</f>
        <v>0</v>
      </c>
      <c r="J105" s="35">
        <f>SUMIFS(الاستحقاقات!$K:$K,الاستحقاقات!$D:$D,J$5,الاستحقاقات!$E:$E,$B105,الاستحقاقات!$B:$B,$C$2)</f>
        <v>0</v>
      </c>
      <c r="K105" s="35">
        <f>SUMIFS(الاستحقاقات!$K:$K,الاستحقاقات!$D:$D,K$5,الاستحقاقات!$E:$E,$B105,الاستحقاقات!$B:$B,$C$2)</f>
        <v>0</v>
      </c>
      <c r="L105" s="35">
        <f>SUMIFS(الاستحقاقات!$K:$K,الاستحقاقات!$D:$D,L$5,الاستحقاقات!$E:$E,$B105,الاستحقاقات!$B:$B,$C$2)</f>
        <v>0</v>
      </c>
      <c r="M105" s="35">
        <f>SUMIFS(الاستحقاقات!$K:$K,الاستحقاقات!$D:$D,M$5,الاستحقاقات!$E:$E,$B105,الاستحقاقات!$B:$B,$C$2)</f>
        <v>0</v>
      </c>
      <c r="N105" s="35">
        <f>SUMIFS(الاستحقاقات!$K:$K,الاستحقاقات!$D:$D,N$5,الاستحقاقات!$E:$E,$B105,الاستحقاقات!$B:$B,$C$2)</f>
        <v>0</v>
      </c>
      <c r="O105" s="35">
        <f>SUMIFS(الاستحقاقات!$K:$K,الاستحقاقات!$D:$D,O$5,الاستحقاقات!$E:$E,$B105,الاستحقاقات!$B:$B,$C$2)</f>
        <v>0</v>
      </c>
      <c r="P105" s="35">
        <f>SUMIFS(الاستحقاقات!$K:$K,الاستحقاقات!$D:$D,P$5,الاستحقاقات!$E:$E,$B105,الاستحقاقات!$B:$B,$C$2)</f>
        <v>0</v>
      </c>
      <c r="Q105" s="35">
        <f>SUMIFS(الاستحقاقات!$K:$K,الاستحقاقات!$D:$D,Q$5,الاستحقاقات!$E:$E,$B105,الاستحقاقات!$B:$B,$C$2)</f>
        <v>0</v>
      </c>
      <c r="R105" s="35">
        <f>SUMIFS(الاستحقاقات!$K:$K,الاستحقاقات!$D:$D,R$5,الاستحقاقات!$E:$E,$B105,الاستحقاقات!$B:$B,$C$2)</f>
        <v>0</v>
      </c>
      <c r="S105" s="35">
        <f>SUMIFS(الاستحقاقات!$K:$K,الاستحقاقات!$D:$D,S$5,الاستحقاقات!$E:$E,$B105,الاستحقاقات!$B:$B,$C$2)</f>
        <v>0</v>
      </c>
      <c r="T105" s="9">
        <f>'حضور ديسمبر'!L106</f>
        <v>0</v>
      </c>
      <c r="U105" s="35">
        <f t="shared" si="7"/>
        <v>0</v>
      </c>
      <c r="V105" s="9">
        <f>'حضور ديسمبر'!N106</f>
        <v>0</v>
      </c>
      <c r="W105" s="35">
        <f t="shared" si="8"/>
        <v>0</v>
      </c>
      <c r="X105" s="35">
        <f t="shared" si="9"/>
        <v>0</v>
      </c>
      <c r="Y105" s="35">
        <f>SUMIFS(الاستقطاعات!$K:$K,الاستقطاعات!$E:$E,$B105,الاستقطاعات!$D:$D,Y$5,الاستقطاعات!$B:$B,$C$2)</f>
        <v>0</v>
      </c>
      <c r="Z105" s="35">
        <f>SUMIFS(الاستقطاعات!$K:$K,الاستقطاعات!$E:$E,$B105,الاستقطاعات!$D:$D,Z$5,الاستقطاعات!$B:$B,$C$2)</f>
        <v>0</v>
      </c>
      <c r="AA105" s="35">
        <f>SUMIFS(الاستقطاعات!$K:$K,الاستقطاعات!$E:$E,$B105,الاستقطاعات!$D:$D,AA$5,الاستقطاعات!$B:$B,$C$2)</f>
        <v>0</v>
      </c>
      <c r="AB105" s="35">
        <f>SUMIFS(الاستقطاعات!$K:$K,الاستقطاعات!$E:$E,$B105,الاستقطاعات!$D:$D,AB$5,الاستقطاعات!$B:$B,$C$2)</f>
        <v>0</v>
      </c>
      <c r="AC105" s="35">
        <f>SUMIFS(الاستقطاعات!$K:$K,الاستقطاعات!$E:$E,$B105,الاستقطاعات!$D:$D,AC$5,الاستقطاعات!$B:$B,$C$2)</f>
        <v>0</v>
      </c>
      <c r="AD105" s="35">
        <f>SUMIFS(الاستقطاعات!$K:$K,الاستقطاعات!$E:$E,$B105,الاستقطاعات!$D:$D,AD$5,الاستقطاعات!$B:$B,$C$2)</f>
        <v>0</v>
      </c>
      <c r="AE105" s="35">
        <f>SUMIFS(الاستقطاعات!$K:$K,الاستقطاعات!$E:$E,$B105,الاستقطاعات!$D:$D,AE$5,الاستقطاعات!$B:$B,$C$2)</f>
        <v>0</v>
      </c>
      <c r="AF105" s="35">
        <f>SUMIFS(الاستقطاعات!$K:$K,الاستقطاعات!$E:$E,$B105,الاستقطاعات!$D:$D,AF$5,الاستقطاعات!$B:$B,$C$2)</f>
        <v>0</v>
      </c>
      <c r="AG105" s="35">
        <f>SUMIFS(الاستقطاعات!$K:$K,الاستقطاعات!$E:$E,$B105,الاستقطاعات!$D:$D,AG$5,الاستقطاعات!$B:$B,$C$2)</f>
        <v>0</v>
      </c>
      <c r="AH105" s="35">
        <f>SUMIFS(الاستقطاعات!$K:$K,الاستقطاعات!$E:$E,$B105,الاستقطاعات!$D:$D,AH$5,الاستقطاعات!$B:$B,$C$2)</f>
        <v>0</v>
      </c>
      <c r="AI105" s="9">
        <f>'حضور ديسمبر'!F106</f>
        <v>0</v>
      </c>
      <c r="AJ105" s="35">
        <f t="shared" si="10"/>
        <v>0</v>
      </c>
      <c r="AK105" s="9">
        <f>'حضور ديسمبر'!M106</f>
        <v>0</v>
      </c>
      <c r="AL105" s="35">
        <f t="shared" si="11"/>
        <v>0</v>
      </c>
      <c r="AM105" s="35">
        <f t="shared" si="12"/>
        <v>0</v>
      </c>
      <c r="AN105" s="35">
        <f t="shared" si="13"/>
        <v>0</v>
      </c>
    </row>
  </sheetData>
  <mergeCells count="16">
    <mergeCell ref="X4:X5"/>
    <mergeCell ref="Y4:AL4"/>
    <mergeCell ref="AM4:AM5"/>
    <mergeCell ref="AN4:AN5"/>
    <mergeCell ref="E4:E5"/>
    <mergeCell ref="F4:F5"/>
    <mergeCell ref="G4:G5"/>
    <mergeCell ref="H4:H5"/>
    <mergeCell ref="I4:I5"/>
    <mergeCell ref="J4:W4"/>
    <mergeCell ref="D4:D5"/>
    <mergeCell ref="A1:B1"/>
    <mergeCell ref="A2:B2"/>
    <mergeCell ref="A4:A5"/>
    <mergeCell ref="B4:B5"/>
    <mergeCell ref="C4:C5"/>
  </mergeCells>
  <conditionalFormatting sqref="A6:AN105"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N693"/>
  <sheetViews>
    <sheetView showGridLines="0" rightToLeft="1" workbookViewId="0">
      <pane xSplit="11" ySplit="3" topLeftCell="L6" activePane="bottomRight" state="frozen"/>
      <selection activeCell="C6" sqref="C6"/>
      <selection pane="topRight" activeCell="C6" sqref="C6"/>
      <selection pane="bottomLeft" activeCell="C6" sqref="C6"/>
      <selection pane="bottomRight" activeCell="D20" sqref="D20"/>
    </sheetView>
  </sheetViews>
  <sheetFormatPr defaultRowHeight="15" x14ac:dyDescent="0.25"/>
  <cols>
    <col min="1" max="1" width="14.140625" style="20" customWidth="1"/>
    <col min="2" max="2" width="16.7109375" style="20" customWidth="1"/>
    <col min="3" max="3" width="13.42578125" style="20" customWidth="1"/>
    <col min="4" max="4" width="20.140625" style="20" customWidth="1"/>
    <col min="5" max="5" width="15.7109375" style="20" customWidth="1"/>
    <col min="6" max="6" width="22.85546875" style="20" customWidth="1"/>
    <col min="7" max="7" width="24.28515625" style="20" customWidth="1"/>
    <col min="8" max="8" width="14" style="20" customWidth="1"/>
    <col min="9" max="9" width="11.7109375" style="20" hidden="1" customWidth="1"/>
    <col min="10" max="10" width="11.42578125" style="20" hidden="1" customWidth="1"/>
    <col min="11" max="11" width="16.140625" style="46" customWidth="1"/>
    <col min="12" max="13" width="9.140625" style="20"/>
    <col min="14" max="14" width="10.7109375" style="20" bestFit="1" customWidth="1"/>
    <col min="15" max="16384" width="9.140625" style="20"/>
  </cols>
  <sheetData>
    <row r="1" spans="1:14" s="4" customFormat="1" ht="15" customHeight="1" x14ac:dyDescent="0.25">
      <c r="A1" s="25" t="s">
        <v>3</v>
      </c>
      <c r="B1" s="25">
        <f>'البيانات الاساسيه'!N1</f>
        <v>2025</v>
      </c>
      <c r="K1" s="34"/>
    </row>
    <row r="2" spans="1:14" s="4" customFormat="1" ht="15" customHeight="1" x14ac:dyDescent="0.25">
      <c r="K2" s="34"/>
    </row>
    <row r="3" spans="1:14" s="4" customFormat="1" x14ac:dyDescent="0.25">
      <c r="A3" s="25" t="s">
        <v>20</v>
      </c>
      <c r="B3" s="25" t="s">
        <v>5</v>
      </c>
      <c r="C3" s="25" t="s">
        <v>21</v>
      </c>
      <c r="D3" s="25" t="s">
        <v>22</v>
      </c>
      <c r="E3" s="25" t="s">
        <v>0</v>
      </c>
      <c r="F3" s="25" t="s">
        <v>1</v>
      </c>
      <c r="G3" s="25" t="s">
        <v>23</v>
      </c>
      <c r="H3" s="25" t="s">
        <v>24</v>
      </c>
      <c r="I3" s="25" t="s">
        <v>25</v>
      </c>
      <c r="J3" s="25" t="s">
        <v>26</v>
      </c>
      <c r="K3" s="44" t="s">
        <v>27</v>
      </c>
    </row>
    <row r="4" spans="1:14" x14ac:dyDescent="0.25">
      <c r="A4" s="21">
        <v>45961</v>
      </c>
      <c r="B4" s="10">
        <f>IF(A4="","",MONTH(A4))</f>
        <v>10</v>
      </c>
      <c r="C4" s="11">
        <v>1</v>
      </c>
      <c r="D4" s="11" t="s">
        <v>92</v>
      </c>
      <c r="E4" s="32" t="s">
        <v>79</v>
      </c>
      <c r="F4" s="10" t="str">
        <f>IFERROR(VLOOKUP(E4,'البيانات الاساسيه'!B:H,2,FALSE),"")</f>
        <v xml:space="preserve">سيد سنهابي </v>
      </c>
      <c r="G4" s="11" t="s">
        <v>112</v>
      </c>
      <c r="H4" s="11">
        <v>10000</v>
      </c>
      <c r="I4" s="22"/>
      <c r="J4" s="23"/>
      <c r="K4" s="45">
        <f>IFERROR(H4+(VLOOKUP(E4,'البيانات الاساسيه'!B:H,7,FALSE)*I4)+(VLOOKUP(E4,'البيانات الاساسيه'!B:H,6,FALSE)*J4),"")</f>
        <v>10000</v>
      </c>
    </row>
    <row r="5" spans="1:14" x14ac:dyDescent="0.25">
      <c r="A5" s="21">
        <v>45960</v>
      </c>
      <c r="B5" s="10">
        <f t="shared" ref="B5:B68" si="0">IF(A5="","",MONTH(A5))</f>
        <v>10</v>
      </c>
      <c r="C5" s="11">
        <v>2</v>
      </c>
      <c r="D5" s="11" t="s">
        <v>95</v>
      </c>
      <c r="E5" s="32" t="s">
        <v>79</v>
      </c>
      <c r="F5" s="10" t="str">
        <f>IFERROR(VLOOKUP(E5,'البيانات الاساسيه'!B:H,2,FALSE),"")</f>
        <v xml:space="preserve">سيد سنهابي </v>
      </c>
      <c r="G5" s="11" t="s">
        <v>113</v>
      </c>
      <c r="H5" s="11">
        <v>600</v>
      </c>
      <c r="I5" s="22"/>
      <c r="J5" s="23"/>
      <c r="K5" s="45">
        <f>IFERROR(H5+(VLOOKUP(E5,'البيانات الاساسيه'!B:H,7,FALSE)*I5)+(VLOOKUP(E5,'البيانات الاساسيه'!B:H,6,FALSE)*J5),"")</f>
        <v>600</v>
      </c>
    </row>
    <row r="6" spans="1:14" x14ac:dyDescent="0.25">
      <c r="A6" s="21">
        <v>45960</v>
      </c>
      <c r="B6" s="10">
        <f t="shared" si="0"/>
        <v>10</v>
      </c>
      <c r="C6" s="11">
        <v>3</v>
      </c>
      <c r="D6" s="11" t="s">
        <v>95</v>
      </c>
      <c r="E6" s="32" t="s">
        <v>78</v>
      </c>
      <c r="F6" s="10" t="str">
        <f>IFERROR(VLOOKUP(E6,'البيانات الاساسيه'!B:H,2,FALSE),"")</f>
        <v>عبدالله  عبدالاله</v>
      </c>
      <c r="G6" s="11" t="s">
        <v>113</v>
      </c>
      <c r="H6" s="11">
        <v>600</v>
      </c>
      <c r="I6" s="22"/>
      <c r="J6" s="23"/>
      <c r="K6" s="45">
        <f>IFERROR(H6+(VLOOKUP(E6,'البيانات الاساسيه'!B:H,7,FALSE)*I6)+(VLOOKUP(E6,'البيانات الاساسيه'!B:H,6,FALSE)*J6),"")</f>
        <v>600</v>
      </c>
    </row>
    <row r="7" spans="1:14" x14ac:dyDescent="0.25">
      <c r="A7" s="21">
        <v>45960</v>
      </c>
      <c r="B7" s="10">
        <f t="shared" si="0"/>
        <v>10</v>
      </c>
      <c r="C7" s="11">
        <v>4</v>
      </c>
      <c r="D7" s="11" t="s">
        <v>95</v>
      </c>
      <c r="E7" s="32" t="s">
        <v>77</v>
      </c>
      <c r="F7" s="10" t="str">
        <f>IFERROR(VLOOKUP(E7,'البيانات الاساسيه'!B:H,2,FALSE),"")</f>
        <v xml:space="preserve">احمد نبيل </v>
      </c>
      <c r="G7" s="11" t="s">
        <v>113</v>
      </c>
      <c r="H7" s="11">
        <v>600</v>
      </c>
      <c r="I7" s="22"/>
      <c r="J7" s="23"/>
      <c r="K7" s="45">
        <f>IFERROR(H7+(VLOOKUP(E7,'البيانات الاساسيه'!B:H,7,FALSE)*I7)+(VLOOKUP(E7,'البيانات الاساسيه'!B:H,6,FALSE)*J7),"")</f>
        <v>600</v>
      </c>
    </row>
    <row r="8" spans="1:14" x14ac:dyDescent="0.25">
      <c r="A8" s="21">
        <v>45960</v>
      </c>
      <c r="B8" s="10">
        <f t="shared" si="0"/>
        <v>10</v>
      </c>
      <c r="C8" s="11">
        <v>5</v>
      </c>
      <c r="D8" s="11" t="s">
        <v>95</v>
      </c>
      <c r="E8" s="32" t="s">
        <v>80</v>
      </c>
      <c r="F8" s="10" t="str">
        <f>IFERROR(VLOOKUP(E8,'البيانات الاساسيه'!B:H,2,FALSE),"")</f>
        <v xml:space="preserve">محمد ابراهيم </v>
      </c>
      <c r="G8" s="11" t="s">
        <v>113</v>
      </c>
      <c r="H8" s="11">
        <v>550</v>
      </c>
      <c r="I8" s="22"/>
      <c r="J8" s="23"/>
      <c r="K8" s="45">
        <f>IFERROR(H8+(VLOOKUP(E8,'البيانات الاساسيه'!B:H,7,FALSE)*I8)+(VLOOKUP(E8,'البيانات الاساسيه'!B:H,6,FALSE)*J8),"")</f>
        <v>550</v>
      </c>
      <c r="N8" s="24"/>
    </row>
    <row r="9" spans="1:14" x14ac:dyDescent="0.25">
      <c r="A9" s="21">
        <v>45960</v>
      </c>
      <c r="B9" s="10">
        <f t="shared" si="0"/>
        <v>10</v>
      </c>
      <c r="C9" s="11">
        <v>6</v>
      </c>
      <c r="D9" s="11" t="s">
        <v>95</v>
      </c>
      <c r="E9" s="32" t="s">
        <v>81</v>
      </c>
      <c r="F9" s="10" t="str">
        <f>IFERROR(VLOOKUP(E9,'البيانات الاساسيه'!B:H,2,FALSE),"")</f>
        <v xml:space="preserve">محمد محمود </v>
      </c>
      <c r="G9" s="11" t="s">
        <v>113</v>
      </c>
      <c r="H9" s="11">
        <v>150</v>
      </c>
      <c r="I9" s="22"/>
      <c r="J9" s="23"/>
      <c r="K9" s="45">
        <f>IFERROR(H9+(VLOOKUP(E9,'البيانات الاساسيه'!B:H,7,FALSE)*I9)+(VLOOKUP(E9,'البيانات الاساسيه'!B:H,6,FALSE)*J9),"")</f>
        <v>150</v>
      </c>
    </row>
    <row r="10" spans="1:14" x14ac:dyDescent="0.25">
      <c r="A10" s="21">
        <v>45960</v>
      </c>
      <c r="B10" s="10">
        <f t="shared" si="0"/>
        <v>10</v>
      </c>
      <c r="C10" s="11">
        <v>7</v>
      </c>
      <c r="D10" s="11" t="s">
        <v>95</v>
      </c>
      <c r="E10" s="32" t="s">
        <v>82</v>
      </c>
      <c r="F10" s="10" t="str">
        <f>IFERROR(VLOOKUP(E10,'البيانات الاساسيه'!B:H,2,FALSE),"")</f>
        <v xml:space="preserve">حذيفه </v>
      </c>
      <c r="G10" s="11" t="s">
        <v>113</v>
      </c>
      <c r="H10" s="11">
        <v>200</v>
      </c>
      <c r="I10" s="22"/>
      <c r="J10" s="23"/>
      <c r="K10" s="45">
        <f>IFERROR(H10+(VLOOKUP(E10,'البيانات الاساسيه'!B:H,7,FALSE)*I10)+(VLOOKUP(E10,'البيانات الاساسيه'!B:H,6,FALSE)*J10),"")</f>
        <v>200</v>
      </c>
    </row>
    <row r="11" spans="1:14" x14ac:dyDescent="0.25">
      <c r="A11" s="21">
        <v>45960</v>
      </c>
      <c r="B11" s="10">
        <f t="shared" si="0"/>
        <v>10</v>
      </c>
      <c r="C11" s="11">
        <v>8</v>
      </c>
      <c r="D11" s="11" t="s">
        <v>95</v>
      </c>
      <c r="E11" s="32" t="s">
        <v>84</v>
      </c>
      <c r="F11" s="10">
        <f>IFERROR(VLOOKUP(E11,'البيانات الاساسيه'!B:H,2,FALSE),"")</f>
        <v>0</v>
      </c>
      <c r="G11" s="11" t="s">
        <v>114</v>
      </c>
      <c r="H11" s="11">
        <v>300</v>
      </c>
      <c r="I11" s="22"/>
      <c r="J11" s="23"/>
      <c r="K11" s="45">
        <f>IFERROR(H11+(VLOOKUP(E11,'البيانات الاساسيه'!B:H,7,FALSE)*I11)+(VLOOKUP(E11,'البيانات الاساسيه'!B:H,6,FALSE)*J11),"")</f>
        <v>300</v>
      </c>
    </row>
    <row r="12" spans="1:14" x14ac:dyDescent="0.25">
      <c r="A12" s="21">
        <v>45978</v>
      </c>
      <c r="B12" s="10">
        <f t="shared" si="0"/>
        <v>11</v>
      </c>
      <c r="C12" s="11">
        <v>9</v>
      </c>
      <c r="D12" s="11" t="s">
        <v>96</v>
      </c>
      <c r="E12" s="32" t="s">
        <v>77</v>
      </c>
      <c r="F12" s="10" t="str">
        <f>IFERROR(VLOOKUP(E12,'البيانات الاساسيه'!B:H,2,FALSE),"")</f>
        <v xml:space="preserve">احمد نبيل </v>
      </c>
      <c r="G12" s="11" t="s">
        <v>119</v>
      </c>
      <c r="H12" s="11">
        <v>100</v>
      </c>
      <c r="I12" s="22"/>
      <c r="J12" s="23"/>
      <c r="K12" s="45">
        <f>IFERROR(H12+(VLOOKUP(E12,'البيانات الاساسيه'!B:H,7,FALSE)*I12)+(VLOOKUP(E12,'البيانات الاساسيه'!B:H,6,FALSE)*J12),"")</f>
        <v>100</v>
      </c>
    </row>
    <row r="13" spans="1:14" x14ac:dyDescent="0.25">
      <c r="A13" s="21">
        <v>45978</v>
      </c>
      <c r="B13" s="10">
        <f t="shared" si="0"/>
        <v>11</v>
      </c>
      <c r="C13" s="11">
        <v>10</v>
      </c>
      <c r="D13" s="11" t="s">
        <v>96</v>
      </c>
      <c r="E13" s="32" t="s">
        <v>80</v>
      </c>
      <c r="F13" s="10" t="str">
        <f>IFERROR(VLOOKUP(E13,'البيانات الاساسيه'!B:H,2,FALSE),"")</f>
        <v xml:space="preserve">محمد ابراهيم </v>
      </c>
      <c r="G13" s="11" t="s">
        <v>119</v>
      </c>
      <c r="H13" s="11">
        <v>100</v>
      </c>
      <c r="I13" s="22"/>
      <c r="J13" s="23"/>
      <c r="K13" s="45">
        <f>IFERROR(H13+(VLOOKUP(E13,'البيانات الاساسيه'!B:H,7,FALSE)*I13)+(VLOOKUP(E13,'البيانات الاساسيه'!B:H,6,FALSE)*J13),"")</f>
        <v>100</v>
      </c>
    </row>
    <row r="14" spans="1:14" x14ac:dyDescent="0.25">
      <c r="A14" s="21">
        <v>45991</v>
      </c>
      <c r="B14" s="10">
        <f t="shared" si="0"/>
        <v>11</v>
      </c>
      <c r="C14" s="11">
        <v>11</v>
      </c>
      <c r="D14" s="11" t="s">
        <v>46</v>
      </c>
      <c r="E14" s="32" t="s">
        <v>80</v>
      </c>
      <c r="F14" s="10" t="str">
        <f>IFERROR(VLOOKUP(E14,'البيانات الاساسيه'!B:H,2,FALSE),"")</f>
        <v xml:space="preserve">محمد ابراهيم </v>
      </c>
      <c r="G14" s="11" t="s">
        <v>122</v>
      </c>
      <c r="H14" s="11">
        <v>300</v>
      </c>
      <c r="I14" s="22"/>
      <c r="J14" s="23"/>
      <c r="K14" s="45">
        <f>IFERROR(H14+(VLOOKUP(E14,'البيانات الاساسيه'!B:H,7,FALSE)*I14)+(VLOOKUP(E14,'البيانات الاساسيه'!B:H,6,FALSE)*J14),"")</f>
        <v>300</v>
      </c>
    </row>
    <row r="15" spans="1:14" x14ac:dyDescent="0.25">
      <c r="A15" s="21">
        <v>45991</v>
      </c>
      <c r="B15" s="10">
        <f t="shared" si="0"/>
        <v>11</v>
      </c>
      <c r="C15" s="11">
        <v>12</v>
      </c>
      <c r="D15" s="11" t="s">
        <v>46</v>
      </c>
      <c r="E15" s="32" t="s">
        <v>81</v>
      </c>
      <c r="F15" s="10" t="str">
        <f>IFERROR(VLOOKUP(E15,'البيانات الاساسيه'!B:H,2,FALSE),"")</f>
        <v xml:space="preserve">محمد محمود </v>
      </c>
      <c r="G15" s="11" t="s">
        <v>123</v>
      </c>
      <c r="H15" s="11">
        <v>150</v>
      </c>
      <c r="I15" s="22"/>
      <c r="J15" s="23"/>
      <c r="K15" s="45">
        <f>IFERROR(H15+(VLOOKUP(E15,'البيانات الاساسيه'!B:H,7,FALSE)*I15)+(VLOOKUP(E15,'البيانات الاساسيه'!B:H,6,FALSE)*J15),"")</f>
        <v>150</v>
      </c>
    </row>
    <row r="16" spans="1:14" x14ac:dyDescent="0.25">
      <c r="A16" s="21">
        <v>45991</v>
      </c>
      <c r="B16" s="10">
        <f t="shared" si="0"/>
        <v>11</v>
      </c>
      <c r="C16" s="11">
        <v>13</v>
      </c>
      <c r="D16" s="11" t="s">
        <v>95</v>
      </c>
      <c r="E16" s="11" t="s">
        <v>77</v>
      </c>
      <c r="F16" s="10" t="str">
        <f>IFERROR(VLOOKUP(E16,'البيانات الاساسيه'!B:H,2,FALSE),"")</f>
        <v xml:space="preserve">احمد نبيل </v>
      </c>
      <c r="G16" s="11" t="s">
        <v>120</v>
      </c>
      <c r="H16" s="11">
        <v>400</v>
      </c>
      <c r="I16" s="22"/>
      <c r="J16" s="23"/>
      <c r="K16" s="45">
        <f>IFERROR(H16+(VLOOKUP(E16,'البيانات الاساسيه'!B:H,7,FALSE)*I16)+(VLOOKUP(E16,'البيانات الاساسيه'!B:H,6,FALSE)*J16),"")</f>
        <v>400</v>
      </c>
    </row>
    <row r="17" spans="1:11" x14ac:dyDescent="0.25">
      <c r="A17" s="21">
        <v>45991</v>
      </c>
      <c r="B17" s="10">
        <f t="shared" si="0"/>
        <v>11</v>
      </c>
      <c r="C17" s="11">
        <v>14</v>
      </c>
      <c r="D17" s="11" t="s">
        <v>95</v>
      </c>
      <c r="E17" s="11" t="s">
        <v>78</v>
      </c>
      <c r="F17" s="10" t="str">
        <f>IFERROR(VLOOKUP(E17,'البيانات الاساسيه'!B:H,2,FALSE),"")</f>
        <v>عبدالله  عبدالاله</v>
      </c>
      <c r="G17" s="11"/>
      <c r="H17" s="11">
        <v>400</v>
      </c>
      <c r="I17" s="22"/>
      <c r="J17" s="23"/>
      <c r="K17" s="45">
        <f>IFERROR(H17+(VLOOKUP(E17,'البيانات الاساسيه'!B:H,7,FALSE)*I17)+(VLOOKUP(E17,'البيانات الاساسيه'!B:H,6,FALSE)*J17),"")</f>
        <v>400</v>
      </c>
    </row>
    <row r="18" spans="1:11" x14ac:dyDescent="0.25">
      <c r="A18" s="21">
        <v>45991</v>
      </c>
      <c r="B18" s="10">
        <f t="shared" si="0"/>
        <v>11</v>
      </c>
      <c r="C18" s="11">
        <v>15</v>
      </c>
      <c r="D18" s="11" t="s">
        <v>95</v>
      </c>
      <c r="E18" s="11" t="s">
        <v>79</v>
      </c>
      <c r="F18" s="10" t="str">
        <f>IFERROR(VLOOKUP(E18,'البيانات الاساسيه'!B:H,2,FALSE),"")</f>
        <v xml:space="preserve">سيد سنهابي </v>
      </c>
      <c r="G18" s="11"/>
      <c r="H18" s="11">
        <v>1000</v>
      </c>
      <c r="I18" s="22"/>
      <c r="J18" s="23"/>
      <c r="K18" s="45">
        <f>IFERROR(H18+(VLOOKUP(E18,'البيانات الاساسيه'!B:H,7,FALSE)*I18)+(VLOOKUP(E18,'البيانات الاساسيه'!B:H,6,FALSE)*J18),"")</f>
        <v>1000</v>
      </c>
    </row>
    <row r="19" spans="1:11" x14ac:dyDescent="0.25">
      <c r="A19" s="21">
        <v>45991</v>
      </c>
      <c r="B19" s="10">
        <f t="shared" si="0"/>
        <v>11</v>
      </c>
      <c r="C19" s="11">
        <v>16</v>
      </c>
      <c r="D19" s="11" t="s">
        <v>95</v>
      </c>
      <c r="E19" s="11" t="s">
        <v>80</v>
      </c>
      <c r="F19" s="10" t="str">
        <f>IFERROR(VLOOKUP(E19,'البيانات الاساسيه'!B:H,2,FALSE),"")</f>
        <v xml:space="preserve">محمد ابراهيم </v>
      </c>
      <c r="G19" s="11"/>
      <c r="H19" s="11">
        <v>300</v>
      </c>
      <c r="I19" s="22"/>
      <c r="J19" s="23"/>
      <c r="K19" s="45">
        <f>IFERROR(H19+(VLOOKUP(E19,'البيانات الاساسيه'!B:H,7,FALSE)*I19)+(VLOOKUP(E19,'البيانات الاساسيه'!B:H,6,FALSE)*J19),"")</f>
        <v>300</v>
      </c>
    </row>
    <row r="20" spans="1:11" x14ac:dyDescent="0.25">
      <c r="A20" s="21">
        <v>45991</v>
      </c>
      <c r="B20" s="10">
        <f t="shared" si="0"/>
        <v>11</v>
      </c>
      <c r="C20" s="11">
        <v>17</v>
      </c>
      <c r="D20" s="11" t="s">
        <v>95</v>
      </c>
      <c r="E20" s="11" t="s">
        <v>81</v>
      </c>
      <c r="F20" s="10" t="str">
        <f>IFERROR(VLOOKUP(E20,'البيانات الاساسيه'!B:H,2,FALSE),"")</f>
        <v xml:space="preserve">محمد محمود </v>
      </c>
      <c r="G20" s="11"/>
      <c r="H20" s="11">
        <v>400</v>
      </c>
      <c r="I20" s="22"/>
      <c r="J20" s="23"/>
      <c r="K20" s="45">
        <f>IFERROR(H20+(VLOOKUP(E20,'البيانات الاساسيه'!B:H,7,FALSE)*I20)+(VLOOKUP(E20,'البيانات الاساسيه'!B:H,6,FALSE)*J20),"")</f>
        <v>400</v>
      </c>
    </row>
    <row r="21" spans="1:11" x14ac:dyDescent="0.25">
      <c r="A21" s="21">
        <v>45991</v>
      </c>
      <c r="B21" s="10">
        <f>IF(A21="","",MONTH(A21))</f>
        <v>11</v>
      </c>
      <c r="C21" s="11"/>
      <c r="D21" s="11" t="s">
        <v>95</v>
      </c>
      <c r="E21" s="11" t="s">
        <v>82</v>
      </c>
      <c r="F21" s="10" t="str">
        <f>IFERROR(VLOOKUP(E21,'البيانات الاساسيه'!B:H,2,FALSE),"")</f>
        <v xml:space="preserve">حذيفه </v>
      </c>
      <c r="G21" s="11"/>
      <c r="H21" s="11">
        <v>180</v>
      </c>
      <c r="I21" s="22"/>
      <c r="J21" s="23"/>
      <c r="K21" s="45">
        <f>IFERROR(H21+(VLOOKUP(E21,'البيانات الاساسيه'!B:H,7,FALSE)*I21)+(VLOOKUP(E21,'البيانات الاساسيه'!B:H,6,FALSE)*J21),"")</f>
        <v>180</v>
      </c>
    </row>
    <row r="22" spans="1:11" x14ac:dyDescent="0.25">
      <c r="A22" s="21">
        <v>45991</v>
      </c>
      <c r="B22" s="10">
        <f t="shared" ref="B22" si="1">IF(A22="","",MONTH(A22))</f>
        <v>11</v>
      </c>
      <c r="C22" s="11"/>
      <c r="D22" s="11" t="s">
        <v>92</v>
      </c>
      <c r="E22" s="11" t="s">
        <v>79</v>
      </c>
      <c r="F22" s="10" t="str">
        <f>IFERROR(VLOOKUP(E22,'البيانات الاساسيه'!B:H,2,FALSE),"")</f>
        <v xml:space="preserve">سيد سنهابي </v>
      </c>
      <c r="G22" s="11"/>
      <c r="H22" s="11">
        <v>10000</v>
      </c>
      <c r="I22" s="22"/>
      <c r="J22" s="23"/>
      <c r="K22" s="45">
        <f>IFERROR(H22+(VLOOKUP(E22,'البيانات الاساسيه'!B:H,7,FALSE)*I22)+(VLOOKUP(E22,'البيانات الاساسيه'!B:H,6,FALSE)*J22),"")</f>
        <v>10000</v>
      </c>
    </row>
    <row r="23" spans="1:11" x14ac:dyDescent="0.25">
      <c r="A23" s="21"/>
      <c r="B23" s="10" t="str">
        <f t="shared" si="0"/>
        <v/>
      </c>
      <c r="C23" s="11"/>
      <c r="D23" s="11"/>
      <c r="E23" s="11"/>
      <c r="F23" s="10" t="str">
        <f>IFERROR(VLOOKUP(E23,'البيانات الاساسيه'!B:H,2,FALSE),"")</f>
        <v/>
      </c>
      <c r="G23" s="11"/>
      <c r="H23" s="11"/>
      <c r="I23" s="22"/>
      <c r="J23" s="23"/>
      <c r="K23" s="45" t="str">
        <f>IFERROR(H23+(VLOOKUP(E23,'البيانات الاساسيه'!B:H,7,FALSE)*I23)+(VLOOKUP(E23,'البيانات الاساسيه'!B:H,6,FALSE)*J23),"")</f>
        <v/>
      </c>
    </row>
    <row r="24" spans="1:11" x14ac:dyDescent="0.25">
      <c r="A24" s="21"/>
      <c r="B24" s="10" t="str">
        <f t="shared" si="0"/>
        <v/>
      </c>
      <c r="C24" s="11"/>
      <c r="D24" s="11"/>
      <c r="E24" s="11"/>
      <c r="F24" s="10" t="str">
        <f>IFERROR(VLOOKUP(E24,'البيانات الاساسيه'!B:H,2,FALSE),"")</f>
        <v/>
      </c>
      <c r="G24" s="11"/>
      <c r="H24" s="11"/>
      <c r="I24" s="22"/>
      <c r="J24" s="23"/>
      <c r="K24" s="45" t="str">
        <f>IFERROR(H24+(VLOOKUP(E24,'البيانات الاساسيه'!B:H,7,FALSE)*I24)+(VLOOKUP(E24,'البيانات الاساسيه'!B:H,6,FALSE)*J24),"")</f>
        <v/>
      </c>
    </row>
    <row r="25" spans="1:11" x14ac:dyDescent="0.25">
      <c r="A25" s="21"/>
      <c r="B25" s="10" t="str">
        <f t="shared" si="0"/>
        <v/>
      </c>
      <c r="C25" s="11"/>
      <c r="D25" s="11"/>
      <c r="E25" s="11"/>
      <c r="F25" s="10" t="str">
        <f>IFERROR(VLOOKUP(E25,'البيانات الاساسيه'!B:H,2,FALSE),"")</f>
        <v/>
      </c>
      <c r="G25" s="11"/>
      <c r="H25" s="11"/>
      <c r="I25" s="22"/>
      <c r="J25" s="23"/>
      <c r="K25" s="45" t="str">
        <f>IFERROR(H25+(VLOOKUP(E25,'البيانات الاساسيه'!B:H,7,FALSE)*I25)+(VLOOKUP(E25,'البيانات الاساسيه'!B:H,6,FALSE)*J25),"")</f>
        <v/>
      </c>
    </row>
    <row r="26" spans="1:11" x14ac:dyDescent="0.25">
      <c r="A26" s="21"/>
      <c r="B26" s="10" t="str">
        <f t="shared" si="0"/>
        <v/>
      </c>
      <c r="C26" s="11"/>
      <c r="D26" s="11"/>
      <c r="E26" s="11"/>
      <c r="F26" s="10" t="str">
        <f>IFERROR(VLOOKUP(E26,'البيانات الاساسيه'!B:H,2,FALSE),"")</f>
        <v/>
      </c>
      <c r="G26" s="11"/>
      <c r="H26" s="11"/>
      <c r="I26" s="22"/>
      <c r="J26" s="23"/>
      <c r="K26" s="45" t="str">
        <f>IFERROR(H26+(VLOOKUP(E26,'البيانات الاساسيه'!B:H,7,FALSE)*I26)+(VLOOKUP(E26,'البيانات الاساسيه'!B:H,6,FALSE)*J26),"")</f>
        <v/>
      </c>
    </row>
    <row r="27" spans="1:11" x14ac:dyDescent="0.25">
      <c r="A27" s="21"/>
      <c r="B27" s="10" t="str">
        <f t="shared" si="0"/>
        <v/>
      </c>
      <c r="C27" s="11"/>
      <c r="D27" s="11"/>
      <c r="E27" s="11"/>
      <c r="F27" s="10" t="str">
        <f>IFERROR(VLOOKUP(E27,'البيانات الاساسيه'!B:H,2,FALSE),"")</f>
        <v/>
      </c>
      <c r="G27" s="11"/>
      <c r="H27" s="11"/>
      <c r="I27" s="22"/>
      <c r="J27" s="23"/>
      <c r="K27" s="45" t="str">
        <f>IFERROR(H27+(VLOOKUP(E27,'البيانات الاساسيه'!B:H,7,FALSE)*I27)+(VLOOKUP(E27,'البيانات الاساسيه'!B:H,6,FALSE)*J27),"")</f>
        <v/>
      </c>
    </row>
    <row r="28" spans="1:11" x14ac:dyDescent="0.25">
      <c r="A28" s="21"/>
      <c r="B28" s="10" t="str">
        <f t="shared" si="0"/>
        <v/>
      </c>
      <c r="C28" s="11"/>
      <c r="D28" s="11"/>
      <c r="E28" s="11"/>
      <c r="F28" s="10" t="str">
        <f>IFERROR(VLOOKUP(E28,'البيانات الاساسيه'!B:H,2,FALSE),"")</f>
        <v/>
      </c>
      <c r="G28" s="11"/>
      <c r="H28" s="11"/>
      <c r="I28" s="22"/>
      <c r="J28" s="23"/>
      <c r="K28" s="45" t="str">
        <f>IFERROR(H28+(VLOOKUP(E28,'البيانات الاساسيه'!B:H,7,FALSE)*I28)+(VLOOKUP(E28,'البيانات الاساسيه'!B:H,6,FALSE)*J28),"")</f>
        <v/>
      </c>
    </row>
    <row r="29" spans="1:11" x14ac:dyDescent="0.25">
      <c r="A29" s="21"/>
      <c r="B29" s="10" t="str">
        <f t="shared" si="0"/>
        <v/>
      </c>
      <c r="C29" s="11"/>
      <c r="D29" s="11"/>
      <c r="E29" s="11"/>
      <c r="F29" s="10" t="str">
        <f>IFERROR(VLOOKUP(E29,'البيانات الاساسيه'!B:H,2,FALSE),"")</f>
        <v/>
      </c>
      <c r="G29" s="11"/>
      <c r="H29" s="11"/>
      <c r="I29" s="22"/>
      <c r="J29" s="23"/>
      <c r="K29" s="45" t="str">
        <f>IFERROR(H29+(VLOOKUP(E29,'البيانات الاساسيه'!B:H,7,FALSE)*I29)+(VLOOKUP(E29,'البيانات الاساسيه'!B:H,6,FALSE)*J29),"")</f>
        <v/>
      </c>
    </row>
    <row r="30" spans="1:11" x14ac:dyDescent="0.25">
      <c r="A30" s="21"/>
      <c r="B30" s="10" t="str">
        <f t="shared" si="0"/>
        <v/>
      </c>
      <c r="C30" s="11"/>
      <c r="D30" s="11"/>
      <c r="E30" s="11"/>
      <c r="F30" s="10" t="str">
        <f>IFERROR(VLOOKUP(E30,'البيانات الاساسيه'!B:H,2,FALSE),"")</f>
        <v/>
      </c>
      <c r="G30" s="11"/>
      <c r="H30" s="11"/>
      <c r="I30" s="22"/>
      <c r="J30" s="23"/>
      <c r="K30" s="45" t="str">
        <f>IFERROR(H30+(VLOOKUP(E30,'البيانات الاساسيه'!B:H,7,FALSE)*I30)+(VLOOKUP(E30,'البيانات الاساسيه'!B:H,6,FALSE)*J30),"")</f>
        <v/>
      </c>
    </row>
    <row r="31" spans="1:11" x14ac:dyDescent="0.25">
      <c r="A31" s="21"/>
      <c r="B31" s="10" t="str">
        <f t="shared" si="0"/>
        <v/>
      </c>
      <c r="C31" s="11"/>
      <c r="D31" s="11"/>
      <c r="E31" s="11"/>
      <c r="F31" s="10" t="str">
        <f>IFERROR(VLOOKUP(E31,'البيانات الاساسيه'!B:H,2,FALSE),"")</f>
        <v/>
      </c>
      <c r="G31" s="11"/>
      <c r="H31" s="11"/>
      <c r="I31" s="22"/>
      <c r="J31" s="23"/>
      <c r="K31" s="45" t="str">
        <f>IFERROR(H31+(VLOOKUP(E31,'البيانات الاساسيه'!B:H,7,FALSE)*I31)+(VLOOKUP(E31,'البيانات الاساسيه'!B:H,6,FALSE)*J31),"")</f>
        <v/>
      </c>
    </row>
    <row r="32" spans="1:11" x14ac:dyDescent="0.25">
      <c r="A32" s="21"/>
      <c r="B32" s="10" t="str">
        <f t="shared" si="0"/>
        <v/>
      </c>
      <c r="C32" s="11"/>
      <c r="D32" s="11"/>
      <c r="E32" s="11"/>
      <c r="F32" s="10" t="str">
        <f>IFERROR(VLOOKUP(E32,'البيانات الاساسيه'!B:H,2,FALSE),"")</f>
        <v/>
      </c>
      <c r="G32" s="11"/>
      <c r="H32" s="11"/>
      <c r="I32" s="22"/>
      <c r="J32" s="23"/>
      <c r="K32" s="45" t="str">
        <f>IFERROR(H32+(VLOOKUP(E32,'البيانات الاساسيه'!B:H,7,FALSE)*I32)+(VLOOKUP(E32,'البيانات الاساسيه'!B:H,6,FALSE)*J32),"")</f>
        <v/>
      </c>
    </row>
    <row r="33" spans="1:11" x14ac:dyDescent="0.25">
      <c r="A33" s="21"/>
      <c r="B33" s="10" t="str">
        <f t="shared" si="0"/>
        <v/>
      </c>
      <c r="C33" s="11"/>
      <c r="D33" s="11"/>
      <c r="E33" s="11"/>
      <c r="F33" s="10" t="str">
        <f>IFERROR(VLOOKUP(E33,'البيانات الاساسيه'!B:H,2,FALSE),"")</f>
        <v/>
      </c>
      <c r="G33" s="11"/>
      <c r="H33" s="11"/>
      <c r="I33" s="22"/>
      <c r="J33" s="23"/>
      <c r="K33" s="45" t="str">
        <f>IFERROR(H33+(VLOOKUP(E33,'البيانات الاساسيه'!B:H,7,FALSE)*I33)+(VLOOKUP(E33,'البيانات الاساسيه'!B:H,6,FALSE)*J33),"")</f>
        <v/>
      </c>
    </row>
    <row r="34" spans="1:11" x14ac:dyDescent="0.25">
      <c r="A34" s="21"/>
      <c r="B34" s="10" t="str">
        <f t="shared" si="0"/>
        <v/>
      </c>
      <c r="C34" s="11"/>
      <c r="D34" s="11"/>
      <c r="E34" s="11"/>
      <c r="F34" s="10" t="str">
        <f>IFERROR(VLOOKUP(E34,'البيانات الاساسيه'!B:H,2,FALSE),"")</f>
        <v/>
      </c>
      <c r="G34" s="11"/>
      <c r="H34" s="11"/>
      <c r="I34" s="22"/>
      <c r="J34" s="23"/>
      <c r="K34" s="45" t="str">
        <f>IFERROR(H34+(VLOOKUP(E34,'البيانات الاساسيه'!B:H,7,FALSE)*I34)+(VLOOKUP(E34,'البيانات الاساسيه'!B:H,6,FALSE)*J34),"")</f>
        <v/>
      </c>
    </row>
    <row r="35" spans="1:11" x14ac:dyDescent="0.25">
      <c r="A35" s="21"/>
      <c r="B35" s="10" t="str">
        <f t="shared" si="0"/>
        <v/>
      </c>
      <c r="C35" s="11"/>
      <c r="D35" s="11"/>
      <c r="E35" s="11"/>
      <c r="F35" s="10" t="str">
        <f>IFERROR(VLOOKUP(E35,'البيانات الاساسيه'!B:H,2,FALSE),"")</f>
        <v/>
      </c>
      <c r="G35" s="11"/>
      <c r="H35" s="11"/>
      <c r="I35" s="22"/>
      <c r="J35" s="23"/>
      <c r="K35" s="45" t="str">
        <f>IFERROR(H35+(VLOOKUP(E35,'البيانات الاساسيه'!B:H,7,FALSE)*I35)+(VLOOKUP(E35,'البيانات الاساسيه'!B:H,6,FALSE)*J35),"")</f>
        <v/>
      </c>
    </row>
    <row r="36" spans="1:11" x14ac:dyDescent="0.25">
      <c r="A36" s="21"/>
      <c r="B36" s="10" t="str">
        <f t="shared" si="0"/>
        <v/>
      </c>
      <c r="C36" s="11"/>
      <c r="D36" s="11"/>
      <c r="E36" s="11"/>
      <c r="F36" s="10" t="str">
        <f>IFERROR(VLOOKUP(E36,'البيانات الاساسيه'!B:H,2,FALSE),"")</f>
        <v/>
      </c>
      <c r="G36" s="11"/>
      <c r="H36" s="11"/>
      <c r="I36" s="22"/>
      <c r="J36" s="23"/>
      <c r="K36" s="45" t="str">
        <f>IFERROR(H36+(VLOOKUP(E36,'البيانات الاساسيه'!B:H,7,FALSE)*I36)+(VLOOKUP(E36,'البيانات الاساسيه'!B:H,6,FALSE)*J36),"")</f>
        <v/>
      </c>
    </row>
    <row r="37" spans="1:11" x14ac:dyDescent="0.25">
      <c r="A37" s="21"/>
      <c r="B37" s="10" t="str">
        <f t="shared" si="0"/>
        <v/>
      </c>
      <c r="C37" s="11"/>
      <c r="D37" s="11"/>
      <c r="E37" s="11"/>
      <c r="F37" s="10" t="str">
        <f>IFERROR(VLOOKUP(E37,'البيانات الاساسيه'!B:H,2,FALSE),"")</f>
        <v/>
      </c>
      <c r="G37" s="11"/>
      <c r="H37" s="11"/>
      <c r="I37" s="22"/>
      <c r="J37" s="23"/>
      <c r="K37" s="45" t="str">
        <f>IFERROR(H37+(VLOOKUP(E37,'البيانات الاساسيه'!B:H,7,FALSE)*I37)+(VLOOKUP(E37,'البيانات الاساسيه'!B:H,6,FALSE)*J37),"")</f>
        <v/>
      </c>
    </row>
    <row r="38" spans="1:11" x14ac:dyDescent="0.25">
      <c r="A38" s="21"/>
      <c r="B38" s="10" t="str">
        <f t="shared" si="0"/>
        <v/>
      </c>
      <c r="C38" s="11"/>
      <c r="D38" s="11"/>
      <c r="E38" s="11"/>
      <c r="F38" s="10" t="str">
        <f>IFERROR(VLOOKUP(E38,'البيانات الاساسيه'!B:H,2,FALSE),"")</f>
        <v/>
      </c>
      <c r="G38" s="11"/>
      <c r="H38" s="11"/>
      <c r="I38" s="22"/>
      <c r="J38" s="23"/>
      <c r="K38" s="45" t="str">
        <f>IFERROR(H38+(VLOOKUP(E38,'البيانات الاساسيه'!B:H,7,FALSE)*I38)+(VLOOKUP(E38,'البيانات الاساسيه'!B:H,6,FALSE)*J38),"")</f>
        <v/>
      </c>
    </row>
    <row r="39" spans="1:11" x14ac:dyDescent="0.25">
      <c r="A39" s="21"/>
      <c r="B39" s="10" t="str">
        <f t="shared" si="0"/>
        <v/>
      </c>
      <c r="C39" s="11"/>
      <c r="D39" s="11"/>
      <c r="E39" s="11"/>
      <c r="F39" s="10" t="str">
        <f>IFERROR(VLOOKUP(E39,'البيانات الاساسيه'!B:H,2,FALSE),"")</f>
        <v/>
      </c>
      <c r="G39" s="11"/>
      <c r="H39" s="11"/>
      <c r="I39" s="22"/>
      <c r="J39" s="23"/>
      <c r="K39" s="45" t="str">
        <f>IFERROR(H39+(VLOOKUP(E39,'البيانات الاساسيه'!B:H,7,FALSE)*I39)+(VLOOKUP(E39,'البيانات الاساسيه'!B:H,6,FALSE)*J39),"")</f>
        <v/>
      </c>
    </row>
    <row r="40" spans="1:11" x14ac:dyDescent="0.25">
      <c r="A40" s="21"/>
      <c r="B40" s="10" t="str">
        <f t="shared" si="0"/>
        <v/>
      </c>
      <c r="C40" s="11"/>
      <c r="D40" s="11"/>
      <c r="E40" s="11"/>
      <c r="F40" s="10" t="str">
        <f>IFERROR(VLOOKUP(E40,'البيانات الاساسيه'!B:H,2,FALSE),"")</f>
        <v/>
      </c>
      <c r="G40" s="11"/>
      <c r="H40" s="11"/>
      <c r="I40" s="22"/>
      <c r="J40" s="23"/>
      <c r="K40" s="45" t="str">
        <f>IFERROR(H40+(VLOOKUP(E40,'البيانات الاساسيه'!B:H,7,FALSE)*I40)+(VLOOKUP(E40,'البيانات الاساسيه'!B:H,6,FALSE)*J40),"")</f>
        <v/>
      </c>
    </row>
    <row r="41" spans="1:11" x14ac:dyDescent="0.25">
      <c r="A41" s="21"/>
      <c r="B41" s="10" t="str">
        <f t="shared" si="0"/>
        <v/>
      </c>
      <c r="C41" s="11"/>
      <c r="D41" s="11"/>
      <c r="E41" s="11"/>
      <c r="F41" s="10" t="str">
        <f>IFERROR(VLOOKUP(E41,'البيانات الاساسيه'!B:H,2,FALSE),"")</f>
        <v/>
      </c>
      <c r="G41" s="11"/>
      <c r="H41" s="11"/>
      <c r="I41" s="22"/>
      <c r="J41" s="23"/>
      <c r="K41" s="45" t="str">
        <f>IFERROR(H41+(VLOOKUP(E41,'البيانات الاساسيه'!B:H,7,FALSE)*I41)+(VLOOKUP(E41,'البيانات الاساسيه'!B:H,6,FALSE)*J41),"")</f>
        <v/>
      </c>
    </row>
    <row r="42" spans="1:11" x14ac:dyDescent="0.25">
      <c r="A42" s="21"/>
      <c r="B42" s="10" t="str">
        <f t="shared" si="0"/>
        <v/>
      </c>
      <c r="C42" s="11"/>
      <c r="D42" s="11"/>
      <c r="E42" s="11"/>
      <c r="F42" s="10" t="str">
        <f>IFERROR(VLOOKUP(E42,'البيانات الاساسيه'!B:H,2,FALSE),"")</f>
        <v/>
      </c>
      <c r="G42" s="11"/>
      <c r="H42" s="11"/>
      <c r="I42" s="22"/>
      <c r="J42" s="23"/>
      <c r="K42" s="45" t="str">
        <f>IFERROR(H42+(VLOOKUP(E42,'البيانات الاساسيه'!B:H,7,FALSE)*I42)+(VLOOKUP(E42,'البيانات الاساسيه'!B:H,6,FALSE)*J42),"")</f>
        <v/>
      </c>
    </row>
    <row r="43" spans="1:11" x14ac:dyDescent="0.25">
      <c r="A43" s="21"/>
      <c r="B43" s="10" t="str">
        <f t="shared" si="0"/>
        <v/>
      </c>
      <c r="C43" s="11"/>
      <c r="D43" s="11"/>
      <c r="E43" s="11"/>
      <c r="F43" s="10" t="str">
        <f>IFERROR(VLOOKUP(E43,'البيانات الاساسيه'!B:H,2,FALSE),"")</f>
        <v/>
      </c>
      <c r="G43" s="11"/>
      <c r="H43" s="11"/>
      <c r="I43" s="22"/>
      <c r="J43" s="23"/>
      <c r="K43" s="45" t="str">
        <f>IFERROR(H43+(VLOOKUP(E43,'البيانات الاساسيه'!B:H,7,FALSE)*I43)+(VLOOKUP(E43,'البيانات الاساسيه'!B:H,6,FALSE)*J43),"")</f>
        <v/>
      </c>
    </row>
    <row r="44" spans="1:11" x14ac:dyDescent="0.25">
      <c r="A44" s="21"/>
      <c r="B44" s="10" t="str">
        <f t="shared" si="0"/>
        <v/>
      </c>
      <c r="C44" s="11"/>
      <c r="D44" s="11"/>
      <c r="E44" s="11"/>
      <c r="F44" s="10" t="str">
        <f>IFERROR(VLOOKUP(E44,'البيانات الاساسيه'!B:H,2,FALSE),"")</f>
        <v/>
      </c>
      <c r="G44" s="11"/>
      <c r="H44" s="11"/>
      <c r="I44" s="22"/>
      <c r="J44" s="23"/>
      <c r="K44" s="45" t="str">
        <f>IFERROR(H44+(VLOOKUP(E44,'البيانات الاساسيه'!B:H,7,FALSE)*I44)+(VLOOKUP(E44,'البيانات الاساسيه'!B:H,6,FALSE)*J44),"")</f>
        <v/>
      </c>
    </row>
    <row r="45" spans="1:11" x14ac:dyDescent="0.25">
      <c r="A45" s="21"/>
      <c r="B45" s="10" t="str">
        <f t="shared" si="0"/>
        <v/>
      </c>
      <c r="C45" s="11"/>
      <c r="D45" s="11"/>
      <c r="E45" s="11"/>
      <c r="F45" s="10" t="str">
        <f>IFERROR(VLOOKUP(E45,'البيانات الاساسيه'!B:H,2,FALSE),"")</f>
        <v/>
      </c>
      <c r="G45" s="11"/>
      <c r="H45" s="11"/>
      <c r="I45" s="22"/>
      <c r="J45" s="23"/>
      <c r="K45" s="45" t="str">
        <f>IFERROR(H45+(VLOOKUP(E45,'البيانات الاساسيه'!B:H,7,FALSE)*I45)+(VLOOKUP(E45,'البيانات الاساسيه'!B:H,6,FALSE)*J45),"")</f>
        <v/>
      </c>
    </row>
    <row r="46" spans="1:11" x14ac:dyDescent="0.25">
      <c r="A46" s="21"/>
      <c r="B46" s="10" t="str">
        <f t="shared" si="0"/>
        <v/>
      </c>
      <c r="C46" s="11"/>
      <c r="D46" s="11"/>
      <c r="E46" s="11"/>
      <c r="F46" s="10" t="str">
        <f>IFERROR(VLOOKUP(E46,'البيانات الاساسيه'!B:H,2,FALSE),"")</f>
        <v/>
      </c>
      <c r="G46" s="11"/>
      <c r="H46" s="11"/>
      <c r="I46" s="22"/>
      <c r="J46" s="23"/>
      <c r="K46" s="45" t="str">
        <f>IFERROR(H46+(VLOOKUP(E46,'البيانات الاساسيه'!B:H,7,FALSE)*I46)+(VLOOKUP(E46,'البيانات الاساسيه'!B:H,6,FALSE)*J46),"")</f>
        <v/>
      </c>
    </row>
    <row r="47" spans="1:11" x14ac:dyDescent="0.25">
      <c r="A47" s="21"/>
      <c r="B47" s="10" t="str">
        <f t="shared" si="0"/>
        <v/>
      </c>
      <c r="C47" s="11"/>
      <c r="D47" s="11"/>
      <c r="E47" s="11"/>
      <c r="F47" s="10" t="str">
        <f>IFERROR(VLOOKUP(E47,'البيانات الاساسيه'!B:H,2,FALSE),"")</f>
        <v/>
      </c>
      <c r="G47" s="11"/>
      <c r="H47" s="11"/>
      <c r="I47" s="22"/>
      <c r="J47" s="23"/>
      <c r="K47" s="45" t="str">
        <f>IFERROR(H47+(VLOOKUP(E47,'البيانات الاساسيه'!B:H,7,FALSE)*I47)+(VLOOKUP(E47,'البيانات الاساسيه'!B:H,6,FALSE)*J47),"")</f>
        <v/>
      </c>
    </row>
    <row r="48" spans="1:11" x14ac:dyDescent="0.25">
      <c r="A48" s="21"/>
      <c r="B48" s="10" t="str">
        <f t="shared" si="0"/>
        <v/>
      </c>
      <c r="C48" s="11"/>
      <c r="D48" s="11"/>
      <c r="E48" s="11"/>
      <c r="F48" s="10" t="str">
        <f>IFERROR(VLOOKUP(E48,'البيانات الاساسيه'!B:H,2,FALSE),"")</f>
        <v/>
      </c>
      <c r="G48" s="11"/>
      <c r="H48" s="11"/>
      <c r="I48" s="22"/>
      <c r="J48" s="23"/>
      <c r="K48" s="45" t="str">
        <f>IFERROR(H48+(VLOOKUP(E48,'البيانات الاساسيه'!B:H,7,FALSE)*I48)+(VLOOKUP(E48,'البيانات الاساسيه'!B:H,6,FALSE)*J48),"")</f>
        <v/>
      </c>
    </row>
    <row r="49" spans="1:11" x14ac:dyDescent="0.25">
      <c r="A49" s="21"/>
      <c r="B49" s="10" t="str">
        <f t="shared" si="0"/>
        <v/>
      </c>
      <c r="C49" s="11"/>
      <c r="D49" s="11"/>
      <c r="E49" s="11"/>
      <c r="F49" s="10" t="str">
        <f>IFERROR(VLOOKUP(E49,'البيانات الاساسيه'!B:H,2,FALSE),"")</f>
        <v/>
      </c>
      <c r="G49" s="11"/>
      <c r="H49" s="11"/>
      <c r="I49" s="22"/>
      <c r="J49" s="23"/>
      <c r="K49" s="45" t="str">
        <f>IFERROR(H49+(VLOOKUP(E49,'البيانات الاساسيه'!B:H,7,FALSE)*I49)+(VLOOKUP(E49,'البيانات الاساسيه'!B:H,6,FALSE)*J49),"")</f>
        <v/>
      </c>
    </row>
    <row r="50" spans="1:11" x14ac:dyDescent="0.25">
      <c r="A50" s="21"/>
      <c r="B50" s="10" t="str">
        <f t="shared" si="0"/>
        <v/>
      </c>
      <c r="C50" s="11"/>
      <c r="D50" s="11"/>
      <c r="E50" s="11"/>
      <c r="F50" s="10" t="str">
        <f>IFERROR(VLOOKUP(E50,'البيانات الاساسيه'!B:H,2,FALSE),"")</f>
        <v/>
      </c>
      <c r="G50" s="11"/>
      <c r="H50" s="11"/>
      <c r="I50" s="22"/>
      <c r="J50" s="23"/>
      <c r="K50" s="45" t="str">
        <f>IFERROR(H50+(VLOOKUP(E50,'البيانات الاساسيه'!B:H,7,FALSE)*I50)+(VLOOKUP(E50,'البيانات الاساسيه'!B:H,6,FALSE)*J50),"")</f>
        <v/>
      </c>
    </row>
    <row r="51" spans="1:11" x14ac:dyDescent="0.25">
      <c r="A51" s="21"/>
      <c r="B51" s="10" t="str">
        <f t="shared" si="0"/>
        <v/>
      </c>
      <c r="C51" s="11"/>
      <c r="D51" s="11"/>
      <c r="E51" s="11"/>
      <c r="F51" s="10" t="str">
        <f>IFERROR(VLOOKUP(E51,'البيانات الاساسيه'!B:H,2,FALSE),"")</f>
        <v/>
      </c>
      <c r="G51" s="11"/>
      <c r="H51" s="11"/>
      <c r="I51" s="22"/>
      <c r="J51" s="23"/>
      <c r="K51" s="45" t="str">
        <f>IFERROR(H51+(VLOOKUP(E51,'البيانات الاساسيه'!B:H,7,FALSE)*I51)+(VLOOKUP(E51,'البيانات الاساسيه'!B:H,6,FALSE)*J51),"")</f>
        <v/>
      </c>
    </row>
    <row r="52" spans="1:11" x14ac:dyDescent="0.25">
      <c r="A52" s="21"/>
      <c r="B52" s="10" t="str">
        <f t="shared" si="0"/>
        <v/>
      </c>
      <c r="C52" s="11"/>
      <c r="D52" s="11"/>
      <c r="E52" s="11"/>
      <c r="F52" s="10" t="str">
        <f>IFERROR(VLOOKUP(E52,'البيانات الاساسيه'!B:H,2,FALSE),"")</f>
        <v/>
      </c>
      <c r="G52" s="11"/>
      <c r="H52" s="11"/>
      <c r="I52" s="22"/>
      <c r="J52" s="23"/>
      <c r="K52" s="45" t="str">
        <f>IFERROR(H52+(VLOOKUP(E52,'البيانات الاساسيه'!B:H,7,FALSE)*I52)+(VLOOKUP(E52,'البيانات الاساسيه'!B:H,6,FALSE)*J52),"")</f>
        <v/>
      </c>
    </row>
    <row r="53" spans="1:11" x14ac:dyDescent="0.25">
      <c r="A53" s="21"/>
      <c r="B53" s="10" t="str">
        <f t="shared" si="0"/>
        <v/>
      </c>
      <c r="C53" s="11"/>
      <c r="D53" s="11"/>
      <c r="E53" s="11"/>
      <c r="F53" s="10" t="str">
        <f>IFERROR(VLOOKUP(E53,'البيانات الاساسيه'!B:H,2,FALSE),"")</f>
        <v/>
      </c>
      <c r="G53" s="11"/>
      <c r="H53" s="11"/>
      <c r="I53" s="22"/>
      <c r="J53" s="23"/>
      <c r="K53" s="45" t="str">
        <f>IFERROR(H53+(VLOOKUP(E53,'البيانات الاساسيه'!B:H,7,FALSE)*I53)+(VLOOKUP(E53,'البيانات الاساسيه'!B:H,6,FALSE)*J53),"")</f>
        <v/>
      </c>
    </row>
    <row r="54" spans="1:11" x14ac:dyDescent="0.25">
      <c r="A54" s="21"/>
      <c r="B54" s="10" t="str">
        <f t="shared" si="0"/>
        <v/>
      </c>
      <c r="C54" s="11"/>
      <c r="D54" s="11"/>
      <c r="E54" s="11"/>
      <c r="F54" s="10" t="str">
        <f>IFERROR(VLOOKUP(E54,'البيانات الاساسيه'!B:H,2,FALSE),"")</f>
        <v/>
      </c>
      <c r="G54" s="11"/>
      <c r="H54" s="11"/>
      <c r="I54" s="22"/>
      <c r="J54" s="23"/>
      <c r="K54" s="45" t="str">
        <f>IFERROR(H54+(VLOOKUP(E54,'البيانات الاساسيه'!B:H,7,FALSE)*I54)+(VLOOKUP(E54,'البيانات الاساسيه'!B:H,6,FALSE)*J54),"")</f>
        <v/>
      </c>
    </row>
    <row r="55" spans="1:11" x14ac:dyDescent="0.25">
      <c r="A55" s="21"/>
      <c r="B55" s="10" t="str">
        <f t="shared" si="0"/>
        <v/>
      </c>
      <c r="C55" s="11"/>
      <c r="D55" s="11"/>
      <c r="E55" s="11"/>
      <c r="F55" s="10" t="str">
        <f>IFERROR(VLOOKUP(E55,'البيانات الاساسيه'!B:H,2,FALSE),"")</f>
        <v/>
      </c>
      <c r="G55" s="11"/>
      <c r="H55" s="11"/>
      <c r="I55" s="22"/>
      <c r="J55" s="23"/>
      <c r="K55" s="45" t="str">
        <f>IFERROR(H55+(VLOOKUP(E55,'البيانات الاساسيه'!B:H,7,FALSE)*I55)+(VLOOKUP(E55,'البيانات الاساسيه'!B:H,6,FALSE)*J55),"")</f>
        <v/>
      </c>
    </row>
    <row r="56" spans="1:11" x14ac:dyDescent="0.25">
      <c r="A56" s="21"/>
      <c r="B56" s="10" t="str">
        <f t="shared" si="0"/>
        <v/>
      </c>
      <c r="C56" s="11"/>
      <c r="D56" s="11"/>
      <c r="E56" s="11"/>
      <c r="F56" s="10" t="str">
        <f>IFERROR(VLOOKUP(E56,'البيانات الاساسيه'!B:H,2,FALSE),"")</f>
        <v/>
      </c>
      <c r="G56" s="11"/>
      <c r="H56" s="11"/>
      <c r="I56" s="22"/>
      <c r="J56" s="23"/>
      <c r="K56" s="45" t="str">
        <f>IFERROR(H56+(VLOOKUP(E56,'البيانات الاساسيه'!B:H,7,FALSE)*I56)+(VLOOKUP(E56,'البيانات الاساسيه'!B:H,6,FALSE)*J56),"")</f>
        <v/>
      </c>
    </row>
    <row r="57" spans="1:11" x14ac:dyDescent="0.25">
      <c r="A57" s="21"/>
      <c r="B57" s="10" t="str">
        <f t="shared" si="0"/>
        <v/>
      </c>
      <c r="C57" s="11"/>
      <c r="D57" s="11"/>
      <c r="E57" s="11"/>
      <c r="F57" s="10" t="str">
        <f>IFERROR(VLOOKUP(E57,'البيانات الاساسيه'!B:H,2,FALSE),"")</f>
        <v/>
      </c>
      <c r="G57" s="11"/>
      <c r="H57" s="11"/>
      <c r="I57" s="22"/>
      <c r="J57" s="23"/>
      <c r="K57" s="45" t="str">
        <f>IFERROR(H57+(VLOOKUP(E57,'البيانات الاساسيه'!B:H,7,FALSE)*I57)+(VLOOKUP(E57,'البيانات الاساسيه'!B:H,6,FALSE)*J57),"")</f>
        <v/>
      </c>
    </row>
    <row r="58" spans="1:11" x14ac:dyDescent="0.25">
      <c r="A58" s="21"/>
      <c r="B58" s="10" t="str">
        <f t="shared" si="0"/>
        <v/>
      </c>
      <c r="C58" s="11"/>
      <c r="D58" s="11"/>
      <c r="E58" s="11"/>
      <c r="F58" s="10" t="str">
        <f>IFERROR(VLOOKUP(E58,'البيانات الاساسيه'!B:H,2,FALSE),"")</f>
        <v/>
      </c>
      <c r="G58" s="11"/>
      <c r="H58" s="11"/>
      <c r="I58" s="22"/>
      <c r="J58" s="23"/>
      <c r="K58" s="45" t="str">
        <f>IFERROR(H58+(VLOOKUP(E58,'البيانات الاساسيه'!B:H,7,FALSE)*I58)+(VLOOKUP(E58,'البيانات الاساسيه'!B:H,6,FALSE)*J58),"")</f>
        <v/>
      </c>
    </row>
    <row r="59" spans="1:11" x14ac:dyDescent="0.25">
      <c r="A59" s="21"/>
      <c r="B59" s="10" t="str">
        <f t="shared" si="0"/>
        <v/>
      </c>
      <c r="C59" s="11"/>
      <c r="D59" s="11"/>
      <c r="E59" s="11"/>
      <c r="F59" s="10" t="str">
        <f>IFERROR(VLOOKUP(E59,'البيانات الاساسيه'!B:H,2,FALSE),"")</f>
        <v/>
      </c>
      <c r="G59" s="11"/>
      <c r="H59" s="11"/>
      <c r="I59" s="22"/>
      <c r="J59" s="23"/>
      <c r="K59" s="45" t="str">
        <f>IFERROR(H59+(VLOOKUP(E59,'البيانات الاساسيه'!B:H,7,FALSE)*I59)+(VLOOKUP(E59,'البيانات الاساسيه'!B:H,6,FALSE)*J59),"")</f>
        <v/>
      </c>
    </row>
    <row r="60" spans="1:11" x14ac:dyDescent="0.25">
      <c r="A60" s="21"/>
      <c r="B60" s="10" t="str">
        <f t="shared" si="0"/>
        <v/>
      </c>
      <c r="C60" s="11"/>
      <c r="D60" s="11"/>
      <c r="E60" s="11"/>
      <c r="F60" s="10" t="str">
        <f>IFERROR(VLOOKUP(E60,'البيانات الاساسيه'!B:H,2,FALSE),"")</f>
        <v/>
      </c>
      <c r="G60" s="11"/>
      <c r="H60" s="11"/>
      <c r="I60" s="22"/>
      <c r="J60" s="23"/>
      <c r="K60" s="45" t="str">
        <f>IFERROR(H60+(VLOOKUP(E60,'البيانات الاساسيه'!B:H,7,FALSE)*I60)+(VLOOKUP(E60,'البيانات الاساسيه'!B:H,6,FALSE)*J60),"")</f>
        <v/>
      </c>
    </row>
    <row r="61" spans="1:11" x14ac:dyDescent="0.25">
      <c r="A61" s="21"/>
      <c r="B61" s="10" t="str">
        <f t="shared" si="0"/>
        <v/>
      </c>
      <c r="C61" s="11"/>
      <c r="D61" s="11"/>
      <c r="E61" s="11"/>
      <c r="F61" s="10" t="str">
        <f>IFERROR(VLOOKUP(E61,'البيانات الاساسيه'!B:H,2,FALSE),"")</f>
        <v/>
      </c>
      <c r="G61" s="11"/>
      <c r="H61" s="11"/>
      <c r="I61" s="22"/>
      <c r="J61" s="23"/>
      <c r="K61" s="45" t="str">
        <f>IFERROR(H61+(VLOOKUP(E61,'البيانات الاساسيه'!B:H,7,FALSE)*I61)+(VLOOKUP(E61,'البيانات الاساسيه'!B:H,6,FALSE)*J61),"")</f>
        <v/>
      </c>
    </row>
    <row r="62" spans="1:11" x14ac:dyDescent="0.25">
      <c r="A62" s="21"/>
      <c r="B62" s="10" t="str">
        <f t="shared" si="0"/>
        <v/>
      </c>
      <c r="C62" s="11"/>
      <c r="D62" s="11"/>
      <c r="E62" s="11"/>
      <c r="F62" s="10" t="str">
        <f>IFERROR(VLOOKUP(E62,'البيانات الاساسيه'!B:H,2,FALSE),"")</f>
        <v/>
      </c>
      <c r="G62" s="11"/>
      <c r="H62" s="11"/>
      <c r="I62" s="22"/>
      <c r="J62" s="23"/>
      <c r="K62" s="45" t="str">
        <f>IFERROR(H62+(VLOOKUP(E62,'البيانات الاساسيه'!B:H,7,FALSE)*I62)+(VLOOKUP(E62,'البيانات الاساسيه'!B:H,6,FALSE)*J62),"")</f>
        <v/>
      </c>
    </row>
    <row r="63" spans="1:11" x14ac:dyDescent="0.25">
      <c r="A63" s="21"/>
      <c r="B63" s="10" t="str">
        <f t="shared" si="0"/>
        <v/>
      </c>
      <c r="C63" s="11"/>
      <c r="D63" s="11"/>
      <c r="E63" s="11"/>
      <c r="F63" s="10" t="str">
        <f>IFERROR(VLOOKUP(E63,'البيانات الاساسيه'!B:H,2,FALSE),"")</f>
        <v/>
      </c>
      <c r="G63" s="11"/>
      <c r="H63" s="11"/>
      <c r="I63" s="22"/>
      <c r="J63" s="23"/>
      <c r="K63" s="45" t="str">
        <f>IFERROR(H63+(VLOOKUP(E63,'البيانات الاساسيه'!B:H,7,FALSE)*I63)+(VLOOKUP(E63,'البيانات الاساسيه'!B:H,6,FALSE)*J63),"")</f>
        <v/>
      </c>
    </row>
    <row r="64" spans="1:11" x14ac:dyDescent="0.25">
      <c r="A64" s="21"/>
      <c r="B64" s="10" t="str">
        <f t="shared" si="0"/>
        <v/>
      </c>
      <c r="C64" s="11"/>
      <c r="D64" s="11"/>
      <c r="E64" s="11"/>
      <c r="F64" s="10" t="str">
        <f>IFERROR(VLOOKUP(E64,'البيانات الاساسيه'!B:H,2,FALSE),"")</f>
        <v/>
      </c>
      <c r="G64" s="11"/>
      <c r="H64" s="11"/>
      <c r="I64" s="22"/>
      <c r="J64" s="23"/>
      <c r="K64" s="45" t="str">
        <f>IFERROR(H64+(VLOOKUP(E64,'البيانات الاساسيه'!B:H,7,FALSE)*I64)+(VLOOKUP(E64,'البيانات الاساسيه'!B:H,6,FALSE)*J64),"")</f>
        <v/>
      </c>
    </row>
    <row r="65" spans="1:11" x14ac:dyDescent="0.25">
      <c r="A65" s="21"/>
      <c r="B65" s="10" t="str">
        <f t="shared" si="0"/>
        <v/>
      </c>
      <c r="C65" s="11"/>
      <c r="D65" s="11"/>
      <c r="E65" s="11"/>
      <c r="F65" s="10" t="str">
        <f>IFERROR(VLOOKUP(E65,'البيانات الاساسيه'!B:H,2,FALSE),"")</f>
        <v/>
      </c>
      <c r="G65" s="11"/>
      <c r="H65" s="11"/>
      <c r="I65" s="22"/>
      <c r="J65" s="23"/>
      <c r="K65" s="45" t="str">
        <f>IFERROR(H65+(VLOOKUP(E65,'البيانات الاساسيه'!B:H,7,FALSE)*I65)+(VLOOKUP(E65,'البيانات الاساسيه'!B:H,6,FALSE)*J65),"")</f>
        <v/>
      </c>
    </row>
    <row r="66" spans="1:11" x14ac:dyDescent="0.25">
      <c r="A66" s="21"/>
      <c r="B66" s="10" t="str">
        <f t="shared" si="0"/>
        <v/>
      </c>
      <c r="C66" s="11"/>
      <c r="D66" s="11"/>
      <c r="E66" s="11"/>
      <c r="F66" s="10" t="str">
        <f>IFERROR(VLOOKUP(E66,'البيانات الاساسيه'!B:H,2,FALSE),"")</f>
        <v/>
      </c>
      <c r="G66" s="11"/>
      <c r="H66" s="11"/>
      <c r="I66" s="22"/>
      <c r="J66" s="23"/>
      <c r="K66" s="45" t="str">
        <f>IFERROR(H66+(VLOOKUP(E66,'البيانات الاساسيه'!B:H,7,FALSE)*I66)+(VLOOKUP(E66,'البيانات الاساسيه'!B:H,6,FALSE)*J66),"")</f>
        <v/>
      </c>
    </row>
    <row r="67" spans="1:11" x14ac:dyDescent="0.25">
      <c r="A67" s="21"/>
      <c r="B67" s="10" t="str">
        <f t="shared" si="0"/>
        <v/>
      </c>
      <c r="C67" s="11"/>
      <c r="D67" s="11"/>
      <c r="E67" s="11"/>
      <c r="F67" s="10" t="str">
        <f>IFERROR(VLOOKUP(E67,'البيانات الاساسيه'!B:H,2,FALSE),"")</f>
        <v/>
      </c>
      <c r="G67" s="11"/>
      <c r="H67" s="11"/>
      <c r="I67" s="22"/>
      <c r="J67" s="23"/>
      <c r="K67" s="45" t="str">
        <f>IFERROR(H67+(VLOOKUP(E67,'البيانات الاساسيه'!B:H,7,FALSE)*I67)+(VLOOKUP(E67,'البيانات الاساسيه'!B:H,6,FALSE)*J67),"")</f>
        <v/>
      </c>
    </row>
    <row r="68" spans="1:11" x14ac:dyDescent="0.25">
      <c r="A68" s="21"/>
      <c r="B68" s="10" t="str">
        <f t="shared" si="0"/>
        <v/>
      </c>
      <c r="C68" s="11"/>
      <c r="D68" s="11"/>
      <c r="E68" s="11"/>
      <c r="F68" s="10" t="str">
        <f>IFERROR(VLOOKUP(E68,'البيانات الاساسيه'!B:H,2,FALSE),"")</f>
        <v/>
      </c>
      <c r="G68" s="11"/>
      <c r="H68" s="11"/>
      <c r="I68" s="22"/>
      <c r="J68" s="23"/>
      <c r="K68" s="45" t="str">
        <f>IFERROR(H68+(VLOOKUP(E68,'البيانات الاساسيه'!B:H,7,FALSE)*I68)+(VLOOKUP(E68,'البيانات الاساسيه'!B:H,6,FALSE)*J68),"")</f>
        <v/>
      </c>
    </row>
    <row r="69" spans="1:11" x14ac:dyDescent="0.25">
      <c r="A69" s="21"/>
      <c r="B69" s="10" t="str">
        <f t="shared" ref="B69:B132" si="2">IF(A69="","",MONTH(A69))</f>
        <v/>
      </c>
      <c r="C69" s="11"/>
      <c r="D69" s="11"/>
      <c r="E69" s="11"/>
      <c r="F69" s="10" t="str">
        <f>IFERROR(VLOOKUP(E69,'البيانات الاساسيه'!B:H,2,FALSE),"")</f>
        <v/>
      </c>
      <c r="G69" s="11"/>
      <c r="H69" s="11"/>
      <c r="I69" s="22"/>
      <c r="J69" s="23"/>
      <c r="K69" s="45" t="str">
        <f>IFERROR(H69+(VLOOKUP(E69,'البيانات الاساسيه'!B:H,7,FALSE)*I69)+(VLOOKUP(E69,'البيانات الاساسيه'!B:H,6,FALSE)*J69),"")</f>
        <v/>
      </c>
    </row>
    <row r="70" spans="1:11" x14ac:dyDescent="0.25">
      <c r="A70" s="21"/>
      <c r="B70" s="10" t="str">
        <f t="shared" si="2"/>
        <v/>
      </c>
      <c r="C70" s="11"/>
      <c r="D70" s="11"/>
      <c r="E70" s="11"/>
      <c r="F70" s="10" t="str">
        <f>IFERROR(VLOOKUP(E70,'البيانات الاساسيه'!B:H,2,FALSE),"")</f>
        <v/>
      </c>
      <c r="G70" s="11"/>
      <c r="H70" s="11"/>
      <c r="I70" s="22"/>
      <c r="J70" s="23"/>
      <c r="K70" s="45" t="str">
        <f>IFERROR(H70+(VLOOKUP(E70,'البيانات الاساسيه'!B:H,7,FALSE)*I70)+(VLOOKUP(E70,'البيانات الاساسيه'!B:H,6,FALSE)*J70),"")</f>
        <v/>
      </c>
    </row>
    <row r="71" spans="1:11" x14ac:dyDescent="0.25">
      <c r="A71" s="21"/>
      <c r="B71" s="10" t="str">
        <f t="shared" si="2"/>
        <v/>
      </c>
      <c r="C71" s="11"/>
      <c r="D71" s="11"/>
      <c r="E71" s="11"/>
      <c r="F71" s="10" t="str">
        <f>IFERROR(VLOOKUP(E71,'البيانات الاساسيه'!B:H,2,FALSE),"")</f>
        <v/>
      </c>
      <c r="G71" s="11"/>
      <c r="H71" s="11"/>
      <c r="I71" s="22"/>
      <c r="J71" s="23"/>
      <c r="K71" s="45" t="str">
        <f>IFERROR(H71+(VLOOKUP(E71,'البيانات الاساسيه'!B:H,7,FALSE)*I71)+(VLOOKUP(E71,'البيانات الاساسيه'!B:H,6,FALSE)*J71),"")</f>
        <v/>
      </c>
    </row>
    <row r="72" spans="1:11" x14ac:dyDescent="0.25">
      <c r="A72" s="21"/>
      <c r="B72" s="10" t="str">
        <f t="shared" si="2"/>
        <v/>
      </c>
      <c r="C72" s="11"/>
      <c r="D72" s="11"/>
      <c r="E72" s="11"/>
      <c r="F72" s="10" t="str">
        <f>IFERROR(VLOOKUP(E72,'البيانات الاساسيه'!B:H,2,FALSE),"")</f>
        <v/>
      </c>
      <c r="G72" s="11"/>
      <c r="H72" s="11"/>
      <c r="I72" s="22"/>
      <c r="J72" s="23"/>
      <c r="K72" s="45" t="str">
        <f>IFERROR(H72+(VLOOKUP(E72,'البيانات الاساسيه'!B:H,7,FALSE)*I72)+(VLOOKUP(E72,'البيانات الاساسيه'!B:H,6,FALSE)*J72),"")</f>
        <v/>
      </c>
    </row>
    <row r="73" spans="1:11" x14ac:dyDescent="0.25">
      <c r="A73" s="21"/>
      <c r="B73" s="10" t="str">
        <f t="shared" si="2"/>
        <v/>
      </c>
      <c r="C73" s="11"/>
      <c r="D73" s="11"/>
      <c r="E73" s="11"/>
      <c r="F73" s="10" t="str">
        <f>IFERROR(VLOOKUP(E73,'البيانات الاساسيه'!B:H,2,FALSE),"")</f>
        <v/>
      </c>
      <c r="G73" s="11"/>
      <c r="H73" s="11"/>
      <c r="I73" s="22"/>
      <c r="J73" s="23"/>
      <c r="K73" s="45" t="str">
        <f>IFERROR(H73+(VLOOKUP(E73,'البيانات الاساسيه'!B:H,7,FALSE)*I73)+(VLOOKUP(E73,'البيانات الاساسيه'!B:H,6,FALSE)*J73),"")</f>
        <v/>
      </c>
    </row>
    <row r="74" spans="1:11" x14ac:dyDescent="0.25">
      <c r="A74" s="21"/>
      <c r="B74" s="10" t="str">
        <f t="shared" si="2"/>
        <v/>
      </c>
      <c r="C74" s="11"/>
      <c r="D74" s="11"/>
      <c r="E74" s="11"/>
      <c r="F74" s="10" t="str">
        <f>IFERROR(VLOOKUP(E74,'البيانات الاساسيه'!B:H,2,FALSE),"")</f>
        <v/>
      </c>
      <c r="G74" s="11"/>
      <c r="H74" s="11"/>
      <c r="I74" s="22"/>
      <c r="J74" s="23"/>
      <c r="K74" s="45" t="str">
        <f>IFERROR(H74+(VLOOKUP(E74,'البيانات الاساسيه'!B:H,7,FALSE)*I74)+(VLOOKUP(E74,'البيانات الاساسيه'!B:H,6,FALSE)*J74),"")</f>
        <v/>
      </c>
    </row>
    <row r="75" spans="1:11" x14ac:dyDescent="0.25">
      <c r="A75" s="21"/>
      <c r="B75" s="10" t="str">
        <f t="shared" si="2"/>
        <v/>
      </c>
      <c r="C75" s="11"/>
      <c r="D75" s="11"/>
      <c r="E75" s="11"/>
      <c r="F75" s="10" t="str">
        <f>IFERROR(VLOOKUP(E75,'البيانات الاساسيه'!B:H,2,FALSE),"")</f>
        <v/>
      </c>
      <c r="G75" s="11"/>
      <c r="H75" s="11"/>
      <c r="I75" s="22"/>
      <c r="J75" s="23"/>
      <c r="K75" s="45" t="str">
        <f>IFERROR(H75+(VLOOKUP(E75,'البيانات الاساسيه'!B:H,7,FALSE)*I75)+(VLOOKUP(E75,'البيانات الاساسيه'!B:H,6,FALSE)*J75),"")</f>
        <v/>
      </c>
    </row>
    <row r="76" spans="1:11" x14ac:dyDescent="0.25">
      <c r="A76" s="21"/>
      <c r="B76" s="10" t="str">
        <f t="shared" si="2"/>
        <v/>
      </c>
      <c r="C76" s="11"/>
      <c r="D76" s="11"/>
      <c r="E76" s="11"/>
      <c r="F76" s="10" t="str">
        <f>IFERROR(VLOOKUP(E76,'البيانات الاساسيه'!B:H,2,FALSE),"")</f>
        <v/>
      </c>
      <c r="G76" s="11"/>
      <c r="H76" s="11"/>
      <c r="I76" s="22"/>
      <c r="J76" s="23"/>
      <c r="K76" s="45" t="str">
        <f>IFERROR(H76+(VLOOKUP(E76,'البيانات الاساسيه'!B:H,7,FALSE)*I76)+(VLOOKUP(E76,'البيانات الاساسيه'!B:H,6,FALSE)*J76),"")</f>
        <v/>
      </c>
    </row>
    <row r="77" spans="1:11" x14ac:dyDescent="0.25">
      <c r="A77" s="21"/>
      <c r="B77" s="10" t="str">
        <f t="shared" si="2"/>
        <v/>
      </c>
      <c r="C77" s="11"/>
      <c r="D77" s="11"/>
      <c r="E77" s="11"/>
      <c r="F77" s="10" t="str">
        <f>IFERROR(VLOOKUP(E77,'البيانات الاساسيه'!B:H,2,FALSE),"")</f>
        <v/>
      </c>
      <c r="G77" s="11"/>
      <c r="H77" s="11"/>
      <c r="I77" s="22"/>
      <c r="J77" s="23"/>
      <c r="K77" s="45" t="str">
        <f>IFERROR(H77+(VLOOKUP(E77,'البيانات الاساسيه'!B:H,7,FALSE)*I77)+(VLOOKUP(E77,'البيانات الاساسيه'!B:H,6,FALSE)*J77),"")</f>
        <v/>
      </c>
    </row>
    <row r="78" spans="1:11" x14ac:dyDescent="0.25">
      <c r="A78" s="21"/>
      <c r="B78" s="10" t="str">
        <f t="shared" si="2"/>
        <v/>
      </c>
      <c r="C78" s="11"/>
      <c r="D78" s="11"/>
      <c r="E78" s="11"/>
      <c r="F78" s="10" t="str">
        <f>IFERROR(VLOOKUP(E78,'البيانات الاساسيه'!B:H,2,FALSE),"")</f>
        <v/>
      </c>
      <c r="G78" s="11"/>
      <c r="H78" s="11"/>
      <c r="I78" s="22"/>
      <c r="J78" s="23"/>
      <c r="K78" s="45" t="str">
        <f>IFERROR(H78+(VLOOKUP(E78,'البيانات الاساسيه'!B:H,7,FALSE)*I78)+(VLOOKUP(E78,'البيانات الاساسيه'!B:H,6,FALSE)*J78),"")</f>
        <v/>
      </c>
    </row>
    <row r="79" spans="1:11" x14ac:dyDescent="0.25">
      <c r="A79" s="21"/>
      <c r="B79" s="10" t="str">
        <f t="shared" si="2"/>
        <v/>
      </c>
      <c r="C79" s="11"/>
      <c r="D79" s="11"/>
      <c r="E79" s="11"/>
      <c r="F79" s="10" t="str">
        <f>IFERROR(VLOOKUP(E79,'البيانات الاساسيه'!B:H,2,FALSE),"")</f>
        <v/>
      </c>
      <c r="G79" s="11"/>
      <c r="H79" s="11"/>
      <c r="I79" s="22"/>
      <c r="J79" s="23"/>
      <c r="K79" s="45" t="str">
        <f>IFERROR(H79+(VLOOKUP(E79,'البيانات الاساسيه'!B:H,7,FALSE)*I79)+(VLOOKUP(E79,'البيانات الاساسيه'!B:H,6,FALSE)*J79),"")</f>
        <v/>
      </c>
    </row>
    <row r="80" spans="1:11" x14ac:dyDescent="0.25">
      <c r="A80" s="21"/>
      <c r="B80" s="10" t="str">
        <f t="shared" si="2"/>
        <v/>
      </c>
      <c r="C80" s="11"/>
      <c r="D80" s="11"/>
      <c r="E80" s="11"/>
      <c r="F80" s="10" t="str">
        <f>IFERROR(VLOOKUP(E80,'البيانات الاساسيه'!B:H,2,FALSE),"")</f>
        <v/>
      </c>
      <c r="G80" s="11"/>
      <c r="H80" s="11"/>
      <c r="I80" s="22"/>
      <c r="J80" s="23"/>
      <c r="K80" s="45" t="str">
        <f>IFERROR(H80+(VLOOKUP(E80,'البيانات الاساسيه'!B:H,7,FALSE)*I80)+(VLOOKUP(E80,'البيانات الاساسيه'!B:H,6,FALSE)*J80),"")</f>
        <v/>
      </c>
    </row>
    <row r="81" spans="1:11" x14ac:dyDescent="0.25">
      <c r="A81" s="21"/>
      <c r="B81" s="10" t="str">
        <f t="shared" si="2"/>
        <v/>
      </c>
      <c r="C81" s="11"/>
      <c r="D81" s="11"/>
      <c r="E81" s="11"/>
      <c r="F81" s="10" t="str">
        <f>IFERROR(VLOOKUP(E81,'البيانات الاساسيه'!B:H,2,FALSE),"")</f>
        <v/>
      </c>
      <c r="G81" s="11"/>
      <c r="H81" s="11"/>
      <c r="I81" s="22"/>
      <c r="J81" s="23"/>
      <c r="K81" s="45" t="str">
        <f>IFERROR(H81+(VLOOKUP(E81,'البيانات الاساسيه'!B:H,7,FALSE)*I81)+(VLOOKUP(E81,'البيانات الاساسيه'!B:H,6,FALSE)*J81),"")</f>
        <v/>
      </c>
    </row>
    <row r="82" spans="1:11" x14ac:dyDescent="0.25">
      <c r="A82" s="21"/>
      <c r="B82" s="10" t="str">
        <f t="shared" si="2"/>
        <v/>
      </c>
      <c r="C82" s="11"/>
      <c r="D82" s="11"/>
      <c r="E82" s="11"/>
      <c r="F82" s="10" t="str">
        <f>IFERROR(VLOOKUP(E82,'البيانات الاساسيه'!B:H,2,FALSE),"")</f>
        <v/>
      </c>
      <c r="G82" s="11"/>
      <c r="H82" s="11"/>
      <c r="I82" s="22"/>
      <c r="J82" s="23"/>
      <c r="K82" s="45" t="str">
        <f>IFERROR(H82+(VLOOKUP(E82,'البيانات الاساسيه'!B:H,7,FALSE)*I82)+(VLOOKUP(E82,'البيانات الاساسيه'!B:H,6,FALSE)*J82),"")</f>
        <v/>
      </c>
    </row>
    <row r="83" spans="1:11" x14ac:dyDescent="0.25">
      <c r="A83" s="21"/>
      <c r="B83" s="10" t="str">
        <f t="shared" si="2"/>
        <v/>
      </c>
      <c r="C83" s="11"/>
      <c r="D83" s="11"/>
      <c r="E83" s="11"/>
      <c r="F83" s="10" t="str">
        <f>IFERROR(VLOOKUP(E83,'البيانات الاساسيه'!B:H,2,FALSE),"")</f>
        <v/>
      </c>
      <c r="G83" s="11"/>
      <c r="H83" s="11"/>
      <c r="I83" s="22"/>
      <c r="J83" s="23"/>
      <c r="K83" s="45" t="str">
        <f>IFERROR(H83+(VLOOKUP(E83,'البيانات الاساسيه'!B:H,7,FALSE)*I83)+(VLOOKUP(E83,'البيانات الاساسيه'!B:H,6,FALSE)*J83),"")</f>
        <v/>
      </c>
    </row>
    <row r="84" spans="1:11" x14ac:dyDescent="0.25">
      <c r="A84" s="21"/>
      <c r="B84" s="10" t="str">
        <f t="shared" si="2"/>
        <v/>
      </c>
      <c r="C84" s="11"/>
      <c r="D84" s="11"/>
      <c r="E84" s="11"/>
      <c r="F84" s="10" t="str">
        <f>IFERROR(VLOOKUP(E84,'البيانات الاساسيه'!B:H,2,FALSE),"")</f>
        <v/>
      </c>
      <c r="G84" s="11"/>
      <c r="H84" s="11"/>
      <c r="I84" s="22"/>
      <c r="J84" s="23"/>
      <c r="K84" s="45" t="str">
        <f>IFERROR(H84+(VLOOKUP(E84,'البيانات الاساسيه'!B:H,7,FALSE)*I84)+(VLOOKUP(E84,'البيانات الاساسيه'!B:H,6,FALSE)*J84),"")</f>
        <v/>
      </c>
    </row>
    <row r="85" spans="1:11" x14ac:dyDescent="0.25">
      <c r="A85" s="21"/>
      <c r="B85" s="10" t="str">
        <f t="shared" si="2"/>
        <v/>
      </c>
      <c r="C85" s="11"/>
      <c r="D85" s="11"/>
      <c r="E85" s="11"/>
      <c r="F85" s="10" t="str">
        <f>IFERROR(VLOOKUP(E85,'البيانات الاساسيه'!B:H,2,FALSE),"")</f>
        <v/>
      </c>
      <c r="G85" s="11"/>
      <c r="H85" s="11"/>
      <c r="I85" s="22"/>
      <c r="J85" s="23"/>
      <c r="K85" s="45" t="str">
        <f>IFERROR(H85+(VLOOKUP(E85,'البيانات الاساسيه'!B:H,7,FALSE)*I85)+(VLOOKUP(E85,'البيانات الاساسيه'!B:H,6,FALSE)*J85),"")</f>
        <v/>
      </c>
    </row>
    <row r="86" spans="1:11" x14ac:dyDescent="0.25">
      <c r="A86" s="21"/>
      <c r="B86" s="10" t="str">
        <f t="shared" si="2"/>
        <v/>
      </c>
      <c r="C86" s="11"/>
      <c r="D86" s="11"/>
      <c r="E86" s="11"/>
      <c r="F86" s="10" t="str">
        <f>IFERROR(VLOOKUP(E86,'البيانات الاساسيه'!B:H,2,FALSE),"")</f>
        <v/>
      </c>
      <c r="G86" s="11"/>
      <c r="H86" s="11"/>
      <c r="I86" s="22"/>
      <c r="J86" s="23"/>
      <c r="K86" s="45" t="str">
        <f>IFERROR(H86+(VLOOKUP(E86,'البيانات الاساسيه'!B:H,7,FALSE)*I86)+(VLOOKUP(E86,'البيانات الاساسيه'!B:H,6,FALSE)*J86),"")</f>
        <v/>
      </c>
    </row>
    <row r="87" spans="1:11" x14ac:dyDescent="0.25">
      <c r="A87" s="21"/>
      <c r="B87" s="10" t="str">
        <f t="shared" si="2"/>
        <v/>
      </c>
      <c r="C87" s="11"/>
      <c r="D87" s="11"/>
      <c r="E87" s="11"/>
      <c r="F87" s="10" t="str">
        <f>IFERROR(VLOOKUP(E87,'البيانات الاساسيه'!B:H,2,FALSE),"")</f>
        <v/>
      </c>
      <c r="G87" s="11"/>
      <c r="H87" s="11"/>
      <c r="I87" s="22"/>
      <c r="J87" s="23"/>
      <c r="K87" s="45" t="str">
        <f>IFERROR(H87+(VLOOKUP(E87,'البيانات الاساسيه'!B:H,7,FALSE)*I87)+(VLOOKUP(E87,'البيانات الاساسيه'!B:H,6,FALSE)*J87),"")</f>
        <v/>
      </c>
    </row>
    <row r="88" spans="1:11" x14ac:dyDescent="0.25">
      <c r="A88" s="21"/>
      <c r="B88" s="10" t="str">
        <f t="shared" si="2"/>
        <v/>
      </c>
      <c r="C88" s="11"/>
      <c r="D88" s="11"/>
      <c r="E88" s="11"/>
      <c r="F88" s="10" t="str">
        <f>IFERROR(VLOOKUP(E88,'البيانات الاساسيه'!B:H,2,FALSE),"")</f>
        <v/>
      </c>
      <c r="G88" s="11"/>
      <c r="H88" s="11"/>
      <c r="I88" s="22"/>
      <c r="J88" s="23"/>
      <c r="K88" s="45" t="str">
        <f>IFERROR(H88+(VLOOKUP(E88,'البيانات الاساسيه'!B:H,7,FALSE)*I88)+(VLOOKUP(E88,'البيانات الاساسيه'!B:H,6,FALSE)*J88),"")</f>
        <v/>
      </c>
    </row>
    <row r="89" spans="1:11" x14ac:dyDescent="0.25">
      <c r="A89" s="21"/>
      <c r="B89" s="10" t="str">
        <f t="shared" si="2"/>
        <v/>
      </c>
      <c r="C89" s="11"/>
      <c r="D89" s="11"/>
      <c r="E89" s="11"/>
      <c r="F89" s="10" t="str">
        <f>IFERROR(VLOOKUP(E89,'البيانات الاساسيه'!B:H,2,FALSE),"")</f>
        <v/>
      </c>
      <c r="G89" s="11"/>
      <c r="H89" s="11"/>
      <c r="I89" s="22"/>
      <c r="J89" s="23"/>
      <c r="K89" s="45" t="str">
        <f>IFERROR(H89+(VLOOKUP(E89,'البيانات الاساسيه'!B:H,7,FALSE)*I89)+(VLOOKUP(E89,'البيانات الاساسيه'!B:H,6,FALSE)*J89),"")</f>
        <v/>
      </c>
    </row>
    <row r="90" spans="1:11" x14ac:dyDescent="0.25">
      <c r="A90" s="21"/>
      <c r="B90" s="10" t="str">
        <f t="shared" si="2"/>
        <v/>
      </c>
      <c r="C90" s="11"/>
      <c r="D90" s="11"/>
      <c r="E90" s="11"/>
      <c r="F90" s="10" t="str">
        <f>IFERROR(VLOOKUP(E90,'البيانات الاساسيه'!B:H,2,FALSE),"")</f>
        <v/>
      </c>
      <c r="G90" s="11"/>
      <c r="H90" s="11"/>
      <c r="I90" s="22"/>
      <c r="J90" s="23"/>
      <c r="K90" s="45" t="str">
        <f>IFERROR(H90+(VLOOKUP(E90,'البيانات الاساسيه'!B:H,7,FALSE)*I90)+(VLOOKUP(E90,'البيانات الاساسيه'!B:H,6,FALSE)*J90),"")</f>
        <v/>
      </c>
    </row>
    <row r="91" spans="1:11" x14ac:dyDescent="0.25">
      <c r="A91" s="21"/>
      <c r="B91" s="10" t="str">
        <f t="shared" si="2"/>
        <v/>
      </c>
      <c r="C91" s="11"/>
      <c r="D91" s="11"/>
      <c r="E91" s="11"/>
      <c r="F91" s="10" t="str">
        <f>IFERROR(VLOOKUP(E91,'البيانات الاساسيه'!B:H,2,FALSE),"")</f>
        <v/>
      </c>
      <c r="G91" s="11"/>
      <c r="H91" s="11"/>
      <c r="I91" s="22"/>
      <c r="J91" s="23"/>
      <c r="K91" s="45" t="str">
        <f>IFERROR(H91+(VLOOKUP(E91,'البيانات الاساسيه'!B:H,7,FALSE)*I91)+(VLOOKUP(E91,'البيانات الاساسيه'!B:H,6,FALSE)*J91),"")</f>
        <v/>
      </c>
    </row>
    <row r="92" spans="1:11" x14ac:dyDescent="0.25">
      <c r="A92" s="21"/>
      <c r="B92" s="10" t="str">
        <f t="shared" si="2"/>
        <v/>
      </c>
      <c r="C92" s="11"/>
      <c r="D92" s="11"/>
      <c r="E92" s="11"/>
      <c r="F92" s="10" t="str">
        <f>IFERROR(VLOOKUP(E92,'البيانات الاساسيه'!B:H,2,FALSE),"")</f>
        <v/>
      </c>
      <c r="G92" s="11"/>
      <c r="H92" s="11"/>
      <c r="I92" s="22"/>
      <c r="J92" s="23"/>
      <c r="K92" s="45" t="str">
        <f>IFERROR(H92+(VLOOKUP(E92,'البيانات الاساسيه'!B:H,7,FALSE)*I92)+(VLOOKUP(E92,'البيانات الاساسيه'!B:H,6,FALSE)*J92),"")</f>
        <v/>
      </c>
    </row>
    <row r="93" spans="1:11" x14ac:dyDescent="0.25">
      <c r="A93" s="21"/>
      <c r="B93" s="10" t="str">
        <f t="shared" si="2"/>
        <v/>
      </c>
      <c r="C93" s="11"/>
      <c r="D93" s="11"/>
      <c r="E93" s="11"/>
      <c r="F93" s="10" t="str">
        <f>IFERROR(VLOOKUP(E93,'البيانات الاساسيه'!B:H,2,FALSE),"")</f>
        <v/>
      </c>
      <c r="G93" s="11"/>
      <c r="H93" s="11"/>
      <c r="I93" s="22"/>
      <c r="J93" s="23"/>
      <c r="K93" s="45" t="str">
        <f>IFERROR(H93+(VLOOKUP(E93,'البيانات الاساسيه'!B:H,7,FALSE)*I93)+(VLOOKUP(E93,'البيانات الاساسيه'!B:H,6,FALSE)*J93),"")</f>
        <v/>
      </c>
    </row>
    <row r="94" spans="1:11" x14ac:dyDescent="0.25">
      <c r="A94" s="21"/>
      <c r="B94" s="10" t="str">
        <f t="shared" si="2"/>
        <v/>
      </c>
      <c r="C94" s="11"/>
      <c r="D94" s="11"/>
      <c r="E94" s="11"/>
      <c r="F94" s="10" t="str">
        <f>IFERROR(VLOOKUP(E94,'البيانات الاساسيه'!B:H,2,FALSE),"")</f>
        <v/>
      </c>
      <c r="G94" s="11"/>
      <c r="H94" s="11"/>
      <c r="I94" s="22"/>
      <c r="J94" s="23"/>
      <c r="K94" s="45" t="str">
        <f>IFERROR(H94+(VLOOKUP(E94,'البيانات الاساسيه'!B:H,7,FALSE)*I94)+(VLOOKUP(E94,'البيانات الاساسيه'!B:H,6,FALSE)*J94),"")</f>
        <v/>
      </c>
    </row>
    <row r="95" spans="1:11" x14ac:dyDescent="0.25">
      <c r="A95" s="21"/>
      <c r="B95" s="10" t="str">
        <f t="shared" si="2"/>
        <v/>
      </c>
      <c r="C95" s="11"/>
      <c r="D95" s="11"/>
      <c r="E95" s="11"/>
      <c r="F95" s="10" t="str">
        <f>IFERROR(VLOOKUP(E95,'البيانات الاساسيه'!B:H,2,FALSE),"")</f>
        <v/>
      </c>
      <c r="G95" s="11"/>
      <c r="H95" s="11"/>
      <c r="I95" s="22"/>
      <c r="J95" s="23"/>
      <c r="K95" s="45" t="str">
        <f>IFERROR(H95+(VLOOKUP(E95,'البيانات الاساسيه'!B:H,7,FALSE)*I95)+(VLOOKUP(E95,'البيانات الاساسيه'!B:H,6,FALSE)*J95),"")</f>
        <v/>
      </c>
    </row>
    <row r="96" spans="1:11" x14ac:dyDescent="0.25">
      <c r="A96" s="21"/>
      <c r="B96" s="10" t="str">
        <f t="shared" si="2"/>
        <v/>
      </c>
      <c r="C96" s="11"/>
      <c r="D96" s="11"/>
      <c r="E96" s="11"/>
      <c r="F96" s="10" t="str">
        <f>IFERROR(VLOOKUP(E96,'البيانات الاساسيه'!B:H,2,FALSE),"")</f>
        <v/>
      </c>
      <c r="G96" s="11"/>
      <c r="H96" s="11"/>
      <c r="I96" s="22"/>
      <c r="J96" s="23"/>
      <c r="K96" s="45" t="str">
        <f>IFERROR(H96+(VLOOKUP(E96,'البيانات الاساسيه'!B:H,7,FALSE)*I96)+(VLOOKUP(E96,'البيانات الاساسيه'!B:H,6,FALSE)*J96),"")</f>
        <v/>
      </c>
    </row>
    <row r="97" spans="1:11" x14ac:dyDescent="0.25">
      <c r="A97" s="21"/>
      <c r="B97" s="10" t="str">
        <f t="shared" si="2"/>
        <v/>
      </c>
      <c r="C97" s="11"/>
      <c r="D97" s="11"/>
      <c r="E97" s="11"/>
      <c r="F97" s="10" t="str">
        <f>IFERROR(VLOOKUP(E97,'البيانات الاساسيه'!B:H,2,FALSE),"")</f>
        <v/>
      </c>
      <c r="G97" s="11"/>
      <c r="H97" s="11"/>
      <c r="I97" s="22"/>
      <c r="J97" s="23"/>
      <c r="K97" s="45" t="str">
        <f>IFERROR(H97+(VLOOKUP(E97,'البيانات الاساسيه'!B:H,7,FALSE)*I97)+(VLOOKUP(E97,'البيانات الاساسيه'!B:H,6,FALSE)*J97),"")</f>
        <v/>
      </c>
    </row>
    <row r="98" spans="1:11" x14ac:dyDescent="0.25">
      <c r="A98" s="21"/>
      <c r="B98" s="10" t="str">
        <f t="shared" si="2"/>
        <v/>
      </c>
      <c r="C98" s="11"/>
      <c r="D98" s="11"/>
      <c r="E98" s="11"/>
      <c r="F98" s="10" t="str">
        <f>IFERROR(VLOOKUP(E98,'البيانات الاساسيه'!B:H,2,FALSE),"")</f>
        <v/>
      </c>
      <c r="G98" s="11"/>
      <c r="H98" s="11"/>
      <c r="I98" s="22"/>
      <c r="J98" s="23"/>
      <c r="K98" s="45" t="str">
        <f>IFERROR(H98+(VLOOKUP(E98,'البيانات الاساسيه'!B:H,7,FALSE)*I98)+(VLOOKUP(E98,'البيانات الاساسيه'!B:H,6,FALSE)*J98),"")</f>
        <v/>
      </c>
    </row>
    <row r="99" spans="1:11" x14ac:dyDescent="0.25">
      <c r="A99" s="21"/>
      <c r="B99" s="10" t="str">
        <f t="shared" si="2"/>
        <v/>
      </c>
      <c r="C99" s="11"/>
      <c r="D99" s="11"/>
      <c r="E99" s="11"/>
      <c r="F99" s="10" t="str">
        <f>IFERROR(VLOOKUP(E99,'البيانات الاساسيه'!B:H,2,FALSE),"")</f>
        <v/>
      </c>
      <c r="G99" s="11"/>
      <c r="H99" s="11"/>
      <c r="I99" s="22"/>
      <c r="J99" s="23"/>
      <c r="K99" s="45" t="str">
        <f>IFERROR(H99+(VLOOKUP(E99,'البيانات الاساسيه'!B:H,7,FALSE)*I99)+(VLOOKUP(E99,'البيانات الاساسيه'!B:H,6,FALSE)*J99),"")</f>
        <v/>
      </c>
    </row>
    <row r="100" spans="1:11" x14ac:dyDescent="0.25">
      <c r="A100" s="21"/>
      <c r="B100" s="10" t="str">
        <f t="shared" si="2"/>
        <v/>
      </c>
      <c r="C100" s="11"/>
      <c r="D100" s="11"/>
      <c r="E100" s="11"/>
      <c r="F100" s="10" t="str">
        <f>IFERROR(VLOOKUP(E100,'البيانات الاساسيه'!B:H,2,FALSE),"")</f>
        <v/>
      </c>
      <c r="G100" s="11"/>
      <c r="H100" s="11"/>
      <c r="I100" s="22"/>
      <c r="J100" s="23"/>
      <c r="K100" s="45" t="str">
        <f>IFERROR(H100+(VLOOKUP(E100,'البيانات الاساسيه'!B:H,7,FALSE)*I100)+(VLOOKUP(E100,'البيانات الاساسيه'!B:H,6,FALSE)*J100),"")</f>
        <v/>
      </c>
    </row>
    <row r="101" spans="1:11" x14ac:dyDescent="0.25">
      <c r="A101" s="21"/>
      <c r="B101" s="10" t="str">
        <f t="shared" si="2"/>
        <v/>
      </c>
      <c r="C101" s="11"/>
      <c r="D101" s="11"/>
      <c r="E101" s="11"/>
      <c r="F101" s="10" t="str">
        <f>IFERROR(VLOOKUP(E101,'البيانات الاساسيه'!B:H,2,FALSE),"")</f>
        <v/>
      </c>
      <c r="G101" s="11"/>
      <c r="H101" s="11"/>
      <c r="I101" s="22"/>
      <c r="J101" s="23"/>
      <c r="K101" s="45" t="str">
        <f>IFERROR(H101+(VLOOKUP(E101,'البيانات الاساسيه'!B:H,7,FALSE)*I101)+(VLOOKUP(E101,'البيانات الاساسيه'!B:H,6,FALSE)*J101),"")</f>
        <v/>
      </c>
    </row>
    <row r="102" spans="1:11" x14ac:dyDescent="0.25">
      <c r="A102" s="21"/>
      <c r="B102" s="10" t="str">
        <f t="shared" si="2"/>
        <v/>
      </c>
      <c r="C102" s="11"/>
      <c r="D102" s="11"/>
      <c r="E102" s="11"/>
      <c r="F102" s="10" t="str">
        <f>IFERROR(VLOOKUP(E102,'البيانات الاساسيه'!B:H,2,FALSE),"")</f>
        <v/>
      </c>
      <c r="G102" s="11"/>
      <c r="H102" s="11"/>
      <c r="I102" s="22"/>
      <c r="J102" s="23"/>
      <c r="K102" s="45" t="str">
        <f>IFERROR(H102+(VLOOKUP(E102,'البيانات الاساسيه'!B:H,7,FALSE)*I102)+(VLOOKUP(E102,'البيانات الاساسيه'!B:H,6,FALSE)*J102),"")</f>
        <v/>
      </c>
    </row>
    <row r="103" spans="1:11" x14ac:dyDescent="0.25">
      <c r="A103" s="21"/>
      <c r="B103" s="10" t="str">
        <f t="shared" si="2"/>
        <v/>
      </c>
      <c r="C103" s="11"/>
      <c r="D103" s="11"/>
      <c r="E103" s="11"/>
      <c r="F103" s="10" t="str">
        <f>IFERROR(VLOOKUP(E103,'البيانات الاساسيه'!B:H,2,FALSE),"")</f>
        <v/>
      </c>
      <c r="G103" s="11"/>
      <c r="H103" s="11"/>
      <c r="I103" s="22"/>
      <c r="J103" s="23"/>
      <c r="K103" s="45" t="str">
        <f>IFERROR(H103+(VLOOKUP(E103,'البيانات الاساسيه'!B:H,7,FALSE)*I103)+(VLOOKUP(E103,'البيانات الاساسيه'!B:H,6,FALSE)*J103),"")</f>
        <v/>
      </c>
    </row>
    <row r="104" spans="1:11" x14ac:dyDescent="0.25">
      <c r="A104" s="21"/>
      <c r="B104" s="10" t="str">
        <f t="shared" si="2"/>
        <v/>
      </c>
      <c r="C104" s="11"/>
      <c r="D104" s="11"/>
      <c r="E104" s="11"/>
      <c r="F104" s="10" t="str">
        <f>IFERROR(VLOOKUP(E104,'البيانات الاساسيه'!B:H,2,FALSE),"")</f>
        <v/>
      </c>
      <c r="G104" s="11"/>
      <c r="H104" s="11"/>
      <c r="I104" s="22"/>
      <c r="J104" s="23"/>
      <c r="K104" s="45" t="str">
        <f>IFERROR(H104+(VLOOKUP(E104,'البيانات الاساسيه'!B:H,7,FALSE)*I104)+(VLOOKUP(E104,'البيانات الاساسيه'!B:H,6,FALSE)*J104),"")</f>
        <v/>
      </c>
    </row>
    <row r="105" spans="1:11" x14ac:dyDescent="0.25">
      <c r="A105" s="21"/>
      <c r="B105" s="10" t="str">
        <f t="shared" si="2"/>
        <v/>
      </c>
      <c r="C105" s="11"/>
      <c r="D105" s="11"/>
      <c r="E105" s="11"/>
      <c r="F105" s="10" t="str">
        <f>IFERROR(VLOOKUP(E105,'البيانات الاساسيه'!B:H,2,FALSE),"")</f>
        <v/>
      </c>
      <c r="G105" s="11"/>
      <c r="H105" s="11"/>
      <c r="I105" s="22"/>
      <c r="J105" s="23"/>
      <c r="K105" s="45" t="str">
        <f>IFERROR(H105+(VLOOKUP(E105,'البيانات الاساسيه'!B:H,7,FALSE)*I105)+(VLOOKUP(E105,'البيانات الاساسيه'!B:H,6,FALSE)*J105),"")</f>
        <v/>
      </c>
    </row>
    <row r="106" spans="1:11" x14ac:dyDescent="0.25">
      <c r="A106" s="21"/>
      <c r="B106" s="10" t="str">
        <f t="shared" si="2"/>
        <v/>
      </c>
      <c r="C106" s="11"/>
      <c r="D106" s="11"/>
      <c r="E106" s="11"/>
      <c r="F106" s="10" t="str">
        <f>IFERROR(VLOOKUP(E106,'البيانات الاساسيه'!B:H,2,FALSE),"")</f>
        <v/>
      </c>
      <c r="G106" s="11"/>
      <c r="H106" s="11"/>
      <c r="I106" s="22"/>
      <c r="J106" s="23"/>
      <c r="K106" s="45" t="str">
        <f>IFERROR(H106+(VLOOKUP(E106,'البيانات الاساسيه'!B:H,7,FALSE)*I106)+(VLOOKUP(E106,'البيانات الاساسيه'!B:H,6,FALSE)*J106),"")</f>
        <v/>
      </c>
    </row>
    <row r="107" spans="1:11" x14ac:dyDescent="0.25">
      <c r="A107" s="21"/>
      <c r="B107" s="10" t="str">
        <f t="shared" si="2"/>
        <v/>
      </c>
      <c r="C107" s="11"/>
      <c r="D107" s="11"/>
      <c r="E107" s="11"/>
      <c r="F107" s="10" t="str">
        <f>IFERROR(VLOOKUP(E107,'البيانات الاساسيه'!B:H,2,FALSE),"")</f>
        <v/>
      </c>
      <c r="G107" s="11"/>
      <c r="H107" s="11"/>
      <c r="I107" s="22"/>
      <c r="J107" s="23"/>
      <c r="K107" s="45" t="str">
        <f>IFERROR(H107+(VLOOKUP(E107,'البيانات الاساسيه'!B:H,7,FALSE)*I107)+(VLOOKUP(E107,'البيانات الاساسيه'!B:H,6,FALSE)*J107),"")</f>
        <v/>
      </c>
    </row>
    <row r="108" spans="1:11" x14ac:dyDescent="0.25">
      <c r="A108" s="21"/>
      <c r="B108" s="10" t="str">
        <f t="shared" si="2"/>
        <v/>
      </c>
      <c r="C108" s="11"/>
      <c r="D108" s="11"/>
      <c r="E108" s="11"/>
      <c r="F108" s="10" t="str">
        <f>IFERROR(VLOOKUP(E108,'البيانات الاساسيه'!B:H,2,FALSE),"")</f>
        <v/>
      </c>
      <c r="G108" s="11"/>
      <c r="H108" s="11"/>
      <c r="I108" s="22"/>
      <c r="J108" s="23"/>
      <c r="K108" s="45" t="str">
        <f>IFERROR(H108+(VLOOKUP(E108,'البيانات الاساسيه'!B:H,7,FALSE)*I108)+(VLOOKUP(E108,'البيانات الاساسيه'!B:H,6,FALSE)*J108),"")</f>
        <v/>
      </c>
    </row>
    <row r="109" spans="1:11" x14ac:dyDescent="0.25">
      <c r="A109" s="21"/>
      <c r="B109" s="10" t="str">
        <f t="shared" si="2"/>
        <v/>
      </c>
      <c r="C109" s="11"/>
      <c r="D109" s="11"/>
      <c r="E109" s="11"/>
      <c r="F109" s="10" t="str">
        <f>IFERROR(VLOOKUP(E109,'البيانات الاساسيه'!B:H,2,FALSE),"")</f>
        <v/>
      </c>
      <c r="G109" s="11"/>
      <c r="H109" s="11"/>
      <c r="I109" s="22"/>
      <c r="J109" s="23"/>
      <c r="K109" s="45" t="str">
        <f>IFERROR(H109+(VLOOKUP(E109,'البيانات الاساسيه'!B:H,7,FALSE)*I109)+(VLOOKUP(E109,'البيانات الاساسيه'!B:H,6,FALSE)*J109),"")</f>
        <v/>
      </c>
    </row>
    <row r="110" spans="1:11" x14ac:dyDescent="0.25">
      <c r="A110" s="21"/>
      <c r="B110" s="10" t="str">
        <f t="shared" si="2"/>
        <v/>
      </c>
      <c r="C110" s="11"/>
      <c r="D110" s="11"/>
      <c r="E110" s="11"/>
      <c r="F110" s="10" t="str">
        <f>IFERROR(VLOOKUP(E110,'البيانات الاساسيه'!B:H,2,FALSE),"")</f>
        <v/>
      </c>
      <c r="G110" s="11"/>
      <c r="H110" s="11"/>
      <c r="I110" s="22"/>
      <c r="J110" s="23"/>
      <c r="K110" s="45" t="str">
        <f>IFERROR(H110+(VLOOKUP(E110,'البيانات الاساسيه'!B:H,7,FALSE)*I110)+(VLOOKUP(E110,'البيانات الاساسيه'!B:H,6,FALSE)*J110),"")</f>
        <v/>
      </c>
    </row>
    <row r="111" spans="1:11" x14ac:dyDescent="0.25">
      <c r="A111" s="21"/>
      <c r="B111" s="10" t="str">
        <f t="shared" si="2"/>
        <v/>
      </c>
      <c r="C111" s="11"/>
      <c r="D111" s="11"/>
      <c r="E111" s="11"/>
      <c r="F111" s="10" t="str">
        <f>IFERROR(VLOOKUP(E111,'البيانات الاساسيه'!B:H,2,FALSE),"")</f>
        <v/>
      </c>
      <c r="G111" s="11"/>
      <c r="H111" s="11"/>
      <c r="I111" s="22"/>
      <c r="J111" s="23"/>
      <c r="K111" s="45" t="str">
        <f>IFERROR(H111+(VLOOKUP(E111,'البيانات الاساسيه'!B:H,7,FALSE)*I111)+(VLOOKUP(E111,'البيانات الاساسيه'!B:H,6,FALSE)*J111),"")</f>
        <v/>
      </c>
    </row>
    <row r="112" spans="1:11" x14ac:dyDescent="0.25">
      <c r="A112" s="21"/>
      <c r="B112" s="10" t="str">
        <f t="shared" si="2"/>
        <v/>
      </c>
      <c r="C112" s="11"/>
      <c r="D112" s="11"/>
      <c r="E112" s="11"/>
      <c r="F112" s="10" t="str">
        <f>IFERROR(VLOOKUP(E112,'البيانات الاساسيه'!B:H,2,FALSE),"")</f>
        <v/>
      </c>
      <c r="G112" s="11"/>
      <c r="H112" s="11"/>
      <c r="I112" s="22"/>
      <c r="J112" s="23"/>
      <c r="K112" s="45" t="str">
        <f>IFERROR(H112+(VLOOKUP(E112,'البيانات الاساسيه'!B:H,7,FALSE)*I112)+(VLOOKUP(E112,'البيانات الاساسيه'!B:H,6,FALSE)*J112),"")</f>
        <v/>
      </c>
    </row>
    <row r="113" spans="1:11" x14ac:dyDescent="0.25">
      <c r="A113" s="21"/>
      <c r="B113" s="10" t="str">
        <f t="shared" si="2"/>
        <v/>
      </c>
      <c r="C113" s="11"/>
      <c r="D113" s="11"/>
      <c r="E113" s="11"/>
      <c r="F113" s="10" t="str">
        <f>IFERROR(VLOOKUP(E113,'البيانات الاساسيه'!B:H,2,FALSE),"")</f>
        <v/>
      </c>
      <c r="G113" s="11"/>
      <c r="H113" s="11"/>
      <c r="I113" s="22"/>
      <c r="J113" s="23"/>
      <c r="K113" s="45" t="str">
        <f>IFERROR(H113+(VLOOKUP(E113,'البيانات الاساسيه'!B:H,7,FALSE)*I113)+(VLOOKUP(E113,'البيانات الاساسيه'!B:H,6,FALSE)*J113),"")</f>
        <v/>
      </c>
    </row>
    <row r="114" spans="1:11" x14ac:dyDescent="0.25">
      <c r="A114" s="21"/>
      <c r="B114" s="10" t="str">
        <f t="shared" si="2"/>
        <v/>
      </c>
      <c r="C114" s="11"/>
      <c r="D114" s="11"/>
      <c r="E114" s="11"/>
      <c r="F114" s="10" t="str">
        <f>IFERROR(VLOOKUP(E114,'البيانات الاساسيه'!B:H,2,FALSE),"")</f>
        <v/>
      </c>
      <c r="G114" s="11"/>
      <c r="H114" s="11"/>
      <c r="I114" s="22"/>
      <c r="J114" s="23"/>
      <c r="K114" s="45" t="str">
        <f>IFERROR(H114+(VLOOKUP(E114,'البيانات الاساسيه'!B:H,7,FALSE)*I114)+(VLOOKUP(E114,'البيانات الاساسيه'!B:H,6,FALSE)*J114),"")</f>
        <v/>
      </c>
    </row>
    <row r="115" spans="1:11" x14ac:dyDescent="0.25">
      <c r="A115" s="21"/>
      <c r="B115" s="10" t="str">
        <f t="shared" si="2"/>
        <v/>
      </c>
      <c r="C115" s="11"/>
      <c r="D115" s="11"/>
      <c r="E115" s="11"/>
      <c r="F115" s="10" t="str">
        <f>IFERROR(VLOOKUP(E115,'البيانات الاساسيه'!B:H,2,FALSE),"")</f>
        <v/>
      </c>
      <c r="G115" s="11"/>
      <c r="H115" s="11"/>
      <c r="I115" s="22"/>
      <c r="J115" s="23"/>
      <c r="K115" s="45" t="str">
        <f>IFERROR(H115+(VLOOKUP(E115,'البيانات الاساسيه'!B:H,7,FALSE)*I115)+(VLOOKUP(E115,'البيانات الاساسيه'!B:H,6,FALSE)*J115),"")</f>
        <v/>
      </c>
    </row>
    <row r="116" spans="1:11" x14ac:dyDescent="0.25">
      <c r="A116" s="21"/>
      <c r="B116" s="10" t="str">
        <f t="shared" si="2"/>
        <v/>
      </c>
      <c r="C116" s="11"/>
      <c r="D116" s="11"/>
      <c r="E116" s="11"/>
      <c r="F116" s="10" t="str">
        <f>IFERROR(VLOOKUP(E116,'البيانات الاساسيه'!B:H,2,FALSE),"")</f>
        <v/>
      </c>
      <c r="G116" s="11"/>
      <c r="H116" s="11"/>
      <c r="I116" s="22"/>
      <c r="J116" s="23"/>
      <c r="K116" s="45" t="str">
        <f>IFERROR(H116+(VLOOKUP(E116,'البيانات الاساسيه'!B:H,7,FALSE)*I116)+(VLOOKUP(E116,'البيانات الاساسيه'!B:H,6,FALSE)*J116),"")</f>
        <v/>
      </c>
    </row>
    <row r="117" spans="1:11" x14ac:dyDescent="0.25">
      <c r="A117" s="21"/>
      <c r="B117" s="10" t="str">
        <f t="shared" si="2"/>
        <v/>
      </c>
      <c r="C117" s="11"/>
      <c r="D117" s="11"/>
      <c r="E117" s="11"/>
      <c r="F117" s="10" t="str">
        <f>IFERROR(VLOOKUP(E117,'البيانات الاساسيه'!B:H,2,FALSE),"")</f>
        <v/>
      </c>
      <c r="G117" s="11"/>
      <c r="H117" s="11"/>
      <c r="I117" s="22"/>
      <c r="J117" s="23"/>
      <c r="K117" s="45" t="str">
        <f>IFERROR(H117+(VLOOKUP(E117,'البيانات الاساسيه'!B:H,7,FALSE)*I117)+(VLOOKUP(E117,'البيانات الاساسيه'!B:H,6,FALSE)*J117),"")</f>
        <v/>
      </c>
    </row>
    <row r="118" spans="1:11" x14ac:dyDescent="0.25">
      <c r="A118" s="21"/>
      <c r="B118" s="10" t="str">
        <f t="shared" si="2"/>
        <v/>
      </c>
      <c r="C118" s="11"/>
      <c r="D118" s="11"/>
      <c r="E118" s="11"/>
      <c r="F118" s="10" t="str">
        <f>IFERROR(VLOOKUP(E118,'البيانات الاساسيه'!B:H,2,FALSE),"")</f>
        <v/>
      </c>
      <c r="G118" s="11"/>
      <c r="H118" s="11"/>
      <c r="I118" s="22"/>
      <c r="J118" s="23"/>
      <c r="K118" s="45" t="str">
        <f>IFERROR(H118+(VLOOKUP(E118,'البيانات الاساسيه'!B:H,7,FALSE)*I118)+(VLOOKUP(E118,'البيانات الاساسيه'!B:H,6,FALSE)*J118),"")</f>
        <v/>
      </c>
    </row>
    <row r="119" spans="1:11" x14ac:dyDescent="0.25">
      <c r="A119" s="21"/>
      <c r="B119" s="10" t="str">
        <f t="shared" si="2"/>
        <v/>
      </c>
      <c r="C119" s="11"/>
      <c r="D119" s="11"/>
      <c r="E119" s="11"/>
      <c r="F119" s="10" t="str">
        <f>IFERROR(VLOOKUP(E119,'البيانات الاساسيه'!B:H,2,FALSE),"")</f>
        <v/>
      </c>
      <c r="G119" s="11"/>
      <c r="H119" s="11"/>
      <c r="I119" s="22"/>
      <c r="J119" s="23"/>
      <c r="K119" s="45" t="str">
        <f>IFERROR(H119+(VLOOKUP(E119,'البيانات الاساسيه'!B:H,7,FALSE)*I119)+(VLOOKUP(E119,'البيانات الاساسيه'!B:H,6,FALSE)*J119),"")</f>
        <v/>
      </c>
    </row>
    <row r="120" spans="1:11" x14ac:dyDescent="0.25">
      <c r="A120" s="21"/>
      <c r="B120" s="10" t="str">
        <f t="shared" si="2"/>
        <v/>
      </c>
      <c r="C120" s="11"/>
      <c r="D120" s="11"/>
      <c r="E120" s="11"/>
      <c r="F120" s="10" t="str">
        <f>IFERROR(VLOOKUP(E120,'البيانات الاساسيه'!B:H,2,FALSE),"")</f>
        <v/>
      </c>
      <c r="G120" s="11"/>
      <c r="H120" s="11"/>
      <c r="I120" s="22"/>
      <c r="J120" s="23"/>
      <c r="K120" s="45" t="str">
        <f>IFERROR(H120+(VLOOKUP(E120,'البيانات الاساسيه'!B:H,7,FALSE)*I120)+(VLOOKUP(E120,'البيانات الاساسيه'!B:H,6,FALSE)*J120),"")</f>
        <v/>
      </c>
    </row>
    <row r="121" spans="1:11" x14ac:dyDescent="0.25">
      <c r="A121" s="21"/>
      <c r="B121" s="10" t="str">
        <f t="shared" si="2"/>
        <v/>
      </c>
      <c r="C121" s="11"/>
      <c r="D121" s="11"/>
      <c r="E121" s="11"/>
      <c r="F121" s="10" t="str">
        <f>IFERROR(VLOOKUP(E121,'البيانات الاساسيه'!B:H,2,FALSE),"")</f>
        <v/>
      </c>
      <c r="G121" s="11"/>
      <c r="H121" s="11"/>
      <c r="I121" s="22"/>
      <c r="J121" s="23"/>
      <c r="K121" s="45" t="str">
        <f>IFERROR(H121+(VLOOKUP(E121,'البيانات الاساسيه'!B:H,7,FALSE)*I121)+(VLOOKUP(E121,'البيانات الاساسيه'!B:H,6,FALSE)*J121),"")</f>
        <v/>
      </c>
    </row>
    <row r="122" spans="1:11" x14ac:dyDescent="0.25">
      <c r="A122" s="21"/>
      <c r="B122" s="10" t="str">
        <f t="shared" si="2"/>
        <v/>
      </c>
      <c r="C122" s="11"/>
      <c r="D122" s="11"/>
      <c r="E122" s="11"/>
      <c r="F122" s="10" t="str">
        <f>IFERROR(VLOOKUP(E122,'البيانات الاساسيه'!B:H,2,FALSE),"")</f>
        <v/>
      </c>
      <c r="G122" s="11"/>
      <c r="H122" s="11"/>
      <c r="I122" s="22"/>
      <c r="J122" s="23"/>
      <c r="K122" s="45" t="str">
        <f>IFERROR(H122+(VLOOKUP(E122,'البيانات الاساسيه'!B:H,7,FALSE)*I122)+(VLOOKUP(E122,'البيانات الاساسيه'!B:H,6,FALSE)*J122),"")</f>
        <v/>
      </c>
    </row>
    <row r="123" spans="1:11" x14ac:dyDescent="0.25">
      <c r="A123" s="21"/>
      <c r="B123" s="10" t="str">
        <f t="shared" si="2"/>
        <v/>
      </c>
      <c r="C123" s="11"/>
      <c r="D123" s="11"/>
      <c r="E123" s="11"/>
      <c r="F123" s="10" t="str">
        <f>IFERROR(VLOOKUP(E123,'البيانات الاساسيه'!B:H,2,FALSE),"")</f>
        <v/>
      </c>
      <c r="G123" s="11"/>
      <c r="H123" s="11"/>
      <c r="I123" s="22"/>
      <c r="J123" s="23"/>
      <c r="K123" s="45" t="str">
        <f>IFERROR(H123+(VLOOKUP(E123,'البيانات الاساسيه'!B:H,7,FALSE)*I123)+(VLOOKUP(E123,'البيانات الاساسيه'!B:H,6,FALSE)*J123),"")</f>
        <v/>
      </c>
    </row>
    <row r="124" spans="1:11" x14ac:dyDescent="0.25">
      <c r="A124" s="21"/>
      <c r="B124" s="10" t="str">
        <f t="shared" si="2"/>
        <v/>
      </c>
      <c r="C124" s="11"/>
      <c r="D124" s="11"/>
      <c r="E124" s="11"/>
      <c r="F124" s="10" t="str">
        <f>IFERROR(VLOOKUP(E124,'البيانات الاساسيه'!B:H,2,FALSE),"")</f>
        <v/>
      </c>
      <c r="G124" s="11"/>
      <c r="H124" s="11"/>
      <c r="I124" s="22"/>
      <c r="J124" s="23"/>
      <c r="K124" s="45" t="str">
        <f>IFERROR(H124+(VLOOKUP(E124,'البيانات الاساسيه'!B:H,7,FALSE)*I124)+(VLOOKUP(E124,'البيانات الاساسيه'!B:H,6,FALSE)*J124),"")</f>
        <v/>
      </c>
    </row>
    <row r="125" spans="1:11" x14ac:dyDescent="0.25">
      <c r="A125" s="21"/>
      <c r="B125" s="10" t="str">
        <f t="shared" si="2"/>
        <v/>
      </c>
      <c r="C125" s="11"/>
      <c r="D125" s="11"/>
      <c r="E125" s="11"/>
      <c r="F125" s="10" t="str">
        <f>IFERROR(VLOOKUP(E125,'البيانات الاساسيه'!B:H,2,FALSE),"")</f>
        <v/>
      </c>
      <c r="G125" s="11"/>
      <c r="H125" s="11"/>
      <c r="I125" s="22"/>
      <c r="J125" s="23"/>
      <c r="K125" s="45" t="str">
        <f>IFERROR(H125+(VLOOKUP(E125,'البيانات الاساسيه'!B:H,7,FALSE)*I125)+(VLOOKUP(E125,'البيانات الاساسيه'!B:H,6,FALSE)*J125),"")</f>
        <v/>
      </c>
    </row>
    <row r="126" spans="1:11" x14ac:dyDescent="0.25">
      <c r="A126" s="21"/>
      <c r="B126" s="10" t="str">
        <f t="shared" si="2"/>
        <v/>
      </c>
      <c r="C126" s="11"/>
      <c r="D126" s="11"/>
      <c r="E126" s="11"/>
      <c r="F126" s="10" t="str">
        <f>IFERROR(VLOOKUP(E126,'البيانات الاساسيه'!B:H,2,FALSE),"")</f>
        <v/>
      </c>
      <c r="G126" s="11"/>
      <c r="H126" s="11"/>
      <c r="I126" s="22"/>
      <c r="J126" s="23"/>
      <c r="K126" s="45" t="str">
        <f>IFERROR(H126+(VLOOKUP(E126,'البيانات الاساسيه'!B:H,7,FALSE)*I126)+(VLOOKUP(E126,'البيانات الاساسيه'!B:H,6,FALSE)*J126),"")</f>
        <v/>
      </c>
    </row>
    <row r="127" spans="1:11" x14ac:dyDescent="0.25">
      <c r="A127" s="21"/>
      <c r="B127" s="10" t="str">
        <f t="shared" si="2"/>
        <v/>
      </c>
      <c r="C127" s="11"/>
      <c r="D127" s="11"/>
      <c r="E127" s="11"/>
      <c r="F127" s="10" t="str">
        <f>IFERROR(VLOOKUP(E127,'البيانات الاساسيه'!B:H,2,FALSE),"")</f>
        <v/>
      </c>
      <c r="G127" s="11"/>
      <c r="H127" s="11"/>
      <c r="I127" s="22"/>
      <c r="J127" s="23"/>
      <c r="K127" s="45" t="str">
        <f>IFERROR(H127+(VLOOKUP(E127,'البيانات الاساسيه'!B:H,7,FALSE)*I127)+(VLOOKUP(E127,'البيانات الاساسيه'!B:H,6,FALSE)*J127),"")</f>
        <v/>
      </c>
    </row>
    <row r="128" spans="1:11" x14ac:dyDescent="0.25">
      <c r="A128" s="21"/>
      <c r="B128" s="10" t="str">
        <f t="shared" si="2"/>
        <v/>
      </c>
      <c r="C128" s="11"/>
      <c r="D128" s="11"/>
      <c r="E128" s="11"/>
      <c r="F128" s="10" t="str">
        <f>IFERROR(VLOOKUP(E128,'البيانات الاساسيه'!B:H,2,FALSE),"")</f>
        <v/>
      </c>
      <c r="G128" s="11"/>
      <c r="H128" s="11"/>
      <c r="I128" s="22"/>
      <c r="J128" s="23"/>
      <c r="K128" s="45" t="str">
        <f>IFERROR(H128+(VLOOKUP(E128,'البيانات الاساسيه'!B:H,7,FALSE)*I128)+(VLOOKUP(E128,'البيانات الاساسيه'!B:H,6,FALSE)*J128),"")</f>
        <v/>
      </c>
    </row>
    <row r="129" spans="1:11" x14ac:dyDescent="0.25">
      <c r="A129" s="21"/>
      <c r="B129" s="10" t="str">
        <f t="shared" si="2"/>
        <v/>
      </c>
      <c r="C129" s="11"/>
      <c r="D129" s="11"/>
      <c r="E129" s="11"/>
      <c r="F129" s="10" t="str">
        <f>IFERROR(VLOOKUP(E129,'البيانات الاساسيه'!B:H,2,FALSE),"")</f>
        <v/>
      </c>
      <c r="G129" s="11"/>
      <c r="H129" s="11"/>
      <c r="I129" s="22"/>
      <c r="J129" s="23"/>
      <c r="K129" s="45" t="str">
        <f>IFERROR(H129+(VLOOKUP(E129,'البيانات الاساسيه'!B:H,7,FALSE)*I129)+(VLOOKUP(E129,'البيانات الاساسيه'!B:H,6,FALSE)*J129),"")</f>
        <v/>
      </c>
    </row>
    <row r="130" spans="1:11" x14ac:dyDescent="0.25">
      <c r="A130" s="21"/>
      <c r="B130" s="10" t="str">
        <f t="shared" si="2"/>
        <v/>
      </c>
      <c r="C130" s="11"/>
      <c r="D130" s="11"/>
      <c r="E130" s="11"/>
      <c r="F130" s="10" t="str">
        <f>IFERROR(VLOOKUP(E130,'البيانات الاساسيه'!B:H,2,FALSE),"")</f>
        <v/>
      </c>
      <c r="G130" s="11"/>
      <c r="H130" s="11"/>
      <c r="I130" s="22"/>
      <c r="J130" s="23"/>
      <c r="K130" s="45" t="str">
        <f>IFERROR(H130+(VLOOKUP(E130,'البيانات الاساسيه'!B:H,7,FALSE)*I130)+(VLOOKUP(E130,'البيانات الاساسيه'!B:H,6,FALSE)*J130),"")</f>
        <v/>
      </c>
    </row>
    <row r="131" spans="1:11" x14ac:dyDescent="0.25">
      <c r="A131" s="21"/>
      <c r="B131" s="10" t="str">
        <f t="shared" si="2"/>
        <v/>
      </c>
      <c r="C131" s="11"/>
      <c r="D131" s="11"/>
      <c r="E131" s="11"/>
      <c r="F131" s="10" t="str">
        <f>IFERROR(VLOOKUP(E131,'البيانات الاساسيه'!B:H,2,FALSE),"")</f>
        <v/>
      </c>
      <c r="G131" s="11"/>
      <c r="H131" s="11"/>
      <c r="I131" s="22"/>
      <c r="J131" s="23"/>
      <c r="K131" s="45" t="str">
        <f>IFERROR(H131+(VLOOKUP(E131,'البيانات الاساسيه'!B:H,7,FALSE)*I131)+(VLOOKUP(E131,'البيانات الاساسيه'!B:H,6,FALSE)*J131),"")</f>
        <v/>
      </c>
    </row>
    <row r="132" spans="1:11" x14ac:dyDescent="0.25">
      <c r="A132" s="21"/>
      <c r="B132" s="10" t="str">
        <f t="shared" si="2"/>
        <v/>
      </c>
      <c r="C132" s="11"/>
      <c r="D132" s="11"/>
      <c r="E132" s="11"/>
      <c r="F132" s="10" t="str">
        <f>IFERROR(VLOOKUP(E132,'البيانات الاساسيه'!B:H,2,FALSE),"")</f>
        <v/>
      </c>
      <c r="G132" s="11"/>
      <c r="H132" s="11"/>
      <c r="I132" s="22"/>
      <c r="J132" s="23"/>
      <c r="K132" s="45" t="str">
        <f>IFERROR(H132+(VLOOKUP(E132,'البيانات الاساسيه'!B:H,7,FALSE)*I132)+(VLOOKUP(E132,'البيانات الاساسيه'!B:H,6,FALSE)*J132),"")</f>
        <v/>
      </c>
    </row>
    <row r="133" spans="1:11" x14ac:dyDescent="0.25">
      <c r="A133" s="21"/>
      <c r="B133" s="10" t="str">
        <f t="shared" ref="B133:B196" si="3">IF(A133="","",MONTH(A133))</f>
        <v/>
      </c>
      <c r="C133" s="11"/>
      <c r="D133" s="11"/>
      <c r="E133" s="11"/>
      <c r="F133" s="10" t="str">
        <f>IFERROR(VLOOKUP(E133,'البيانات الاساسيه'!B:H,2,FALSE),"")</f>
        <v/>
      </c>
      <c r="G133" s="11"/>
      <c r="H133" s="11"/>
      <c r="I133" s="22"/>
      <c r="J133" s="23"/>
      <c r="K133" s="45" t="str">
        <f>IFERROR(H133+(VLOOKUP(E133,'البيانات الاساسيه'!B:H,7,FALSE)*I133)+(VLOOKUP(E133,'البيانات الاساسيه'!B:H,6,FALSE)*J133),"")</f>
        <v/>
      </c>
    </row>
    <row r="134" spans="1:11" x14ac:dyDescent="0.25">
      <c r="A134" s="21"/>
      <c r="B134" s="10" t="str">
        <f t="shared" si="3"/>
        <v/>
      </c>
      <c r="C134" s="11"/>
      <c r="D134" s="11"/>
      <c r="E134" s="11"/>
      <c r="F134" s="10" t="str">
        <f>IFERROR(VLOOKUP(E134,'البيانات الاساسيه'!B:H,2,FALSE),"")</f>
        <v/>
      </c>
      <c r="G134" s="11"/>
      <c r="H134" s="11"/>
      <c r="I134" s="22"/>
      <c r="J134" s="23"/>
      <c r="K134" s="45" t="str">
        <f>IFERROR(H134+(VLOOKUP(E134,'البيانات الاساسيه'!B:H,7,FALSE)*I134)+(VLOOKUP(E134,'البيانات الاساسيه'!B:H,6,FALSE)*J134),"")</f>
        <v/>
      </c>
    </row>
    <row r="135" spans="1:11" x14ac:dyDescent="0.25">
      <c r="A135" s="21"/>
      <c r="B135" s="10" t="str">
        <f t="shared" si="3"/>
        <v/>
      </c>
      <c r="C135" s="11"/>
      <c r="D135" s="11"/>
      <c r="E135" s="11"/>
      <c r="F135" s="10" t="str">
        <f>IFERROR(VLOOKUP(E135,'البيانات الاساسيه'!B:H,2,FALSE),"")</f>
        <v/>
      </c>
      <c r="G135" s="11"/>
      <c r="H135" s="11"/>
      <c r="I135" s="22"/>
      <c r="J135" s="23"/>
      <c r="K135" s="45" t="str">
        <f>IFERROR(H135+(VLOOKUP(E135,'البيانات الاساسيه'!B:H,7,FALSE)*I135)+(VLOOKUP(E135,'البيانات الاساسيه'!B:H,6,FALSE)*J135),"")</f>
        <v/>
      </c>
    </row>
    <row r="136" spans="1:11" x14ac:dyDescent="0.25">
      <c r="A136" s="21"/>
      <c r="B136" s="10" t="str">
        <f t="shared" si="3"/>
        <v/>
      </c>
      <c r="C136" s="11"/>
      <c r="D136" s="11"/>
      <c r="E136" s="11"/>
      <c r="F136" s="10" t="str">
        <f>IFERROR(VLOOKUP(E136,'البيانات الاساسيه'!B:H,2,FALSE),"")</f>
        <v/>
      </c>
      <c r="G136" s="11"/>
      <c r="H136" s="11"/>
      <c r="I136" s="22"/>
      <c r="J136" s="23"/>
      <c r="K136" s="45" t="str">
        <f>IFERROR(H136+(VLOOKUP(E136,'البيانات الاساسيه'!B:H,7,FALSE)*I136)+(VLOOKUP(E136,'البيانات الاساسيه'!B:H,6,FALSE)*J136),"")</f>
        <v/>
      </c>
    </row>
    <row r="137" spans="1:11" x14ac:dyDescent="0.25">
      <c r="A137" s="21"/>
      <c r="B137" s="10" t="str">
        <f t="shared" si="3"/>
        <v/>
      </c>
      <c r="C137" s="11"/>
      <c r="D137" s="11"/>
      <c r="E137" s="11"/>
      <c r="F137" s="10" t="str">
        <f>IFERROR(VLOOKUP(E137,'البيانات الاساسيه'!B:H,2,FALSE),"")</f>
        <v/>
      </c>
      <c r="G137" s="11"/>
      <c r="H137" s="11"/>
      <c r="I137" s="22"/>
      <c r="J137" s="23"/>
      <c r="K137" s="45" t="str">
        <f>IFERROR(H137+(VLOOKUP(E137,'البيانات الاساسيه'!B:H,7,FALSE)*I137)+(VLOOKUP(E137,'البيانات الاساسيه'!B:H,6,FALSE)*J137),"")</f>
        <v/>
      </c>
    </row>
    <row r="138" spans="1:11" x14ac:dyDescent="0.25">
      <c r="A138" s="21"/>
      <c r="B138" s="10" t="str">
        <f t="shared" si="3"/>
        <v/>
      </c>
      <c r="C138" s="11"/>
      <c r="D138" s="11"/>
      <c r="E138" s="11"/>
      <c r="F138" s="10" t="str">
        <f>IFERROR(VLOOKUP(E138,'البيانات الاساسيه'!B:H,2,FALSE),"")</f>
        <v/>
      </c>
      <c r="G138" s="11"/>
      <c r="H138" s="11"/>
      <c r="I138" s="22"/>
      <c r="J138" s="23"/>
      <c r="K138" s="45" t="str">
        <f>IFERROR(H138+(VLOOKUP(E138,'البيانات الاساسيه'!B:H,7,FALSE)*I138)+(VLOOKUP(E138,'البيانات الاساسيه'!B:H,6,FALSE)*J138),"")</f>
        <v/>
      </c>
    </row>
    <row r="139" spans="1:11" x14ac:dyDescent="0.25">
      <c r="A139" s="21"/>
      <c r="B139" s="10" t="str">
        <f t="shared" si="3"/>
        <v/>
      </c>
      <c r="C139" s="11"/>
      <c r="D139" s="11"/>
      <c r="E139" s="11"/>
      <c r="F139" s="10" t="str">
        <f>IFERROR(VLOOKUP(E139,'البيانات الاساسيه'!B:H,2,FALSE),"")</f>
        <v/>
      </c>
      <c r="G139" s="11"/>
      <c r="H139" s="11"/>
      <c r="I139" s="22"/>
      <c r="J139" s="23"/>
      <c r="K139" s="45" t="str">
        <f>IFERROR(H139+(VLOOKUP(E139,'البيانات الاساسيه'!B:H,7,FALSE)*I139)+(VLOOKUP(E139,'البيانات الاساسيه'!B:H,6,FALSE)*J139),"")</f>
        <v/>
      </c>
    </row>
    <row r="140" spans="1:11" x14ac:dyDescent="0.25">
      <c r="A140" s="21"/>
      <c r="B140" s="10" t="str">
        <f t="shared" si="3"/>
        <v/>
      </c>
      <c r="C140" s="11"/>
      <c r="D140" s="11"/>
      <c r="E140" s="11"/>
      <c r="F140" s="10" t="str">
        <f>IFERROR(VLOOKUP(E140,'البيانات الاساسيه'!B:H,2,FALSE),"")</f>
        <v/>
      </c>
      <c r="G140" s="11"/>
      <c r="H140" s="11"/>
      <c r="I140" s="22"/>
      <c r="J140" s="23"/>
      <c r="K140" s="45" t="str">
        <f>IFERROR(H140+(VLOOKUP(E140,'البيانات الاساسيه'!B:H,7,FALSE)*I140)+(VLOOKUP(E140,'البيانات الاساسيه'!B:H,6,FALSE)*J140),"")</f>
        <v/>
      </c>
    </row>
    <row r="141" spans="1:11" x14ac:dyDescent="0.25">
      <c r="A141" s="21"/>
      <c r="B141" s="10" t="str">
        <f t="shared" si="3"/>
        <v/>
      </c>
      <c r="C141" s="11"/>
      <c r="D141" s="11"/>
      <c r="E141" s="11"/>
      <c r="F141" s="10" t="str">
        <f>IFERROR(VLOOKUP(E141,'البيانات الاساسيه'!B:H,2,FALSE),"")</f>
        <v/>
      </c>
      <c r="G141" s="11"/>
      <c r="H141" s="11"/>
      <c r="I141" s="22"/>
      <c r="J141" s="23"/>
      <c r="K141" s="45" t="str">
        <f>IFERROR(H141+(VLOOKUP(E141,'البيانات الاساسيه'!B:H,7,FALSE)*I141)+(VLOOKUP(E141,'البيانات الاساسيه'!B:H,6,FALSE)*J141),"")</f>
        <v/>
      </c>
    </row>
    <row r="142" spans="1:11" x14ac:dyDescent="0.25">
      <c r="A142" s="21"/>
      <c r="B142" s="10" t="str">
        <f t="shared" si="3"/>
        <v/>
      </c>
      <c r="C142" s="11"/>
      <c r="D142" s="11"/>
      <c r="E142" s="11"/>
      <c r="F142" s="10" t="str">
        <f>IFERROR(VLOOKUP(E142,'البيانات الاساسيه'!B:H,2,FALSE),"")</f>
        <v/>
      </c>
      <c r="G142" s="11"/>
      <c r="H142" s="11"/>
      <c r="I142" s="22"/>
      <c r="J142" s="23"/>
      <c r="K142" s="45" t="str">
        <f>IFERROR(H142+(VLOOKUP(E142,'البيانات الاساسيه'!B:H,7,FALSE)*I142)+(VLOOKUP(E142,'البيانات الاساسيه'!B:H,6,FALSE)*J142),"")</f>
        <v/>
      </c>
    </row>
    <row r="143" spans="1:11" x14ac:dyDescent="0.25">
      <c r="A143" s="21"/>
      <c r="B143" s="10" t="str">
        <f t="shared" si="3"/>
        <v/>
      </c>
      <c r="C143" s="11"/>
      <c r="D143" s="11"/>
      <c r="E143" s="11"/>
      <c r="F143" s="10" t="str">
        <f>IFERROR(VLOOKUP(E143,'البيانات الاساسيه'!B:H,2,FALSE),"")</f>
        <v/>
      </c>
      <c r="G143" s="11"/>
      <c r="H143" s="11"/>
      <c r="I143" s="22"/>
      <c r="J143" s="23"/>
      <c r="K143" s="45" t="str">
        <f>IFERROR(H143+(VLOOKUP(E143,'البيانات الاساسيه'!B:H,7,FALSE)*I143)+(VLOOKUP(E143,'البيانات الاساسيه'!B:H,6,FALSE)*J143),"")</f>
        <v/>
      </c>
    </row>
    <row r="144" spans="1:11" x14ac:dyDescent="0.25">
      <c r="A144" s="21"/>
      <c r="B144" s="10" t="str">
        <f t="shared" si="3"/>
        <v/>
      </c>
      <c r="C144" s="11"/>
      <c r="D144" s="11"/>
      <c r="E144" s="11"/>
      <c r="F144" s="10" t="str">
        <f>IFERROR(VLOOKUP(E144,'البيانات الاساسيه'!B:H,2,FALSE),"")</f>
        <v/>
      </c>
      <c r="G144" s="11"/>
      <c r="H144" s="11"/>
      <c r="I144" s="22"/>
      <c r="J144" s="23"/>
      <c r="K144" s="45" t="str">
        <f>IFERROR(H144+(VLOOKUP(E144,'البيانات الاساسيه'!B:H,7,FALSE)*I144)+(VLOOKUP(E144,'البيانات الاساسيه'!B:H,6,FALSE)*J144),"")</f>
        <v/>
      </c>
    </row>
    <row r="145" spans="1:11" x14ac:dyDescent="0.25">
      <c r="A145" s="21"/>
      <c r="B145" s="10" t="str">
        <f t="shared" si="3"/>
        <v/>
      </c>
      <c r="C145" s="11"/>
      <c r="D145" s="11"/>
      <c r="E145" s="11"/>
      <c r="F145" s="10" t="str">
        <f>IFERROR(VLOOKUP(E145,'البيانات الاساسيه'!B:H,2,FALSE),"")</f>
        <v/>
      </c>
      <c r="G145" s="11"/>
      <c r="H145" s="11"/>
      <c r="I145" s="22"/>
      <c r="J145" s="23"/>
      <c r="K145" s="45" t="str">
        <f>IFERROR(H145+(VLOOKUP(E145,'البيانات الاساسيه'!B:H,7,FALSE)*I145)+(VLOOKUP(E145,'البيانات الاساسيه'!B:H,6,FALSE)*J145),"")</f>
        <v/>
      </c>
    </row>
    <row r="146" spans="1:11" x14ac:dyDescent="0.25">
      <c r="A146" s="21"/>
      <c r="B146" s="10" t="str">
        <f t="shared" si="3"/>
        <v/>
      </c>
      <c r="C146" s="11"/>
      <c r="D146" s="11"/>
      <c r="E146" s="11"/>
      <c r="F146" s="10" t="str">
        <f>IFERROR(VLOOKUP(E146,'البيانات الاساسيه'!B:H,2,FALSE),"")</f>
        <v/>
      </c>
      <c r="G146" s="11"/>
      <c r="H146" s="11"/>
      <c r="I146" s="22"/>
      <c r="J146" s="23"/>
      <c r="K146" s="45" t="str">
        <f>IFERROR(H146+(VLOOKUP(E146,'البيانات الاساسيه'!B:H,7,FALSE)*I146)+(VLOOKUP(E146,'البيانات الاساسيه'!B:H,6,FALSE)*J146),"")</f>
        <v/>
      </c>
    </row>
    <row r="147" spans="1:11" x14ac:dyDescent="0.25">
      <c r="A147" s="21"/>
      <c r="B147" s="10" t="str">
        <f t="shared" si="3"/>
        <v/>
      </c>
      <c r="C147" s="11"/>
      <c r="D147" s="11"/>
      <c r="E147" s="11"/>
      <c r="F147" s="10" t="str">
        <f>IFERROR(VLOOKUP(E147,'البيانات الاساسيه'!B:H,2,FALSE),"")</f>
        <v/>
      </c>
      <c r="G147" s="11"/>
      <c r="H147" s="11"/>
      <c r="I147" s="22"/>
      <c r="J147" s="23"/>
      <c r="K147" s="45" t="str">
        <f>IFERROR(H147+(VLOOKUP(E147,'البيانات الاساسيه'!B:H,7,FALSE)*I147)+(VLOOKUP(E147,'البيانات الاساسيه'!B:H,6,FALSE)*J147),"")</f>
        <v/>
      </c>
    </row>
    <row r="148" spans="1:11" x14ac:dyDescent="0.25">
      <c r="A148" s="21"/>
      <c r="B148" s="10" t="str">
        <f t="shared" si="3"/>
        <v/>
      </c>
      <c r="C148" s="11"/>
      <c r="D148" s="11"/>
      <c r="E148" s="11"/>
      <c r="F148" s="10" t="str">
        <f>IFERROR(VLOOKUP(E148,'البيانات الاساسيه'!B:H,2,FALSE),"")</f>
        <v/>
      </c>
      <c r="G148" s="11"/>
      <c r="H148" s="11"/>
      <c r="I148" s="22"/>
      <c r="J148" s="23"/>
      <c r="K148" s="45" t="str">
        <f>IFERROR(H148+(VLOOKUP(E148,'البيانات الاساسيه'!B:H,7,FALSE)*I148)+(VLOOKUP(E148,'البيانات الاساسيه'!B:H,6,FALSE)*J148),"")</f>
        <v/>
      </c>
    </row>
    <row r="149" spans="1:11" x14ac:dyDescent="0.25">
      <c r="A149" s="21"/>
      <c r="B149" s="10" t="str">
        <f t="shared" si="3"/>
        <v/>
      </c>
      <c r="C149" s="11"/>
      <c r="D149" s="11"/>
      <c r="E149" s="11"/>
      <c r="F149" s="10" t="str">
        <f>IFERROR(VLOOKUP(E149,'البيانات الاساسيه'!B:H,2,FALSE),"")</f>
        <v/>
      </c>
      <c r="G149" s="11"/>
      <c r="H149" s="11"/>
      <c r="I149" s="22"/>
      <c r="J149" s="23"/>
      <c r="K149" s="45" t="str">
        <f>IFERROR(H149+(VLOOKUP(E149,'البيانات الاساسيه'!B:H,7,FALSE)*I149)+(VLOOKUP(E149,'البيانات الاساسيه'!B:H,6,FALSE)*J149),"")</f>
        <v/>
      </c>
    </row>
    <row r="150" spans="1:11" x14ac:dyDescent="0.25">
      <c r="A150" s="21"/>
      <c r="B150" s="10" t="str">
        <f t="shared" si="3"/>
        <v/>
      </c>
      <c r="C150" s="11"/>
      <c r="D150" s="11"/>
      <c r="E150" s="11"/>
      <c r="F150" s="10" t="str">
        <f>IFERROR(VLOOKUP(E150,'البيانات الاساسيه'!B:H,2,FALSE),"")</f>
        <v/>
      </c>
      <c r="G150" s="11"/>
      <c r="H150" s="11"/>
      <c r="I150" s="22"/>
      <c r="J150" s="23"/>
      <c r="K150" s="45" t="str">
        <f>IFERROR(H150+(VLOOKUP(E150,'البيانات الاساسيه'!B:H,7,FALSE)*I150)+(VLOOKUP(E150,'البيانات الاساسيه'!B:H,6,FALSE)*J150),"")</f>
        <v/>
      </c>
    </row>
    <row r="151" spans="1:11" x14ac:dyDescent="0.25">
      <c r="A151" s="21"/>
      <c r="B151" s="10" t="str">
        <f t="shared" si="3"/>
        <v/>
      </c>
      <c r="C151" s="11"/>
      <c r="D151" s="11"/>
      <c r="E151" s="11"/>
      <c r="F151" s="10" t="str">
        <f>IFERROR(VLOOKUP(E151,'البيانات الاساسيه'!B:H,2,FALSE),"")</f>
        <v/>
      </c>
      <c r="G151" s="11"/>
      <c r="H151" s="11"/>
      <c r="I151" s="22"/>
      <c r="J151" s="23"/>
      <c r="K151" s="45" t="str">
        <f>IFERROR(H151+(VLOOKUP(E151,'البيانات الاساسيه'!B:H,7,FALSE)*I151)+(VLOOKUP(E151,'البيانات الاساسيه'!B:H,6,FALSE)*J151),"")</f>
        <v/>
      </c>
    </row>
    <row r="152" spans="1:11" x14ac:dyDescent="0.25">
      <c r="A152" s="21"/>
      <c r="B152" s="10" t="str">
        <f t="shared" si="3"/>
        <v/>
      </c>
      <c r="C152" s="11"/>
      <c r="D152" s="11"/>
      <c r="E152" s="11"/>
      <c r="F152" s="10" t="str">
        <f>IFERROR(VLOOKUP(E152,'البيانات الاساسيه'!B:H,2,FALSE),"")</f>
        <v/>
      </c>
      <c r="G152" s="11"/>
      <c r="H152" s="11"/>
      <c r="I152" s="22"/>
      <c r="J152" s="23"/>
      <c r="K152" s="45" t="str">
        <f>IFERROR(H152+(VLOOKUP(E152,'البيانات الاساسيه'!B:H,7,FALSE)*I152)+(VLOOKUP(E152,'البيانات الاساسيه'!B:H,6,FALSE)*J152),"")</f>
        <v/>
      </c>
    </row>
    <row r="153" spans="1:11" x14ac:dyDescent="0.25">
      <c r="A153" s="21"/>
      <c r="B153" s="10" t="str">
        <f t="shared" si="3"/>
        <v/>
      </c>
      <c r="C153" s="11"/>
      <c r="D153" s="11"/>
      <c r="E153" s="11"/>
      <c r="F153" s="10" t="str">
        <f>IFERROR(VLOOKUP(E153,'البيانات الاساسيه'!B:H,2,FALSE),"")</f>
        <v/>
      </c>
      <c r="G153" s="11"/>
      <c r="H153" s="11"/>
      <c r="I153" s="22"/>
      <c r="J153" s="23"/>
      <c r="K153" s="45" t="str">
        <f>IFERROR(H153+(VLOOKUP(E153,'البيانات الاساسيه'!B:H,7,FALSE)*I153)+(VLOOKUP(E153,'البيانات الاساسيه'!B:H,6,FALSE)*J153),"")</f>
        <v/>
      </c>
    </row>
    <row r="154" spans="1:11" x14ac:dyDescent="0.25">
      <c r="A154" s="21"/>
      <c r="B154" s="10" t="str">
        <f t="shared" si="3"/>
        <v/>
      </c>
      <c r="C154" s="11"/>
      <c r="D154" s="11"/>
      <c r="E154" s="11"/>
      <c r="F154" s="10" t="str">
        <f>IFERROR(VLOOKUP(E154,'البيانات الاساسيه'!B:H,2,FALSE),"")</f>
        <v/>
      </c>
      <c r="G154" s="11"/>
      <c r="H154" s="11"/>
      <c r="I154" s="22"/>
      <c r="J154" s="23"/>
      <c r="K154" s="45" t="str">
        <f>IFERROR(H154+(VLOOKUP(E154,'البيانات الاساسيه'!B:H,7,FALSE)*I154)+(VLOOKUP(E154,'البيانات الاساسيه'!B:H,6,FALSE)*J154),"")</f>
        <v/>
      </c>
    </row>
    <row r="155" spans="1:11" x14ac:dyDescent="0.25">
      <c r="A155" s="21"/>
      <c r="B155" s="10" t="str">
        <f t="shared" si="3"/>
        <v/>
      </c>
      <c r="C155" s="11"/>
      <c r="D155" s="11"/>
      <c r="E155" s="11"/>
      <c r="F155" s="10" t="str">
        <f>IFERROR(VLOOKUP(E155,'البيانات الاساسيه'!B:H,2,FALSE),"")</f>
        <v/>
      </c>
      <c r="G155" s="11"/>
      <c r="H155" s="11"/>
      <c r="I155" s="22"/>
      <c r="J155" s="23"/>
      <c r="K155" s="45" t="str">
        <f>IFERROR(H155+(VLOOKUP(E155,'البيانات الاساسيه'!B:H,7,FALSE)*I155)+(VLOOKUP(E155,'البيانات الاساسيه'!B:H,6,FALSE)*J155),"")</f>
        <v/>
      </c>
    </row>
    <row r="156" spans="1:11" x14ac:dyDescent="0.25">
      <c r="A156" s="21"/>
      <c r="B156" s="10" t="str">
        <f t="shared" si="3"/>
        <v/>
      </c>
      <c r="C156" s="11"/>
      <c r="D156" s="11"/>
      <c r="E156" s="11"/>
      <c r="F156" s="10" t="str">
        <f>IFERROR(VLOOKUP(E156,'البيانات الاساسيه'!B:H,2,FALSE),"")</f>
        <v/>
      </c>
      <c r="G156" s="11"/>
      <c r="H156" s="11"/>
      <c r="I156" s="22"/>
      <c r="J156" s="23"/>
      <c r="K156" s="45" t="str">
        <f>IFERROR(H156+(VLOOKUP(E156,'البيانات الاساسيه'!B:H,7,FALSE)*I156)+(VLOOKUP(E156,'البيانات الاساسيه'!B:H,6,FALSE)*J156),"")</f>
        <v/>
      </c>
    </row>
    <row r="157" spans="1:11" x14ac:dyDescent="0.25">
      <c r="A157" s="21"/>
      <c r="B157" s="10" t="str">
        <f t="shared" si="3"/>
        <v/>
      </c>
      <c r="C157" s="11"/>
      <c r="D157" s="11"/>
      <c r="E157" s="11"/>
      <c r="F157" s="10" t="str">
        <f>IFERROR(VLOOKUP(E157,'البيانات الاساسيه'!B:H,2,FALSE),"")</f>
        <v/>
      </c>
      <c r="G157" s="11"/>
      <c r="H157" s="11"/>
      <c r="I157" s="22"/>
      <c r="J157" s="23"/>
      <c r="K157" s="45" t="str">
        <f>IFERROR(H157+(VLOOKUP(E157,'البيانات الاساسيه'!B:H,7,FALSE)*I157)+(VLOOKUP(E157,'البيانات الاساسيه'!B:H,6,FALSE)*J157),"")</f>
        <v/>
      </c>
    </row>
    <row r="158" spans="1:11" x14ac:dyDescent="0.25">
      <c r="A158" s="21"/>
      <c r="B158" s="10" t="str">
        <f t="shared" si="3"/>
        <v/>
      </c>
      <c r="C158" s="11"/>
      <c r="D158" s="11"/>
      <c r="E158" s="11"/>
      <c r="F158" s="10" t="str">
        <f>IFERROR(VLOOKUP(E158,'البيانات الاساسيه'!B:H,2,FALSE),"")</f>
        <v/>
      </c>
      <c r="G158" s="11"/>
      <c r="H158" s="11"/>
      <c r="I158" s="22"/>
      <c r="J158" s="23"/>
      <c r="K158" s="45" t="str">
        <f>IFERROR(H158+(VLOOKUP(E158,'البيانات الاساسيه'!B:H,7,FALSE)*I158)+(VLOOKUP(E158,'البيانات الاساسيه'!B:H,6,FALSE)*J158),"")</f>
        <v/>
      </c>
    </row>
    <row r="159" spans="1:11" x14ac:dyDescent="0.25">
      <c r="A159" s="21"/>
      <c r="B159" s="10" t="str">
        <f t="shared" si="3"/>
        <v/>
      </c>
      <c r="C159" s="11"/>
      <c r="D159" s="11"/>
      <c r="E159" s="11"/>
      <c r="F159" s="10" t="str">
        <f>IFERROR(VLOOKUP(E159,'البيانات الاساسيه'!B:H,2,FALSE),"")</f>
        <v/>
      </c>
      <c r="G159" s="11"/>
      <c r="H159" s="11"/>
      <c r="I159" s="22"/>
      <c r="J159" s="23"/>
      <c r="K159" s="45" t="str">
        <f>IFERROR(H159+(VLOOKUP(E159,'البيانات الاساسيه'!B:H,7,FALSE)*I159)+(VLOOKUP(E159,'البيانات الاساسيه'!B:H,6,FALSE)*J159),"")</f>
        <v/>
      </c>
    </row>
    <row r="160" spans="1:11" x14ac:dyDescent="0.25">
      <c r="A160" s="21"/>
      <c r="B160" s="10" t="str">
        <f t="shared" si="3"/>
        <v/>
      </c>
      <c r="C160" s="11"/>
      <c r="D160" s="11"/>
      <c r="E160" s="11"/>
      <c r="F160" s="10" t="str">
        <f>IFERROR(VLOOKUP(E160,'البيانات الاساسيه'!B:H,2,FALSE),"")</f>
        <v/>
      </c>
      <c r="G160" s="11"/>
      <c r="H160" s="11"/>
      <c r="I160" s="22"/>
      <c r="J160" s="23"/>
      <c r="K160" s="45" t="str">
        <f>IFERROR(H160+(VLOOKUP(E160,'البيانات الاساسيه'!B:H,7,FALSE)*I160)+(VLOOKUP(E160,'البيانات الاساسيه'!B:H,6,FALSE)*J160),"")</f>
        <v/>
      </c>
    </row>
    <row r="161" spans="1:11" x14ac:dyDescent="0.25">
      <c r="A161" s="21"/>
      <c r="B161" s="10" t="str">
        <f t="shared" si="3"/>
        <v/>
      </c>
      <c r="C161" s="11"/>
      <c r="D161" s="11"/>
      <c r="E161" s="11"/>
      <c r="F161" s="10" t="str">
        <f>IFERROR(VLOOKUP(E161,'البيانات الاساسيه'!B:H,2,FALSE),"")</f>
        <v/>
      </c>
      <c r="G161" s="11"/>
      <c r="H161" s="11"/>
      <c r="I161" s="22"/>
      <c r="J161" s="23"/>
      <c r="K161" s="45" t="str">
        <f>IFERROR(H161+(VLOOKUP(E161,'البيانات الاساسيه'!B:H,7,FALSE)*I161)+(VLOOKUP(E161,'البيانات الاساسيه'!B:H,6,FALSE)*J161),"")</f>
        <v/>
      </c>
    </row>
    <row r="162" spans="1:11" x14ac:dyDescent="0.25">
      <c r="A162" s="21"/>
      <c r="B162" s="10" t="str">
        <f t="shared" si="3"/>
        <v/>
      </c>
      <c r="C162" s="11"/>
      <c r="D162" s="11"/>
      <c r="E162" s="11"/>
      <c r="F162" s="10" t="str">
        <f>IFERROR(VLOOKUP(E162,'البيانات الاساسيه'!B:H,2,FALSE),"")</f>
        <v/>
      </c>
      <c r="G162" s="11"/>
      <c r="H162" s="11"/>
      <c r="I162" s="22"/>
      <c r="J162" s="23"/>
      <c r="K162" s="45" t="str">
        <f>IFERROR(H162+(VLOOKUP(E162,'البيانات الاساسيه'!B:H,7,FALSE)*I162)+(VLOOKUP(E162,'البيانات الاساسيه'!B:H,6,FALSE)*J162),"")</f>
        <v/>
      </c>
    </row>
    <row r="163" spans="1:11" x14ac:dyDescent="0.25">
      <c r="A163" s="21"/>
      <c r="B163" s="10" t="str">
        <f t="shared" si="3"/>
        <v/>
      </c>
      <c r="C163" s="11"/>
      <c r="D163" s="11"/>
      <c r="E163" s="11"/>
      <c r="F163" s="10" t="str">
        <f>IFERROR(VLOOKUP(E163,'البيانات الاساسيه'!B:H,2,FALSE),"")</f>
        <v/>
      </c>
      <c r="G163" s="11"/>
      <c r="H163" s="11"/>
      <c r="I163" s="22"/>
      <c r="J163" s="23"/>
      <c r="K163" s="45" t="str">
        <f>IFERROR(H163+(VLOOKUP(E163,'البيانات الاساسيه'!B:H,7,FALSE)*I163)+(VLOOKUP(E163,'البيانات الاساسيه'!B:H,6,FALSE)*J163),"")</f>
        <v/>
      </c>
    </row>
    <row r="164" spans="1:11" x14ac:dyDescent="0.25">
      <c r="A164" s="21"/>
      <c r="B164" s="10" t="str">
        <f t="shared" si="3"/>
        <v/>
      </c>
      <c r="C164" s="11"/>
      <c r="D164" s="11"/>
      <c r="E164" s="11"/>
      <c r="F164" s="10" t="str">
        <f>IFERROR(VLOOKUP(E164,'البيانات الاساسيه'!B:H,2,FALSE),"")</f>
        <v/>
      </c>
      <c r="G164" s="11"/>
      <c r="H164" s="11"/>
      <c r="I164" s="22"/>
      <c r="J164" s="23"/>
      <c r="K164" s="45" t="str">
        <f>IFERROR(H164+(VLOOKUP(E164,'البيانات الاساسيه'!B:H,7,FALSE)*I164)+(VLOOKUP(E164,'البيانات الاساسيه'!B:H,6,FALSE)*J164),"")</f>
        <v/>
      </c>
    </row>
    <row r="165" spans="1:11" x14ac:dyDescent="0.25">
      <c r="A165" s="21"/>
      <c r="B165" s="10" t="str">
        <f t="shared" si="3"/>
        <v/>
      </c>
      <c r="C165" s="11"/>
      <c r="D165" s="11"/>
      <c r="E165" s="11"/>
      <c r="F165" s="10" t="str">
        <f>IFERROR(VLOOKUP(E165,'البيانات الاساسيه'!B:H,2,FALSE),"")</f>
        <v/>
      </c>
      <c r="G165" s="11"/>
      <c r="H165" s="11"/>
      <c r="I165" s="22"/>
      <c r="J165" s="23"/>
      <c r="K165" s="45" t="str">
        <f>IFERROR(H165+(VLOOKUP(E165,'البيانات الاساسيه'!B:H,7,FALSE)*I165)+(VLOOKUP(E165,'البيانات الاساسيه'!B:H,6,FALSE)*J165),"")</f>
        <v/>
      </c>
    </row>
    <row r="166" spans="1:11" x14ac:dyDescent="0.25">
      <c r="A166" s="21"/>
      <c r="B166" s="10" t="str">
        <f t="shared" si="3"/>
        <v/>
      </c>
      <c r="C166" s="11"/>
      <c r="D166" s="11"/>
      <c r="E166" s="11"/>
      <c r="F166" s="10" t="str">
        <f>IFERROR(VLOOKUP(E166,'البيانات الاساسيه'!B:H,2,FALSE),"")</f>
        <v/>
      </c>
      <c r="G166" s="11"/>
      <c r="H166" s="11"/>
      <c r="I166" s="22"/>
      <c r="J166" s="23"/>
      <c r="K166" s="45" t="str">
        <f>IFERROR(H166+(VLOOKUP(E166,'البيانات الاساسيه'!B:H,7,FALSE)*I166)+(VLOOKUP(E166,'البيانات الاساسيه'!B:H,6,FALSE)*J166),"")</f>
        <v/>
      </c>
    </row>
    <row r="167" spans="1:11" x14ac:dyDescent="0.25">
      <c r="A167" s="21"/>
      <c r="B167" s="10" t="str">
        <f t="shared" si="3"/>
        <v/>
      </c>
      <c r="C167" s="11"/>
      <c r="D167" s="11"/>
      <c r="E167" s="11"/>
      <c r="F167" s="10" t="str">
        <f>IFERROR(VLOOKUP(E167,'البيانات الاساسيه'!B:H,2,FALSE),"")</f>
        <v/>
      </c>
      <c r="G167" s="11"/>
      <c r="H167" s="11"/>
      <c r="I167" s="22"/>
      <c r="J167" s="23"/>
      <c r="K167" s="45" t="str">
        <f>IFERROR(H167+(VLOOKUP(E167,'البيانات الاساسيه'!B:H,7,FALSE)*I167)+(VLOOKUP(E167,'البيانات الاساسيه'!B:H,6,FALSE)*J167),"")</f>
        <v/>
      </c>
    </row>
    <row r="168" spans="1:11" x14ac:dyDescent="0.25">
      <c r="A168" s="21"/>
      <c r="B168" s="10" t="str">
        <f t="shared" si="3"/>
        <v/>
      </c>
      <c r="C168" s="11"/>
      <c r="D168" s="11"/>
      <c r="E168" s="11"/>
      <c r="F168" s="10" t="str">
        <f>IFERROR(VLOOKUP(E168,'البيانات الاساسيه'!B:H,2,FALSE),"")</f>
        <v/>
      </c>
      <c r="G168" s="11"/>
      <c r="H168" s="11"/>
      <c r="I168" s="22"/>
      <c r="J168" s="23"/>
      <c r="K168" s="45" t="str">
        <f>IFERROR(H168+(VLOOKUP(E168,'البيانات الاساسيه'!B:H,7,FALSE)*I168)+(VLOOKUP(E168,'البيانات الاساسيه'!B:H,6,FALSE)*J168),"")</f>
        <v/>
      </c>
    </row>
    <row r="169" spans="1:11" x14ac:dyDescent="0.25">
      <c r="A169" s="21"/>
      <c r="B169" s="10" t="str">
        <f t="shared" si="3"/>
        <v/>
      </c>
      <c r="C169" s="11"/>
      <c r="D169" s="11"/>
      <c r="E169" s="11"/>
      <c r="F169" s="10" t="str">
        <f>IFERROR(VLOOKUP(E169,'البيانات الاساسيه'!B:H,2,FALSE),"")</f>
        <v/>
      </c>
      <c r="G169" s="11"/>
      <c r="H169" s="11"/>
      <c r="I169" s="22"/>
      <c r="J169" s="23"/>
      <c r="K169" s="45" t="str">
        <f>IFERROR(H169+(VLOOKUP(E169,'البيانات الاساسيه'!B:H,7,FALSE)*I169)+(VLOOKUP(E169,'البيانات الاساسيه'!B:H,6,FALSE)*J169),"")</f>
        <v/>
      </c>
    </row>
    <row r="170" spans="1:11" x14ac:dyDescent="0.25">
      <c r="A170" s="21"/>
      <c r="B170" s="10" t="str">
        <f t="shared" si="3"/>
        <v/>
      </c>
      <c r="C170" s="11"/>
      <c r="D170" s="11"/>
      <c r="E170" s="11"/>
      <c r="F170" s="10" t="str">
        <f>IFERROR(VLOOKUP(E170,'البيانات الاساسيه'!B:H,2,FALSE),"")</f>
        <v/>
      </c>
      <c r="G170" s="11"/>
      <c r="H170" s="11"/>
      <c r="I170" s="22"/>
      <c r="J170" s="23"/>
      <c r="K170" s="45" t="str">
        <f>IFERROR(H170+(VLOOKUP(E170,'البيانات الاساسيه'!B:H,7,FALSE)*I170)+(VLOOKUP(E170,'البيانات الاساسيه'!B:H,6,FALSE)*J170),"")</f>
        <v/>
      </c>
    </row>
    <row r="171" spans="1:11" x14ac:dyDescent="0.25">
      <c r="A171" s="21"/>
      <c r="B171" s="10" t="str">
        <f t="shared" si="3"/>
        <v/>
      </c>
      <c r="C171" s="11"/>
      <c r="D171" s="11"/>
      <c r="E171" s="11"/>
      <c r="F171" s="10" t="str">
        <f>IFERROR(VLOOKUP(E171,'البيانات الاساسيه'!B:H,2,FALSE),"")</f>
        <v/>
      </c>
      <c r="G171" s="11"/>
      <c r="H171" s="11"/>
      <c r="I171" s="22"/>
      <c r="J171" s="23"/>
      <c r="K171" s="45" t="str">
        <f>IFERROR(H171+(VLOOKUP(E171,'البيانات الاساسيه'!B:H,7,FALSE)*I171)+(VLOOKUP(E171,'البيانات الاساسيه'!B:H,6,FALSE)*J171),"")</f>
        <v/>
      </c>
    </row>
    <row r="172" spans="1:11" x14ac:dyDescent="0.25">
      <c r="A172" s="21"/>
      <c r="B172" s="10" t="str">
        <f t="shared" si="3"/>
        <v/>
      </c>
      <c r="C172" s="11"/>
      <c r="D172" s="11"/>
      <c r="E172" s="11"/>
      <c r="F172" s="10" t="str">
        <f>IFERROR(VLOOKUP(E172,'البيانات الاساسيه'!B:H,2,FALSE),"")</f>
        <v/>
      </c>
      <c r="G172" s="11"/>
      <c r="H172" s="11"/>
      <c r="I172" s="22"/>
      <c r="J172" s="23"/>
      <c r="K172" s="45" t="str">
        <f>IFERROR(H172+(VLOOKUP(E172,'البيانات الاساسيه'!B:H,7,FALSE)*I172)+(VLOOKUP(E172,'البيانات الاساسيه'!B:H,6,FALSE)*J172),"")</f>
        <v/>
      </c>
    </row>
    <row r="173" spans="1:11" x14ac:dyDescent="0.25">
      <c r="A173" s="21"/>
      <c r="B173" s="10" t="str">
        <f t="shared" si="3"/>
        <v/>
      </c>
      <c r="C173" s="11"/>
      <c r="D173" s="11"/>
      <c r="E173" s="11"/>
      <c r="F173" s="10" t="str">
        <f>IFERROR(VLOOKUP(E173,'البيانات الاساسيه'!B:H,2,FALSE),"")</f>
        <v/>
      </c>
      <c r="G173" s="11"/>
      <c r="H173" s="11"/>
      <c r="I173" s="22"/>
      <c r="J173" s="23"/>
      <c r="K173" s="45" t="str">
        <f>IFERROR(H173+(VLOOKUP(E173,'البيانات الاساسيه'!B:H,7,FALSE)*I173)+(VLOOKUP(E173,'البيانات الاساسيه'!B:H,6,FALSE)*J173),"")</f>
        <v/>
      </c>
    </row>
    <row r="174" spans="1:11" x14ac:dyDescent="0.25">
      <c r="A174" s="21"/>
      <c r="B174" s="10" t="str">
        <f t="shared" si="3"/>
        <v/>
      </c>
      <c r="C174" s="11"/>
      <c r="D174" s="11"/>
      <c r="E174" s="11"/>
      <c r="F174" s="10" t="str">
        <f>IFERROR(VLOOKUP(E174,'البيانات الاساسيه'!B:H,2,FALSE),"")</f>
        <v/>
      </c>
      <c r="G174" s="11"/>
      <c r="H174" s="11"/>
      <c r="I174" s="22"/>
      <c r="J174" s="23"/>
      <c r="K174" s="45" t="str">
        <f>IFERROR(H174+(VLOOKUP(E174,'البيانات الاساسيه'!B:H,7,FALSE)*I174)+(VLOOKUP(E174,'البيانات الاساسيه'!B:H,6,FALSE)*J174),"")</f>
        <v/>
      </c>
    </row>
    <row r="175" spans="1:11" x14ac:dyDescent="0.25">
      <c r="A175" s="21"/>
      <c r="B175" s="10" t="str">
        <f t="shared" si="3"/>
        <v/>
      </c>
      <c r="C175" s="11"/>
      <c r="D175" s="11"/>
      <c r="E175" s="11"/>
      <c r="F175" s="10" t="str">
        <f>IFERROR(VLOOKUP(E175,'البيانات الاساسيه'!B:H,2,FALSE),"")</f>
        <v/>
      </c>
      <c r="G175" s="11"/>
      <c r="H175" s="11"/>
      <c r="I175" s="22"/>
      <c r="J175" s="23"/>
      <c r="K175" s="45" t="str">
        <f>IFERROR(H175+(VLOOKUP(E175,'البيانات الاساسيه'!B:H,7,FALSE)*I175)+(VLOOKUP(E175,'البيانات الاساسيه'!B:H,6,FALSE)*J175),"")</f>
        <v/>
      </c>
    </row>
    <row r="176" spans="1:11" x14ac:dyDescent="0.25">
      <c r="A176" s="21"/>
      <c r="B176" s="10" t="str">
        <f t="shared" si="3"/>
        <v/>
      </c>
      <c r="C176" s="11"/>
      <c r="D176" s="11"/>
      <c r="E176" s="11"/>
      <c r="F176" s="10" t="str">
        <f>IFERROR(VLOOKUP(E176,'البيانات الاساسيه'!B:H,2,FALSE),"")</f>
        <v/>
      </c>
      <c r="G176" s="11"/>
      <c r="H176" s="11"/>
      <c r="I176" s="22"/>
      <c r="J176" s="23"/>
      <c r="K176" s="45" t="str">
        <f>IFERROR(H176+(VLOOKUP(E176,'البيانات الاساسيه'!B:H,7,FALSE)*I176)+(VLOOKUP(E176,'البيانات الاساسيه'!B:H,6,FALSE)*J176),"")</f>
        <v/>
      </c>
    </row>
    <row r="177" spans="1:11" x14ac:dyDescent="0.25">
      <c r="A177" s="21"/>
      <c r="B177" s="10" t="str">
        <f t="shared" si="3"/>
        <v/>
      </c>
      <c r="C177" s="11"/>
      <c r="D177" s="11"/>
      <c r="E177" s="11"/>
      <c r="F177" s="10" t="str">
        <f>IFERROR(VLOOKUP(E177,'البيانات الاساسيه'!B:H,2,FALSE),"")</f>
        <v/>
      </c>
      <c r="G177" s="11"/>
      <c r="H177" s="11"/>
      <c r="I177" s="22"/>
      <c r="J177" s="23"/>
      <c r="K177" s="45" t="str">
        <f>IFERROR(H177+(VLOOKUP(E177,'البيانات الاساسيه'!B:H,7,FALSE)*I177)+(VLOOKUP(E177,'البيانات الاساسيه'!B:H,6,FALSE)*J177),"")</f>
        <v/>
      </c>
    </row>
    <row r="178" spans="1:11" x14ac:dyDescent="0.25">
      <c r="A178" s="21"/>
      <c r="B178" s="10" t="str">
        <f t="shared" si="3"/>
        <v/>
      </c>
      <c r="C178" s="11"/>
      <c r="D178" s="11"/>
      <c r="E178" s="11"/>
      <c r="F178" s="10" t="str">
        <f>IFERROR(VLOOKUP(E178,'البيانات الاساسيه'!B:H,2,FALSE),"")</f>
        <v/>
      </c>
      <c r="G178" s="11"/>
      <c r="H178" s="11"/>
      <c r="I178" s="22"/>
      <c r="J178" s="23"/>
      <c r="K178" s="45" t="str">
        <f>IFERROR(H178+(VLOOKUP(E178,'البيانات الاساسيه'!B:H,7,FALSE)*I178)+(VLOOKUP(E178,'البيانات الاساسيه'!B:H,6,FALSE)*J178),"")</f>
        <v/>
      </c>
    </row>
    <row r="179" spans="1:11" x14ac:dyDescent="0.25">
      <c r="A179" s="21"/>
      <c r="B179" s="10" t="str">
        <f t="shared" si="3"/>
        <v/>
      </c>
      <c r="C179" s="11"/>
      <c r="D179" s="11"/>
      <c r="E179" s="11"/>
      <c r="F179" s="10" t="str">
        <f>IFERROR(VLOOKUP(E179,'البيانات الاساسيه'!B:H,2,FALSE),"")</f>
        <v/>
      </c>
      <c r="G179" s="11"/>
      <c r="H179" s="11"/>
      <c r="I179" s="22"/>
      <c r="J179" s="23"/>
      <c r="K179" s="45" t="str">
        <f>IFERROR(H179+(VLOOKUP(E179,'البيانات الاساسيه'!B:H,7,FALSE)*I179)+(VLOOKUP(E179,'البيانات الاساسيه'!B:H,6,FALSE)*J179),"")</f>
        <v/>
      </c>
    </row>
    <row r="180" spans="1:11" x14ac:dyDescent="0.25">
      <c r="A180" s="21"/>
      <c r="B180" s="10" t="str">
        <f t="shared" si="3"/>
        <v/>
      </c>
      <c r="C180" s="11"/>
      <c r="D180" s="11"/>
      <c r="E180" s="11"/>
      <c r="F180" s="10" t="str">
        <f>IFERROR(VLOOKUP(E180,'البيانات الاساسيه'!B:H,2,FALSE),"")</f>
        <v/>
      </c>
      <c r="G180" s="11"/>
      <c r="H180" s="11"/>
      <c r="I180" s="22"/>
      <c r="J180" s="23"/>
      <c r="K180" s="45" t="str">
        <f>IFERROR(H180+(VLOOKUP(E180,'البيانات الاساسيه'!B:H,7,FALSE)*I180)+(VLOOKUP(E180,'البيانات الاساسيه'!B:H,6,FALSE)*J180),"")</f>
        <v/>
      </c>
    </row>
    <row r="181" spans="1:11" x14ac:dyDescent="0.25">
      <c r="A181" s="21"/>
      <c r="B181" s="10" t="str">
        <f t="shared" si="3"/>
        <v/>
      </c>
      <c r="C181" s="11"/>
      <c r="D181" s="11"/>
      <c r="E181" s="11"/>
      <c r="F181" s="10" t="str">
        <f>IFERROR(VLOOKUP(E181,'البيانات الاساسيه'!B:H,2,FALSE),"")</f>
        <v/>
      </c>
      <c r="G181" s="11"/>
      <c r="H181" s="11"/>
      <c r="I181" s="22"/>
      <c r="J181" s="23"/>
      <c r="K181" s="45" t="str">
        <f>IFERROR(H181+(VLOOKUP(E181,'البيانات الاساسيه'!B:H,7,FALSE)*I181)+(VLOOKUP(E181,'البيانات الاساسيه'!B:H,6,FALSE)*J181),"")</f>
        <v/>
      </c>
    </row>
    <row r="182" spans="1:11" x14ac:dyDescent="0.25">
      <c r="A182" s="21"/>
      <c r="B182" s="10" t="str">
        <f t="shared" si="3"/>
        <v/>
      </c>
      <c r="C182" s="11"/>
      <c r="D182" s="11"/>
      <c r="E182" s="11"/>
      <c r="F182" s="10" t="str">
        <f>IFERROR(VLOOKUP(E182,'البيانات الاساسيه'!B:H,2,FALSE),"")</f>
        <v/>
      </c>
      <c r="G182" s="11"/>
      <c r="H182" s="11"/>
      <c r="I182" s="22"/>
      <c r="J182" s="23"/>
      <c r="K182" s="45" t="str">
        <f>IFERROR(H182+(VLOOKUP(E182,'البيانات الاساسيه'!B:H,7,FALSE)*I182)+(VLOOKUP(E182,'البيانات الاساسيه'!B:H,6,FALSE)*J182),"")</f>
        <v/>
      </c>
    </row>
    <row r="183" spans="1:11" x14ac:dyDescent="0.25">
      <c r="A183" s="21"/>
      <c r="B183" s="10" t="str">
        <f t="shared" si="3"/>
        <v/>
      </c>
      <c r="C183" s="11"/>
      <c r="D183" s="11"/>
      <c r="E183" s="11"/>
      <c r="F183" s="10" t="str">
        <f>IFERROR(VLOOKUP(E183,'البيانات الاساسيه'!B:H,2,FALSE),"")</f>
        <v/>
      </c>
      <c r="G183" s="11"/>
      <c r="H183" s="11"/>
      <c r="I183" s="22"/>
      <c r="J183" s="23"/>
      <c r="K183" s="45" t="str">
        <f>IFERROR(H183+(VLOOKUP(E183,'البيانات الاساسيه'!B:H,7,FALSE)*I183)+(VLOOKUP(E183,'البيانات الاساسيه'!B:H,6,FALSE)*J183),"")</f>
        <v/>
      </c>
    </row>
    <row r="184" spans="1:11" x14ac:dyDescent="0.25">
      <c r="A184" s="21"/>
      <c r="B184" s="10" t="str">
        <f t="shared" si="3"/>
        <v/>
      </c>
      <c r="C184" s="11"/>
      <c r="D184" s="11"/>
      <c r="E184" s="11"/>
      <c r="F184" s="10" t="str">
        <f>IFERROR(VLOOKUP(E184,'البيانات الاساسيه'!B:H,2,FALSE),"")</f>
        <v/>
      </c>
      <c r="G184" s="11"/>
      <c r="H184" s="11"/>
      <c r="I184" s="22"/>
      <c r="J184" s="23"/>
      <c r="K184" s="45" t="str">
        <f>IFERROR(H184+(VLOOKUP(E184,'البيانات الاساسيه'!B:H,7,FALSE)*I184)+(VLOOKUP(E184,'البيانات الاساسيه'!B:H,6,FALSE)*J184),"")</f>
        <v/>
      </c>
    </row>
    <row r="185" spans="1:11" x14ac:dyDescent="0.25">
      <c r="A185" s="21"/>
      <c r="B185" s="10" t="str">
        <f t="shared" si="3"/>
        <v/>
      </c>
      <c r="C185" s="11"/>
      <c r="D185" s="11"/>
      <c r="E185" s="11"/>
      <c r="F185" s="10" t="str">
        <f>IFERROR(VLOOKUP(E185,'البيانات الاساسيه'!B:H,2,FALSE),"")</f>
        <v/>
      </c>
      <c r="G185" s="11"/>
      <c r="H185" s="11"/>
      <c r="I185" s="22"/>
      <c r="J185" s="23"/>
      <c r="K185" s="45" t="str">
        <f>IFERROR(H185+(VLOOKUP(E185,'البيانات الاساسيه'!B:H,7,FALSE)*I185)+(VLOOKUP(E185,'البيانات الاساسيه'!B:H,6,FALSE)*J185),"")</f>
        <v/>
      </c>
    </row>
    <row r="186" spans="1:11" x14ac:dyDescent="0.25">
      <c r="A186" s="21"/>
      <c r="B186" s="10" t="str">
        <f t="shared" si="3"/>
        <v/>
      </c>
      <c r="C186" s="11"/>
      <c r="D186" s="11"/>
      <c r="E186" s="11"/>
      <c r="F186" s="10" t="str">
        <f>IFERROR(VLOOKUP(E186,'البيانات الاساسيه'!B:H,2,FALSE),"")</f>
        <v/>
      </c>
      <c r="G186" s="11"/>
      <c r="H186" s="11"/>
      <c r="I186" s="22"/>
      <c r="J186" s="23"/>
      <c r="K186" s="45" t="str">
        <f>IFERROR(H186+(VLOOKUP(E186,'البيانات الاساسيه'!B:H,7,FALSE)*I186)+(VLOOKUP(E186,'البيانات الاساسيه'!B:H,6,FALSE)*J186),"")</f>
        <v/>
      </c>
    </row>
    <row r="187" spans="1:11" x14ac:dyDescent="0.25">
      <c r="A187" s="21"/>
      <c r="B187" s="10" t="str">
        <f t="shared" si="3"/>
        <v/>
      </c>
      <c r="C187" s="11"/>
      <c r="D187" s="11"/>
      <c r="E187" s="11"/>
      <c r="F187" s="10" t="str">
        <f>IFERROR(VLOOKUP(E187,'البيانات الاساسيه'!B:H,2,FALSE),"")</f>
        <v/>
      </c>
      <c r="G187" s="11"/>
      <c r="H187" s="11"/>
      <c r="I187" s="22"/>
      <c r="J187" s="23"/>
      <c r="K187" s="45" t="str">
        <f>IFERROR(H187+(VLOOKUP(E187,'البيانات الاساسيه'!B:H,7,FALSE)*I187)+(VLOOKUP(E187,'البيانات الاساسيه'!B:H,6,FALSE)*J187),"")</f>
        <v/>
      </c>
    </row>
    <row r="188" spans="1:11" x14ac:dyDescent="0.25">
      <c r="A188" s="21"/>
      <c r="B188" s="10" t="str">
        <f t="shared" si="3"/>
        <v/>
      </c>
      <c r="C188" s="11"/>
      <c r="D188" s="11"/>
      <c r="E188" s="11"/>
      <c r="F188" s="10" t="str">
        <f>IFERROR(VLOOKUP(E188,'البيانات الاساسيه'!B:H,2,FALSE),"")</f>
        <v/>
      </c>
      <c r="G188" s="11"/>
      <c r="H188" s="11"/>
      <c r="I188" s="22"/>
      <c r="J188" s="23"/>
      <c r="K188" s="45" t="str">
        <f>IFERROR(H188+(VLOOKUP(E188,'البيانات الاساسيه'!B:H,7,FALSE)*I188)+(VLOOKUP(E188,'البيانات الاساسيه'!B:H,6,FALSE)*J188),"")</f>
        <v/>
      </c>
    </row>
    <row r="189" spans="1:11" x14ac:dyDescent="0.25">
      <c r="A189" s="21"/>
      <c r="B189" s="10" t="str">
        <f t="shared" si="3"/>
        <v/>
      </c>
      <c r="C189" s="11"/>
      <c r="D189" s="11"/>
      <c r="E189" s="11"/>
      <c r="F189" s="10" t="str">
        <f>IFERROR(VLOOKUP(E189,'البيانات الاساسيه'!B:H,2,FALSE),"")</f>
        <v/>
      </c>
      <c r="G189" s="11"/>
      <c r="H189" s="11"/>
      <c r="I189" s="22"/>
      <c r="J189" s="23"/>
      <c r="K189" s="45" t="str">
        <f>IFERROR(H189+(VLOOKUP(E189,'البيانات الاساسيه'!B:H,7,FALSE)*I189)+(VLOOKUP(E189,'البيانات الاساسيه'!B:H,6,FALSE)*J189),"")</f>
        <v/>
      </c>
    </row>
    <row r="190" spans="1:11" x14ac:dyDescent="0.25">
      <c r="A190" s="21"/>
      <c r="B190" s="10" t="str">
        <f t="shared" si="3"/>
        <v/>
      </c>
      <c r="C190" s="11"/>
      <c r="D190" s="11"/>
      <c r="E190" s="11"/>
      <c r="F190" s="10" t="str">
        <f>IFERROR(VLOOKUP(E190,'البيانات الاساسيه'!B:H,2,FALSE),"")</f>
        <v/>
      </c>
      <c r="G190" s="11"/>
      <c r="H190" s="11"/>
      <c r="I190" s="22"/>
      <c r="J190" s="23"/>
      <c r="K190" s="45" t="str">
        <f>IFERROR(H190+(VLOOKUP(E190,'البيانات الاساسيه'!B:H,7,FALSE)*I190)+(VLOOKUP(E190,'البيانات الاساسيه'!B:H,6,FALSE)*J190),"")</f>
        <v/>
      </c>
    </row>
    <row r="191" spans="1:11" x14ac:dyDescent="0.25">
      <c r="A191" s="21"/>
      <c r="B191" s="10" t="str">
        <f t="shared" si="3"/>
        <v/>
      </c>
      <c r="C191" s="11"/>
      <c r="D191" s="11"/>
      <c r="E191" s="11"/>
      <c r="F191" s="10" t="str">
        <f>IFERROR(VLOOKUP(E191,'البيانات الاساسيه'!B:H,2,FALSE),"")</f>
        <v/>
      </c>
      <c r="G191" s="11"/>
      <c r="H191" s="11"/>
      <c r="I191" s="22"/>
      <c r="J191" s="23"/>
      <c r="K191" s="45" t="str">
        <f>IFERROR(H191+(VLOOKUP(E191,'البيانات الاساسيه'!B:H,7,FALSE)*I191)+(VLOOKUP(E191,'البيانات الاساسيه'!B:H,6,FALSE)*J191),"")</f>
        <v/>
      </c>
    </row>
    <row r="192" spans="1:11" x14ac:dyDescent="0.25">
      <c r="A192" s="21"/>
      <c r="B192" s="10" t="str">
        <f t="shared" si="3"/>
        <v/>
      </c>
      <c r="C192" s="11"/>
      <c r="D192" s="11"/>
      <c r="E192" s="11"/>
      <c r="F192" s="10" t="str">
        <f>IFERROR(VLOOKUP(E192,'البيانات الاساسيه'!B:H,2,FALSE),"")</f>
        <v/>
      </c>
      <c r="G192" s="11"/>
      <c r="H192" s="11"/>
      <c r="I192" s="22"/>
      <c r="J192" s="23"/>
      <c r="K192" s="45" t="str">
        <f>IFERROR(H192+(VLOOKUP(E192,'البيانات الاساسيه'!B:H,7,FALSE)*I192)+(VLOOKUP(E192,'البيانات الاساسيه'!B:H,6,FALSE)*J192),"")</f>
        <v/>
      </c>
    </row>
    <row r="193" spans="1:11" x14ac:dyDescent="0.25">
      <c r="A193" s="21"/>
      <c r="B193" s="10" t="str">
        <f t="shared" si="3"/>
        <v/>
      </c>
      <c r="C193" s="11"/>
      <c r="D193" s="11"/>
      <c r="E193" s="11"/>
      <c r="F193" s="10" t="str">
        <f>IFERROR(VLOOKUP(E193,'البيانات الاساسيه'!B:H,2,FALSE),"")</f>
        <v/>
      </c>
      <c r="G193" s="11"/>
      <c r="H193" s="11"/>
      <c r="I193" s="22"/>
      <c r="J193" s="23"/>
      <c r="K193" s="45" t="str">
        <f>IFERROR(H193+(VLOOKUP(E193,'البيانات الاساسيه'!B:H,7,FALSE)*I193)+(VLOOKUP(E193,'البيانات الاساسيه'!B:H,6,FALSE)*J193),"")</f>
        <v/>
      </c>
    </row>
    <row r="194" spans="1:11" x14ac:dyDescent="0.25">
      <c r="A194" s="21"/>
      <c r="B194" s="10" t="str">
        <f t="shared" si="3"/>
        <v/>
      </c>
      <c r="C194" s="11"/>
      <c r="D194" s="11"/>
      <c r="E194" s="11"/>
      <c r="F194" s="10" t="str">
        <f>IFERROR(VLOOKUP(E194,'البيانات الاساسيه'!B:H,2,FALSE),"")</f>
        <v/>
      </c>
      <c r="G194" s="11"/>
      <c r="H194" s="11"/>
      <c r="I194" s="22"/>
      <c r="J194" s="23"/>
      <c r="K194" s="45" t="str">
        <f>IFERROR(H194+(VLOOKUP(E194,'البيانات الاساسيه'!B:H,7,FALSE)*I194)+(VLOOKUP(E194,'البيانات الاساسيه'!B:H,6,FALSE)*J194),"")</f>
        <v/>
      </c>
    </row>
    <row r="195" spans="1:11" x14ac:dyDescent="0.25">
      <c r="A195" s="21"/>
      <c r="B195" s="10" t="str">
        <f t="shared" si="3"/>
        <v/>
      </c>
      <c r="C195" s="11"/>
      <c r="D195" s="11"/>
      <c r="E195" s="11"/>
      <c r="F195" s="10" t="str">
        <f>IFERROR(VLOOKUP(E195,'البيانات الاساسيه'!B:H,2,FALSE),"")</f>
        <v/>
      </c>
      <c r="G195" s="11"/>
      <c r="H195" s="11"/>
      <c r="I195" s="22"/>
      <c r="J195" s="23"/>
      <c r="K195" s="45" t="str">
        <f>IFERROR(H195+(VLOOKUP(E195,'البيانات الاساسيه'!B:H,7,FALSE)*I195)+(VLOOKUP(E195,'البيانات الاساسيه'!B:H,6,FALSE)*J195),"")</f>
        <v/>
      </c>
    </row>
    <row r="196" spans="1:11" x14ac:dyDescent="0.25">
      <c r="A196" s="21"/>
      <c r="B196" s="10" t="str">
        <f t="shared" si="3"/>
        <v/>
      </c>
      <c r="C196" s="11"/>
      <c r="D196" s="11"/>
      <c r="E196" s="11"/>
      <c r="F196" s="10" t="str">
        <f>IFERROR(VLOOKUP(E196,'البيانات الاساسيه'!B:H,2,FALSE),"")</f>
        <v/>
      </c>
      <c r="G196" s="11"/>
      <c r="H196" s="11"/>
      <c r="I196" s="22"/>
      <c r="J196" s="23"/>
      <c r="K196" s="45" t="str">
        <f>IFERROR(H196+(VLOOKUP(E196,'البيانات الاساسيه'!B:H,7,FALSE)*I196)+(VLOOKUP(E196,'البيانات الاساسيه'!B:H,6,FALSE)*J196),"")</f>
        <v/>
      </c>
    </row>
    <row r="197" spans="1:11" x14ac:dyDescent="0.25">
      <c r="A197" s="21"/>
      <c r="B197" s="10" t="str">
        <f t="shared" ref="B197:B260" si="4">IF(A197="","",MONTH(A197))</f>
        <v/>
      </c>
      <c r="C197" s="11"/>
      <c r="D197" s="11"/>
      <c r="E197" s="11"/>
      <c r="F197" s="10" t="str">
        <f>IFERROR(VLOOKUP(E197,'البيانات الاساسيه'!B:H,2,FALSE),"")</f>
        <v/>
      </c>
      <c r="G197" s="11"/>
      <c r="H197" s="11"/>
      <c r="I197" s="22"/>
      <c r="J197" s="23"/>
      <c r="K197" s="45" t="str">
        <f>IFERROR(H197+(VLOOKUP(E197,'البيانات الاساسيه'!B:H,7,FALSE)*I197)+(VLOOKUP(E197,'البيانات الاساسيه'!B:H,6,FALSE)*J197),"")</f>
        <v/>
      </c>
    </row>
    <row r="198" spans="1:11" x14ac:dyDescent="0.25">
      <c r="A198" s="21"/>
      <c r="B198" s="10" t="str">
        <f t="shared" si="4"/>
        <v/>
      </c>
      <c r="C198" s="11"/>
      <c r="D198" s="11"/>
      <c r="E198" s="11"/>
      <c r="F198" s="10" t="str">
        <f>IFERROR(VLOOKUP(E198,'البيانات الاساسيه'!B:H,2,FALSE),"")</f>
        <v/>
      </c>
      <c r="G198" s="11"/>
      <c r="H198" s="11"/>
      <c r="I198" s="22"/>
      <c r="J198" s="23"/>
      <c r="K198" s="45" t="str">
        <f>IFERROR(H198+(VLOOKUP(E198,'البيانات الاساسيه'!B:H,7,FALSE)*I198)+(VLOOKUP(E198,'البيانات الاساسيه'!B:H,6,FALSE)*J198),"")</f>
        <v/>
      </c>
    </row>
    <row r="199" spans="1:11" x14ac:dyDescent="0.25">
      <c r="A199" s="21"/>
      <c r="B199" s="10" t="str">
        <f t="shared" si="4"/>
        <v/>
      </c>
      <c r="C199" s="11"/>
      <c r="D199" s="11"/>
      <c r="E199" s="11"/>
      <c r="F199" s="10" t="str">
        <f>IFERROR(VLOOKUP(E199,'البيانات الاساسيه'!B:H,2,FALSE),"")</f>
        <v/>
      </c>
      <c r="G199" s="11"/>
      <c r="H199" s="11"/>
      <c r="I199" s="22"/>
      <c r="J199" s="23"/>
      <c r="K199" s="45" t="str">
        <f>IFERROR(H199+(VLOOKUP(E199,'البيانات الاساسيه'!B:H,7,FALSE)*I199)+(VLOOKUP(E199,'البيانات الاساسيه'!B:H,6,FALSE)*J199),"")</f>
        <v/>
      </c>
    </row>
    <row r="200" spans="1:11" x14ac:dyDescent="0.25">
      <c r="A200" s="21"/>
      <c r="B200" s="10" t="str">
        <f t="shared" si="4"/>
        <v/>
      </c>
      <c r="C200" s="11"/>
      <c r="D200" s="11"/>
      <c r="E200" s="11"/>
      <c r="F200" s="10" t="str">
        <f>IFERROR(VLOOKUP(E200,'البيانات الاساسيه'!B:H,2,FALSE),"")</f>
        <v/>
      </c>
      <c r="G200" s="11"/>
      <c r="H200" s="11"/>
      <c r="I200" s="22"/>
      <c r="J200" s="23"/>
      <c r="K200" s="45" t="str">
        <f>IFERROR(H200+(VLOOKUP(E200,'البيانات الاساسيه'!B:H,7,FALSE)*I200)+(VLOOKUP(E200,'البيانات الاساسيه'!B:H,6,FALSE)*J200),"")</f>
        <v/>
      </c>
    </row>
    <row r="201" spans="1:11" x14ac:dyDescent="0.25">
      <c r="A201" s="21"/>
      <c r="B201" s="10" t="str">
        <f t="shared" si="4"/>
        <v/>
      </c>
      <c r="C201" s="11"/>
      <c r="D201" s="11"/>
      <c r="E201" s="11"/>
      <c r="F201" s="10" t="str">
        <f>IFERROR(VLOOKUP(E201,'البيانات الاساسيه'!B:H,2,FALSE),"")</f>
        <v/>
      </c>
      <c r="G201" s="11"/>
      <c r="H201" s="11"/>
      <c r="I201" s="22"/>
      <c r="J201" s="23"/>
      <c r="K201" s="45" t="str">
        <f>IFERROR(H201+(VLOOKUP(E201,'البيانات الاساسيه'!B:H,7,FALSE)*I201)+(VLOOKUP(E201,'البيانات الاساسيه'!B:H,6,FALSE)*J201),"")</f>
        <v/>
      </c>
    </row>
    <row r="202" spans="1:11" x14ac:dyDescent="0.25">
      <c r="A202" s="21"/>
      <c r="B202" s="10" t="str">
        <f t="shared" si="4"/>
        <v/>
      </c>
      <c r="C202" s="11"/>
      <c r="D202" s="11"/>
      <c r="E202" s="11"/>
      <c r="F202" s="10" t="str">
        <f>IFERROR(VLOOKUP(E202,'البيانات الاساسيه'!B:H,2,FALSE),"")</f>
        <v/>
      </c>
      <c r="G202" s="11"/>
      <c r="H202" s="11"/>
      <c r="I202" s="22"/>
      <c r="J202" s="23"/>
      <c r="K202" s="45" t="str">
        <f>IFERROR(H202+(VLOOKUP(E202,'البيانات الاساسيه'!B:H,7,FALSE)*I202)+(VLOOKUP(E202,'البيانات الاساسيه'!B:H,6,FALSE)*J202),"")</f>
        <v/>
      </c>
    </row>
    <row r="203" spans="1:11" x14ac:dyDescent="0.25">
      <c r="A203" s="21"/>
      <c r="B203" s="10" t="str">
        <f t="shared" si="4"/>
        <v/>
      </c>
      <c r="C203" s="11"/>
      <c r="D203" s="11"/>
      <c r="E203" s="11"/>
      <c r="F203" s="10" t="str">
        <f>IFERROR(VLOOKUP(E203,'البيانات الاساسيه'!B:H,2,FALSE),"")</f>
        <v/>
      </c>
      <c r="G203" s="11"/>
      <c r="H203" s="11"/>
      <c r="I203" s="22"/>
      <c r="J203" s="23"/>
      <c r="K203" s="45" t="str">
        <f>IFERROR(H203+(VLOOKUP(E203,'البيانات الاساسيه'!B:H,7,FALSE)*I203)+(VLOOKUP(E203,'البيانات الاساسيه'!B:H,6,FALSE)*J203),"")</f>
        <v/>
      </c>
    </row>
    <row r="204" spans="1:11" x14ac:dyDescent="0.25">
      <c r="A204" s="21"/>
      <c r="B204" s="10" t="str">
        <f t="shared" si="4"/>
        <v/>
      </c>
      <c r="C204" s="11"/>
      <c r="D204" s="11"/>
      <c r="E204" s="11"/>
      <c r="F204" s="10" t="str">
        <f>IFERROR(VLOOKUP(E204,'البيانات الاساسيه'!B:H,2,FALSE),"")</f>
        <v/>
      </c>
      <c r="G204" s="11"/>
      <c r="H204" s="11"/>
      <c r="I204" s="22"/>
      <c r="J204" s="23"/>
      <c r="K204" s="45" t="str">
        <f>IFERROR(H204+(VLOOKUP(E204,'البيانات الاساسيه'!B:H,7,FALSE)*I204)+(VLOOKUP(E204,'البيانات الاساسيه'!B:H,6,FALSE)*J204),"")</f>
        <v/>
      </c>
    </row>
    <row r="205" spans="1:11" x14ac:dyDescent="0.25">
      <c r="A205" s="21"/>
      <c r="B205" s="10" t="str">
        <f t="shared" si="4"/>
        <v/>
      </c>
      <c r="C205" s="11"/>
      <c r="D205" s="11"/>
      <c r="E205" s="11"/>
      <c r="F205" s="10" t="str">
        <f>IFERROR(VLOOKUP(E205,'البيانات الاساسيه'!B:H,2,FALSE),"")</f>
        <v/>
      </c>
      <c r="G205" s="11"/>
      <c r="H205" s="11"/>
      <c r="I205" s="22"/>
      <c r="J205" s="23"/>
      <c r="K205" s="45" t="str">
        <f>IFERROR(H205+(VLOOKUP(E205,'البيانات الاساسيه'!B:H,7,FALSE)*I205)+(VLOOKUP(E205,'البيانات الاساسيه'!B:H,6,FALSE)*J205),"")</f>
        <v/>
      </c>
    </row>
    <row r="206" spans="1:11" x14ac:dyDescent="0.25">
      <c r="A206" s="21"/>
      <c r="B206" s="10" t="str">
        <f t="shared" si="4"/>
        <v/>
      </c>
      <c r="C206" s="11"/>
      <c r="D206" s="11"/>
      <c r="E206" s="11"/>
      <c r="F206" s="10" t="str">
        <f>IFERROR(VLOOKUP(E206,'البيانات الاساسيه'!B:H,2,FALSE),"")</f>
        <v/>
      </c>
      <c r="G206" s="11"/>
      <c r="H206" s="11"/>
      <c r="I206" s="22"/>
      <c r="J206" s="23"/>
      <c r="K206" s="45" t="str">
        <f>IFERROR(H206+(VLOOKUP(E206,'البيانات الاساسيه'!B:H,7,FALSE)*I206)+(VLOOKUP(E206,'البيانات الاساسيه'!B:H,6,FALSE)*J206),"")</f>
        <v/>
      </c>
    </row>
    <row r="207" spans="1:11" x14ac:dyDescent="0.25">
      <c r="A207" s="21"/>
      <c r="B207" s="10" t="str">
        <f t="shared" si="4"/>
        <v/>
      </c>
      <c r="C207" s="11"/>
      <c r="D207" s="11"/>
      <c r="E207" s="11"/>
      <c r="F207" s="10" t="str">
        <f>IFERROR(VLOOKUP(E207,'البيانات الاساسيه'!B:H,2,FALSE),"")</f>
        <v/>
      </c>
      <c r="G207" s="11"/>
      <c r="H207" s="11"/>
      <c r="I207" s="22"/>
      <c r="J207" s="23"/>
      <c r="K207" s="45" t="str">
        <f>IFERROR(H207+(VLOOKUP(E207,'البيانات الاساسيه'!B:H,7,FALSE)*I207)+(VLOOKUP(E207,'البيانات الاساسيه'!B:H,6,FALSE)*J207),"")</f>
        <v/>
      </c>
    </row>
    <row r="208" spans="1:11" x14ac:dyDescent="0.25">
      <c r="A208" s="21"/>
      <c r="B208" s="10" t="str">
        <f t="shared" si="4"/>
        <v/>
      </c>
      <c r="C208" s="11"/>
      <c r="D208" s="11"/>
      <c r="E208" s="11"/>
      <c r="F208" s="10" t="str">
        <f>IFERROR(VLOOKUP(E208,'البيانات الاساسيه'!B:H,2,FALSE),"")</f>
        <v/>
      </c>
      <c r="G208" s="11"/>
      <c r="H208" s="11"/>
      <c r="I208" s="22"/>
      <c r="J208" s="23"/>
      <c r="K208" s="45" t="str">
        <f>IFERROR(H208+(VLOOKUP(E208,'البيانات الاساسيه'!B:H,7,FALSE)*I208)+(VLOOKUP(E208,'البيانات الاساسيه'!B:H,6,FALSE)*J208),"")</f>
        <v/>
      </c>
    </row>
    <row r="209" spans="1:11" x14ac:dyDescent="0.25">
      <c r="A209" s="21"/>
      <c r="B209" s="10" t="str">
        <f t="shared" si="4"/>
        <v/>
      </c>
      <c r="C209" s="11"/>
      <c r="D209" s="11"/>
      <c r="E209" s="11"/>
      <c r="F209" s="10" t="str">
        <f>IFERROR(VLOOKUP(E209,'البيانات الاساسيه'!B:H,2,FALSE),"")</f>
        <v/>
      </c>
      <c r="G209" s="11"/>
      <c r="H209" s="11"/>
      <c r="I209" s="22"/>
      <c r="J209" s="23"/>
      <c r="K209" s="45" t="str">
        <f>IFERROR(H209+(VLOOKUP(E209,'البيانات الاساسيه'!B:H,7,FALSE)*I209)+(VLOOKUP(E209,'البيانات الاساسيه'!B:H,6,FALSE)*J209),"")</f>
        <v/>
      </c>
    </row>
    <row r="210" spans="1:11" x14ac:dyDescent="0.25">
      <c r="A210" s="21"/>
      <c r="B210" s="10" t="str">
        <f t="shared" si="4"/>
        <v/>
      </c>
      <c r="C210" s="11"/>
      <c r="D210" s="11"/>
      <c r="E210" s="11"/>
      <c r="F210" s="10" t="str">
        <f>IFERROR(VLOOKUP(E210,'البيانات الاساسيه'!B:H,2,FALSE),"")</f>
        <v/>
      </c>
      <c r="G210" s="11"/>
      <c r="H210" s="11"/>
      <c r="I210" s="22"/>
      <c r="J210" s="23"/>
      <c r="K210" s="45" t="str">
        <f>IFERROR(H210+(VLOOKUP(E210,'البيانات الاساسيه'!B:H,7,FALSE)*I210)+(VLOOKUP(E210,'البيانات الاساسيه'!B:H,6,FALSE)*J210),"")</f>
        <v/>
      </c>
    </row>
    <row r="211" spans="1:11" x14ac:dyDescent="0.25">
      <c r="A211" s="21"/>
      <c r="B211" s="10" t="str">
        <f t="shared" si="4"/>
        <v/>
      </c>
      <c r="C211" s="11"/>
      <c r="D211" s="11"/>
      <c r="E211" s="11"/>
      <c r="F211" s="10" t="str">
        <f>IFERROR(VLOOKUP(E211,'البيانات الاساسيه'!B:H,2,FALSE),"")</f>
        <v/>
      </c>
      <c r="G211" s="11"/>
      <c r="H211" s="11"/>
      <c r="I211" s="22"/>
      <c r="J211" s="23"/>
      <c r="K211" s="45" t="str">
        <f>IFERROR(H211+(VLOOKUP(E211,'البيانات الاساسيه'!B:H,7,FALSE)*I211)+(VLOOKUP(E211,'البيانات الاساسيه'!B:H,6,FALSE)*J211),"")</f>
        <v/>
      </c>
    </row>
    <row r="212" spans="1:11" x14ac:dyDescent="0.25">
      <c r="A212" s="21"/>
      <c r="B212" s="10" t="str">
        <f t="shared" si="4"/>
        <v/>
      </c>
      <c r="C212" s="11"/>
      <c r="D212" s="11"/>
      <c r="E212" s="11"/>
      <c r="F212" s="10" t="str">
        <f>IFERROR(VLOOKUP(E212,'البيانات الاساسيه'!B:H,2,FALSE),"")</f>
        <v/>
      </c>
      <c r="G212" s="11"/>
      <c r="H212" s="11"/>
      <c r="I212" s="22"/>
      <c r="J212" s="23"/>
      <c r="K212" s="45" t="str">
        <f>IFERROR(H212+(VLOOKUP(E212,'البيانات الاساسيه'!B:H,7,FALSE)*I212)+(VLOOKUP(E212,'البيانات الاساسيه'!B:H,6,FALSE)*J212),"")</f>
        <v/>
      </c>
    </row>
    <row r="213" spans="1:11" x14ac:dyDescent="0.25">
      <c r="A213" s="21"/>
      <c r="B213" s="10" t="str">
        <f t="shared" si="4"/>
        <v/>
      </c>
      <c r="C213" s="11"/>
      <c r="D213" s="11"/>
      <c r="E213" s="11"/>
      <c r="F213" s="10" t="str">
        <f>IFERROR(VLOOKUP(E213,'البيانات الاساسيه'!B:H,2,FALSE),"")</f>
        <v/>
      </c>
      <c r="G213" s="11"/>
      <c r="H213" s="11"/>
      <c r="I213" s="22"/>
      <c r="J213" s="23"/>
      <c r="K213" s="45" t="str">
        <f>IFERROR(H213+(VLOOKUP(E213,'البيانات الاساسيه'!B:H,7,FALSE)*I213)+(VLOOKUP(E213,'البيانات الاساسيه'!B:H,6,FALSE)*J213),"")</f>
        <v/>
      </c>
    </row>
    <row r="214" spans="1:11" x14ac:dyDescent="0.25">
      <c r="A214" s="21"/>
      <c r="B214" s="10" t="str">
        <f t="shared" si="4"/>
        <v/>
      </c>
      <c r="C214" s="11"/>
      <c r="D214" s="11"/>
      <c r="E214" s="11"/>
      <c r="F214" s="10" t="str">
        <f>IFERROR(VLOOKUP(E214,'البيانات الاساسيه'!B:H,2,FALSE),"")</f>
        <v/>
      </c>
      <c r="G214" s="11"/>
      <c r="H214" s="11"/>
      <c r="I214" s="22"/>
      <c r="J214" s="23"/>
      <c r="K214" s="45" t="str">
        <f>IFERROR(H214+(VLOOKUP(E214,'البيانات الاساسيه'!B:H,7,FALSE)*I214)+(VLOOKUP(E214,'البيانات الاساسيه'!B:H,6,FALSE)*J214),"")</f>
        <v/>
      </c>
    </row>
    <row r="215" spans="1:11" x14ac:dyDescent="0.25">
      <c r="A215" s="21"/>
      <c r="B215" s="10" t="str">
        <f t="shared" si="4"/>
        <v/>
      </c>
      <c r="C215" s="11"/>
      <c r="D215" s="11"/>
      <c r="E215" s="11"/>
      <c r="F215" s="10" t="str">
        <f>IFERROR(VLOOKUP(E215,'البيانات الاساسيه'!B:H,2,FALSE),"")</f>
        <v/>
      </c>
      <c r="G215" s="11"/>
      <c r="H215" s="11"/>
      <c r="I215" s="22"/>
      <c r="J215" s="23"/>
      <c r="K215" s="45" t="str">
        <f>IFERROR(H215+(VLOOKUP(E215,'البيانات الاساسيه'!B:H,7,FALSE)*I215)+(VLOOKUP(E215,'البيانات الاساسيه'!B:H,6,FALSE)*J215),"")</f>
        <v/>
      </c>
    </row>
    <row r="216" spans="1:11" x14ac:dyDescent="0.25">
      <c r="A216" s="21"/>
      <c r="B216" s="10" t="str">
        <f t="shared" si="4"/>
        <v/>
      </c>
      <c r="C216" s="11"/>
      <c r="D216" s="11"/>
      <c r="E216" s="11"/>
      <c r="F216" s="10" t="str">
        <f>IFERROR(VLOOKUP(E216,'البيانات الاساسيه'!B:H,2,FALSE),"")</f>
        <v/>
      </c>
      <c r="G216" s="11"/>
      <c r="H216" s="11"/>
      <c r="I216" s="22"/>
      <c r="J216" s="23"/>
      <c r="K216" s="45" t="str">
        <f>IFERROR(H216+(VLOOKUP(E216,'البيانات الاساسيه'!B:H,7,FALSE)*I216)+(VLOOKUP(E216,'البيانات الاساسيه'!B:H,6,FALSE)*J216),"")</f>
        <v/>
      </c>
    </row>
    <row r="217" spans="1:11" x14ac:dyDescent="0.25">
      <c r="A217" s="21"/>
      <c r="B217" s="10" t="str">
        <f t="shared" si="4"/>
        <v/>
      </c>
      <c r="C217" s="11"/>
      <c r="D217" s="11"/>
      <c r="E217" s="11"/>
      <c r="F217" s="10" t="str">
        <f>IFERROR(VLOOKUP(E217,'البيانات الاساسيه'!B:H,2,FALSE),"")</f>
        <v/>
      </c>
      <c r="G217" s="11"/>
      <c r="H217" s="11"/>
      <c r="I217" s="22"/>
      <c r="J217" s="23"/>
      <c r="K217" s="45" t="str">
        <f>IFERROR(H217+(VLOOKUP(E217,'البيانات الاساسيه'!B:H,7,FALSE)*I217)+(VLOOKUP(E217,'البيانات الاساسيه'!B:H,6,FALSE)*J217),"")</f>
        <v/>
      </c>
    </row>
    <row r="218" spans="1:11" x14ac:dyDescent="0.25">
      <c r="A218" s="21"/>
      <c r="B218" s="10" t="str">
        <f t="shared" si="4"/>
        <v/>
      </c>
      <c r="C218" s="11"/>
      <c r="D218" s="11"/>
      <c r="E218" s="11"/>
      <c r="F218" s="10" t="str">
        <f>IFERROR(VLOOKUP(E218,'البيانات الاساسيه'!B:H,2,FALSE),"")</f>
        <v/>
      </c>
      <c r="G218" s="11"/>
      <c r="H218" s="11"/>
      <c r="I218" s="22"/>
      <c r="J218" s="23"/>
      <c r="K218" s="45" t="str">
        <f>IFERROR(H218+(VLOOKUP(E218,'البيانات الاساسيه'!B:H,7,FALSE)*I218)+(VLOOKUP(E218,'البيانات الاساسيه'!B:H,6,FALSE)*J218),"")</f>
        <v/>
      </c>
    </row>
    <row r="219" spans="1:11" x14ac:dyDescent="0.25">
      <c r="A219" s="21"/>
      <c r="B219" s="10" t="str">
        <f t="shared" si="4"/>
        <v/>
      </c>
      <c r="C219" s="11"/>
      <c r="D219" s="11"/>
      <c r="E219" s="11"/>
      <c r="F219" s="10" t="str">
        <f>IFERROR(VLOOKUP(E219,'البيانات الاساسيه'!B:H,2,FALSE),"")</f>
        <v/>
      </c>
      <c r="G219" s="11"/>
      <c r="H219" s="11"/>
      <c r="I219" s="22"/>
      <c r="J219" s="23"/>
      <c r="K219" s="45" t="str">
        <f>IFERROR(H219+(VLOOKUP(E219,'البيانات الاساسيه'!B:H,7,FALSE)*I219)+(VLOOKUP(E219,'البيانات الاساسيه'!B:H,6,FALSE)*J219),"")</f>
        <v/>
      </c>
    </row>
    <row r="220" spans="1:11" x14ac:dyDescent="0.25">
      <c r="A220" s="21"/>
      <c r="B220" s="10" t="str">
        <f t="shared" si="4"/>
        <v/>
      </c>
      <c r="C220" s="11"/>
      <c r="D220" s="11"/>
      <c r="E220" s="11"/>
      <c r="F220" s="10" t="str">
        <f>IFERROR(VLOOKUP(E220,'البيانات الاساسيه'!B:H,2,FALSE),"")</f>
        <v/>
      </c>
      <c r="G220" s="11"/>
      <c r="H220" s="11"/>
      <c r="I220" s="22"/>
      <c r="J220" s="23"/>
      <c r="K220" s="45" t="str">
        <f>IFERROR(H220+(VLOOKUP(E220,'البيانات الاساسيه'!B:H,7,FALSE)*I220)+(VLOOKUP(E220,'البيانات الاساسيه'!B:H,6,FALSE)*J220),"")</f>
        <v/>
      </c>
    </row>
    <row r="221" spans="1:11" x14ac:dyDescent="0.25">
      <c r="A221" s="21"/>
      <c r="B221" s="10" t="str">
        <f t="shared" si="4"/>
        <v/>
      </c>
      <c r="C221" s="11"/>
      <c r="D221" s="11"/>
      <c r="E221" s="11"/>
      <c r="F221" s="10" t="str">
        <f>IFERROR(VLOOKUP(E221,'البيانات الاساسيه'!B:H,2,FALSE),"")</f>
        <v/>
      </c>
      <c r="G221" s="11"/>
      <c r="H221" s="11"/>
      <c r="I221" s="22"/>
      <c r="J221" s="23"/>
      <c r="K221" s="45" t="str">
        <f>IFERROR(H221+(VLOOKUP(E221,'البيانات الاساسيه'!B:H,7,FALSE)*I221)+(VLOOKUP(E221,'البيانات الاساسيه'!B:H,6,FALSE)*J221),"")</f>
        <v/>
      </c>
    </row>
    <row r="222" spans="1:11" x14ac:dyDescent="0.25">
      <c r="A222" s="21"/>
      <c r="B222" s="10" t="str">
        <f t="shared" si="4"/>
        <v/>
      </c>
      <c r="C222" s="11"/>
      <c r="D222" s="11"/>
      <c r="E222" s="11"/>
      <c r="F222" s="10" t="str">
        <f>IFERROR(VLOOKUP(E222,'البيانات الاساسيه'!B:H,2,FALSE),"")</f>
        <v/>
      </c>
      <c r="G222" s="11"/>
      <c r="H222" s="11"/>
      <c r="I222" s="22"/>
      <c r="J222" s="23"/>
      <c r="K222" s="45" t="str">
        <f>IFERROR(H222+(VLOOKUP(E222,'البيانات الاساسيه'!B:H,7,FALSE)*I222)+(VLOOKUP(E222,'البيانات الاساسيه'!B:H,6,FALSE)*J222),"")</f>
        <v/>
      </c>
    </row>
    <row r="223" spans="1:11" x14ac:dyDescent="0.25">
      <c r="A223" s="21"/>
      <c r="B223" s="10" t="str">
        <f t="shared" si="4"/>
        <v/>
      </c>
      <c r="C223" s="11"/>
      <c r="D223" s="11"/>
      <c r="E223" s="11"/>
      <c r="F223" s="10" t="str">
        <f>IFERROR(VLOOKUP(E223,'البيانات الاساسيه'!B:H,2,FALSE),"")</f>
        <v/>
      </c>
      <c r="G223" s="11"/>
      <c r="H223" s="11"/>
      <c r="I223" s="22"/>
      <c r="J223" s="23"/>
      <c r="K223" s="45" t="str">
        <f>IFERROR(H223+(VLOOKUP(E223,'البيانات الاساسيه'!B:H,7,FALSE)*I223)+(VLOOKUP(E223,'البيانات الاساسيه'!B:H,6,FALSE)*J223),"")</f>
        <v/>
      </c>
    </row>
    <row r="224" spans="1:11" x14ac:dyDescent="0.25">
      <c r="A224" s="21"/>
      <c r="B224" s="10" t="str">
        <f t="shared" si="4"/>
        <v/>
      </c>
      <c r="C224" s="11"/>
      <c r="D224" s="11"/>
      <c r="E224" s="11"/>
      <c r="F224" s="10" t="str">
        <f>IFERROR(VLOOKUP(E224,'البيانات الاساسيه'!B:H,2,FALSE),"")</f>
        <v/>
      </c>
      <c r="G224" s="11"/>
      <c r="H224" s="11"/>
      <c r="I224" s="22"/>
      <c r="J224" s="23"/>
      <c r="K224" s="45" t="str">
        <f>IFERROR(H224+(VLOOKUP(E224,'البيانات الاساسيه'!B:H,7,FALSE)*I224)+(VLOOKUP(E224,'البيانات الاساسيه'!B:H,6,FALSE)*J224),"")</f>
        <v/>
      </c>
    </row>
    <row r="225" spans="1:11" x14ac:dyDescent="0.25">
      <c r="A225" s="21"/>
      <c r="B225" s="10" t="str">
        <f t="shared" si="4"/>
        <v/>
      </c>
      <c r="C225" s="11"/>
      <c r="D225" s="11"/>
      <c r="E225" s="11"/>
      <c r="F225" s="10" t="str">
        <f>IFERROR(VLOOKUP(E225,'البيانات الاساسيه'!B:H,2,FALSE),"")</f>
        <v/>
      </c>
      <c r="G225" s="11"/>
      <c r="H225" s="11"/>
      <c r="I225" s="22"/>
      <c r="J225" s="23"/>
      <c r="K225" s="45" t="str">
        <f>IFERROR(H225+(VLOOKUP(E225,'البيانات الاساسيه'!B:H,7,FALSE)*I225)+(VLOOKUP(E225,'البيانات الاساسيه'!B:H,6,FALSE)*J225),"")</f>
        <v/>
      </c>
    </row>
    <row r="226" spans="1:11" x14ac:dyDescent="0.25">
      <c r="A226" s="21"/>
      <c r="B226" s="10" t="str">
        <f t="shared" si="4"/>
        <v/>
      </c>
      <c r="C226" s="11"/>
      <c r="D226" s="11"/>
      <c r="E226" s="11"/>
      <c r="F226" s="10" t="str">
        <f>IFERROR(VLOOKUP(E226,'البيانات الاساسيه'!B:H,2,FALSE),"")</f>
        <v/>
      </c>
      <c r="G226" s="11"/>
      <c r="H226" s="11"/>
      <c r="I226" s="22"/>
      <c r="J226" s="23"/>
      <c r="K226" s="45" t="str">
        <f>IFERROR(H226+(VLOOKUP(E226,'البيانات الاساسيه'!B:H,7,FALSE)*I226)+(VLOOKUP(E226,'البيانات الاساسيه'!B:H,6,FALSE)*J226),"")</f>
        <v/>
      </c>
    </row>
    <row r="227" spans="1:11" x14ac:dyDescent="0.25">
      <c r="A227" s="21"/>
      <c r="B227" s="10" t="str">
        <f t="shared" si="4"/>
        <v/>
      </c>
      <c r="C227" s="11"/>
      <c r="D227" s="11"/>
      <c r="E227" s="11"/>
      <c r="F227" s="10" t="str">
        <f>IFERROR(VLOOKUP(E227,'البيانات الاساسيه'!B:H,2,FALSE),"")</f>
        <v/>
      </c>
      <c r="G227" s="11"/>
      <c r="H227" s="11"/>
      <c r="I227" s="22"/>
      <c r="J227" s="23"/>
      <c r="K227" s="45" t="str">
        <f>IFERROR(H227+(VLOOKUP(E227,'البيانات الاساسيه'!B:H,7,FALSE)*I227)+(VLOOKUP(E227,'البيانات الاساسيه'!B:H,6,FALSE)*J227),"")</f>
        <v/>
      </c>
    </row>
    <row r="228" spans="1:11" x14ac:dyDescent="0.25">
      <c r="A228" s="21"/>
      <c r="B228" s="10" t="str">
        <f t="shared" si="4"/>
        <v/>
      </c>
      <c r="C228" s="11"/>
      <c r="D228" s="11"/>
      <c r="E228" s="11"/>
      <c r="F228" s="10" t="str">
        <f>IFERROR(VLOOKUP(E228,'البيانات الاساسيه'!B:H,2,FALSE),"")</f>
        <v/>
      </c>
      <c r="G228" s="11"/>
      <c r="H228" s="11"/>
      <c r="I228" s="22"/>
      <c r="J228" s="23"/>
      <c r="K228" s="45" t="str">
        <f>IFERROR(H228+(VLOOKUP(E228,'البيانات الاساسيه'!B:H,7,FALSE)*I228)+(VLOOKUP(E228,'البيانات الاساسيه'!B:H,6,FALSE)*J228),"")</f>
        <v/>
      </c>
    </row>
    <row r="229" spans="1:11" x14ac:dyDescent="0.25">
      <c r="A229" s="21"/>
      <c r="B229" s="10" t="str">
        <f t="shared" si="4"/>
        <v/>
      </c>
      <c r="C229" s="11"/>
      <c r="D229" s="11"/>
      <c r="E229" s="11"/>
      <c r="F229" s="10" t="str">
        <f>IFERROR(VLOOKUP(E229,'البيانات الاساسيه'!B:H,2,FALSE),"")</f>
        <v/>
      </c>
      <c r="G229" s="11"/>
      <c r="H229" s="11"/>
      <c r="I229" s="22"/>
      <c r="J229" s="23"/>
      <c r="K229" s="45" t="str">
        <f>IFERROR(H229+(VLOOKUP(E229,'البيانات الاساسيه'!B:H,7,FALSE)*I229)+(VLOOKUP(E229,'البيانات الاساسيه'!B:H,6,FALSE)*J229),"")</f>
        <v/>
      </c>
    </row>
    <row r="230" spans="1:11" x14ac:dyDescent="0.25">
      <c r="A230" s="21"/>
      <c r="B230" s="10" t="str">
        <f t="shared" si="4"/>
        <v/>
      </c>
      <c r="C230" s="11"/>
      <c r="D230" s="11"/>
      <c r="E230" s="11"/>
      <c r="F230" s="10" t="str">
        <f>IFERROR(VLOOKUP(E230,'البيانات الاساسيه'!B:H,2,FALSE),"")</f>
        <v/>
      </c>
      <c r="G230" s="11"/>
      <c r="H230" s="11"/>
      <c r="I230" s="22"/>
      <c r="J230" s="23"/>
      <c r="K230" s="45" t="str">
        <f>IFERROR(H230+(VLOOKUP(E230,'البيانات الاساسيه'!B:H,7,FALSE)*I230)+(VLOOKUP(E230,'البيانات الاساسيه'!B:H,6,FALSE)*J230),"")</f>
        <v/>
      </c>
    </row>
    <row r="231" spans="1:11" x14ac:dyDescent="0.25">
      <c r="A231" s="21"/>
      <c r="B231" s="10" t="str">
        <f t="shared" si="4"/>
        <v/>
      </c>
      <c r="C231" s="11"/>
      <c r="D231" s="11"/>
      <c r="E231" s="11"/>
      <c r="F231" s="10" t="str">
        <f>IFERROR(VLOOKUP(E231,'البيانات الاساسيه'!B:H,2,FALSE),"")</f>
        <v/>
      </c>
      <c r="G231" s="11"/>
      <c r="H231" s="11"/>
      <c r="I231" s="22"/>
      <c r="J231" s="23"/>
      <c r="K231" s="45" t="str">
        <f>IFERROR(H231+(VLOOKUP(E231,'البيانات الاساسيه'!B:H,7,FALSE)*I231)+(VLOOKUP(E231,'البيانات الاساسيه'!B:H,6,FALSE)*J231),"")</f>
        <v/>
      </c>
    </row>
    <row r="232" spans="1:11" x14ac:dyDescent="0.25">
      <c r="A232" s="21"/>
      <c r="B232" s="10" t="str">
        <f t="shared" si="4"/>
        <v/>
      </c>
      <c r="C232" s="11"/>
      <c r="D232" s="11"/>
      <c r="E232" s="11"/>
      <c r="F232" s="10" t="str">
        <f>IFERROR(VLOOKUP(E232,'البيانات الاساسيه'!B:H,2,FALSE),"")</f>
        <v/>
      </c>
      <c r="G232" s="11"/>
      <c r="H232" s="11"/>
      <c r="I232" s="22"/>
      <c r="J232" s="23"/>
      <c r="K232" s="45" t="str">
        <f>IFERROR(H232+(VLOOKUP(E232,'البيانات الاساسيه'!B:H,7,FALSE)*I232)+(VLOOKUP(E232,'البيانات الاساسيه'!B:H,6,FALSE)*J232),"")</f>
        <v/>
      </c>
    </row>
    <row r="233" spans="1:11" x14ac:dyDescent="0.25">
      <c r="A233" s="21"/>
      <c r="B233" s="10" t="str">
        <f t="shared" si="4"/>
        <v/>
      </c>
      <c r="C233" s="11"/>
      <c r="D233" s="11"/>
      <c r="E233" s="11"/>
      <c r="F233" s="10" t="str">
        <f>IFERROR(VLOOKUP(E233,'البيانات الاساسيه'!B:H,2,FALSE),"")</f>
        <v/>
      </c>
      <c r="G233" s="11"/>
      <c r="H233" s="11"/>
      <c r="I233" s="22"/>
      <c r="J233" s="23"/>
      <c r="K233" s="45" t="str">
        <f>IFERROR(H233+(VLOOKUP(E233,'البيانات الاساسيه'!B:H,7,FALSE)*I233)+(VLOOKUP(E233,'البيانات الاساسيه'!B:H,6,FALSE)*J233),"")</f>
        <v/>
      </c>
    </row>
    <row r="234" spans="1:11" x14ac:dyDescent="0.25">
      <c r="A234" s="21"/>
      <c r="B234" s="10" t="str">
        <f t="shared" si="4"/>
        <v/>
      </c>
      <c r="C234" s="11"/>
      <c r="D234" s="11"/>
      <c r="E234" s="11"/>
      <c r="F234" s="10" t="str">
        <f>IFERROR(VLOOKUP(E234,'البيانات الاساسيه'!B:H,2,FALSE),"")</f>
        <v/>
      </c>
      <c r="G234" s="11"/>
      <c r="H234" s="11"/>
      <c r="I234" s="22"/>
      <c r="J234" s="23"/>
      <c r="K234" s="45" t="str">
        <f>IFERROR(H234+(VLOOKUP(E234,'البيانات الاساسيه'!B:H,7,FALSE)*I234)+(VLOOKUP(E234,'البيانات الاساسيه'!B:H,6,FALSE)*J234),"")</f>
        <v/>
      </c>
    </row>
    <row r="235" spans="1:11" x14ac:dyDescent="0.25">
      <c r="A235" s="21"/>
      <c r="B235" s="10" t="str">
        <f t="shared" si="4"/>
        <v/>
      </c>
      <c r="C235" s="11"/>
      <c r="D235" s="11"/>
      <c r="E235" s="11"/>
      <c r="F235" s="10" t="str">
        <f>IFERROR(VLOOKUP(E235,'البيانات الاساسيه'!B:H,2,FALSE),"")</f>
        <v/>
      </c>
      <c r="G235" s="11"/>
      <c r="H235" s="11"/>
      <c r="I235" s="22"/>
      <c r="J235" s="23"/>
      <c r="K235" s="45" t="str">
        <f>IFERROR(H235+(VLOOKUP(E235,'البيانات الاساسيه'!B:H,7,FALSE)*I235)+(VLOOKUP(E235,'البيانات الاساسيه'!B:H,6,FALSE)*J235),"")</f>
        <v/>
      </c>
    </row>
    <row r="236" spans="1:11" x14ac:dyDescent="0.25">
      <c r="A236" s="21"/>
      <c r="B236" s="10" t="str">
        <f t="shared" si="4"/>
        <v/>
      </c>
      <c r="C236" s="11"/>
      <c r="D236" s="11"/>
      <c r="E236" s="11"/>
      <c r="F236" s="10" t="str">
        <f>IFERROR(VLOOKUP(E236,'البيانات الاساسيه'!B:H,2,FALSE),"")</f>
        <v/>
      </c>
      <c r="G236" s="11"/>
      <c r="H236" s="11"/>
      <c r="I236" s="22"/>
      <c r="J236" s="23"/>
      <c r="K236" s="45" t="str">
        <f>IFERROR(H236+(VLOOKUP(E236,'البيانات الاساسيه'!B:H,7,FALSE)*I236)+(VLOOKUP(E236,'البيانات الاساسيه'!B:H,6,FALSE)*J236),"")</f>
        <v/>
      </c>
    </row>
    <row r="237" spans="1:11" x14ac:dyDescent="0.25">
      <c r="A237" s="21"/>
      <c r="B237" s="10" t="str">
        <f t="shared" si="4"/>
        <v/>
      </c>
      <c r="C237" s="11"/>
      <c r="D237" s="11"/>
      <c r="E237" s="11"/>
      <c r="F237" s="10" t="str">
        <f>IFERROR(VLOOKUP(E237,'البيانات الاساسيه'!B:H,2,FALSE),"")</f>
        <v/>
      </c>
      <c r="G237" s="11"/>
      <c r="H237" s="11"/>
      <c r="I237" s="22"/>
      <c r="J237" s="23"/>
      <c r="K237" s="45" t="str">
        <f>IFERROR(H237+(VLOOKUP(E237,'البيانات الاساسيه'!B:H,7,FALSE)*I237)+(VLOOKUP(E237,'البيانات الاساسيه'!B:H,6,FALSE)*J237),"")</f>
        <v/>
      </c>
    </row>
    <row r="238" spans="1:11" x14ac:dyDescent="0.25">
      <c r="A238" s="21"/>
      <c r="B238" s="10" t="str">
        <f t="shared" si="4"/>
        <v/>
      </c>
      <c r="C238" s="11"/>
      <c r="D238" s="11"/>
      <c r="E238" s="11"/>
      <c r="F238" s="10" t="str">
        <f>IFERROR(VLOOKUP(E238,'البيانات الاساسيه'!B:H,2,FALSE),"")</f>
        <v/>
      </c>
      <c r="G238" s="11"/>
      <c r="H238" s="11"/>
      <c r="I238" s="22"/>
      <c r="J238" s="23"/>
      <c r="K238" s="45" t="str">
        <f>IFERROR(H238+(VLOOKUP(E238,'البيانات الاساسيه'!B:H,7,FALSE)*I238)+(VLOOKUP(E238,'البيانات الاساسيه'!B:H,6,FALSE)*J238),"")</f>
        <v/>
      </c>
    </row>
    <row r="239" spans="1:11" x14ac:dyDescent="0.25">
      <c r="A239" s="21"/>
      <c r="B239" s="10" t="str">
        <f t="shared" si="4"/>
        <v/>
      </c>
      <c r="C239" s="11"/>
      <c r="D239" s="11"/>
      <c r="E239" s="11"/>
      <c r="F239" s="10" t="str">
        <f>IFERROR(VLOOKUP(E239,'البيانات الاساسيه'!B:H,2,FALSE),"")</f>
        <v/>
      </c>
      <c r="G239" s="11"/>
      <c r="H239" s="11"/>
      <c r="I239" s="22"/>
      <c r="J239" s="23"/>
      <c r="K239" s="45" t="str">
        <f>IFERROR(H239+(VLOOKUP(E239,'البيانات الاساسيه'!B:H,7,FALSE)*I239)+(VLOOKUP(E239,'البيانات الاساسيه'!B:H,6,FALSE)*J239),"")</f>
        <v/>
      </c>
    </row>
    <row r="240" spans="1:11" x14ac:dyDescent="0.25">
      <c r="A240" s="21"/>
      <c r="B240" s="10" t="str">
        <f t="shared" si="4"/>
        <v/>
      </c>
      <c r="C240" s="11"/>
      <c r="D240" s="11"/>
      <c r="E240" s="11"/>
      <c r="F240" s="10" t="str">
        <f>IFERROR(VLOOKUP(E240,'البيانات الاساسيه'!B:H,2,FALSE),"")</f>
        <v/>
      </c>
      <c r="G240" s="11"/>
      <c r="H240" s="11"/>
      <c r="I240" s="22"/>
      <c r="J240" s="23"/>
      <c r="K240" s="45" t="str">
        <f>IFERROR(H240+(VLOOKUP(E240,'البيانات الاساسيه'!B:H,7,FALSE)*I240)+(VLOOKUP(E240,'البيانات الاساسيه'!B:H,6,FALSE)*J240),"")</f>
        <v/>
      </c>
    </row>
    <row r="241" spans="1:11" x14ac:dyDescent="0.25">
      <c r="A241" s="21"/>
      <c r="B241" s="10" t="str">
        <f t="shared" si="4"/>
        <v/>
      </c>
      <c r="C241" s="11"/>
      <c r="D241" s="11"/>
      <c r="E241" s="11"/>
      <c r="F241" s="10" t="str">
        <f>IFERROR(VLOOKUP(E241,'البيانات الاساسيه'!B:H,2,FALSE),"")</f>
        <v/>
      </c>
      <c r="G241" s="11"/>
      <c r="H241" s="11"/>
      <c r="I241" s="22"/>
      <c r="J241" s="23"/>
      <c r="K241" s="45" t="str">
        <f>IFERROR(H241+(VLOOKUP(E241,'البيانات الاساسيه'!B:H,7,FALSE)*I241)+(VLOOKUP(E241,'البيانات الاساسيه'!B:H,6,FALSE)*J241),"")</f>
        <v/>
      </c>
    </row>
    <row r="242" spans="1:11" x14ac:dyDescent="0.25">
      <c r="A242" s="21"/>
      <c r="B242" s="10" t="str">
        <f t="shared" si="4"/>
        <v/>
      </c>
      <c r="C242" s="11"/>
      <c r="D242" s="11"/>
      <c r="E242" s="11"/>
      <c r="F242" s="10" t="str">
        <f>IFERROR(VLOOKUP(E242,'البيانات الاساسيه'!B:H,2,FALSE),"")</f>
        <v/>
      </c>
      <c r="G242" s="11"/>
      <c r="H242" s="11"/>
      <c r="I242" s="22"/>
      <c r="J242" s="23"/>
      <c r="K242" s="45" t="str">
        <f>IFERROR(H242+(VLOOKUP(E242,'البيانات الاساسيه'!B:H,7,FALSE)*I242)+(VLOOKUP(E242,'البيانات الاساسيه'!B:H,6,FALSE)*J242),"")</f>
        <v/>
      </c>
    </row>
    <row r="243" spans="1:11" x14ac:dyDescent="0.25">
      <c r="A243" s="21"/>
      <c r="B243" s="10" t="str">
        <f t="shared" si="4"/>
        <v/>
      </c>
      <c r="C243" s="11"/>
      <c r="D243" s="11"/>
      <c r="E243" s="11"/>
      <c r="F243" s="10" t="str">
        <f>IFERROR(VLOOKUP(E243,'البيانات الاساسيه'!B:H,2,FALSE),"")</f>
        <v/>
      </c>
      <c r="G243" s="11"/>
      <c r="H243" s="11"/>
      <c r="I243" s="22"/>
      <c r="J243" s="23"/>
      <c r="K243" s="45" t="str">
        <f>IFERROR(H243+(VLOOKUP(E243,'البيانات الاساسيه'!B:H,7,FALSE)*I243)+(VLOOKUP(E243,'البيانات الاساسيه'!B:H,6,FALSE)*J243),"")</f>
        <v/>
      </c>
    </row>
    <row r="244" spans="1:11" x14ac:dyDescent="0.25">
      <c r="A244" s="21"/>
      <c r="B244" s="10" t="str">
        <f t="shared" si="4"/>
        <v/>
      </c>
      <c r="C244" s="11"/>
      <c r="D244" s="11"/>
      <c r="E244" s="11"/>
      <c r="F244" s="10" t="str">
        <f>IFERROR(VLOOKUP(E244,'البيانات الاساسيه'!B:H,2,FALSE),"")</f>
        <v/>
      </c>
      <c r="G244" s="11"/>
      <c r="H244" s="11"/>
      <c r="I244" s="22"/>
      <c r="J244" s="23"/>
      <c r="K244" s="45" t="str">
        <f>IFERROR(H244+(VLOOKUP(E244,'البيانات الاساسيه'!B:H,7,FALSE)*I244)+(VLOOKUP(E244,'البيانات الاساسيه'!B:H,6,FALSE)*J244),"")</f>
        <v/>
      </c>
    </row>
    <row r="245" spans="1:11" x14ac:dyDescent="0.25">
      <c r="A245" s="21"/>
      <c r="B245" s="10" t="str">
        <f t="shared" si="4"/>
        <v/>
      </c>
      <c r="C245" s="11"/>
      <c r="D245" s="11"/>
      <c r="E245" s="11"/>
      <c r="F245" s="10" t="str">
        <f>IFERROR(VLOOKUP(E245,'البيانات الاساسيه'!B:H,2,FALSE),"")</f>
        <v/>
      </c>
      <c r="G245" s="11"/>
      <c r="H245" s="11"/>
      <c r="I245" s="22"/>
      <c r="J245" s="23"/>
      <c r="K245" s="45" t="str">
        <f>IFERROR(H245+(VLOOKUP(E245,'البيانات الاساسيه'!B:H,7,FALSE)*I245)+(VLOOKUP(E245,'البيانات الاساسيه'!B:H,6,FALSE)*J245),"")</f>
        <v/>
      </c>
    </row>
    <row r="246" spans="1:11" x14ac:dyDescent="0.25">
      <c r="A246" s="21"/>
      <c r="B246" s="10" t="str">
        <f t="shared" si="4"/>
        <v/>
      </c>
      <c r="C246" s="11"/>
      <c r="D246" s="11"/>
      <c r="E246" s="11"/>
      <c r="F246" s="10" t="str">
        <f>IFERROR(VLOOKUP(E246,'البيانات الاساسيه'!B:H,2,FALSE),"")</f>
        <v/>
      </c>
      <c r="G246" s="11"/>
      <c r="H246" s="11"/>
      <c r="I246" s="22"/>
      <c r="J246" s="23"/>
      <c r="K246" s="45" t="str">
        <f>IFERROR(H246+(VLOOKUP(E246,'البيانات الاساسيه'!B:H,7,FALSE)*I246)+(VLOOKUP(E246,'البيانات الاساسيه'!B:H,6,FALSE)*J246),"")</f>
        <v/>
      </c>
    </row>
    <row r="247" spans="1:11" x14ac:dyDescent="0.25">
      <c r="A247" s="21"/>
      <c r="B247" s="10" t="str">
        <f t="shared" si="4"/>
        <v/>
      </c>
      <c r="C247" s="11"/>
      <c r="D247" s="11"/>
      <c r="E247" s="11"/>
      <c r="F247" s="10" t="str">
        <f>IFERROR(VLOOKUP(E247,'البيانات الاساسيه'!B:H,2,FALSE),"")</f>
        <v/>
      </c>
      <c r="G247" s="11"/>
      <c r="H247" s="11"/>
      <c r="I247" s="22"/>
      <c r="J247" s="23"/>
      <c r="K247" s="45" t="str">
        <f>IFERROR(H247+(VLOOKUP(E247,'البيانات الاساسيه'!B:H,7,FALSE)*I247)+(VLOOKUP(E247,'البيانات الاساسيه'!B:H,6,FALSE)*J247),"")</f>
        <v/>
      </c>
    </row>
    <row r="248" spans="1:11" x14ac:dyDescent="0.25">
      <c r="A248" s="21"/>
      <c r="B248" s="10" t="str">
        <f t="shared" si="4"/>
        <v/>
      </c>
      <c r="C248" s="11"/>
      <c r="D248" s="11"/>
      <c r="E248" s="11"/>
      <c r="F248" s="10" t="str">
        <f>IFERROR(VLOOKUP(E248,'البيانات الاساسيه'!B:H,2,FALSE),"")</f>
        <v/>
      </c>
      <c r="G248" s="11"/>
      <c r="H248" s="11"/>
      <c r="I248" s="22"/>
      <c r="J248" s="23"/>
      <c r="K248" s="45" t="str">
        <f>IFERROR(H248+(VLOOKUP(E248,'البيانات الاساسيه'!B:H,7,FALSE)*I248)+(VLOOKUP(E248,'البيانات الاساسيه'!B:H,6,FALSE)*J248),"")</f>
        <v/>
      </c>
    </row>
    <row r="249" spans="1:11" x14ac:dyDescent="0.25">
      <c r="A249" s="21"/>
      <c r="B249" s="10" t="str">
        <f t="shared" si="4"/>
        <v/>
      </c>
      <c r="C249" s="11"/>
      <c r="D249" s="11"/>
      <c r="E249" s="11"/>
      <c r="F249" s="10" t="str">
        <f>IFERROR(VLOOKUP(E249,'البيانات الاساسيه'!B:H,2,FALSE),"")</f>
        <v/>
      </c>
      <c r="G249" s="11"/>
      <c r="H249" s="11"/>
      <c r="I249" s="22"/>
      <c r="J249" s="23"/>
      <c r="K249" s="45" t="str">
        <f>IFERROR(H249+(VLOOKUP(E249,'البيانات الاساسيه'!B:H,7,FALSE)*I249)+(VLOOKUP(E249,'البيانات الاساسيه'!B:H,6,FALSE)*J249),"")</f>
        <v/>
      </c>
    </row>
    <row r="250" spans="1:11" x14ac:dyDescent="0.25">
      <c r="A250" s="21"/>
      <c r="B250" s="10" t="str">
        <f t="shared" si="4"/>
        <v/>
      </c>
      <c r="C250" s="11"/>
      <c r="D250" s="11"/>
      <c r="E250" s="11"/>
      <c r="F250" s="10" t="str">
        <f>IFERROR(VLOOKUP(E250,'البيانات الاساسيه'!B:H,2,FALSE),"")</f>
        <v/>
      </c>
      <c r="G250" s="11"/>
      <c r="H250" s="11"/>
      <c r="I250" s="22"/>
      <c r="J250" s="23"/>
      <c r="K250" s="45" t="str">
        <f>IFERROR(H250+(VLOOKUP(E250,'البيانات الاساسيه'!B:H,7,FALSE)*I250)+(VLOOKUP(E250,'البيانات الاساسيه'!B:H,6,FALSE)*J250),"")</f>
        <v/>
      </c>
    </row>
    <row r="251" spans="1:11" x14ac:dyDescent="0.25">
      <c r="A251" s="21"/>
      <c r="B251" s="10" t="str">
        <f t="shared" si="4"/>
        <v/>
      </c>
      <c r="C251" s="11"/>
      <c r="D251" s="11"/>
      <c r="E251" s="11"/>
      <c r="F251" s="10" t="str">
        <f>IFERROR(VLOOKUP(E251,'البيانات الاساسيه'!B:H,2,FALSE),"")</f>
        <v/>
      </c>
      <c r="G251" s="11"/>
      <c r="H251" s="11"/>
      <c r="I251" s="22"/>
      <c r="J251" s="23"/>
      <c r="K251" s="45" t="str">
        <f>IFERROR(H251+(VLOOKUP(E251,'البيانات الاساسيه'!B:H,7,FALSE)*I251)+(VLOOKUP(E251,'البيانات الاساسيه'!B:H,6,FALSE)*J251),"")</f>
        <v/>
      </c>
    </row>
    <row r="252" spans="1:11" x14ac:dyDescent="0.25">
      <c r="A252" s="21"/>
      <c r="B252" s="10" t="str">
        <f t="shared" si="4"/>
        <v/>
      </c>
      <c r="C252" s="11"/>
      <c r="D252" s="11"/>
      <c r="E252" s="11"/>
      <c r="F252" s="10" t="str">
        <f>IFERROR(VLOOKUP(E252,'البيانات الاساسيه'!B:H,2,FALSE),"")</f>
        <v/>
      </c>
      <c r="G252" s="11"/>
      <c r="H252" s="11"/>
      <c r="I252" s="22"/>
      <c r="J252" s="23"/>
      <c r="K252" s="45" t="str">
        <f>IFERROR(H252+(VLOOKUP(E252,'البيانات الاساسيه'!B:H,7,FALSE)*I252)+(VLOOKUP(E252,'البيانات الاساسيه'!B:H,6,FALSE)*J252),"")</f>
        <v/>
      </c>
    </row>
    <row r="253" spans="1:11" x14ac:dyDescent="0.25">
      <c r="A253" s="21"/>
      <c r="B253" s="10" t="str">
        <f t="shared" si="4"/>
        <v/>
      </c>
      <c r="C253" s="11"/>
      <c r="D253" s="11"/>
      <c r="E253" s="11"/>
      <c r="F253" s="10" t="str">
        <f>IFERROR(VLOOKUP(E253,'البيانات الاساسيه'!B:H,2,FALSE),"")</f>
        <v/>
      </c>
      <c r="G253" s="11"/>
      <c r="H253" s="11"/>
      <c r="I253" s="22"/>
      <c r="J253" s="23"/>
      <c r="K253" s="45" t="str">
        <f>IFERROR(H253+(VLOOKUP(E253,'البيانات الاساسيه'!B:H,7,FALSE)*I253)+(VLOOKUP(E253,'البيانات الاساسيه'!B:H,6,FALSE)*J253),"")</f>
        <v/>
      </c>
    </row>
    <row r="254" spans="1:11" x14ac:dyDescent="0.25">
      <c r="A254" s="21"/>
      <c r="B254" s="10" t="str">
        <f t="shared" si="4"/>
        <v/>
      </c>
      <c r="C254" s="11"/>
      <c r="D254" s="11"/>
      <c r="E254" s="11"/>
      <c r="F254" s="10" t="str">
        <f>IFERROR(VLOOKUP(E254,'البيانات الاساسيه'!B:H,2,FALSE),"")</f>
        <v/>
      </c>
      <c r="G254" s="11"/>
      <c r="H254" s="11"/>
      <c r="I254" s="22"/>
      <c r="J254" s="23"/>
      <c r="K254" s="45" t="str">
        <f>IFERROR(H254+(VLOOKUP(E254,'البيانات الاساسيه'!B:H,7,FALSE)*I254)+(VLOOKUP(E254,'البيانات الاساسيه'!B:H,6,FALSE)*J254),"")</f>
        <v/>
      </c>
    </row>
    <row r="255" spans="1:11" x14ac:dyDescent="0.25">
      <c r="A255" s="21"/>
      <c r="B255" s="10" t="str">
        <f t="shared" si="4"/>
        <v/>
      </c>
      <c r="C255" s="11"/>
      <c r="D255" s="11"/>
      <c r="E255" s="11"/>
      <c r="F255" s="10" t="str">
        <f>IFERROR(VLOOKUP(E255,'البيانات الاساسيه'!B:H,2,FALSE),"")</f>
        <v/>
      </c>
      <c r="G255" s="11"/>
      <c r="H255" s="11"/>
      <c r="I255" s="22"/>
      <c r="J255" s="23"/>
      <c r="K255" s="45" t="str">
        <f>IFERROR(H255+(VLOOKUP(E255,'البيانات الاساسيه'!B:H,7,FALSE)*I255)+(VLOOKUP(E255,'البيانات الاساسيه'!B:H,6,FALSE)*J255),"")</f>
        <v/>
      </c>
    </row>
    <row r="256" spans="1:11" x14ac:dyDescent="0.25">
      <c r="A256" s="21"/>
      <c r="B256" s="10" t="str">
        <f t="shared" si="4"/>
        <v/>
      </c>
      <c r="C256" s="11"/>
      <c r="D256" s="11"/>
      <c r="E256" s="11"/>
      <c r="F256" s="10" t="str">
        <f>IFERROR(VLOOKUP(E256,'البيانات الاساسيه'!B:H,2,FALSE),"")</f>
        <v/>
      </c>
      <c r="G256" s="11"/>
      <c r="H256" s="11"/>
      <c r="I256" s="22"/>
      <c r="J256" s="23"/>
      <c r="K256" s="45" t="str">
        <f>IFERROR(H256+(VLOOKUP(E256,'البيانات الاساسيه'!B:H,7,FALSE)*I256)+(VLOOKUP(E256,'البيانات الاساسيه'!B:H,6,FALSE)*J256),"")</f>
        <v/>
      </c>
    </row>
    <row r="257" spans="1:11" x14ac:dyDescent="0.25">
      <c r="A257" s="21"/>
      <c r="B257" s="10" t="str">
        <f t="shared" si="4"/>
        <v/>
      </c>
      <c r="C257" s="11"/>
      <c r="D257" s="11"/>
      <c r="E257" s="11"/>
      <c r="F257" s="10" t="str">
        <f>IFERROR(VLOOKUP(E257,'البيانات الاساسيه'!B:H,2,FALSE),"")</f>
        <v/>
      </c>
      <c r="G257" s="11"/>
      <c r="H257" s="11"/>
      <c r="I257" s="22"/>
      <c r="J257" s="23"/>
      <c r="K257" s="45" t="str">
        <f>IFERROR(H257+(VLOOKUP(E257,'البيانات الاساسيه'!B:H,7,FALSE)*I257)+(VLOOKUP(E257,'البيانات الاساسيه'!B:H,6,FALSE)*J257),"")</f>
        <v/>
      </c>
    </row>
    <row r="258" spans="1:11" x14ac:dyDescent="0.25">
      <c r="A258" s="21"/>
      <c r="B258" s="10" t="str">
        <f t="shared" si="4"/>
        <v/>
      </c>
      <c r="C258" s="11"/>
      <c r="D258" s="11"/>
      <c r="E258" s="11"/>
      <c r="F258" s="10" t="str">
        <f>IFERROR(VLOOKUP(E258,'البيانات الاساسيه'!B:H,2,FALSE),"")</f>
        <v/>
      </c>
      <c r="G258" s="11"/>
      <c r="H258" s="11"/>
      <c r="I258" s="22"/>
      <c r="J258" s="23"/>
      <c r="K258" s="45" t="str">
        <f>IFERROR(H258+(VLOOKUP(E258,'البيانات الاساسيه'!B:H,7,FALSE)*I258)+(VLOOKUP(E258,'البيانات الاساسيه'!B:H,6,FALSE)*J258),"")</f>
        <v/>
      </c>
    </row>
    <row r="259" spans="1:11" x14ac:dyDescent="0.25">
      <c r="A259" s="21"/>
      <c r="B259" s="10" t="str">
        <f t="shared" si="4"/>
        <v/>
      </c>
      <c r="C259" s="11"/>
      <c r="D259" s="11"/>
      <c r="E259" s="11"/>
      <c r="F259" s="10" t="str">
        <f>IFERROR(VLOOKUP(E259,'البيانات الاساسيه'!B:H,2,FALSE),"")</f>
        <v/>
      </c>
      <c r="G259" s="11"/>
      <c r="H259" s="11"/>
      <c r="I259" s="22"/>
      <c r="J259" s="23"/>
      <c r="K259" s="45" t="str">
        <f>IFERROR(H259+(VLOOKUP(E259,'البيانات الاساسيه'!B:H,7,FALSE)*I259)+(VLOOKUP(E259,'البيانات الاساسيه'!B:H,6,FALSE)*J259),"")</f>
        <v/>
      </c>
    </row>
    <row r="260" spans="1:11" x14ac:dyDescent="0.25">
      <c r="A260" s="21"/>
      <c r="B260" s="10" t="str">
        <f t="shared" si="4"/>
        <v/>
      </c>
      <c r="C260" s="11"/>
      <c r="D260" s="11"/>
      <c r="E260" s="11"/>
      <c r="F260" s="10" t="str">
        <f>IFERROR(VLOOKUP(E260,'البيانات الاساسيه'!B:H,2,FALSE),"")</f>
        <v/>
      </c>
      <c r="G260" s="11"/>
      <c r="H260" s="11"/>
      <c r="I260" s="22"/>
      <c r="J260" s="23"/>
      <c r="K260" s="45" t="str">
        <f>IFERROR(H260+(VLOOKUP(E260,'البيانات الاساسيه'!B:H,7,FALSE)*I260)+(VLOOKUP(E260,'البيانات الاساسيه'!B:H,6,FALSE)*J260),"")</f>
        <v/>
      </c>
    </row>
    <row r="261" spans="1:11" x14ac:dyDescent="0.25">
      <c r="A261" s="21"/>
      <c r="B261" s="10" t="str">
        <f t="shared" ref="B261:B324" si="5">IF(A261="","",MONTH(A261))</f>
        <v/>
      </c>
      <c r="C261" s="11"/>
      <c r="D261" s="11"/>
      <c r="E261" s="11"/>
      <c r="F261" s="10" t="str">
        <f>IFERROR(VLOOKUP(E261,'البيانات الاساسيه'!B:H,2,FALSE),"")</f>
        <v/>
      </c>
      <c r="G261" s="11"/>
      <c r="H261" s="11"/>
      <c r="I261" s="22"/>
      <c r="J261" s="23"/>
      <c r="K261" s="45" t="str">
        <f>IFERROR(H261+(VLOOKUP(E261,'البيانات الاساسيه'!B:H,7,FALSE)*I261)+(VLOOKUP(E261,'البيانات الاساسيه'!B:H,6,FALSE)*J261),"")</f>
        <v/>
      </c>
    </row>
    <row r="262" spans="1:11" x14ac:dyDescent="0.25">
      <c r="A262" s="21"/>
      <c r="B262" s="10" t="str">
        <f t="shared" si="5"/>
        <v/>
      </c>
      <c r="C262" s="11"/>
      <c r="D262" s="11"/>
      <c r="E262" s="11"/>
      <c r="F262" s="10" t="str">
        <f>IFERROR(VLOOKUP(E262,'البيانات الاساسيه'!B:H,2,FALSE),"")</f>
        <v/>
      </c>
      <c r="G262" s="11"/>
      <c r="H262" s="11"/>
      <c r="I262" s="22"/>
      <c r="J262" s="23"/>
      <c r="K262" s="45" t="str">
        <f>IFERROR(H262+(VLOOKUP(E262,'البيانات الاساسيه'!B:H,7,FALSE)*I262)+(VLOOKUP(E262,'البيانات الاساسيه'!B:H,6,FALSE)*J262),"")</f>
        <v/>
      </c>
    </row>
    <row r="263" spans="1:11" x14ac:dyDescent="0.25">
      <c r="A263" s="21"/>
      <c r="B263" s="10" t="str">
        <f t="shared" si="5"/>
        <v/>
      </c>
      <c r="C263" s="11"/>
      <c r="D263" s="11"/>
      <c r="E263" s="11"/>
      <c r="F263" s="10" t="str">
        <f>IFERROR(VLOOKUP(E263,'البيانات الاساسيه'!B:H,2,FALSE),"")</f>
        <v/>
      </c>
      <c r="G263" s="11"/>
      <c r="H263" s="11"/>
      <c r="I263" s="22"/>
      <c r="J263" s="23"/>
      <c r="K263" s="45" t="str">
        <f>IFERROR(H263+(VLOOKUP(E263,'البيانات الاساسيه'!B:H,7,FALSE)*I263)+(VLOOKUP(E263,'البيانات الاساسيه'!B:H,6,FALSE)*J263),"")</f>
        <v/>
      </c>
    </row>
    <row r="264" spans="1:11" x14ac:dyDescent="0.25">
      <c r="A264" s="21"/>
      <c r="B264" s="10" t="str">
        <f t="shared" si="5"/>
        <v/>
      </c>
      <c r="C264" s="11"/>
      <c r="D264" s="11"/>
      <c r="E264" s="11"/>
      <c r="F264" s="10" t="str">
        <f>IFERROR(VLOOKUP(E264,'البيانات الاساسيه'!B:H,2,FALSE),"")</f>
        <v/>
      </c>
      <c r="G264" s="11"/>
      <c r="H264" s="11"/>
      <c r="I264" s="22"/>
      <c r="J264" s="23"/>
      <c r="K264" s="45" t="str">
        <f>IFERROR(H264+(VLOOKUP(E264,'البيانات الاساسيه'!B:H,7,FALSE)*I264)+(VLOOKUP(E264,'البيانات الاساسيه'!B:H,6,FALSE)*J264),"")</f>
        <v/>
      </c>
    </row>
    <row r="265" spans="1:11" x14ac:dyDescent="0.25">
      <c r="A265" s="21"/>
      <c r="B265" s="10" t="str">
        <f t="shared" si="5"/>
        <v/>
      </c>
      <c r="C265" s="11"/>
      <c r="D265" s="11"/>
      <c r="E265" s="11"/>
      <c r="F265" s="10" t="str">
        <f>IFERROR(VLOOKUP(E265,'البيانات الاساسيه'!B:H,2,FALSE),"")</f>
        <v/>
      </c>
      <c r="G265" s="11"/>
      <c r="H265" s="11"/>
      <c r="I265" s="22"/>
      <c r="J265" s="23"/>
      <c r="K265" s="45" t="str">
        <f>IFERROR(H265+(VLOOKUP(E265,'البيانات الاساسيه'!B:H,7,FALSE)*I265)+(VLOOKUP(E265,'البيانات الاساسيه'!B:H,6,FALSE)*J265),"")</f>
        <v/>
      </c>
    </row>
    <row r="266" spans="1:11" x14ac:dyDescent="0.25">
      <c r="A266" s="21"/>
      <c r="B266" s="10" t="str">
        <f t="shared" si="5"/>
        <v/>
      </c>
      <c r="C266" s="11"/>
      <c r="D266" s="11"/>
      <c r="E266" s="11"/>
      <c r="F266" s="10" t="str">
        <f>IFERROR(VLOOKUP(E266,'البيانات الاساسيه'!B:H,2,FALSE),"")</f>
        <v/>
      </c>
      <c r="G266" s="11"/>
      <c r="H266" s="11"/>
      <c r="I266" s="22"/>
      <c r="J266" s="23"/>
      <c r="K266" s="45" t="str">
        <f>IFERROR(H266+(VLOOKUP(E266,'البيانات الاساسيه'!B:H,7,FALSE)*I266)+(VLOOKUP(E266,'البيانات الاساسيه'!B:H,6,FALSE)*J266),"")</f>
        <v/>
      </c>
    </row>
    <row r="267" spans="1:11" x14ac:dyDescent="0.25">
      <c r="A267" s="21"/>
      <c r="B267" s="10" t="str">
        <f t="shared" si="5"/>
        <v/>
      </c>
      <c r="C267" s="11"/>
      <c r="D267" s="11"/>
      <c r="E267" s="11"/>
      <c r="F267" s="10" t="str">
        <f>IFERROR(VLOOKUP(E267,'البيانات الاساسيه'!B:H,2,FALSE),"")</f>
        <v/>
      </c>
      <c r="G267" s="11"/>
      <c r="H267" s="11"/>
      <c r="I267" s="22"/>
      <c r="J267" s="23"/>
      <c r="K267" s="45" t="str">
        <f>IFERROR(H267+(VLOOKUP(E267,'البيانات الاساسيه'!B:H,7,FALSE)*I267)+(VLOOKUP(E267,'البيانات الاساسيه'!B:H,6,FALSE)*J267),"")</f>
        <v/>
      </c>
    </row>
    <row r="268" spans="1:11" x14ac:dyDescent="0.25">
      <c r="A268" s="21"/>
      <c r="B268" s="10" t="str">
        <f t="shared" si="5"/>
        <v/>
      </c>
      <c r="C268" s="11"/>
      <c r="D268" s="11"/>
      <c r="E268" s="11"/>
      <c r="F268" s="10" t="str">
        <f>IFERROR(VLOOKUP(E268,'البيانات الاساسيه'!B:H,2,FALSE),"")</f>
        <v/>
      </c>
      <c r="G268" s="11"/>
      <c r="H268" s="11"/>
      <c r="I268" s="22"/>
      <c r="J268" s="23"/>
      <c r="K268" s="45" t="str">
        <f>IFERROR(H268+(VLOOKUP(E268,'البيانات الاساسيه'!B:H,7,FALSE)*I268)+(VLOOKUP(E268,'البيانات الاساسيه'!B:H,6,FALSE)*J268),"")</f>
        <v/>
      </c>
    </row>
    <row r="269" spans="1:11" x14ac:dyDescent="0.25">
      <c r="A269" s="21"/>
      <c r="B269" s="10" t="str">
        <f t="shared" si="5"/>
        <v/>
      </c>
      <c r="C269" s="11"/>
      <c r="D269" s="11"/>
      <c r="E269" s="11"/>
      <c r="F269" s="10" t="str">
        <f>IFERROR(VLOOKUP(E269,'البيانات الاساسيه'!B:H,2,FALSE),"")</f>
        <v/>
      </c>
      <c r="G269" s="11"/>
      <c r="H269" s="11"/>
      <c r="I269" s="22"/>
      <c r="J269" s="23"/>
      <c r="K269" s="45" t="str">
        <f>IFERROR(H269+(VLOOKUP(E269,'البيانات الاساسيه'!B:H,7,FALSE)*I269)+(VLOOKUP(E269,'البيانات الاساسيه'!B:H,6,FALSE)*J269),"")</f>
        <v/>
      </c>
    </row>
    <row r="270" spans="1:11" x14ac:dyDescent="0.25">
      <c r="A270" s="21"/>
      <c r="B270" s="10" t="str">
        <f t="shared" si="5"/>
        <v/>
      </c>
      <c r="C270" s="11"/>
      <c r="D270" s="11"/>
      <c r="E270" s="11"/>
      <c r="F270" s="10" t="str">
        <f>IFERROR(VLOOKUP(E270,'البيانات الاساسيه'!B:H,2,FALSE),"")</f>
        <v/>
      </c>
      <c r="G270" s="11"/>
      <c r="H270" s="11"/>
      <c r="I270" s="22"/>
      <c r="J270" s="23"/>
      <c r="K270" s="45" t="str">
        <f>IFERROR(H270+(VLOOKUP(E270,'البيانات الاساسيه'!B:H,7,FALSE)*I270)+(VLOOKUP(E270,'البيانات الاساسيه'!B:H,6,FALSE)*J270),"")</f>
        <v/>
      </c>
    </row>
    <row r="271" spans="1:11" x14ac:dyDescent="0.25">
      <c r="A271" s="21"/>
      <c r="B271" s="10" t="str">
        <f t="shared" si="5"/>
        <v/>
      </c>
      <c r="C271" s="11"/>
      <c r="D271" s="11"/>
      <c r="E271" s="11"/>
      <c r="F271" s="10" t="str">
        <f>IFERROR(VLOOKUP(E271,'البيانات الاساسيه'!B:H,2,FALSE),"")</f>
        <v/>
      </c>
      <c r="G271" s="11"/>
      <c r="H271" s="11"/>
      <c r="I271" s="22"/>
      <c r="J271" s="23"/>
      <c r="K271" s="45" t="str">
        <f>IFERROR(H271+(VLOOKUP(E271,'البيانات الاساسيه'!B:H,7,FALSE)*I271)+(VLOOKUP(E271,'البيانات الاساسيه'!B:H,6,FALSE)*J271),"")</f>
        <v/>
      </c>
    </row>
    <row r="272" spans="1:11" x14ac:dyDescent="0.25">
      <c r="A272" s="21"/>
      <c r="B272" s="10" t="str">
        <f t="shared" si="5"/>
        <v/>
      </c>
      <c r="C272" s="11"/>
      <c r="D272" s="11"/>
      <c r="E272" s="11"/>
      <c r="F272" s="10" t="str">
        <f>IFERROR(VLOOKUP(E272,'البيانات الاساسيه'!B:H,2,FALSE),"")</f>
        <v/>
      </c>
      <c r="G272" s="11"/>
      <c r="H272" s="11"/>
      <c r="I272" s="22"/>
      <c r="J272" s="23"/>
      <c r="K272" s="45" t="str">
        <f>IFERROR(H272+(VLOOKUP(E272,'البيانات الاساسيه'!B:H,7,FALSE)*I272)+(VLOOKUP(E272,'البيانات الاساسيه'!B:H,6,FALSE)*J272),"")</f>
        <v/>
      </c>
    </row>
    <row r="273" spans="1:11" x14ac:dyDescent="0.25">
      <c r="A273" s="21"/>
      <c r="B273" s="10" t="str">
        <f t="shared" si="5"/>
        <v/>
      </c>
      <c r="C273" s="11"/>
      <c r="D273" s="11"/>
      <c r="E273" s="11"/>
      <c r="F273" s="10" t="str">
        <f>IFERROR(VLOOKUP(E273,'البيانات الاساسيه'!B:H,2,FALSE),"")</f>
        <v/>
      </c>
      <c r="G273" s="11"/>
      <c r="H273" s="11"/>
      <c r="I273" s="22"/>
      <c r="J273" s="23"/>
      <c r="K273" s="45" t="str">
        <f>IFERROR(H273+(VLOOKUP(E273,'البيانات الاساسيه'!B:H,7,FALSE)*I273)+(VLOOKUP(E273,'البيانات الاساسيه'!B:H,6,FALSE)*J273),"")</f>
        <v/>
      </c>
    </row>
    <row r="274" spans="1:11" x14ac:dyDescent="0.25">
      <c r="A274" s="21"/>
      <c r="B274" s="10" t="str">
        <f t="shared" si="5"/>
        <v/>
      </c>
      <c r="C274" s="11"/>
      <c r="D274" s="11"/>
      <c r="E274" s="11"/>
      <c r="F274" s="10" t="str">
        <f>IFERROR(VLOOKUP(E274,'البيانات الاساسيه'!B:H,2,FALSE),"")</f>
        <v/>
      </c>
      <c r="G274" s="11"/>
      <c r="H274" s="11"/>
      <c r="I274" s="22"/>
      <c r="J274" s="23"/>
      <c r="K274" s="45" t="str">
        <f>IFERROR(H274+(VLOOKUP(E274,'البيانات الاساسيه'!B:H,7,FALSE)*I274)+(VLOOKUP(E274,'البيانات الاساسيه'!B:H,6,FALSE)*J274),"")</f>
        <v/>
      </c>
    </row>
    <row r="275" spans="1:11" x14ac:dyDescent="0.25">
      <c r="A275" s="21"/>
      <c r="B275" s="10" t="str">
        <f t="shared" si="5"/>
        <v/>
      </c>
      <c r="C275" s="11"/>
      <c r="D275" s="11"/>
      <c r="E275" s="11"/>
      <c r="F275" s="10" t="str">
        <f>IFERROR(VLOOKUP(E275,'البيانات الاساسيه'!B:H,2,FALSE),"")</f>
        <v/>
      </c>
      <c r="G275" s="11"/>
      <c r="H275" s="11"/>
      <c r="I275" s="22"/>
      <c r="J275" s="23"/>
      <c r="K275" s="45" t="str">
        <f>IFERROR(H275+(VLOOKUP(E275,'البيانات الاساسيه'!B:H,7,FALSE)*I275)+(VLOOKUP(E275,'البيانات الاساسيه'!B:H,6,FALSE)*J275),"")</f>
        <v/>
      </c>
    </row>
    <row r="276" spans="1:11" x14ac:dyDescent="0.25">
      <c r="A276" s="21"/>
      <c r="B276" s="10" t="str">
        <f t="shared" si="5"/>
        <v/>
      </c>
      <c r="C276" s="11"/>
      <c r="D276" s="11"/>
      <c r="E276" s="11"/>
      <c r="F276" s="10" t="str">
        <f>IFERROR(VLOOKUP(E276,'البيانات الاساسيه'!B:H,2,FALSE),"")</f>
        <v/>
      </c>
      <c r="G276" s="11"/>
      <c r="H276" s="11"/>
      <c r="I276" s="22"/>
      <c r="J276" s="23"/>
      <c r="K276" s="45" t="str">
        <f>IFERROR(H276+(VLOOKUP(E276,'البيانات الاساسيه'!B:H,7,FALSE)*I276)+(VLOOKUP(E276,'البيانات الاساسيه'!B:H,6,FALSE)*J276),"")</f>
        <v/>
      </c>
    </row>
    <row r="277" spans="1:11" x14ac:dyDescent="0.25">
      <c r="A277" s="21"/>
      <c r="B277" s="10" t="str">
        <f t="shared" si="5"/>
        <v/>
      </c>
      <c r="C277" s="11"/>
      <c r="D277" s="11"/>
      <c r="E277" s="11"/>
      <c r="F277" s="10" t="str">
        <f>IFERROR(VLOOKUP(E277,'البيانات الاساسيه'!B:H,2,FALSE),"")</f>
        <v/>
      </c>
      <c r="G277" s="11"/>
      <c r="H277" s="11"/>
      <c r="I277" s="22"/>
      <c r="J277" s="23"/>
      <c r="K277" s="45" t="str">
        <f>IFERROR(H277+(VLOOKUP(E277,'البيانات الاساسيه'!B:H,7,FALSE)*I277)+(VLOOKUP(E277,'البيانات الاساسيه'!B:H,6,FALSE)*J277),"")</f>
        <v/>
      </c>
    </row>
    <row r="278" spans="1:11" x14ac:dyDescent="0.25">
      <c r="A278" s="21"/>
      <c r="B278" s="10" t="str">
        <f t="shared" si="5"/>
        <v/>
      </c>
      <c r="C278" s="11"/>
      <c r="D278" s="11"/>
      <c r="E278" s="11"/>
      <c r="F278" s="10" t="str">
        <f>IFERROR(VLOOKUP(E278,'البيانات الاساسيه'!B:H,2,FALSE),"")</f>
        <v/>
      </c>
      <c r="G278" s="11"/>
      <c r="H278" s="11"/>
      <c r="I278" s="22"/>
      <c r="J278" s="23"/>
      <c r="K278" s="45" t="str">
        <f>IFERROR(H278+(VLOOKUP(E278,'البيانات الاساسيه'!B:H,7,FALSE)*I278)+(VLOOKUP(E278,'البيانات الاساسيه'!B:H,6,FALSE)*J278),"")</f>
        <v/>
      </c>
    </row>
    <row r="279" spans="1:11" x14ac:dyDescent="0.25">
      <c r="A279" s="21"/>
      <c r="B279" s="10" t="str">
        <f t="shared" si="5"/>
        <v/>
      </c>
      <c r="C279" s="11"/>
      <c r="D279" s="11"/>
      <c r="E279" s="11"/>
      <c r="F279" s="10" t="str">
        <f>IFERROR(VLOOKUP(E279,'البيانات الاساسيه'!B:H,2,FALSE),"")</f>
        <v/>
      </c>
      <c r="G279" s="11"/>
      <c r="H279" s="11"/>
      <c r="I279" s="22"/>
      <c r="J279" s="23"/>
      <c r="K279" s="45" t="str">
        <f>IFERROR(H279+(VLOOKUP(E279,'البيانات الاساسيه'!B:H,7,FALSE)*I279)+(VLOOKUP(E279,'البيانات الاساسيه'!B:H,6,FALSE)*J279),"")</f>
        <v/>
      </c>
    </row>
    <row r="280" spans="1:11" x14ac:dyDescent="0.25">
      <c r="A280" s="21"/>
      <c r="B280" s="10" t="str">
        <f t="shared" si="5"/>
        <v/>
      </c>
      <c r="C280" s="11"/>
      <c r="D280" s="11"/>
      <c r="E280" s="11"/>
      <c r="F280" s="10" t="str">
        <f>IFERROR(VLOOKUP(E280,'البيانات الاساسيه'!B:H,2,FALSE),"")</f>
        <v/>
      </c>
      <c r="G280" s="11"/>
      <c r="H280" s="11"/>
      <c r="I280" s="22"/>
      <c r="J280" s="23"/>
      <c r="K280" s="45" t="str">
        <f>IFERROR(H280+(VLOOKUP(E280,'البيانات الاساسيه'!B:H,7,FALSE)*I280)+(VLOOKUP(E280,'البيانات الاساسيه'!B:H,6,FALSE)*J280),"")</f>
        <v/>
      </c>
    </row>
    <row r="281" spans="1:11" x14ac:dyDescent="0.25">
      <c r="A281" s="21"/>
      <c r="B281" s="10" t="str">
        <f t="shared" si="5"/>
        <v/>
      </c>
      <c r="C281" s="11"/>
      <c r="D281" s="11"/>
      <c r="E281" s="11"/>
      <c r="F281" s="10" t="str">
        <f>IFERROR(VLOOKUP(E281,'البيانات الاساسيه'!B:H,2,FALSE),"")</f>
        <v/>
      </c>
      <c r="G281" s="11"/>
      <c r="H281" s="11"/>
      <c r="I281" s="22"/>
      <c r="J281" s="23"/>
      <c r="K281" s="45" t="str">
        <f>IFERROR(H281+(VLOOKUP(E281,'البيانات الاساسيه'!B:H,7,FALSE)*I281)+(VLOOKUP(E281,'البيانات الاساسيه'!B:H,6,FALSE)*J281),"")</f>
        <v/>
      </c>
    </row>
    <row r="282" spans="1:11" x14ac:dyDescent="0.25">
      <c r="A282" s="21"/>
      <c r="B282" s="10" t="str">
        <f t="shared" si="5"/>
        <v/>
      </c>
      <c r="C282" s="11"/>
      <c r="D282" s="11"/>
      <c r="E282" s="11"/>
      <c r="F282" s="10" t="str">
        <f>IFERROR(VLOOKUP(E282,'البيانات الاساسيه'!B:H,2,FALSE),"")</f>
        <v/>
      </c>
      <c r="G282" s="11"/>
      <c r="H282" s="11"/>
      <c r="I282" s="22"/>
      <c r="J282" s="23"/>
      <c r="K282" s="45" t="str">
        <f>IFERROR(H282+(VLOOKUP(E282,'البيانات الاساسيه'!B:H,7,FALSE)*I282)+(VLOOKUP(E282,'البيانات الاساسيه'!B:H,6,FALSE)*J282),"")</f>
        <v/>
      </c>
    </row>
    <row r="283" spans="1:11" x14ac:dyDescent="0.25">
      <c r="A283" s="21"/>
      <c r="B283" s="10" t="str">
        <f t="shared" si="5"/>
        <v/>
      </c>
      <c r="C283" s="11"/>
      <c r="D283" s="11"/>
      <c r="E283" s="11"/>
      <c r="F283" s="10" t="str">
        <f>IFERROR(VLOOKUP(E283,'البيانات الاساسيه'!B:H,2,FALSE),"")</f>
        <v/>
      </c>
      <c r="G283" s="11"/>
      <c r="H283" s="11"/>
      <c r="I283" s="22"/>
      <c r="J283" s="23"/>
      <c r="K283" s="45" t="str">
        <f>IFERROR(H283+(VLOOKUP(E283,'البيانات الاساسيه'!B:H,7,FALSE)*I283)+(VLOOKUP(E283,'البيانات الاساسيه'!B:H,6,FALSE)*J283),"")</f>
        <v/>
      </c>
    </row>
    <row r="284" spans="1:11" x14ac:dyDescent="0.25">
      <c r="A284" s="21"/>
      <c r="B284" s="10" t="str">
        <f t="shared" si="5"/>
        <v/>
      </c>
      <c r="C284" s="11"/>
      <c r="D284" s="11"/>
      <c r="E284" s="11"/>
      <c r="F284" s="10" t="str">
        <f>IFERROR(VLOOKUP(E284,'البيانات الاساسيه'!B:H,2,FALSE),"")</f>
        <v/>
      </c>
      <c r="G284" s="11"/>
      <c r="H284" s="11"/>
      <c r="I284" s="22"/>
      <c r="J284" s="23"/>
      <c r="K284" s="45" t="str">
        <f>IFERROR(H284+(VLOOKUP(E284,'البيانات الاساسيه'!B:H,7,FALSE)*I284)+(VLOOKUP(E284,'البيانات الاساسيه'!B:H,6,FALSE)*J284),"")</f>
        <v/>
      </c>
    </row>
    <row r="285" spans="1:11" x14ac:dyDescent="0.25">
      <c r="A285" s="21"/>
      <c r="B285" s="10" t="str">
        <f t="shared" si="5"/>
        <v/>
      </c>
      <c r="C285" s="11"/>
      <c r="D285" s="11"/>
      <c r="E285" s="11"/>
      <c r="F285" s="10" t="str">
        <f>IFERROR(VLOOKUP(E285,'البيانات الاساسيه'!B:H,2,FALSE),"")</f>
        <v/>
      </c>
      <c r="G285" s="11"/>
      <c r="H285" s="11"/>
      <c r="I285" s="22"/>
      <c r="J285" s="23"/>
      <c r="K285" s="45" t="str">
        <f>IFERROR(H285+(VLOOKUP(E285,'البيانات الاساسيه'!B:H,7,FALSE)*I285)+(VLOOKUP(E285,'البيانات الاساسيه'!B:H,6,FALSE)*J285),"")</f>
        <v/>
      </c>
    </row>
    <row r="286" spans="1:11" x14ac:dyDescent="0.25">
      <c r="A286" s="21"/>
      <c r="B286" s="10" t="str">
        <f t="shared" si="5"/>
        <v/>
      </c>
      <c r="C286" s="11"/>
      <c r="D286" s="11"/>
      <c r="E286" s="11"/>
      <c r="F286" s="10" t="str">
        <f>IFERROR(VLOOKUP(E286,'البيانات الاساسيه'!B:H,2,FALSE),"")</f>
        <v/>
      </c>
      <c r="G286" s="11"/>
      <c r="H286" s="11"/>
      <c r="I286" s="22"/>
      <c r="J286" s="23"/>
      <c r="K286" s="45" t="str">
        <f>IFERROR(H286+(VLOOKUP(E286,'البيانات الاساسيه'!B:H,7,FALSE)*I286)+(VLOOKUP(E286,'البيانات الاساسيه'!B:H,6,FALSE)*J286),"")</f>
        <v/>
      </c>
    </row>
    <row r="287" spans="1:11" x14ac:dyDescent="0.25">
      <c r="A287" s="21"/>
      <c r="B287" s="10" t="str">
        <f t="shared" si="5"/>
        <v/>
      </c>
      <c r="C287" s="11"/>
      <c r="D287" s="11"/>
      <c r="E287" s="11"/>
      <c r="F287" s="10" t="str">
        <f>IFERROR(VLOOKUP(E287,'البيانات الاساسيه'!B:H,2,FALSE),"")</f>
        <v/>
      </c>
      <c r="G287" s="11"/>
      <c r="H287" s="11"/>
      <c r="I287" s="22"/>
      <c r="J287" s="23"/>
      <c r="K287" s="45" t="str">
        <f>IFERROR(H287+(VLOOKUP(E287,'البيانات الاساسيه'!B:H,7,FALSE)*I287)+(VLOOKUP(E287,'البيانات الاساسيه'!B:H,6,FALSE)*J287),"")</f>
        <v/>
      </c>
    </row>
    <row r="288" spans="1:11" x14ac:dyDescent="0.25">
      <c r="A288" s="21"/>
      <c r="B288" s="10" t="str">
        <f t="shared" si="5"/>
        <v/>
      </c>
      <c r="C288" s="11"/>
      <c r="D288" s="11"/>
      <c r="E288" s="11"/>
      <c r="F288" s="10" t="str">
        <f>IFERROR(VLOOKUP(E288,'البيانات الاساسيه'!B:H,2,FALSE),"")</f>
        <v/>
      </c>
      <c r="G288" s="11"/>
      <c r="H288" s="11"/>
      <c r="I288" s="22"/>
      <c r="J288" s="23"/>
      <c r="K288" s="45" t="str">
        <f>IFERROR(H288+(VLOOKUP(E288,'البيانات الاساسيه'!B:H,7,FALSE)*I288)+(VLOOKUP(E288,'البيانات الاساسيه'!B:H,6,FALSE)*J288),"")</f>
        <v/>
      </c>
    </row>
    <row r="289" spans="1:11" x14ac:dyDescent="0.25">
      <c r="A289" s="21"/>
      <c r="B289" s="10" t="str">
        <f t="shared" si="5"/>
        <v/>
      </c>
      <c r="C289" s="11"/>
      <c r="D289" s="11"/>
      <c r="E289" s="11"/>
      <c r="F289" s="10" t="str">
        <f>IFERROR(VLOOKUP(E289,'البيانات الاساسيه'!B:H,2,FALSE),"")</f>
        <v/>
      </c>
      <c r="G289" s="11"/>
      <c r="H289" s="11"/>
      <c r="I289" s="22"/>
      <c r="J289" s="23"/>
      <c r="K289" s="45" t="str">
        <f>IFERROR(H289+(VLOOKUP(E289,'البيانات الاساسيه'!B:H,7,FALSE)*I289)+(VLOOKUP(E289,'البيانات الاساسيه'!B:H,6,FALSE)*J289),"")</f>
        <v/>
      </c>
    </row>
    <row r="290" spans="1:11" x14ac:dyDescent="0.25">
      <c r="A290" s="21"/>
      <c r="B290" s="10" t="str">
        <f t="shared" si="5"/>
        <v/>
      </c>
      <c r="C290" s="11"/>
      <c r="D290" s="11"/>
      <c r="E290" s="11"/>
      <c r="F290" s="10" t="str">
        <f>IFERROR(VLOOKUP(E290,'البيانات الاساسيه'!B:H,2,FALSE),"")</f>
        <v/>
      </c>
      <c r="G290" s="11"/>
      <c r="H290" s="11"/>
      <c r="I290" s="22"/>
      <c r="J290" s="23"/>
      <c r="K290" s="45" t="str">
        <f>IFERROR(H290+(VLOOKUP(E290,'البيانات الاساسيه'!B:H,7,FALSE)*I290)+(VLOOKUP(E290,'البيانات الاساسيه'!B:H,6,FALSE)*J290),"")</f>
        <v/>
      </c>
    </row>
    <row r="291" spans="1:11" x14ac:dyDescent="0.25">
      <c r="A291" s="21"/>
      <c r="B291" s="10" t="str">
        <f t="shared" si="5"/>
        <v/>
      </c>
      <c r="C291" s="11"/>
      <c r="D291" s="11"/>
      <c r="E291" s="11"/>
      <c r="F291" s="10" t="str">
        <f>IFERROR(VLOOKUP(E291,'البيانات الاساسيه'!B:H,2,FALSE),"")</f>
        <v/>
      </c>
      <c r="G291" s="11"/>
      <c r="H291" s="11"/>
      <c r="I291" s="22"/>
      <c r="J291" s="23"/>
      <c r="K291" s="45" t="str">
        <f>IFERROR(H291+(VLOOKUP(E291,'البيانات الاساسيه'!B:H,7,FALSE)*I291)+(VLOOKUP(E291,'البيانات الاساسيه'!B:H,6,FALSE)*J291),"")</f>
        <v/>
      </c>
    </row>
    <row r="292" spans="1:11" x14ac:dyDescent="0.25">
      <c r="A292" s="21"/>
      <c r="B292" s="10" t="str">
        <f t="shared" si="5"/>
        <v/>
      </c>
      <c r="C292" s="11"/>
      <c r="D292" s="11"/>
      <c r="E292" s="11"/>
      <c r="F292" s="10" t="str">
        <f>IFERROR(VLOOKUP(E292,'البيانات الاساسيه'!B:H,2,FALSE),"")</f>
        <v/>
      </c>
      <c r="G292" s="11"/>
      <c r="H292" s="11"/>
      <c r="I292" s="22"/>
      <c r="J292" s="23"/>
      <c r="K292" s="45" t="str">
        <f>IFERROR(H292+(VLOOKUP(E292,'البيانات الاساسيه'!B:H,7,FALSE)*I292)+(VLOOKUP(E292,'البيانات الاساسيه'!B:H,6,FALSE)*J292),"")</f>
        <v/>
      </c>
    </row>
    <row r="293" spans="1:11" x14ac:dyDescent="0.25">
      <c r="A293" s="21"/>
      <c r="B293" s="10" t="str">
        <f t="shared" si="5"/>
        <v/>
      </c>
      <c r="C293" s="11"/>
      <c r="D293" s="11"/>
      <c r="E293" s="11"/>
      <c r="F293" s="10" t="str">
        <f>IFERROR(VLOOKUP(E293,'البيانات الاساسيه'!B:H,2,FALSE),"")</f>
        <v/>
      </c>
      <c r="G293" s="11"/>
      <c r="H293" s="11"/>
      <c r="I293" s="22"/>
      <c r="J293" s="23"/>
      <c r="K293" s="45" t="str">
        <f>IFERROR(H293+(VLOOKUP(E293,'البيانات الاساسيه'!B:H,7,FALSE)*I293)+(VLOOKUP(E293,'البيانات الاساسيه'!B:H,6,FALSE)*J293),"")</f>
        <v/>
      </c>
    </row>
    <row r="294" spans="1:11" x14ac:dyDescent="0.25">
      <c r="A294" s="21"/>
      <c r="B294" s="10" t="str">
        <f t="shared" si="5"/>
        <v/>
      </c>
      <c r="C294" s="11"/>
      <c r="D294" s="11"/>
      <c r="E294" s="11"/>
      <c r="F294" s="10" t="str">
        <f>IFERROR(VLOOKUP(E294,'البيانات الاساسيه'!B:H,2,FALSE),"")</f>
        <v/>
      </c>
      <c r="G294" s="11"/>
      <c r="H294" s="11"/>
      <c r="I294" s="22"/>
      <c r="J294" s="23"/>
      <c r="K294" s="45" t="str">
        <f>IFERROR(H294+(VLOOKUP(E294,'البيانات الاساسيه'!B:H,7,FALSE)*I294)+(VLOOKUP(E294,'البيانات الاساسيه'!B:H,6,FALSE)*J294),"")</f>
        <v/>
      </c>
    </row>
    <row r="295" spans="1:11" x14ac:dyDescent="0.25">
      <c r="A295" s="21"/>
      <c r="B295" s="10" t="str">
        <f t="shared" si="5"/>
        <v/>
      </c>
      <c r="C295" s="11"/>
      <c r="D295" s="11"/>
      <c r="E295" s="11"/>
      <c r="F295" s="10" t="str">
        <f>IFERROR(VLOOKUP(E295,'البيانات الاساسيه'!B:H,2,FALSE),"")</f>
        <v/>
      </c>
      <c r="G295" s="11"/>
      <c r="H295" s="11"/>
      <c r="I295" s="22"/>
      <c r="J295" s="23"/>
      <c r="K295" s="45" t="str">
        <f>IFERROR(H295+(VLOOKUP(E295,'البيانات الاساسيه'!B:H,7,FALSE)*I295)+(VLOOKUP(E295,'البيانات الاساسيه'!B:H,6,FALSE)*J295),"")</f>
        <v/>
      </c>
    </row>
    <row r="296" spans="1:11" x14ac:dyDescent="0.25">
      <c r="A296" s="21"/>
      <c r="B296" s="10" t="str">
        <f t="shared" si="5"/>
        <v/>
      </c>
      <c r="C296" s="11"/>
      <c r="D296" s="11"/>
      <c r="E296" s="11"/>
      <c r="F296" s="10" t="str">
        <f>IFERROR(VLOOKUP(E296,'البيانات الاساسيه'!B:H,2,FALSE),"")</f>
        <v/>
      </c>
      <c r="G296" s="11"/>
      <c r="H296" s="11"/>
      <c r="I296" s="22"/>
      <c r="J296" s="23"/>
      <c r="K296" s="45" t="str">
        <f>IFERROR(H296+(VLOOKUP(E296,'البيانات الاساسيه'!B:H,7,FALSE)*I296)+(VLOOKUP(E296,'البيانات الاساسيه'!B:H,6,FALSE)*J296),"")</f>
        <v/>
      </c>
    </row>
    <row r="297" spans="1:11" x14ac:dyDescent="0.25">
      <c r="A297" s="21"/>
      <c r="B297" s="10" t="str">
        <f t="shared" si="5"/>
        <v/>
      </c>
      <c r="C297" s="11"/>
      <c r="D297" s="11"/>
      <c r="E297" s="11"/>
      <c r="F297" s="10" t="str">
        <f>IFERROR(VLOOKUP(E297,'البيانات الاساسيه'!B:H,2,FALSE),"")</f>
        <v/>
      </c>
      <c r="G297" s="11"/>
      <c r="H297" s="11"/>
      <c r="I297" s="22"/>
      <c r="J297" s="23"/>
      <c r="K297" s="45" t="str">
        <f>IFERROR(H297+(VLOOKUP(E297,'البيانات الاساسيه'!B:H,7,FALSE)*I297)+(VLOOKUP(E297,'البيانات الاساسيه'!B:H,6,FALSE)*J297),"")</f>
        <v/>
      </c>
    </row>
    <row r="298" spans="1:11" x14ac:dyDescent="0.25">
      <c r="A298" s="21"/>
      <c r="B298" s="10" t="str">
        <f t="shared" si="5"/>
        <v/>
      </c>
      <c r="C298" s="11"/>
      <c r="D298" s="11"/>
      <c r="E298" s="11"/>
      <c r="F298" s="10" t="str">
        <f>IFERROR(VLOOKUP(E298,'البيانات الاساسيه'!B:H,2,FALSE),"")</f>
        <v/>
      </c>
      <c r="G298" s="11"/>
      <c r="H298" s="11"/>
      <c r="I298" s="22"/>
      <c r="J298" s="23"/>
      <c r="K298" s="45" t="str">
        <f>IFERROR(H298+(VLOOKUP(E298,'البيانات الاساسيه'!B:H,7,FALSE)*I298)+(VLOOKUP(E298,'البيانات الاساسيه'!B:H,6,FALSE)*J298),"")</f>
        <v/>
      </c>
    </row>
    <row r="299" spans="1:11" x14ac:dyDescent="0.25">
      <c r="A299" s="21"/>
      <c r="B299" s="10" t="str">
        <f t="shared" si="5"/>
        <v/>
      </c>
      <c r="C299" s="11"/>
      <c r="D299" s="11"/>
      <c r="E299" s="11"/>
      <c r="F299" s="10" t="str">
        <f>IFERROR(VLOOKUP(E299,'البيانات الاساسيه'!B:H,2,FALSE),"")</f>
        <v/>
      </c>
      <c r="G299" s="11"/>
      <c r="H299" s="11"/>
      <c r="I299" s="22"/>
      <c r="J299" s="23"/>
      <c r="K299" s="45" t="str">
        <f>IFERROR(H299+(VLOOKUP(E299,'البيانات الاساسيه'!B:H,7,FALSE)*I299)+(VLOOKUP(E299,'البيانات الاساسيه'!B:H,6,FALSE)*J299),"")</f>
        <v/>
      </c>
    </row>
    <row r="300" spans="1:11" x14ac:dyDescent="0.25">
      <c r="A300" s="21"/>
      <c r="B300" s="10" t="str">
        <f t="shared" si="5"/>
        <v/>
      </c>
      <c r="C300" s="11"/>
      <c r="D300" s="11"/>
      <c r="E300" s="11"/>
      <c r="F300" s="10" t="str">
        <f>IFERROR(VLOOKUP(E300,'البيانات الاساسيه'!B:H,2,FALSE),"")</f>
        <v/>
      </c>
      <c r="G300" s="11"/>
      <c r="H300" s="11"/>
      <c r="I300" s="22"/>
      <c r="J300" s="23"/>
      <c r="K300" s="45" t="str">
        <f>IFERROR(H300+(VLOOKUP(E300,'البيانات الاساسيه'!B:H,7,FALSE)*I300)+(VLOOKUP(E300,'البيانات الاساسيه'!B:H,6,FALSE)*J300),"")</f>
        <v/>
      </c>
    </row>
    <row r="301" spans="1:11" x14ac:dyDescent="0.25">
      <c r="A301" s="21"/>
      <c r="B301" s="10" t="str">
        <f t="shared" si="5"/>
        <v/>
      </c>
      <c r="C301" s="11"/>
      <c r="D301" s="11"/>
      <c r="E301" s="11"/>
      <c r="F301" s="10" t="str">
        <f>IFERROR(VLOOKUP(E301,'البيانات الاساسيه'!B:H,2,FALSE),"")</f>
        <v/>
      </c>
      <c r="G301" s="11"/>
      <c r="H301" s="11"/>
      <c r="I301" s="22"/>
      <c r="J301" s="23"/>
      <c r="K301" s="45" t="str">
        <f>IFERROR(H301+(VLOOKUP(E301,'البيانات الاساسيه'!B:H,7,FALSE)*I301)+(VLOOKUP(E301,'البيانات الاساسيه'!B:H,6,FALSE)*J301),"")</f>
        <v/>
      </c>
    </row>
    <row r="302" spans="1:11" x14ac:dyDescent="0.25">
      <c r="A302" s="21"/>
      <c r="B302" s="10" t="str">
        <f t="shared" si="5"/>
        <v/>
      </c>
      <c r="C302" s="11"/>
      <c r="D302" s="11"/>
      <c r="E302" s="11"/>
      <c r="F302" s="10" t="str">
        <f>IFERROR(VLOOKUP(E302,'البيانات الاساسيه'!B:H,2,FALSE),"")</f>
        <v/>
      </c>
      <c r="G302" s="11"/>
      <c r="H302" s="11"/>
      <c r="I302" s="22"/>
      <c r="J302" s="23"/>
      <c r="K302" s="45" t="str">
        <f>IFERROR(H302+(VLOOKUP(E302,'البيانات الاساسيه'!B:H,7,FALSE)*I302)+(VLOOKUP(E302,'البيانات الاساسيه'!B:H,6,FALSE)*J302),"")</f>
        <v/>
      </c>
    </row>
    <row r="303" spans="1:11" x14ac:dyDescent="0.25">
      <c r="A303" s="21"/>
      <c r="B303" s="10" t="str">
        <f t="shared" si="5"/>
        <v/>
      </c>
      <c r="C303" s="11"/>
      <c r="D303" s="11"/>
      <c r="E303" s="11"/>
      <c r="F303" s="10" t="str">
        <f>IFERROR(VLOOKUP(E303,'البيانات الاساسيه'!B:H,2,FALSE),"")</f>
        <v/>
      </c>
      <c r="G303" s="11"/>
      <c r="H303" s="11"/>
      <c r="I303" s="22"/>
      <c r="J303" s="23"/>
      <c r="K303" s="45" t="str">
        <f>IFERROR(H303+(VLOOKUP(E303,'البيانات الاساسيه'!B:H,7,FALSE)*I303)+(VLOOKUP(E303,'البيانات الاساسيه'!B:H,6,FALSE)*J303),"")</f>
        <v/>
      </c>
    </row>
    <row r="304" spans="1:11" x14ac:dyDescent="0.25">
      <c r="A304" s="21"/>
      <c r="B304" s="10" t="str">
        <f t="shared" si="5"/>
        <v/>
      </c>
      <c r="C304" s="11"/>
      <c r="D304" s="11"/>
      <c r="E304" s="11"/>
      <c r="F304" s="10" t="str">
        <f>IFERROR(VLOOKUP(E304,'البيانات الاساسيه'!B:H,2,FALSE),"")</f>
        <v/>
      </c>
      <c r="G304" s="11"/>
      <c r="H304" s="11"/>
      <c r="I304" s="22"/>
      <c r="J304" s="23"/>
      <c r="K304" s="45" t="str">
        <f>IFERROR(H304+(VLOOKUP(E304,'البيانات الاساسيه'!B:H,7,FALSE)*I304)+(VLOOKUP(E304,'البيانات الاساسيه'!B:H,6,FALSE)*J304),"")</f>
        <v/>
      </c>
    </row>
    <row r="305" spans="1:11" x14ac:dyDescent="0.25">
      <c r="A305" s="21"/>
      <c r="B305" s="10" t="str">
        <f t="shared" si="5"/>
        <v/>
      </c>
      <c r="C305" s="11"/>
      <c r="D305" s="11"/>
      <c r="E305" s="11"/>
      <c r="F305" s="10" t="str">
        <f>IFERROR(VLOOKUP(E305,'البيانات الاساسيه'!B:H,2,FALSE),"")</f>
        <v/>
      </c>
      <c r="G305" s="11"/>
      <c r="H305" s="11"/>
      <c r="I305" s="22"/>
      <c r="J305" s="23"/>
      <c r="K305" s="45" t="str">
        <f>IFERROR(H305+(VLOOKUP(E305,'البيانات الاساسيه'!B:H,7,FALSE)*I305)+(VLOOKUP(E305,'البيانات الاساسيه'!B:H,6,FALSE)*J305),"")</f>
        <v/>
      </c>
    </row>
    <row r="306" spans="1:11" x14ac:dyDescent="0.25">
      <c r="A306" s="21"/>
      <c r="B306" s="10" t="str">
        <f t="shared" si="5"/>
        <v/>
      </c>
      <c r="C306" s="11"/>
      <c r="D306" s="11"/>
      <c r="E306" s="11"/>
      <c r="F306" s="10" t="str">
        <f>IFERROR(VLOOKUP(E306,'البيانات الاساسيه'!B:H,2,FALSE),"")</f>
        <v/>
      </c>
      <c r="G306" s="11"/>
      <c r="H306" s="11"/>
      <c r="I306" s="22"/>
      <c r="J306" s="23"/>
      <c r="K306" s="45" t="str">
        <f>IFERROR(H306+(VLOOKUP(E306,'البيانات الاساسيه'!B:H,7,FALSE)*I306)+(VLOOKUP(E306,'البيانات الاساسيه'!B:H,6,FALSE)*J306),"")</f>
        <v/>
      </c>
    </row>
    <row r="307" spans="1:11" x14ac:dyDescent="0.25">
      <c r="A307" s="21"/>
      <c r="B307" s="10" t="str">
        <f t="shared" si="5"/>
        <v/>
      </c>
      <c r="C307" s="11"/>
      <c r="D307" s="11"/>
      <c r="E307" s="11"/>
      <c r="F307" s="10" t="str">
        <f>IFERROR(VLOOKUP(E307,'البيانات الاساسيه'!B:H,2,FALSE),"")</f>
        <v/>
      </c>
      <c r="G307" s="11"/>
      <c r="H307" s="11"/>
      <c r="I307" s="22"/>
      <c r="J307" s="23"/>
      <c r="K307" s="45" t="str">
        <f>IFERROR(H307+(VLOOKUP(E307,'البيانات الاساسيه'!B:H,7,FALSE)*I307)+(VLOOKUP(E307,'البيانات الاساسيه'!B:H,6,FALSE)*J307),"")</f>
        <v/>
      </c>
    </row>
    <row r="308" spans="1:11" x14ac:dyDescent="0.25">
      <c r="A308" s="21"/>
      <c r="B308" s="10" t="str">
        <f t="shared" si="5"/>
        <v/>
      </c>
      <c r="C308" s="11"/>
      <c r="D308" s="11"/>
      <c r="E308" s="11"/>
      <c r="F308" s="10" t="str">
        <f>IFERROR(VLOOKUP(E308,'البيانات الاساسيه'!B:H,2,FALSE),"")</f>
        <v/>
      </c>
      <c r="G308" s="11"/>
      <c r="H308" s="11"/>
      <c r="I308" s="22"/>
      <c r="J308" s="23"/>
      <c r="K308" s="45" t="str">
        <f>IFERROR(H308+(VLOOKUP(E308,'البيانات الاساسيه'!B:H,7,FALSE)*I308)+(VLOOKUP(E308,'البيانات الاساسيه'!B:H,6,FALSE)*J308),"")</f>
        <v/>
      </c>
    </row>
    <row r="309" spans="1:11" x14ac:dyDescent="0.25">
      <c r="A309" s="21"/>
      <c r="B309" s="10" t="str">
        <f t="shared" si="5"/>
        <v/>
      </c>
      <c r="C309" s="11"/>
      <c r="D309" s="11"/>
      <c r="E309" s="11"/>
      <c r="F309" s="10" t="str">
        <f>IFERROR(VLOOKUP(E309,'البيانات الاساسيه'!B:H,2,FALSE),"")</f>
        <v/>
      </c>
      <c r="G309" s="11"/>
      <c r="H309" s="11"/>
      <c r="I309" s="22"/>
      <c r="J309" s="23"/>
      <c r="K309" s="45" t="str">
        <f>IFERROR(H309+(VLOOKUP(E309,'البيانات الاساسيه'!B:H,7,FALSE)*I309)+(VLOOKUP(E309,'البيانات الاساسيه'!B:H,6,FALSE)*J309),"")</f>
        <v/>
      </c>
    </row>
    <row r="310" spans="1:11" x14ac:dyDescent="0.25">
      <c r="A310" s="21"/>
      <c r="B310" s="10" t="str">
        <f t="shared" si="5"/>
        <v/>
      </c>
      <c r="C310" s="11"/>
      <c r="D310" s="11"/>
      <c r="E310" s="11"/>
      <c r="F310" s="10" t="str">
        <f>IFERROR(VLOOKUP(E310,'البيانات الاساسيه'!B:H,2,FALSE),"")</f>
        <v/>
      </c>
      <c r="G310" s="11"/>
      <c r="H310" s="11"/>
      <c r="I310" s="22"/>
      <c r="J310" s="23"/>
      <c r="K310" s="45" t="str">
        <f>IFERROR(H310+(VLOOKUP(E310,'البيانات الاساسيه'!B:H,7,FALSE)*I310)+(VLOOKUP(E310,'البيانات الاساسيه'!B:H,6,FALSE)*J310),"")</f>
        <v/>
      </c>
    </row>
    <row r="311" spans="1:11" x14ac:dyDescent="0.25">
      <c r="A311" s="21"/>
      <c r="B311" s="10" t="str">
        <f t="shared" si="5"/>
        <v/>
      </c>
      <c r="C311" s="11"/>
      <c r="D311" s="11"/>
      <c r="E311" s="11"/>
      <c r="F311" s="10" t="str">
        <f>IFERROR(VLOOKUP(E311,'البيانات الاساسيه'!B:H,2,FALSE),"")</f>
        <v/>
      </c>
      <c r="G311" s="11"/>
      <c r="H311" s="11"/>
      <c r="I311" s="22"/>
      <c r="J311" s="23"/>
      <c r="K311" s="45" t="str">
        <f>IFERROR(H311+(VLOOKUP(E311,'البيانات الاساسيه'!B:H,7,FALSE)*I311)+(VLOOKUP(E311,'البيانات الاساسيه'!B:H,6,FALSE)*J311),"")</f>
        <v/>
      </c>
    </row>
    <row r="312" spans="1:11" x14ac:dyDescent="0.25">
      <c r="A312" s="21"/>
      <c r="B312" s="10" t="str">
        <f t="shared" si="5"/>
        <v/>
      </c>
      <c r="C312" s="11"/>
      <c r="D312" s="11"/>
      <c r="E312" s="11"/>
      <c r="F312" s="10" t="str">
        <f>IFERROR(VLOOKUP(E312,'البيانات الاساسيه'!B:H,2,FALSE),"")</f>
        <v/>
      </c>
      <c r="G312" s="11"/>
      <c r="H312" s="11"/>
      <c r="I312" s="22"/>
      <c r="J312" s="23"/>
      <c r="K312" s="45" t="str">
        <f>IFERROR(H312+(VLOOKUP(E312,'البيانات الاساسيه'!B:H,7,FALSE)*I312)+(VLOOKUP(E312,'البيانات الاساسيه'!B:H,6,FALSE)*J312),"")</f>
        <v/>
      </c>
    </row>
    <row r="313" spans="1:11" x14ac:dyDescent="0.25">
      <c r="A313" s="21"/>
      <c r="B313" s="10" t="str">
        <f t="shared" si="5"/>
        <v/>
      </c>
      <c r="C313" s="11"/>
      <c r="D313" s="11"/>
      <c r="E313" s="11"/>
      <c r="F313" s="10" t="str">
        <f>IFERROR(VLOOKUP(E313,'البيانات الاساسيه'!B:H,2,FALSE),"")</f>
        <v/>
      </c>
      <c r="G313" s="11"/>
      <c r="H313" s="11"/>
      <c r="I313" s="22"/>
      <c r="J313" s="23"/>
      <c r="K313" s="45" t="str">
        <f>IFERROR(H313+(VLOOKUP(E313,'البيانات الاساسيه'!B:H,7,FALSE)*I313)+(VLOOKUP(E313,'البيانات الاساسيه'!B:H,6,FALSE)*J313),"")</f>
        <v/>
      </c>
    </row>
    <row r="314" spans="1:11" x14ac:dyDescent="0.25">
      <c r="A314" s="21"/>
      <c r="B314" s="10" t="str">
        <f t="shared" si="5"/>
        <v/>
      </c>
      <c r="C314" s="11"/>
      <c r="D314" s="11"/>
      <c r="E314" s="11"/>
      <c r="F314" s="10" t="str">
        <f>IFERROR(VLOOKUP(E314,'البيانات الاساسيه'!B:H,2,FALSE),"")</f>
        <v/>
      </c>
      <c r="G314" s="11"/>
      <c r="H314" s="11"/>
      <c r="I314" s="22"/>
      <c r="J314" s="23"/>
      <c r="K314" s="45" t="str">
        <f>IFERROR(H314+(VLOOKUP(E314,'البيانات الاساسيه'!B:H,7,FALSE)*I314)+(VLOOKUP(E314,'البيانات الاساسيه'!B:H,6,FALSE)*J314),"")</f>
        <v/>
      </c>
    </row>
    <row r="315" spans="1:11" x14ac:dyDescent="0.25">
      <c r="A315" s="21"/>
      <c r="B315" s="10" t="str">
        <f t="shared" si="5"/>
        <v/>
      </c>
      <c r="C315" s="11"/>
      <c r="D315" s="11"/>
      <c r="E315" s="11"/>
      <c r="F315" s="10" t="str">
        <f>IFERROR(VLOOKUP(E315,'البيانات الاساسيه'!B:H,2,FALSE),"")</f>
        <v/>
      </c>
      <c r="G315" s="11"/>
      <c r="H315" s="11"/>
      <c r="I315" s="22"/>
      <c r="J315" s="23"/>
      <c r="K315" s="45" t="str">
        <f>IFERROR(H315+(VLOOKUP(E315,'البيانات الاساسيه'!B:H,7,FALSE)*I315)+(VLOOKUP(E315,'البيانات الاساسيه'!B:H,6,FALSE)*J315),"")</f>
        <v/>
      </c>
    </row>
    <row r="316" spans="1:11" x14ac:dyDescent="0.25">
      <c r="A316" s="21"/>
      <c r="B316" s="10" t="str">
        <f t="shared" si="5"/>
        <v/>
      </c>
      <c r="C316" s="11"/>
      <c r="D316" s="11"/>
      <c r="E316" s="11"/>
      <c r="F316" s="10" t="str">
        <f>IFERROR(VLOOKUP(E316,'البيانات الاساسيه'!B:H,2,FALSE),"")</f>
        <v/>
      </c>
      <c r="G316" s="11"/>
      <c r="H316" s="11"/>
      <c r="I316" s="22"/>
      <c r="J316" s="23"/>
      <c r="K316" s="45" t="str">
        <f>IFERROR(H316+(VLOOKUP(E316,'البيانات الاساسيه'!B:H,7,FALSE)*I316)+(VLOOKUP(E316,'البيانات الاساسيه'!B:H,6,FALSE)*J316),"")</f>
        <v/>
      </c>
    </row>
    <row r="317" spans="1:11" x14ac:dyDescent="0.25">
      <c r="A317" s="21"/>
      <c r="B317" s="10" t="str">
        <f t="shared" si="5"/>
        <v/>
      </c>
      <c r="C317" s="11"/>
      <c r="D317" s="11"/>
      <c r="E317" s="11"/>
      <c r="F317" s="10" t="str">
        <f>IFERROR(VLOOKUP(E317,'البيانات الاساسيه'!B:H,2,FALSE),"")</f>
        <v/>
      </c>
      <c r="G317" s="11"/>
      <c r="H317" s="11"/>
      <c r="I317" s="22"/>
      <c r="J317" s="23"/>
      <c r="K317" s="45" t="str">
        <f>IFERROR(H317+(VLOOKUP(E317,'البيانات الاساسيه'!B:H,7,FALSE)*I317)+(VLOOKUP(E317,'البيانات الاساسيه'!B:H,6,FALSE)*J317),"")</f>
        <v/>
      </c>
    </row>
    <row r="318" spans="1:11" x14ac:dyDescent="0.25">
      <c r="A318" s="21"/>
      <c r="B318" s="10" t="str">
        <f t="shared" si="5"/>
        <v/>
      </c>
      <c r="C318" s="11"/>
      <c r="D318" s="11"/>
      <c r="E318" s="11"/>
      <c r="F318" s="10" t="str">
        <f>IFERROR(VLOOKUP(E318,'البيانات الاساسيه'!B:H,2,FALSE),"")</f>
        <v/>
      </c>
      <c r="G318" s="11"/>
      <c r="H318" s="11"/>
      <c r="I318" s="22"/>
      <c r="J318" s="23"/>
      <c r="K318" s="45" t="str">
        <f>IFERROR(H318+(VLOOKUP(E318,'البيانات الاساسيه'!B:H,7,FALSE)*I318)+(VLOOKUP(E318,'البيانات الاساسيه'!B:H,6,FALSE)*J318),"")</f>
        <v/>
      </c>
    </row>
    <row r="319" spans="1:11" x14ac:dyDescent="0.25">
      <c r="A319" s="21"/>
      <c r="B319" s="10" t="str">
        <f t="shared" si="5"/>
        <v/>
      </c>
      <c r="C319" s="11"/>
      <c r="D319" s="11"/>
      <c r="E319" s="11"/>
      <c r="F319" s="10" t="str">
        <f>IFERROR(VLOOKUP(E319,'البيانات الاساسيه'!B:H,2,FALSE),"")</f>
        <v/>
      </c>
      <c r="G319" s="11"/>
      <c r="H319" s="11"/>
      <c r="I319" s="22"/>
      <c r="J319" s="23"/>
      <c r="K319" s="45" t="str">
        <f>IFERROR(H319+(VLOOKUP(E319,'البيانات الاساسيه'!B:H,7,FALSE)*I319)+(VLOOKUP(E319,'البيانات الاساسيه'!B:H,6,FALSE)*J319),"")</f>
        <v/>
      </c>
    </row>
    <row r="320" spans="1:11" x14ac:dyDescent="0.25">
      <c r="A320" s="21"/>
      <c r="B320" s="10" t="str">
        <f t="shared" si="5"/>
        <v/>
      </c>
      <c r="C320" s="11"/>
      <c r="D320" s="11"/>
      <c r="E320" s="11"/>
      <c r="F320" s="10" t="str">
        <f>IFERROR(VLOOKUP(E320,'البيانات الاساسيه'!B:H,2,FALSE),"")</f>
        <v/>
      </c>
      <c r="G320" s="11"/>
      <c r="H320" s="11"/>
      <c r="I320" s="22"/>
      <c r="J320" s="23"/>
      <c r="K320" s="45" t="str">
        <f>IFERROR(H320+(VLOOKUP(E320,'البيانات الاساسيه'!B:H,7,FALSE)*I320)+(VLOOKUP(E320,'البيانات الاساسيه'!B:H,6,FALSE)*J320),"")</f>
        <v/>
      </c>
    </row>
    <row r="321" spans="1:11" x14ac:dyDescent="0.25">
      <c r="A321" s="21"/>
      <c r="B321" s="10" t="str">
        <f t="shared" si="5"/>
        <v/>
      </c>
      <c r="C321" s="11"/>
      <c r="D321" s="11"/>
      <c r="E321" s="11"/>
      <c r="F321" s="10" t="str">
        <f>IFERROR(VLOOKUP(E321,'البيانات الاساسيه'!B:H,2,FALSE),"")</f>
        <v/>
      </c>
      <c r="G321" s="11"/>
      <c r="H321" s="11"/>
      <c r="I321" s="22"/>
      <c r="J321" s="23"/>
      <c r="K321" s="45" t="str">
        <f>IFERROR(H321+(VLOOKUP(E321,'البيانات الاساسيه'!B:H,7,FALSE)*I321)+(VLOOKUP(E321,'البيانات الاساسيه'!B:H,6,FALSE)*J321),"")</f>
        <v/>
      </c>
    </row>
    <row r="322" spans="1:11" x14ac:dyDescent="0.25">
      <c r="A322" s="21"/>
      <c r="B322" s="10" t="str">
        <f t="shared" si="5"/>
        <v/>
      </c>
      <c r="C322" s="11"/>
      <c r="D322" s="11"/>
      <c r="E322" s="11"/>
      <c r="F322" s="10" t="str">
        <f>IFERROR(VLOOKUP(E322,'البيانات الاساسيه'!B:H,2,FALSE),"")</f>
        <v/>
      </c>
      <c r="G322" s="11"/>
      <c r="H322" s="11"/>
      <c r="I322" s="22"/>
      <c r="J322" s="23"/>
      <c r="K322" s="45" t="str">
        <f>IFERROR(H322+(VLOOKUP(E322,'البيانات الاساسيه'!B:H,7,FALSE)*I322)+(VLOOKUP(E322,'البيانات الاساسيه'!B:H,6,FALSE)*J322),"")</f>
        <v/>
      </c>
    </row>
    <row r="323" spans="1:11" x14ac:dyDescent="0.25">
      <c r="A323" s="21"/>
      <c r="B323" s="10" t="str">
        <f t="shared" si="5"/>
        <v/>
      </c>
      <c r="C323" s="11"/>
      <c r="D323" s="11"/>
      <c r="E323" s="11"/>
      <c r="F323" s="10" t="str">
        <f>IFERROR(VLOOKUP(E323,'البيانات الاساسيه'!B:H,2,FALSE),"")</f>
        <v/>
      </c>
      <c r="G323" s="11"/>
      <c r="H323" s="11"/>
      <c r="I323" s="22"/>
      <c r="J323" s="23"/>
      <c r="K323" s="45" t="str">
        <f>IFERROR(H323+(VLOOKUP(E323,'البيانات الاساسيه'!B:H,7,FALSE)*I323)+(VLOOKUP(E323,'البيانات الاساسيه'!B:H,6,FALSE)*J323),"")</f>
        <v/>
      </c>
    </row>
    <row r="324" spans="1:11" x14ac:dyDescent="0.25">
      <c r="A324" s="21"/>
      <c r="B324" s="10" t="str">
        <f t="shared" si="5"/>
        <v/>
      </c>
      <c r="C324" s="11"/>
      <c r="D324" s="11"/>
      <c r="E324" s="11"/>
      <c r="F324" s="10" t="str">
        <f>IFERROR(VLOOKUP(E324,'البيانات الاساسيه'!B:H,2,FALSE),"")</f>
        <v/>
      </c>
      <c r="G324" s="11"/>
      <c r="H324" s="11"/>
      <c r="I324" s="22"/>
      <c r="J324" s="23"/>
      <c r="K324" s="45" t="str">
        <f>IFERROR(H324+(VLOOKUP(E324,'البيانات الاساسيه'!B:H,7,FALSE)*I324)+(VLOOKUP(E324,'البيانات الاساسيه'!B:H,6,FALSE)*J324),"")</f>
        <v/>
      </c>
    </row>
    <row r="325" spans="1:11" x14ac:dyDescent="0.25">
      <c r="A325" s="21"/>
      <c r="B325" s="10" t="str">
        <f t="shared" ref="B325:B388" si="6">IF(A325="","",MONTH(A325))</f>
        <v/>
      </c>
      <c r="C325" s="11"/>
      <c r="D325" s="11"/>
      <c r="E325" s="11"/>
      <c r="F325" s="10" t="str">
        <f>IFERROR(VLOOKUP(E325,'البيانات الاساسيه'!B:H,2,FALSE),"")</f>
        <v/>
      </c>
      <c r="G325" s="11"/>
      <c r="H325" s="11"/>
      <c r="I325" s="22"/>
      <c r="J325" s="23"/>
      <c r="K325" s="45" t="str">
        <f>IFERROR(H325+(VLOOKUP(E325,'البيانات الاساسيه'!B:H,7,FALSE)*I325)+(VLOOKUP(E325,'البيانات الاساسيه'!B:H,6,FALSE)*J325),"")</f>
        <v/>
      </c>
    </row>
    <row r="326" spans="1:11" x14ac:dyDescent="0.25">
      <c r="A326" s="21"/>
      <c r="B326" s="10" t="str">
        <f t="shared" si="6"/>
        <v/>
      </c>
      <c r="C326" s="11"/>
      <c r="D326" s="11"/>
      <c r="E326" s="11"/>
      <c r="F326" s="10" t="str">
        <f>IFERROR(VLOOKUP(E326,'البيانات الاساسيه'!B:H,2,FALSE),"")</f>
        <v/>
      </c>
      <c r="G326" s="11"/>
      <c r="H326" s="11"/>
      <c r="I326" s="22"/>
      <c r="J326" s="23"/>
      <c r="K326" s="45" t="str">
        <f>IFERROR(H326+(VLOOKUP(E326,'البيانات الاساسيه'!B:H,7,FALSE)*I326)+(VLOOKUP(E326,'البيانات الاساسيه'!B:H,6,FALSE)*J326),"")</f>
        <v/>
      </c>
    </row>
    <row r="327" spans="1:11" x14ac:dyDescent="0.25">
      <c r="A327" s="21"/>
      <c r="B327" s="10" t="str">
        <f t="shared" si="6"/>
        <v/>
      </c>
      <c r="C327" s="11"/>
      <c r="D327" s="11"/>
      <c r="E327" s="11"/>
      <c r="F327" s="10" t="str">
        <f>IFERROR(VLOOKUP(E327,'البيانات الاساسيه'!B:H,2,FALSE),"")</f>
        <v/>
      </c>
      <c r="G327" s="11"/>
      <c r="H327" s="11"/>
      <c r="I327" s="22"/>
      <c r="J327" s="23"/>
      <c r="K327" s="45" t="str">
        <f>IFERROR(H327+(VLOOKUP(E327,'البيانات الاساسيه'!B:H,7,FALSE)*I327)+(VLOOKUP(E327,'البيانات الاساسيه'!B:H,6,FALSE)*J327),"")</f>
        <v/>
      </c>
    </row>
    <row r="328" spans="1:11" x14ac:dyDescent="0.25">
      <c r="A328" s="21"/>
      <c r="B328" s="10" t="str">
        <f t="shared" si="6"/>
        <v/>
      </c>
      <c r="C328" s="11"/>
      <c r="D328" s="11"/>
      <c r="E328" s="11"/>
      <c r="F328" s="10" t="str">
        <f>IFERROR(VLOOKUP(E328,'البيانات الاساسيه'!B:H,2,FALSE),"")</f>
        <v/>
      </c>
      <c r="G328" s="11"/>
      <c r="H328" s="11"/>
      <c r="I328" s="22"/>
      <c r="J328" s="23"/>
      <c r="K328" s="45" t="str">
        <f>IFERROR(H328+(VLOOKUP(E328,'البيانات الاساسيه'!B:H,7,FALSE)*I328)+(VLOOKUP(E328,'البيانات الاساسيه'!B:H,6,FALSE)*J328),"")</f>
        <v/>
      </c>
    </row>
    <row r="329" spans="1:11" x14ac:dyDescent="0.25">
      <c r="A329" s="21"/>
      <c r="B329" s="10" t="str">
        <f t="shared" si="6"/>
        <v/>
      </c>
      <c r="C329" s="11"/>
      <c r="D329" s="11"/>
      <c r="E329" s="11"/>
      <c r="F329" s="10" t="str">
        <f>IFERROR(VLOOKUP(E329,'البيانات الاساسيه'!B:H,2,FALSE),"")</f>
        <v/>
      </c>
      <c r="G329" s="11"/>
      <c r="H329" s="11"/>
      <c r="I329" s="22"/>
      <c r="J329" s="23"/>
      <c r="K329" s="45" t="str">
        <f>IFERROR(H329+(VLOOKUP(E329,'البيانات الاساسيه'!B:H,7,FALSE)*I329)+(VLOOKUP(E329,'البيانات الاساسيه'!B:H,6,FALSE)*J329),"")</f>
        <v/>
      </c>
    </row>
    <row r="330" spans="1:11" x14ac:dyDescent="0.25">
      <c r="A330" s="21"/>
      <c r="B330" s="10" t="str">
        <f t="shared" si="6"/>
        <v/>
      </c>
      <c r="C330" s="11"/>
      <c r="D330" s="11"/>
      <c r="E330" s="11"/>
      <c r="F330" s="10" t="str">
        <f>IFERROR(VLOOKUP(E330,'البيانات الاساسيه'!B:H,2,FALSE),"")</f>
        <v/>
      </c>
      <c r="G330" s="11"/>
      <c r="H330" s="11"/>
      <c r="I330" s="22"/>
      <c r="J330" s="23"/>
      <c r="K330" s="45" t="str">
        <f>IFERROR(H330+(VLOOKUP(E330,'البيانات الاساسيه'!B:H,7,FALSE)*I330)+(VLOOKUP(E330,'البيانات الاساسيه'!B:H,6,FALSE)*J330),"")</f>
        <v/>
      </c>
    </row>
    <row r="331" spans="1:11" x14ac:dyDescent="0.25">
      <c r="A331" s="21"/>
      <c r="B331" s="10" t="str">
        <f t="shared" si="6"/>
        <v/>
      </c>
      <c r="C331" s="11"/>
      <c r="D331" s="11"/>
      <c r="E331" s="11"/>
      <c r="F331" s="10" t="str">
        <f>IFERROR(VLOOKUP(E331,'البيانات الاساسيه'!B:H,2,FALSE),"")</f>
        <v/>
      </c>
      <c r="G331" s="11"/>
      <c r="H331" s="11"/>
      <c r="I331" s="22"/>
      <c r="J331" s="23"/>
      <c r="K331" s="45" t="str">
        <f>IFERROR(H331+(VLOOKUP(E331,'البيانات الاساسيه'!B:H,7,FALSE)*I331)+(VLOOKUP(E331,'البيانات الاساسيه'!B:H,6,FALSE)*J331),"")</f>
        <v/>
      </c>
    </row>
    <row r="332" spans="1:11" x14ac:dyDescent="0.25">
      <c r="A332" s="21"/>
      <c r="B332" s="10" t="str">
        <f t="shared" si="6"/>
        <v/>
      </c>
      <c r="C332" s="11"/>
      <c r="D332" s="11"/>
      <c r="E332" s="11"/>
      <c r="F332" s="10" t="str">
        <f>IFERROR(VLOOKUP(E332,'البيانات الاساسيه'!B:H,2,FALSE),"")</f>
        <v/>
      </c>
      <c r="G332" s="11"/>
      <c r="H332" s="11"/>
      <c r="I332" s="22"/>
      <c r="J332" s="23"/>
      <c r="K332" s="45" t="str">
        <f>IFERROR(H332+(VLOOKUP(E332,'البيانات الاساسيه'!B:H,7,FALSE)*I332)+(VLOOKUP(E332,'البيانات الاساسيه'!B:H,6,FALSE)*J332),"")</f>
        <v/>
      </c>
    </row>
    <row r="333" spans="1:11" x14ac:dyDescent="0.25">
      <c r="A333" s="21"/>
      <c r="B333" s="10" t="str">
        <f t="shared" si="6"/>
        <v/>
      </c>
      <c r="C333" s="11"/>
      <c r="D333" s="11"/>
      <c r="E333" s="11"/>
      <c r="F333" s="10" t="str">
        <f>IFERROR(VLOOKUP(E333,'البيانات الاساسيه'!B:H,2,FALSE),"")</f>
        <v/>
      </c>
      <c r="G333" s="11"/>
      <c r="H333" s="11"/>
      <c r="I333" s="22"/>
      <c r="J333" s="23"/>
      <c r="K333" s="45" t="str">
        <f>IFERROR(H333+(VLOOKUP(E333,'البيانات الاساسيه'!B:H,7,FALSE)*I333)+(VLOOKUP(E333,'البيانات الاساسيه'!B:H,6,FALSE)*J333),"")</f>
        <v/>
      </c>
    </row>
    <row r="334" spans="1:11" x14ac:dyDescent="0.25">
      <c r="A334" s="21"/>
      <c r="B334" s="10" t="str">
        <f t="shared" si="6"/>
        <v/>
      </c>
      <c r="C334" s="11"/>
      <c r="D334" s="11"/>
      <c r="E334" s="11"/>
      <c r="F334" s="10" t="str">
        <f>IFERROR(VLOOKUP(E334,'البيانات الاساسيه'!B:H,2,FALSE),"")</f>
        <v/>
      </c>
      <c r="G334" s="11"/>
      <c r="H334" s="11"/>
      <c r="I334" s="22"/>
      <c r="J334" s="23"/>
      <c r="K334" s="45" t="str">
        <f>IFERROR(H334+(VLOOKUP(E334,'البيانات الاساسيه'!B:H,7,FALSE)*I334)+(VLOOKUP(E334,'البيانات الاساسيه'!B:H,6,FALSE)*J334),"")</f>
        <v/>
      </c>
    </row>
    <row r="335" spans="1:11" x14ac:dyDescent="0.25">
      <c r="A335" s="21"/>
      <c r="B335" s="10" t="str">
        <f t="shared" si="6"/>
        <v/>
      </c>
      <c r="C335" s="11"/>
      <c r="D335" s="11"/>
      <c r="E335" s="11"/>
      <c r="F335" s="10" t="str">
        <f>IFERROR(VLOOKUP(E335,'البيانات الاساسيه'!B:H,2,FALSE),"")</f>
        <v/>
      </c>
      <c r="G335" s="11"/>
      <c r="H335" s="11"/>
      <c r="I335" s="22"/>
      <c r="J335" s="23"/>
      <c r="K335" s="45" t="str">
        <f>IFERROR(H335+(VLOOKUP(E335,'البيانات الاساسيه'!B:H,7,FALSE)*I335)+(VLOOKUP(E335,'البيانات الاساسيه'!B:H,6,FALSE)*J335),"")</f>
        <v/>
      </c>
    </row>
    <row r="336" spans="1:11" x14ac:dyDescent="0.25">
      <c r="A336" s="21"/>
      <c r="B336" s="10" t="str">
        <f t="shared" si="6"/>
        <v/>
      </c>
      <c r="C336" s="11"/>
      <c r="D336" s="11"/>
      <c r="E336" s="11"/>
      <c r="F336" s="10" t="str">
        <f>IFERROR(VLOOKUP(E336,'البيانات الاساسيه'!B:H,2,FALSE),"")</f>
        <v/>
      </c>
      <c r="G336" s="11"/>
      <c r="H336" s="11"/>
      <c r="I336" s="22"/>
      <c r="J336" s="23"/>
      <c r="K336" s="45" t="str">
        <f>IFERROR(H336+(VLOOKUP(E336,'البيانات الاساسيه'!B:H,7,FALSE)*I336)+(VLOOKUP(E336,'البيانات الاساسيه'!B:H,6,FALSE)*J336),"")</f>
        <v/>
      </c>
    </row>
    <row r="337" spans="1:11" x14ac:dyDescent="0.25">
      <c r="A337" s="21"/>
      <c r="B337" s="10" t="str">
        <f t="shared" si="6"/>
        <v/>
      </c>
      <c r="C337" s="11"/>
      <c r="D337" s="11"/>
      <c r="E337" s="11"/>
      <c r="F337" s="10" t="str">
        <f>IFERROR(VLOOKUP(E337,'البيانات الاساسيه'!B:H,2,FALSE),"")</f>
        <v/>
      </c>
      <c r="G337" s="11"/>
      <c r="H337" s="11"/>
      <c r="I337" s="22"/>
      <c r="J337" s="23"/>
      <c r="K337" s="45" t="str">
        <f>IFERROR(H337+(VLOOKUP(E337,'البيانات الاساسيه'!B:H,7,FALSE)*I337)+(VLOOKUP(E337,'البيانات الاساسيه'!B:H,6,FALSE)*J337),"")</f>
        <v/>
      </c>
    </row>
    <row r="338" spans="1:11" x14ac:dyDescent="0.25">
      <c r="A338" s="21"/>
      <c r="B338" s="10" t="str">
        <f t="shared" si="6"/>
        <v/>
      </c>
      <c r="C338" s="11"/>
      <c r="D338" s="11"/>
      <c r="E338" s="11"/>
      <c r="F338" s="10" t="str">
        <f>IFERROR(VLOOKUP(E338,'البيانات الاساسيه'!B:H,2,FALSE),"")</f>
        <v/>
      </c>
      <c r="G338" s="11"/>
      <c r="H338" s="11"/>
      <c r="I338" s="22"/>
      <c r="J338" s="23"/>
      <c r="K338" s="45" t="str">
        <f>IFERROR(H338+(VLOOKUP(E338,'البيانات الاساسيه'!B:H,7,FALSE)*I338)+(VLOOKUP(E338,'البيانات الاساسيه'!B:H,6,FALSE)*J338),"")</f>
        <v/>
      </c>
    </row>
    <row r="339" spans="1:11" x14ac:dyDescent="0.25">
      <c r="A339" s="21"/>
      <c r="B339" s="10" t="str">
        <f t="shared" si="6"/>
        <v/>
      </c>
      <c r="C339" s="11"/>
      <c r="D339" s="11"/>
      <c r="E339" s="11"/>
      <c r="F339" s="10" t="str">
        <f>IFERROR(VLOOKUP(E339,'البيانات الاساسيه'!B:H,2,FALSE),"")</f>
        <v/>
      </c>
      <c r="G339" s="11"/>
      <c r="H339" s="11"/>
      <c r="I339" s="22"/>
      <c r="J339" s="23"/>
      <c r="K339" s="45" t="str">
        <f>IFERROR(H339+(VLOOKUP(E339,'البيانات الاساسيه'!B:H,7,FALSE)*I339)+(VLOOKUP(E339,'البيانات الاساسيه'!B:H,6,FALSE)*J339),"")</f>
        <v/>
      </c>
    </row>
    <row r="340" spans="1:11" x14ac:dyDescent="0.25">
      <c r="A340" s="21"/>
      <c r="B340" s="10" t="str">
        <f t="shared" si="6"/>
        <v/>
      </c>
      <c r="C340" s="11"/>
      <c r="D340" s="11"/>
      <c r="E340" s="11"/>
      <c r="F340" s="10" t="str">
        <f>IFERROR(VLOOKUP(E340,'البيانات الاساسيه'!B:H,2,FALSE),"")</f>
        <v/>
      </c>
      <c r="G340" s="11"/>
      <c r="H340" s="11"/>
      <c r="I340" s="22"/>
      <c r="J340" s="23"/>
      <c r="K340" s="45" t="str">
        <f>IFERROR(H340+(VLOOKUP(E340,'البيانات الاساسيه'!B:H,7,FALSE)*I340)+(VLOOKUP(E340,'البيانات الاساسيه'!B:H,6,FALSE)*J340),"")</f>
        <v/>
      </c>
    </row>
    <row r="341" spans="1:11" x14ac:dyDescent="0.25">
      <c r="A341" s="21"/>
      <c r="B341" s="10" t="str">
        <f t="shared" si="6"/>
        <v/>
      </c>
      <c r="C341" s="11"/>
      <c r="D341" s="11"/>
      <c r="E341" s="11"/>
      <c r="F341" s="10" t="str">
        <f>IFERROR(VLOOKUP(E341,'البيانات الاساسيه'!B:H,2,FALSE),"")</f>
        <v/>
      </c>
      <c r="G341" s="11"/>
      <c r="H341" s="11"/>
      <c r="I341" s="22"/>
      <c r="J341" s="23"/>
      <c r="K341" s="45" t="str">
        <f>IFERROR(H341+(VLOOKUP(E341,'البيانات الاساسيه'!B:H,7,FALSE)*I341)+(VLOOKUP(E341,'البيانات الاساسيه'!B:H,6,FALSE)*J341),"")</f>
        <v/>
      </c>
    </row>
    <row r="342" spans="1:11" x14ac:dyDescent="0.25">
      <c r="A342" s="21"/>
      <c r="B342" s="10" t="str">
        <f t="shared" si="6"/>
        <v/>
      </c>
      <c r="C342" s="11"/>
      <c r="D342" s="11"/>
      <c r="E342" s="11"/>
      <c r="F342" s="10" t="str">
        <f>IFERROR(VLOOKUP(E342,'البيانات الاساسيه'!B:H,2,FALSE),"")</f>
        <v/>
      </c>
      <c r="G342" s="11"/>
      <c r="H342" s="11"/>
      <c r="I342" s="22"/>
      <c r="J342" s="23"/>
      <c r="K342" s="45" t="str">
        <f>IFERROR(H342+(VLOOKUP(E342,'البيانات الاساسيه'!B:H,7,FALSE)*I342)+(VLOOKUP(E342,'البيانات الاساسيه'!B:H,6,FALSE)*J342),"")</f>
        <v/>
      </c>
    </row>
    <row r="343" spans="1:11" x14ac:dyDescent="0.25">
      <c r="A343" s="21"/>
      <c r="B343" s="10" t="str">
        <f t="shared" si="6"/>
        <v/>
      </c>
      <c r="C343" s="11"/>
      <c r="D343" s="11"/>
      <c r="E343" s="11"/>
      <c r="F343" s="10" t="str">
        <f>IFERROR(VLOOKUP(E343,'البيانات الاساسيه'!B:H,2,FALSE),"")</f>
        <v/>
      </c>
      <c r="G343" s="11"/>
      <c r="H343" s="11"/>
      <c r="I343" s="22"/>
      <c r="J343" s="23"/>
      <c r="K343" s="45" t="str">
        <f>IFERROR(H343+(VLOOKUP(E343,'البيانات الاساسيه'!B:H,7,FALSE)*I343)+(VLOOKUP(E343,'البيانات الاساسيه'!B:H,6,FALSE)*J343),"")</f>
        <v/>
      </c>
    </row>
    <row r="344" spans="1:11" x14ac:dyDescent="0.25">
      <c r="A344" s="21"/>
      <c r="B344" s="10" t="str">
        <f t="shared" si="6"/>
        <v/>
      </c>
      <c r="C344" s="11"/>
      <c r="D344" s="11"/>
      <c r="E344" s="11"/>
      <c r="F344" s="10" t="str">
        <f>IFERROR(VLOOKUP(E344,'البيانات الاساسيه'!B:H,2,FALSE),"")</f>
        <v/>
      </c>
      <c r="G344" s="11"/>
      <c r="H344" s="11"/>
      <c r="I344" s="22"/>
      <c r="J344" s="23"/>
      <c r="K344" s="45" t="str">
        <f>IFERROR(H344+(VLOOKUP(E344,'البيانات الاساسيه'!B:H,7,FALSE)*I344)+(VLOOKUP(E344,'البيانات الاساسيه'!B:H,6,FALSE)*J344),"")</f>
        <v/>
      </c>
    </row>
    <row r="345" spans="1:11" x14ac:dyDescent="0.25">
      <c r="A345" s="21"/>
      <c r="B345" s="10" t="str">
        <f t="shared" si="6"/>
        <v/>
      </c>
      <c r="C345" s="11"/>
      <c r="D345" s="11"/>
      <c r="E345" s="11"/>
      <c r="F345" s="10" t="str">
        <f>IFERROR(VLOOKUP(E345,'البيانات الاساسيه'!B:H,2,FALSE),"")</f>
        <v/>
      </c>
      <c r="G345" s="11"/>
      <c r="H345" s="11"/>
      <c r="I345" s="22"/>
      <c r="J345" s="23"/>
      <c r="K345" s="45" t="str">
        <f>IFERROR(H345+(VLOOKUP(E345,'البيانات الاساسيه'!B:H,7,FALSE)*I345)+(VLOOKUP(E345,'البيانات الاساسيه'!B:H,6,FALSE)*J345),"")</f>
        <v/>
      </c>
    </row>
    <row r="346" spans="1:11" x14ac:dyDescent="0.25">
      <c r="A346" s="21"/>
      <c r="B346" s="10" t="str">
        <f t="shared" si="6"/>
        <v/>
      </c>
      <c r="C346" s="11"/>
      <c r="D346" s="11"/>
      <c r="E346" s="11"/>
      <c r="F346" s="10" t="str">
        <f>IFERROR(VLOOKUP(E346,'البيانات الاساسيه'!B:H,2,FALSE),"")</f>
        <v/>
      </c>
      <c r="G346" s="11"/>
      <c r="H346" s="11"/>
      <c r="I346" s="22"/>
      <c r="J346" s="23"/>
      <c r="K346" s="45" t="str">
        <f>IFERROR(H346+(VLOOKUP(E346,'البيانات الاساسيه'!B:H,7,FALSE)*I346)+(VLOOKUP(E346,'البيانات الاساسيه'!B:H,6,FALSE)*J346),"")</f>
        <v/>
      </c>
    </row>
    <row r="347" spans="1:11" x14ac:dyDescent="0.25">
      <c r="A347" s="21"/>
      <c r="B347" s="10" t="str">
        <f t="shared" si="6"/>
        <v/>
      </c>
      <c r="C347" s="11"/>
      <c r="D347" s="11"/>
      <c r="E347" s="11"/>
      <c r="F347" s="10" t="str">
        <f>IFERROR(VLOOKUP(E347,'البيانات الاساسيه'!B:H,2,FALSE),"")</f>
        <v/>
      </c>
      <c r="G347" s="11"/>
      <c r="H347" s="11"/>
      <c r="I347" s="22"/>
      <c r="J347" s="23"/>
      <c r="K347" s="45" t="str">
        <f>IFERROR(H347+(VLOOKUP(E347,'البيانات الاساسيه'!B:H,7,FALSE)*I347)+(VLOOKUP(E347,'البيانات الاساسيه'!B:H,6,FALSE)*J347),"")</f>
        <v/>
      </c>
    </row>
    <row r="348" spans="1:11" x14ac:dyDescent="0.25">
      <c r="A348" s="21"/>
      <c r="B348" s="10" t="str">
        <f t="shared" si="6"/>
        <v/>
      </c>
      <c r="C348" s="11"/>
      <c r="D348" s="11"/>
      <c r="E348" s="11"/>
      <c r="F348" s="10" t="str">
        <f>IFERROR(VLOOKUP(E348,'البيانات الاساسيه'!B:H,2,FALSE),"")</f>
        <v/>
      </c>
      <c r="G348" s="11"/>
      <c r="H348" s="11"/>
      <c r="I348" s="22"/>
      <c r="J348" s="23"/>
      <c r="K348" s="45" t="str">
        <f>IFERROR(H348+(VLOOKUP(E348,'البيانات الاساسيه'!B:H,7,FALSE)*I348)+(VLOOKUP(E348,'البيانات الاساسيه'!B:H,6,FALSE)*J348),"")</f>
        <v/>
      </c>
    </row>
    <row r="349" spans="1:11" x14ac:dyDescent="0.25">
      <c r="A349" s="21"/>
      <c r="B349" s="10" t="str">
        <f t="shared" si="6"/>
        <v/>
      </c>
      <c r="C349" s="11"/>
      <c r="D349" s="11"/>
      <c r="E349" s="11"/>
      <c r="F349" s="10" t="str">
        <f>IFERROR(VLOOKUP(E349,'البيانات الاساسيه'!B:H,2,FALSE),"")</f>
        <v/>
      </c>
      <c r="G349" s="11"/>
      <c r="H349" s="11"/>
      <c r="I349" s="22"/>
      <c r="J349" s="23"/>
      <c r="K349" s="45" t="str">
        <f>IFERROR(H349+(VLOOKUP(E349,'البيانات الاساسيه'!B:H,7,FALSE)*I349)+(VLOOKUP(E349,'البيانات الاساسيه'!B:H,6,FALSE)*J349),"")</f>
        <v/>
      </c>
    </row>
    <row r="350" spans="1:11" x14ac:dyDescent="0.25">
      <c r="A350" s="21"/>
      <c r="B350" s="10" t="str">
        <f t="shared" si="6"/>
        <v/>
      </c>
      <c r="C350" s="11"/>
      <c r="D350" s="11"/>
      <c r="E350" s="11"/>
      <c r="F350" s="10" t="str">
        <f>IFERROR(VLOOKUP(E350,'البيانات الاساسيه'!B:H,2,FALSE),"")</f>
        <v/>
      </c>
      <c r="G350" s="11"/>
      <c r="H350" s="11"/>
      <c r="I350" s="22"/>
      <c r="J350" s="23"/>
      <c r="K350" s="45" t="str">
        <f>IFERROR(H350+(VLOOKUP(E350,'البيانات الاساسيه'!B:H,7,FALSE)*I350)+(VLOOKUP(E350,'البيانات الاساسيه'!B:H,6,FALSE)*J350),"")</f>
        <v/>
      </c>
    </row>
    <row r="351" spans="1:11" x14ac:dyDescent="0.25">
      <c r="A351" s="21"/>
      <c r="B351" s="10" t="str">
        <f t="shared" si="6"/>
        <v/>
      </c>
      <c r="C351" s="11"/>
      <c r="D351" s="11"/>
      <c r="E351" s="11"/>
      <c r="F351" s="10" t="str">
        <f>IFERROR(VLOOKUP(E351,'البيانات الاساسيه'!B:H,2,FALSE),"")</f>
        <v/>
      </c>
      <c r="G351" s="11"/>
      <c r="H351" s="11"/>
      <c r="I351" s="22"/>
      <c r="J351" s="23"/>
      <c r="K351" s="45" t="str">
        <f>IFERROR(H351+(VLOOKUP(E351,'البيانات الاساسيه'!B:H,7,FALSE)*I351)+(VLOOKUP(E351,'البيانات الاساسيه'!B:H,6,FALSE)*J351),"")</f>
        <v/>
      </c>
    </row>
    <row r="352" spans="1:11" x14ac:dyDescent="0.25">
      <c r="A352" s="21"/>
      <c r="B352" s="10" t="str">
        <f t="shared" si="6"/>
        <v/>
      </c>
      <c r="C352" s="11"/>
      <c r="D352" s="11"/>
      <c r="E352" s="11"/>
      <c r="F352" s="10" t="str">
        <f>IFERROR(VLOOKUP(E352,'البيانات الاساسيه'!B:H,2,FALSE),"")</f>
        <v/>
      </c>
      <c r="G352" s="11"/>
      <c r="H352" s="11"/>
      <c r="I352" s="22"/>
      <c r="J352" s="23"/>
      <c r="K352" s="45" t="str">
        <f>IFERROR(H352+(VLOOKUP(E352,'البيانات الاساسيه'!B:H,7,FALSE)*I352)+(VLOOKUP(E352,'البيانات الاساسيه'!B:H,6,FALSE)*J352),"")</f>
        <v/>
      </c>
    </row>
    <row r="353" spans="1:11" x14ac:dyDescent="0.25">
      <c r="A353" s="21"/>
      <c r="B353" s="10" t="str">
        <f t="shared" si="6"/>
        <v/>
      </c>
      <c r="C353" s="11"/>
      <c r="D353" s="11"/>
      <c r="E353" s="11"/>
      <c r="F353" s="10" t="str">
        <f>IFERROR(VLOOKUP(E353,'البيانات الاساسيه'!B:H,2,FALSE),"")</f>
        <v/>
      </c>
      <c r="G353" s="11"/>
      <c r="H353" s="11"/>
      <c r="I353" s="22"/>
      <c r="J353" s="23"/>
      <c r="K353" s="45" t="str">
        <f>IFERROR(H353+(VLOOKUP(E353,'البيانات الاساسيه'!B:H,7,FALSE)*I353)+(VLOOKUP(E353,'البيانات الاساسيه'!B:H,6,FALSE)*J353),"")</f>
        <v/>
      </c>
    </row>
    <row r="354" spans="1:11" x14ac:dyDescent="0.25">
      <c r="A354" s="21"/>
      <c r="B354" s="10" t="str">
        <f t="shared" si="6"/>
        <v/>
      </c>
      <c r="C354" s="11"/>
      <c r="D354" s="11"/>
      <c r="E354" s="11"/>
      <c r="F354" s="10" t="str">
        <f>IFERROR(VLOOKUP(E354,'البيانات الاساسيه'!B:H,2,FALSE),"")</f>
        <v/>
      </c>
      <c r="G354" s="11"/>
      <c r="H354" s="11"/>
      <c r="I354" s="22"/>
      <c r="J354" s="23"/>
      <c r="K354" s="45" t="str">
        <f>IFERROR(H354+(VLOOKUP(E354,'البيانات الاساسيه'!B:H,7,FALSE)*I354)+(VLOOKUP(E354,'البيانات الاساسيه'!B:H,6,FALSE)*J354),"")</f>
        <v/>
      </c>
    </row>
    <row r="355" spans="1:11" x14ac:dyDescent="0.25">
      <c r="A355" s="21"/>
      <c r="B355" s="10" t="str">
        <f t="shared" si="6"/>
        <v/>
      </c>
      <c r="C355" s="11"/>
      <c r="D355" s="11"/>
      <c r="E355" s="11"/>
      <c r="F355" s="10" t="str">
        <f>IFERROR(VLOOKUP(E355,'البيانات الاساسيه'!B:H,2,FALSE),"")</f>
        <v/>
      </c>
      <c r="G355" s="11"/>
      <c r="H355" s="11"/>
      <c r="I355" s="22"/>
      <c r="J355" s="23"/>
      <c r="K355" s="45" t="str">
        <f>IFERROR(H355+(VLOOKUP(E355,'البيانات الاساسيه'!B:H,7,FALSE)*I355)+(VLOOKUP(E355,'البيانات الاساسيه'!B:H,6,FALSE)*J355),"")</f>
        <v/>
      </c>
    </row>
    <row r="356" spans="1:11" x14ac:dyDescent="0.25">
      <c r="A356" s="21"/>
      <c r="B356" s="10" t="str">
        <f t="shared" si="6"/>
        <v/>
      </c>
      <c r="C356" s="11"/>
      <c r="D356" s="11"/>
      <c r="E356" s="11"/>
      <c r="F356" s="10" t="str">
        <f>IFERROR(VLOOKUP(E356,'البيانات الاساسيه'!B:H,2,FALSE),"")</f>
        <v/>
      </c>
      <c r="G356" s="11"/>
      <c r="H356" s="11"/>
      <c r="I356" s="22"/>
      <c r="J356" s="23"/>
      <c r="K356" s="45" t="str">
        <f>IFERROR(H356+(VLOOKUP(E356,'البيانات الاساسيه'!B:H,7,FALSE)*I356)+(VLOOKUP(E356,'البيانات الاساسيه'!B:H,6,FALSE)*J356),"")</f>
        <v/>
      </c>
    </row>
    <row r="357" spans="1:11" x14ac:dyDescent="0.25">
      <c r="A357" s="21"/>
      <c r="B357" s="10" t="str">
        <f t="shared" si="6"/>
        <v/>
      </c>
      <c r="C357" s="11"/>
      <c r="D357" s="11"/>
      <c r="E357" s="11"/>
      <c r="F357" s="10" t="str">
        <f>IFERROR(VLOOKUP(E357,'البيانات الاساسيه'!B:H,2,FALSE),"")</f>
        <v/>
      </c>
      <c r="G357" s="11"/>
      <c r="H357" s="11"/>
      <c r="I357" s="22"/>
      <c r="J357" s="23"/>
      <c r="K357" s="45" t="str">
        <f>IFERROR(H357+(VLOOKUP(E357,'البيانات الاساسيه'!B:H,7,FALSE)*I357)+(VLOOKUP(E357,'البيانات الاساسيه'!B:H,6,FALSE)*J357),"")</f>
        <v/>
      </c>
    </row>
    <row r="358" spans="1:11" x14ac:dyDescent="0.25">
      <c r="A358" s="21"/>
      <c r="B358" s="10" t="str">
        <f t="shared" si="6"/>
        <v/>
      </c>
      <c r="C358" s="11"/>
      <c r="D358" s="11"/>
      <c r="E358" s="11"/>
      <c r="F358" s="10" t="str">
        <f>IFERROR(VLOOKUP(E358,'البيانات الاساسيه'!B:H,2,FALSE),"")</f>
        <v/>
      </c>
      <c r="G358" s="11"/>
      <c r="H358" s="11"/>
      <c r="I358" s="22"/>
      <c r="J358" s="23"/>
      <c r="K358" s="45" t="str">
        <f>IFERROR(H358+(VLOOKUP(E358,'البيانات الاساسيه'!B:H,7,FALSE)*I358)+(VLOOKUP(E358,'البيانات الاساسيه'!B:H,6,FALSE)*J358),"")</f>
        <v/>
      </c>
    </row>
    <row r="359" spans="1:11" x14ac:dyDescent="0.25">
      <c r="A359" s="21"/>
      <c r="B359" s="10" t="str">
        <f t="shared" si="6"/>
        <v/>
      </c>
      <c r="C359" s="11"/>
      <c r="D359" s="11"/>
      <c r="E359" s="11"/>
      <c r="F359" s="10" t="str">
        <f>IFERROR(VLOOKUP(E359,'البيانات الاساسيه'!B:H,2,FALSE),"")</f>
        <v/>
      </c>
      <c r="G359" s="11"/>
      <c r="H359" s="11"/>
      <c r="I359" s="22"/>
      <c r="J359" s="23"/>
      <c r="K359" s="45" t="str">
        <f>IFERROR(H359+(VLOOKUP(E359,'البيانات الاساسيه'!B:H,7,FALSE)*I359)+(VLOOKUP(E359,'البيانات الاساسيه'!B:H,6,FALSE)*J359),"")</f>
        <v/>
      </c>
    </row>
    <row r="360" spans="1:11" x14ac:dyDescent="0.25">
      <c r="A360" s="21"/>
      <c r="B360" s="10" t="str">
        <f t="shared" si="6"/>
        <v/>
      </c>
      <c r="C360" s="11"/>
      <c r="D360" s="11"/>
      <c r="E360" s="11"/>
      <c r="F360" s="10" t="str">
        <f>IFERROR(VLOOKUP(E360,'البيانات الاساسيه'!B:H,2,FALSE),"")</f>
        <v/>
      </c>
      <c r="G360" s="11"/>
      <c r="H360" s="11"/>
      <c r="I360" s="22"/>
      <c r="J360" s="23"/>
      <c r="K360" s="45" t="str">
        <f>IFERROR(H360+(VLOOKUP(E360,'البيانات الاساسيه'!B:H,7,FALSE)*I360)+(VLOOKUP(E360,'البيانات الاساسيه'!B:H,6,FALSE)*J360),"")</f>
        <v/>
      </c>
    </row>
    <row r="361" spans="1:11" x14ac:dyDescent="0.25">
      <c r="A361" s="21"/>
      <c r="B361" s="10" t="str">
        <f t="shared" si="6"/>
        <v/>
      </c>
      <c r="C361" s="11"/>
      <c r="D361" s="11"/>
      <c r="E361" s="11"/>
      <c r="F361" s="10" t="str">
        <f>IFERROR(VLOOKUP(E361,'البيانات الاساسيه'!B:H,2,FALSE),"")</f>
        <v/>
      </c>
      <c r="G361" s="11"/>
      <c r="H361" s="11"/>
      <c r="I361" s="22"/>
      <c r="J361" s="23"/>
      <c r="K361" s="45" t="str">
        <f>IFERROR(H361+(VLOOKUP(E361,'البيانات الاساسيه'!B:H,7,FALSE)*I361)+(VLOOKUP(E361,'البيانات الاساسيه'!B:H,6,FALSE)*J361),"")</f>
        <v/>
      </c>
    </row>
    <row r="362" spans="1:11" x14ac:dyDescent="0.25">
      <c r="A362" s="21"/>
      <c r="B362" s="10" t="str">
        <f t="shared" si="6"/>
        <v/>
      </c>
      <c r="C362" s="11"/>
      <c r="D362" s="11"/>
      <c r="E362" s="11"/>
      <c r="F362" s="10" t="str">
        <f>IFERROR(VLOOKUP(E362,'البيانات الاساسيه'!B:H,2,FALSE),"")</f>
        <v/>
      </c>
      <c r="G362" s="11"/>
      <c r="H362" s="11"/>
      <c r="I362" s="22"/>
      <c r="J362" s="23"/>
      <c r="K362" s="45" t="str">
        <f>IFERROR(H362+(VLOOKUP(E362,'البيانات الاساسيه'!B:H,7,FALSE)*I362)+(VLOOKUP(E362,'البيانات الاساسيه'!B:H,6,FALSE)*J362),"")</f>
        <v/>
      </c>
    </row>
    <row r="363" spans="1:11" x14ac:dyDescent="0.25">
      <c r="A363" s="21"/>
      <c r="B363" s="10" t="str">
        <f t="shared" si="6"/>
        <v/>
      </c>
      <c r="C363" s="11"/>
      <c r="D363" s="11"/>
      <c r="E363" s="11"/>
      <c r="F363" s="10" t="str">
        <f>IFERROR(VLOOKUP(E363,'البيانات الاساسيه'!B:H,2,FALSE),"")</f>
        <v/>
      </c>
      <c r="G363" s="11"/>
      <c r="H363" s="11"/>
      <c r="I363" s="22"/>
      <c r="J363" s="23"/>
      <c r="K363" s="45" t="str">
        <f>IFERROR(H363+(VLOOKUP(E363,'البيانات الاساسيه'!B:H,7,FALSE)*I363)+(VLOOKUP(E363,'البيانات الاساسيه'!B:H,6,FALSE)*J363),"")</f>
        <v/>
      </c>
    </row>
    <row r="364" spans="1:11" x14ac:dyDescent="0.25">
      <c r="A364" s="21"/>
      <c r="B364" s="10" t="str">
        <f t="shared" si="6"/>
        <v/>
      </c>
      <c r="C364" s="11"/>
      <c r="D364" s="11"/>
      <c r="E364" s="11"/>
      <c r="F364" s="10" t="str">
        <f>IFERROR(VLOOKUP(E364,'البيانات الاساسيه'!B:H,2,FALSE),"")</f>
        <v/>
      </c>
      <c r="G364" s="11"/>
      <c r="H364" s="11"/>
      <c r="I364" s="22"/>
      <c r="J364" s="23"/>
      <c r="K364" s="45" t="str">
        <f>IFERROR(H364+(VLOOKUP(E364,'البيانات الاساسيه'!B:H,7,FALSE)*I364)+(VLOOKUP(E364,'البيانات الاساسيه'!B:H,6,FALSE)*J364),"")</f>
        <v/>
      </c>
    </row>
    <row r="365" spans="1:11" x14ac:dyDescent="0.25">
      <c r="A365" s="21"/>
      <c r="B365" s="10" t="str">
        <f t="shared" si="6"/>
        <v/>
      </c>
      <c r="C365" s="11"/>
      <c r="D365" s="11"/>
      <c r="E365" s="11"/>
      <c r="F365" s="10" t="str">
        <f>IFERROR(VLOOKUP(E365,'البيانات الاساسيه'!B:H,2,FALSE),"")</f>
        <v/>
      </c>
      <c r="G365" s="11"/>
      <c r="H365" s="11"/>
      <c r="I365" s="22"/>
      <c r="J365" s="23"/>
      <c r="K365" s="45" t="str">
        <f>IFERROR(H365+(VLOOKUP(E365,'البيانات الاساسيه'!B:H,7,FALSE)*I365)+(VLOOKUP(E365,'البيانات الاساسيه'!B:H,6,FALSE)*J365),"")</f>
        <v/>
      </c>
    </row>
    <row r="366" spans="1:11" x14ac:dyDescent="0.25">
      <c r="A366" s="21"/>
      <c r="B366" s="10" t="str">
        <f t="shared" si="6"/>
        <v/>
      </c>
      <c r="C366" s="11"/>
      <c r="D366" s="11"/>
      <c r="E366" s="11"/>
      <c r="F366" s="10" t="str">
        <f>IFERROR(VLOOKUP(E366,'البيانات الاساسيه'!B:H,2,FALSE),"")</f>
        <v/>
      </c>
      <c r="G366" s="11"/>
      <c r="H366" s="11"/>
      <c r="I366" s="22"/>
      <c r="J366" s="23"/>
      <c r="K366" s="45" t="str">
        <f>IFERROR(H366+(VLOOKUP(E366,'البيانات الاساسيه'!B:H,7,FALSE)*I366)+(VLOOKUP(E366,'البيانات الاساسيه'!B:H,6,FALSE)*J366),"")</f>
        <v/>
      </c>
    </row>
    <row r="367" spans="1:11" x14ac:dyDescent="0.25">
      <c r="A367" s="21"/>
      <c r="B367" s="10" t="str">
        <f t="shared" si="6"/>
        <v/>
      </c>
      <c r="C367" s="11"/>
      <c r="D367" s="11"/>
      <c r="E367" s="11"/>
      <c r="F367" s="10" t="str">
        <f>IFERROR(VLOOKUP(E367,'البيانات الاساسيه'!B:H,2,FALSE),"")</f>
        <v/>
      </c>
      <c r="G367" s="11"/>
      <c r="H367" s="11"/>
      <c r="I367" s="22"/>
      <c r="J367" s="23"/>
      <c r="K367" s="45" t="str">
        <f>IFERROR(H367+(VLOOKUP(E367,'البيانات الاساسيه'!B:H,7,FALSE)*I367)+(VLOOKUP(E367,'البيانات الاساسيه'!B:H,6,FALSE)*J367),"")</f>
        <v/>
      </c>
    </row>
    <row r="368" spans="1:11" x14ac:dyDescent="0.25">
      <c r="A368" s="21"/>
      <c r="B368" s="10" t="str">
        <f t="shared" si="6"/>
        <v/>
      </c>
      <c r="C368" s="11"/>
      <c r="D368" s="11"/>
      <c r="E368" s="11"/>
      <c r="F368" s="10" t="str">
        <f>IFERROR(VLOOKUP(E368,'البيانات الاساسيه'!B:H,2,FALSE),"")</f>
        <v/>
      </c>
      <c r="G368" s="11"/>
      <c r="H368" s="11"/>
      <c r="I368" s="22"/>
      <c r="J368" s="23"/>
      <c r="K368" s="45" t="str">
        <f>IFERROR(H368+(VLOOKUP(E368,'البيانات الاساسيه'!B:H,7,FALSE)*I368)+(VLOOKUP(E368,'البيانات الاساسيه'!B:H,6,FALSE)*J368),"")</f>
        <v/>
      </c>
    </row>
    <row r="369" spans="1:11" x14ac:dyDescent="0.25">
      <c r="A369" s="21"/>
      <c r="B369" s="10" t="str">
        <f t="shared" si="6"/>
        <v/>
      </c>
      <c r="C369" s="11"/>
      <c r="D369" s="11"/>
      <c r="E369" s="11"/>
      <c r="F369" s="10" t="str">
        <f>IFERROR(VLOOKUP(E369,'البيانات الاساسيه'!B:H,2,FALSE),"")</f>
        <v/>
      </c>
      <c r="G369" s="11"/>
      <c r="H369" s="11"/>
      <c r="I369" s="22"/>
      <c r="J369" s="23"/>
      <c r="K369" s="45" t="str">
        <f>IFERROR(H369+(VLOOKUP(E369,'البيانات الاساسيه'!B:H,7,FALSE)*I369)+(VLOOKUP(E369,'البيانات الاساسيه'!B:H,6,FALSE)*J369),"")</f>
        <v/>
      </c>
    </row>
    <row r="370" spans="1:11" x14ac:dyDescent="0.25">
      <c r="A370" s="21"/>
      <c r="B370" s="10" t="str">
        <f t="shared" si="6"/>
        <v/>
      </c>
      <c r="C370" s="11"/>
      <c r="D370" s="11"/>
      <c r="E370" s="11"/>
      <c r="F370" s="10" t="str">
        <f>IFERROR(VLOOKUP(E370,'البيانات الاساسيه'!B:H,2,FALSE),"")</f>
        <v/>
      </c>
      <c r="G370" s="11"/>
      <c r="H370" s="11"/>
      <c r="I370" s="22"/>
      <c r="J370" s="23"/>
      <c r="K370" s="45" t="str">
        <f>IFERROR(H370+(VLOOKUP(E370,'البيانات الاساسيه'!B:H,7,FALSE)*I370)+(VLOOKUP(E370,'البيانات الاساسيه'!B:H,6,FALSE)*J370),"")</f>
        <v/>
      </c>
    </row>
    <row r="371" spans="1:11" x14ac:dyDescent="0.25">
      <c r="A371" s="21"/>
      <c r="B371" s="10" t="str">
        <f t="shared" si="6"/>
        <v/>
      </c>
      <c r="C371" s="11"/>
      <c r="D371" s="11"/>
      <c r="E371" s="11"/>
      <c r="F371" s="10" t="str">
        <f>IFERROR(VLOOKUP(E371,'البيانات الاساسيه'!B:H,2,FALSE),"")</f>
        <v/>
      </c>
      <c r="G371" s="11"/>
      <c r="H371" s="11"/>
      <c r="I371" s="22"/>
      <c r="J371" s="23"/>
      <c r="K371" s="45" t="str">
        <f>IFERROR(H371+(VLOOKUP(E371,'البيانات الاساسيه'!B:H,7,FALSE)*I371)+(VLOOKUP(E371,'البيانات الاساسيه'!B:H,6,FALSE)*J371),"")</f>
        <v/>
      </c>
    </row>
    <row r="372" spans="1:11" x14ac:dyDescent="0.25">
      <c r="A372" s="21"/>
      <c r="B372" s="10" t="str">
        <f t="shared" si="6"/>
        <v/>
      </c>
      <c r="C372" s="11"/>
      <c r="D372" s="11"/>
      <c r="E372" s="11"/>
      <c r="F372" s="10" t="str">
        <f>IFERROR(VLOOKUP(E372,'البيانات الاساسيه'!B:H,2,FALSE),"")</f>
        <v/>
      </c>
      <c r="G372" s="11"/>
      <c r="H372" s="11"/>
      <c r="I372" s="22"/>
      <c r="J372" s="23"/>
      <c r="K372" s="45" t="str">
        <f>IFERROR(H372+(VLOOKUP(E372,'البيانات الاساسيه'!B:H,7,FALSE)*I372)+(VLOOKUP(E372,'البيانات الاساسيه'!B:H,6,FALSE)*J372),"")</f>
        <v/>
      </c>
    </row>
    <row r="373" spans="1:11" x14ac:dyDescent="0.25">
      <c r="A373" s="21"/>
      <c r="B373" s="10" t="str">
        <f t="shared" si="6"/>
        <v/>
      </c>
      <c r="C373" s="11"/>
      <c r="D373" s="11"/>
      <c r="E373" s="11"/>
      <c r="F373" s="10" t="str">
        <f>IFERROR(VLOOKUP(E373,'البيانات الاساسيه'!B:H,2,FALSE),"")</f>
        <v/>
      </c>
      <c r="G373" s="11"/>
      <c r="H373" s="11"/>
      <c r="I373" s="22"/>
      <c r="J373" s="23"/>
      <c r="K373" s="45" t="str">
        <f>IFERROR(H373+(VLOOKUP(E373,'البيانات الاساسيه'!B:H,7,FALSE)*I373)+(VLOOKUP(E373,'البيانات الاساسيه'!B:H,6,FALSE)*J373),"")</f>
        <v/>
      </c>
    </row>
    <row r="374" spans="1:11" x14ac:dyDescent="0.25">
      <c r="A374" s="21"/>
      <c r="B374" s="10" t="str">
        <f t="shared" si="6"/>
        <v/>
      </c>
      <c r="C374" s="11"/>
      <c r="D374" s="11"/>
      <c r="E374" s="11"/>
      <c r="F374" s="10" t="str">
        <f>IFERROR(VLOOKUP(E374,'البيانات الاساسيه'!B:H,2,FALSE),"")</f>
        <v/>
      </c>
      <c r="G374" s="11"/>
      <c r="H374" s="11"/>
      <c r="I374" s="22"/>
      <c r="J374" s="23"/>
      <c r="K374" s="45" t="str">
        <f>IFERROR(H374+(VLOOKUP(E374,'البيانات الاساسيه'!B:H,7,FALSE)*I374)+(VLOOKUP(E374,'البيانات الاساسيه'!B:H,6,FALSE)*J374),"")</f>
        <v/>
      </c>
    </row>
    <row r="375" spans="1:11" x14ac:dyDescent="0.25">
      <c r="A375" s="21"/>
      <c r="B375" s="10" t="str">
        <f t="shared" si="6"/>
        <v/>
      </c>
      <c r="C375" s="11"/>
      <c r="D375" s="11"/>
      <c r="E375" s="11"/>
      <c r="F375" s="10" t="str">
        <f>IFERROR(VLOOKUP(E375,'البيانات الاساسيه'!B:H,2,FALSE),"")</f>
        <v/>
      </c>
      <c r="G375" s="11"/>
      <c r="H375" s="11"/>
      <c r="I375" s="22"/>
      <c r="J375" s="23"/>
      <c r="K375" s="45" t="str">
        <f>IFERROR(H375+(VLOOKUP(E375,'البيانات الاساسيه'!B:H,7,FALSE)*I375)+(VLOOKUP(E375,'البيانات الاساسيه'!B:H,6,FALSE)*J375),"")</f>
        <v/>
      </c>
    </row>
    <row r="376" spans="1:11" x14ac:dyDescent="0.25">
      <c r="A376" s="21"/>
      <c r="B376" s="10" t="str">
        <f t="shared" si="6"/>
        <v/>
      </c>
      <c r="C376" s="11"/>
      <c r="D376" s="11"/>
      <c r="E376" s="11"/>
      <c r="F376" s="10" t="str">
        <f>IFERROR(VLOOKUP(E376,'البيانات الاساسيه'!B:H,2,FALSE),"")</f>
        <v/>
      </c>
      <c r="G376" s="11"/>
      <c r="H376" s="11"/>
      <c r="I376" s="22"/>
      <c r="J376" s="23"/>
      <c r="K376" s="45" t="str">
        <f>IFERROR(H376+(VLOOKUP(E376,'البيانات الاساسيه'!B:H,7,FALSE)*I376)+(VLOOKUP(E376,'البيانات الاساسيه'!B:H,6,FALSE)*J376),"")</f>
        <v/>
      </c>
    </row>
    <row r="377" spans="1:11" x14ac:dyDescent="0.25">
      <c r="A377" s="21"/>
      <c r="B377" s="10" t="str">
        <f t="shared" si="6"/>
        <v/>
      </c>
      <c r="C377" s="11"/>
      <c r="D377" s="11"/>
      <c r="E377" s="11"/>
      <c r="F377" s="10" t="str">
        <f>IFERROR(VLOOKUP(E377,'البيانات الاساسيه'!B:H,2,FALSE),"")</f>
        <v/>
      </c>
      <c r="G377" s="11"/>
      <c r="H377" s="11"/>
      <c r="I377" s="22"/>
      <c r="J377" s="23"/>
      <c r="K377" s="45" t="str">
        <f>IFERROR(H377+(VLOOKUP(E377,'البيانات الاساسيه'!B:H,7,FALSE)*I377)+(VLOOKUP(E377,'البيانات الاساسيه'!B:H,6,FALSE)*J377),"")</f>
        <v/>
      </c>
    </row>
    <row r="378" spans="1:11" x14ac:dyDescent="0.25">
      <c r="A378" s="21"/>
      <c r="B378" s="10" t="str">
        <f t="shared" si="6"/>
        <v/>
      </c>
      <c r="C378" s="11"/>
      <c r="D378" s="11"/>
      <c r="E378" s="11"/>
      <c r="F378" s="10" t="str">
        <f>IFERROR(VLOOKUP(E378,'البيانات الاساسيه'!B:H,2,FALSE),"")</f>
        <v/>
      </c>
      <c r="G378" s="11"/>
      <c r="H378" s="11"/>
      <c r="I378" s="22"/>
      <c r="J378" s="23"/>
      <c r="K378" s="45" t="str">
        <f>IFERROR(H378+(VLOOKUP(E378,'البيانات الاساسيه'!B:H,7,FALSE)*I378)+(VLOOKUP(E378,'البيانات الاساسيه'!B:H,6,FALSE)*J378),"")</f>
        <v/>
      </c>
    </row>
    <row r="379" spans="1:11" x14ac:dyDescent="0.25">
      <c r="A379" s="21"/>
      <c r="B379" s="10" t="str">
        <f t="shared" si="6"/>
        <v/>
      </c>
      <c r="C379" s="11"/>
      <c r="D379" s="11"/>
      <c r="E379" s="11"/>
      <c r="F379" s="10" t="str">
        <f>IFERROR(VLOOKUP(E379,'البيانات الاساسيه'!B:H,2,FALSE),"")</f>
        <v/>
      </c>
      <c r="G379" s="11"/>
      <c r="H379" s="11"/>
      <c r="I379" s="22"/>
      <c r="J379" s="23"/>
      <c r="K379" s="45" t="str">
        <f>IFERROR(H379+(VLOOKUP(E379,'البيانات الاساسيه'!B:H,7,FALSE)*I379)+(VLOOKUP(E379,'البيانات الاساسيه'!B:H,6,FALSE)*J379),"")</f>
        <v/>
      </c>
    </row>
    <row r="380" spans="1:11" x14ac:dyDescent="0.25">
      <c r="A380" s="21"/>
      <c r="B380" s="10" t="str">
        <f t="shared" si="6"/>
        <v/>
      </c>
      <c r="C380" s="11"/>
      <c r="D380" s="11"/>
      <c r="E380" s="11"/>
      <c r="F380" s="10" t="str">
        <f>IFERROR(VLOOKUP(E380,'البيانات الاساسيه'!B:H,2,FALSE),"")</f>
        <v/>
      </c>
      <c r="G380" s="11"/>
      <c r="H380" s="11"/>
      <c r="I380" s="22"/>
      <c r="J380" s="23"/>
      <c r="K380" s="45" t="str">
        <f>IFERROR(H380+(VLOOKUP(E380,'البيانات الاساسيه'!B:H,7,FALSE)*I380)+(VLOOKUP(E380,'البيانات الاساسيه'!B:H,6,FALSE)*J380),"")</f>
        <v/>
      </c>
    </row>
    <row r="381" spans="1:11" x14ac:dyDescent="0.25">
      <c r="A381" s="21"/>
      <c r="B381" s="10" t="str">
        <f t="shared" si="6"/>
        <v/>
      </c>
      <c r="C381" s="11"/>
      <c r="D381" s="11"/>
      <c r="E381" s="11"/>
      <c r="F381" s="10" t="str">
        <f>IFERROR(VLOOKUP(E381,'البيانات الاساسيه'!B:H,2,FALSE),"")</f>
        <v/>
      </c>
      <c r="G381" s="11"/>
      <c r="H381" s="11"/>
      <c r="I381" s="22"/>
      <c r="J381" s="23"/>
      <c r="K381" s="45" t="str">
        <f>IFERROR(H381+(VLOOKUP(E381,'البيانات الاساسيه'!B:H,7,FALSE)*I381)+(VLOOKUP(E381,'البيانات الاساسيه'!B:H,6,FALSE)*J381),"")</f>
        <v/>
      </c>
    </row>
    <row r="382" spans="1:11" x14ac:dyDescent="0.25">
      <c r="A382" s="21"/>
      <c r="B382" s="10" t="str">
        <f t="shared" si="6"/>
        <v/>
      </c>
      <c r="C382" s="11"/>
      <c r="D382" s="11"/>
      <c r="E382" s="11"/>
      <c r="F382" s="10" t="str">
        <f>IFERROR(VLOOKUP(E382,'البيانات الاساسيه'!B:H,2,FALSE),"")</f>
        <v/>
      </c>
      <c r="G382" s="11"/>
      <c r="H382" s="11"/>
      <c r="I382" s="22"/>
      <c r="J382" s="23"/>
      <c r="K382" s="45" t="str">
        <f>IFERROR(H382+(VLOOKUP(E382,'البيانات الاساسيه'!B:H,7,FALSE)*I382)+(VLOOKUP(E382,'البيانات الاساسيه'!B:H,6,FALSE)*J382),"")</f>
        <v/>
      </c>
    </row>
    <row r="383" spans="1:11" x14ac:dyDescent="0.25">
      <c r="A383" s="21"/>
      <c r="B383" s="10" t="str">
        <f t="shared" si="6"/>
        <v/>
      </c>
      <c r="C383" s="11"/>
      <c r="D383" s="11"/>
      <c r="E383" s="11"/>
      <c r="F383" s="10" t="str">
        <f>IFERROR(VLOOKUP(E383,'البيانات الاساسيه'!B:H,2,FALSE),"")</f>
        <v/>
      </c>
      <c r="G383" s="11"/>
      <c r="H383" s="11"/>
      <c r="I383" s="22"/>
      <c r="J383" s="23"/>
      <c r="K383" s="45" t="str">
        <f>IFERROR(H383+(VLOOKUP(E383,'البيانات الاساسيه'!B:H,7,FALSE)*I383)+(VLOOKUP(E383,'البيانات الاساسيه'!B:H,6,FALSE)*J383),"")</f>
        <v/>
      </c>
    </row>
    <row r="384" spans="1:11" x14ac:dyDescent="0.25">
      <c r="A384" s="21"/>
      <c r="B384" s="10" t="str">
        <f t="shared" si="6"/>
        <v/>
      </c>
      <c r="C384" s="11"/>
      <c r="D384" s="11"/>
      <c r="E384" s="11"/>
      <c r="F384" s="10" t="str">
        <f>IFERROR(VLOOKUP(E384,'البيانات الاساسيه'!B:H,2,FALSE),"")</f>
        <v/>
      </c>
      <c r="G384" s="11"/>
      <c r="H384" s="11"/>
      <c r="I384" s="22"/>
      <c r="J384" s="23"/>
      <c r="K384" s="45" t="str">
        <f>IFERROR(H384+(VLOOKUP(E384,'البيانات الاساسيه'!B:H,7,FALSE)*I384)+(VLOOKUP(E384,'البيانات الاساسيه'!B:H,6,FALSE)*J384),"")</f>
        <v/>
      </c>
    </row>
    <row r="385" spans="1:11" x14ac:dyDescent="0.25">
      <c r="A385" s="21"/>
      <c r="B385" s="10" t="str">
        <f t="shared" si="6"/>
        <v/>
      </c>
      <c r="C385" s="11"/>
      <c r="D385" s="11"/>
      <c r="E385" s="11"/>
      <c r="F385" s="10" t="str">
        <f>IFERROR(VLOOKUP(E385,'البيانات الاساسيه'!B:H,2,FALSE),"")</f>
        <v/>
      </c>
      <c r="G385" s="11"/>
      <c r="H385" s="11"/>
      <c r="I385" s="22"/>
      <c r="J385" s="23"/>
      <c r="K385" s="45" t="str">
        <f>IFERROR(H385+(VLOOKUP(E385,'البيانات الاساسيه'!B:H,7,FALSE)*I385)+(VLOOKUP(E385,'البيانات الاساسيه'!B:H,6,FALSE)*J385),"")</f>
        <v/>
      </c>
    </row>
    <row r="386" spans="1:11" x14ac:dyDescent="0.25">
      <c r="A386" s="21"/>
      <c r="B386" s="10" t="str">
        <f t="shared" si="6"/>
        <v/>
      </c>
      <c r="C386" s="11"/>
      <c r="D386" s="11"/>
      <c r="E386" s="11"/>
      <c r="F386" s="10" t="str">
        <f>IFERROR(VLOOKUP(E386,'البيانات الاساسيه'!B:H,2,FALSE),"")</f>
        <v/>
      </c>
      <c r="G386" s="11"/>
      <c r="H386" s="11"/>
      <c r="I386" s="22"/>
      <c r="J386" s="23"/>
      <c r="K386" s="45" t="str">
        <f>IFERROR(H386+(VLOOKUP(E386,'البيانات الاساسيه'!B:H,7,FALSE)*I386)+(VLOOKUP(E386,'البيانات الاساسيه'!B:H,6,FALSE)*J386),"")</f>
        <v/>
      </c>
    </row>
    <row r="387" spans="1:11" x14ac:dyDescent="0.25">
      <c r="A387" s="21"/>
      <c r="B387" s="10" t="str">
        <f t="shared" si="6"/>
        <v/>
      </c>
      <c r="C387" s="11"/>
      <c r="D387" s="11"/>
      <c r="E387" s="11"/>
      <c r="F387" s="10" t="str">
        <f>IFERROR(VLOOKUP(E387,'البيانات الاساسيه'!B:H,2,FALSE),"")</f>
        <v/>
      </c>
      <c r="G387" s="11"/>
      <c r="H387" s="11"/>
      <c r="I387" s="22"/>
      <c r="J387" s="23"/>
      <c r="K387" s="45" t="str">
        <f>IFERROR(H387+(VLOOKUP(E387,'البيانات الاساسيه'!B:H,7,FALSE)*I387)+(VLOOKUP(E387,'البيانات الاساسيه'!B:H,6,FALSE)*J387),"")</f>
        <v/>
      </c>
    </row>
    <row r="388" spans="1:11" x14ac:dyDescent="0.25">
      <c r="A388" s="21"/>
      <c r="B388" s="10" t="str">
        <f t="shared" si="6"/>
        <v/>
      </c>
      <c r="C388" s="11"/>
      <c r="D388" s="11"/>
      <c r="E388" s="11"/>
      <c r="F388" s="10" t="str">
        <f>IFERROR(VLOOKUP(E388,'البيانات الاساسيه'!B:H,2,FALSE),"")</f>
        <v/>
      </c>
      <c r="G388" s="11"/>
      <c r="H388" s="11"/>
      <c r="I388" s="22"/>
      <c r="J388" s="23"/>
      <c r="K388" s="45" t="str">
        <f>IFERROR(H388+(VLOOKUP(E388,'البيانات الاساسيه'!B:H,7,FALSE)*I388)+(VLOOKUP(E388,'البيانات الاساسيه'!B:H,6,FALSE)*J388),"")</f>
        <v/>
      </c>
    </row>
    <row r="389" spans="1:11" x14ac:dyDescent="0.25">
      <c r="A389" s="21"/>
      <c r="B389" s="10" t="str">
        <f t="shared" ref="B389:B452" si="7">IF(A389="","",MONTH(A389))</f>
        <v/>
      </c>
      <c r="C389" s="11"/>
      <c r="D389" s="11"/>
      <c r="E389" s="11"/>
      <c r="F389" s="10" t="str">
        <f>IFERROR(VLOOKUP(E389,'البيانات الاساسيه'!B:H,2,FALSE),"")</f>
        <v/>
      </c>
      <c r="G389" s="11"/>
      <c r="H389" s="11"/>
      <c r="I389" s="22"/>
      <c r="J389" s="23"/>
      <c r="K389" s="45" t="str">
        <f>IFERROR(H389+(VLOOKUP(E389,'البيانات الاساسيه'!B:H,7,FALSE)*I389)+(VLOOKUP(E389,'البيانات الاساسيه'!B:H,6,FALSE)*J389),"")</f>
        <v/>
      </c>
    </row>
    <row r="390" spans="1:11" x14ac:dyDescent="0.25">
      <c r="A390" s="21"/>
      <c r="B390" s="10" t="str">
        <f t="shared" si="7"/>
        <v/>
      </c>
      <c r="C390" s="11"/>
      <c r="D390" s="11"/>
      <c r="E390" s="11"/>
      <c r="F390" s="10" t="str">
        <f>IFERROR(VLOOKUP(E390,'البيانات الاساسيه'!B:H,2,FALSE),"")</f>
        <v/>
      </c>
      <c r="G390" s="11"/>
      <c r="H390" s="11"/>
      <c r="I390" s="22"/>
      <c r="J390" s="23"/>
      <c r="K390" s="45" t="str">
        <f>IFERROR(H390+(VLOOKUP(E390,'البيانات الاساسيه'!B:H,7,FALSE)*I390)+(VLOOKUP(E390,'البيانات الاساسيه'!B:H,6,FALSE)*J390),"")</f>
        <v/>
      </c>
    </row>
    <row r="391" spans="1:11" x14ac:dyDescent="0.25">
      <c r="A391" s="21"/>
      <c r="B391" s="10" t="str">
        <f t="shared" si="7"/>
        <v/>
      </c>
      <c r="C391" s="11"/>
      <c r="D391" s="11"/>
      <c r="E391" s="11"/>
      <c r="F391" s="10" t="str">
        <f>IFERROR(VLOOKUP(E391,'البيانات الاساسيه'!B:H,2,FALSE),"")</f>
        <v/>
      </c>
      <c r="G391" s="11"/>
      <c r="H391" s="11"/>
      <c r="I391" s="22"/>
      <c r="J391" s="23"/>
      <c r="K391" s="45" t="str">
        <f>IFERROR(H391+(VLOOKUP(E391,'البيانات الاساسيه'!B:H,7,FALSE)*I391)+(VLOOKUP(E391,'البيانات الاساسيه'!B:H,6,FALSE)*J391),"")</f>
        <v/>
      </c>
    </row>
    <row r="392" spans="1:11" x14ac:dyDescent="0.25">
      <c r="A392" s="21"/>
      <c r="B392" s="10" t="str">
        <f t="shared" si="7"/>
        <v/>
      </c>
      <c r="C392" s="11"/>
      <c r="D392" s="11"/>
      <c r="E392" s="11"/>
      <c r="F392" s="10" t="str">
        <f>IFERROR(VLOOKUP(E392,'البيانات الاساسيه'!B:H,2,FALSE),"")</f>
        <v/>
      </c>
      <c r="G392" s="11"/>
      <c r="H392" s="11"/>
      <c r="I392" s="22"/>
      <c r="J392" s="23"/>
      <c r="K392" s="45" t="str">
        <f>IFERROR(H392+(VLOOKUP(E392,'البيانات الاساسيه'!B:H,7,FALSE)*I392)+(VLOOKUP(E392,'البيانات الاساسيه'!B:H,6,FALSE)*J392),"")</f>
        <v/>
      </c>
    </row>
    <row r="393" spans="1:11" x14ac:dyDescent="0.25">
      <c r="A393" s="21"/>
      <c r="B393" s="10" t="str">
        <f t="shared" si="7"/>
        <v/>
      </c>
      <c r="C393" s="11"/>
      <c r="D393" s="11"/>
      <c r="E393" s="11"/>
      <c r="F393" s="10" t="str">
        <f>IFERROR(VLOOKUP(E393,'البيانات الاساسيه'!B:H,2,FALSE),"")</f>
        <v/>
      </c>
      <c r="G393" s="11"/>
      <c r="H393" s="11"/>
      <c r="I393" s="22"/>
      <c r="J393" s="23"/>
      <c r="K393" s="45" t="str">
        <f>IFERROR(H393+(VLOOKUP(E393,'البيانات الاساسيه'!B:H,7,FALSE)*I393)+(VLOOKUP(E393,'البيانات الاساسيه'!B:H,6,FALSE)*J393),"")</f>
        <v/>
      </c>
    </row>
    <row r="394" spans="1:11" x14ac:dyDescent="0.25">
      <c r="A394" s="21"/>
      <c r="B394" s="10" t="str">
        <f t="shared" si="7"/>
        <v/>
      </c>
      <c r="C394" s="11"/>
      <c r="D394" s="11"/>
      <c r="E394" s="11"/>
      <c r="F394" s="10" t="str">
        <f>IFERROR(VLOOKUP(E394,'البيانات الاساسيه'!B:H,2,FALSE),"")</f>
        <v/>
      </c>
      <c r="G394" s="11"/>
      <c r="H394" s="11"/>
      <c r="I394" s="22"/>
      <c r="J394" s="23"/>
      <c r="K394" s="45" t="str">
        <f>IFERROR(H394+(VLOOKUP(E394,'البيانات الاساسيه'!B:H,7,FALSE)*I394)+(VLOOKUP(E394,'البيانات الاساسيه'!B:H,6,FALSE)*J394),"")</f>
        <v/>
      </c>
    </row>
    <row r="395" spans="1:11" x14ac:dyDescent="0.25">
      <c r="A395" s="21"/>
      <c r="B395" s="10" t="str">
        <f t="shared" si="7"/>
        <v/>
      </c>
      <c r="C395" s="11"/>
      <c r="D395" s="11"/>
      <c r="E395" s="11"/>
      <c r="F395" s="10" t="str">
        <f>IFERROR(VLOOKUP(E395,'البيانات الاساسيه'!B:H,2,FALSE),"")</f>
        <v/>
      </c>
      <c r="G395" s="11"/>
      <c r="H395" s="11"/>
      <c r="I395" s="22"/>
      <c r="J395" s="23"/>
      <c r="K395" s="45" t="str">
        <f>IFERROR(H395+(VLOOKUP(E395,'البيانات الاساسيه'!B:H,7,FALSE)*I395)+(VLOOKUP(E395,'البيانات الاساسيه'!B:H,6,FALSE)*J395),"")</f>
        <v/>
      </c>
    </row>
    <row r="396" spans="1:11" x14ac:dyDescent="0.25">
      <c r="A396" s="21"/>
      <c r="B396" s="10" t="str">
        <f t="shared" si="7"/>
        <v/>
      </c>
      <c r="C396" s="11"/>
      <c r="D396" s="11"/>
      <c r="E396" s="11"/>
      <c r="F396" s="10" t="str">
        <f>IFERROR(VLOOKUP(E396,'البيانات الاساسيه'!B:H,2,FALSE),"")</f>
        <v/>
      </c>
      <c r="G396" s="11"/>
      <c r="H396" s="11"/>
      <c r="I396" s="22"/>
      <c r="J396" s="23"/>
      <c r="K396" s="45" t="str">
        <f>IFERROR(H396+(VLOOKUP(E396,'البيانات الاساسيه'!B:H,7,FALSE)*I396)+(VLOOKUP(E396,'البيانات الاساسيه'!B:H,6,FALSE)*J396),"")</f>
        <v/>
      </c>
    </row>
    <row r="397" spans="1:11" x14ac:dyDescent="0.25">
      <c r="A397" s="21"/>
      <c r="B397" s="10" t="str">
        <f t="shared" si="7"/>
        <v/>
      </c>
      <c r="C397" s="11"/>
      <c r="D397" s="11"/>
      <c r="E397" s="11"/>
      <c r="F397" s="10" t="str">
        <f>IFERROR(VLOOKUP(E397,'البيانات الاساسيه'!B:H,2,FALSE),"")</f>
        <v/>
      </c>
      <c r="G397" s="11"/>
      <c r="H397" s="11"/>
      <c r="I397" s="22"/>
      <c r="J397" s="23"/>
      <c r="K397" s="45" t="str">
        <f>IFERROR(H397+(VLOOKUP(E397,'البيانات الاساسيه'!B:H,7,FALSE)*I397)+(VLOOKUP(E397,'البيانات الاساسيه'!B:H,6,FALSE)*J397),"")</f>
        <v/>
      </c>
    </row>
    <row r="398" spans="1:11" x14ac:dyDescent="0.25">
      <c r="A398" s="21"/>
      <c r="B398" s="10" t="str">
        <f t="shared" si="7"/>
        <v/>
      </c>
      <c r="C398" s="11"/>
      <c r="D398" s="11"/>
      <c r="E398" s="11"/>
      <c r="F398" s="10" t="str">
        <f>IFERROR(VLOOKUP(E398,'البيانات الاساسيه'!B:H,2,FALSE),"")</f>
        <v/>
      </c>
      <c r="G398" s="11"/>
      <c r="H398" s="11"/>
      <c r="I398" s="22"/>
      <c r="J398" s="23"/>
      <c r="K398" s="45" t="str">
        <f>IFERROR(H398+(VLOOKUP(E398,'البيانات الاساسيه'!B:H,7,FALSE)*I398)+(VLOOKUP(E398,'البيانات الاساسيه'!B:H,6,FALSE)*J398),"")</f>
        <v/>
      </c>
    </row>
    <row r="399" spans="1:11" x14ac:dyDescent="0.25">
      <c r="A399" s="21"/>
      <c r="B399" s="10" t="str">
        <f t="shared" si="7"/>
        <v/>
      </c>
      <c r="C399" s="11"/>
      <c r="D399" s="11"/>
      <c r="E399" s="11"/>
      <c r="F399" s="10" t="str">
        <f>IFERROR(VLOOKUP(E399,'البيانات الاساسيه'!B:H,2,FALSE),"")</f>
        <v/>
      </c>
      <c r="G399" s="11"/>
      <c r="H399" s="11"/>
      <c r="I399" s="22"/>
      <c r="J399" s="23"/>
      <c r="K399" s="45" t="str">
        <f>IFERROR(H399+(VLOOKUP(E399,'البيانات الاساسيه'!B:H,7,FALSE)*I399)+(VLOOKUP(E399,'البيانات الاساسيه'!B:H,6,FALSE)*J399),"")</f>
        <v/>
      </c>
    </row>
    <row r="400" spans="1:11" x14ac:dyDescent="0.25">
      <c r="A400" s="21"/>
      <c r="B400" s="10" t="str">
        <f t="shared" si="7"/>
        <v/>
      </c>
      <c r="C400" s="11"/>
      <c r="D400" s="11"/>
      <c r="E400" s="11"/>
      <c r="F400" s="10" t="str">
        <f>IFERROR(VLOOKUP(E400,'البيانات الاساسيه'!B:H,2,FALSE),"")</f>
        <v/>
      </c>
      <c r="G400" s="11"/>
      <c r="H400" s="11"/>
      <c r="I400" s="22"/>
      <c r="J400" s="23"/>
      <c r="K400" s="45" t="str">
        <f>IFERROR(H400+(VLOOKUP(E400,'البيانات الاساسيه'!B:H,7,FALSE)*I400)+(VLOOKUP(E400,'البيانات الاساسيه'!B:H,6,FALSE)*J400),"")</f>
        <v/>
      </c>
    </row>
    <row r="401" spans="1:11" x14ac:dyDescent="0.25">
      <c r="A401" s="21"/>
      <c r="B401" s="10" t="str">
        <f t="shared" si="7"/>
        <v/>
      </c>
      <c r="C401" s="11"/>
      <c r="D401" s="11"/>
      <c r="E401" s="11"/>
      <c r="F401" s="10" t="str">
        <f>IFERROR(VLOOKUP(E401,'البيانات الاساسيه'!B:H,2,FALSE),"")</f>
        <v/>
      </c>
      <c r="G401" s="11"/>
      <c r="H401" s="11"/>
      <c r="I401" s="22"/>
      <c r="J401" s="23"/>
      <c r="K401" s="45" t="str">
        <f>IFERROR(H401+(VLOOKUP(E401,'البيانات الاساسيه'!B:H,7,FALSE)*I401)+(VLOOKUP(E401,'البيانات الاساسيه'!B:H,6,FALSE)*J401),"")</f>
        <v/>
      </c>
    </row>
    <row r="402" spans="1:11" x14ac:dyDescent="0.25">
      <c r="A402" s="21"/>
      <c r="B402" s="10" t="str">
        <f t="shared" si="7"/>
        <v/>
      </c>
      <c r="C402" s="11"/>
      <c r="D402" s="11"/>
      <c r="E402" s="11"/>
      <c r="F402" s="10" t="str">
        <f>IFERROR(VLOOKUP(E402,'البيانات الاساسيه'!B:H,2,FALSE),"")</f>
        <v/>
      </c>
      <c r="G402" s="11"/>
      <c r="H402" s="11"/>
      <c r="I402" s="22"/>
      <c r="J402" s="23"/>
      <c r="K402" s="45" t="str">
        <f>IFERROR(H402+(VLOOKUP(E402,'البيانات الاساسيه'!B:H,7,FALSE)*I402)+(VLOOKUP(E402,'البيانات الاساسيه'!B:H,6,FALSE)*J402),"")</f>
        <v/>
      </c>
    </row>
    <row r="403" spans="1:11" x14ac:dyDescent="0.25">
      <c r="A403" s="21"/>
      <c r="B403" s="10" t="str">
        <f t="shared" si="7"/>
        <v/>
      </c>
      <c r="C403" s="11"/>
      <c r="D403" s="11"/>
      <c r="E403" s="11"/>
      <c r="F403" s="10" t="str">
        <f>IFERROR(VLOOKUP(E403,'البيانات الاساسيه'!B:H,2,FALSE),"")</f>
        <v/>
      </c>
      <c r="G403" s="11"/>
      <c r="H403" s="11"/>
      <c r="I403" s="22"/>
      <c r="J403" s="23"/>
      <c r="K403" s="45" t="str">
        <f>IFERROR(H403+(VLOOKUP(E403,'البيانات الاساسيه'!B:H,7,FALSE)*I403)+(VLOOKUP(E403,'البيانات الاساسيه'!B:H,6,FALSE)*J403),"")</f>
        <v/>
      </c>
    </row>
    <row r="404" spans="1:11" x14ac:dyDescent="0.25">
      <c r="A404" s="21"/>
      <c r="B404" s="10" t="str">
        <f t="shared" si="7"/>
        <v/>
      </c>
      <c r="C404" s="11"/>
      <c r="D404" s="11"/>
      <c r="E404" s="11"/>
      <c r="F404" s="10" t="str">
        <f>IFERROR(VLOOKUP(E404,'البيانات الاساسيه'!B:H,2,FALSE),"")</f>
        <v/>
      </c>
      <c r="G404" s="11"/>
      <c r="H404" s="11"/>
      <c r="I404" s="22"/>
      <c r="J404" s="23"/>
      <c r="K404" s="45" t="str">
        <f>IFERROR(H404+(VLOOKUP(E404,'البيانات الاساسيه'!B:H,7,FALSE)*I404)+(VLOOKUP(E404,'البيانات الاساسيه'!B:H,6,FALSE)*J404),"")</f>
        <v/>
      </c>
    </row>
    <row r="405" spans="1:11" x14ac:dyDescent="0.25">
      <c r="A405" s="21"/>
      <c r="B405" s="10" t="str">
        <f t="shared" si="7"/>
        <v/>
      </c>
      <c r="C405" s="11"/>
      <c r="D405" s="11"/>
      <c r="E405" s="11"/>
      <c r="F405" s="10" t="str">
        <f>IFERROR(VLOOKUP(E405,'البيانات الاساسيه'!B:H,2,FALSE),"")</f>
        <v/>
      </c>
      <c r="G405" s="11"/>
      <c r="H405" s="11"/>
      <c r="I405" s="22"/>
      <c r="J405" s="23"/>
      <c r="K405" s="45" t="str">
        <f>IFERROR(H405+(VLOOKUP(E405,'البيانات الاساسيه'!B:H,7,FALSE)*I405)+(VLOOKUP(E405,'البيانات الاساسيه'!B:H,6,FALSE)*J405),"")</f>
        <v/>
      </c>
    </row>
    <row r="406" spans="1:11" x14ac:dyDescent="0.25">
      <c r="A406" s="21"/>
      <c r="B406" s="10" t="str">
        <f t="shared" si="7"/>
        <v/>
      </c>
      <c r="C406" s="11"/>
      <c r="D406" s="11"/>
      <c r="E406" s="11"/>
      <c r="F406" s="10" t="str">
        <f>IFERROR(VLOOKUP(E406,'البيانات الاساسيه'!B:H,2,FALSE),"")</f>
        <v/>
      </c>
      <c r="G406" s="11"/>
      <c r="H406" s="11"/>
      <c r="I406" s="22"/>
      <c r="J406" s="23"/>
      <c r="K406" s="45" t="str">
        <f>IFERROR(H406+(VLOOKUP(E406,'البيانات الاساسيه'!B:H,7,FALSE)*I406)+(VLOOKUP(E406,'البيانات الاساسيه'!B:H,6,FALSE)*J406),"")</f>
        <v/>
      </c>
    </row>
    <row r="407" spans="1:11" x14ac:dyDescent="0.25">
      <c r="A407" s="21"/>
      <c r="B407" s="10" t="str">
        <f t="shared" si="7"/>
        <v/>
      </c>
      <c r="C407" s="11"/>
      <c r="D407" s="11"/>
      <c r="E407" s="11"/>
      <c r="F407" s="10" t="str">
        <f>IFERROR(VLOOKUP(E407,'البيانات الاساسيه'!B:H,2,FALSE),"")</f>
        <v/>
      </c>
      <c r="G407" s="11"/>
      <c r="H407" s="11"/>
      <c r="I407" s="22"/>
      <c r="J407" s="23"/>
      <c r="K407" s="45" t="str">
        <f>IFERROR(H407+(VLOOKUP(E407,'البيانات الاساسيه'!B:H,7,FALSE)*I407)+(VLOOKUP(E407,'البيانات الاساسيه'!B:H,6,FALSE)*J407),"")</f>
        <v/>
      </c>
    </row>
    <row r="408" spans="1:11" x14ac:dyDescent="0.25">
      <c r="A408" s="21"/>
      <c r="B408" s="10" t="str">
        <f t="shared" si="7"/>
        <v/>
      </c>
      <c r="C408" s="11"/>
      <c r="D408" s="11"/>
      <c r="E408" s="11"/>
      <c r="F408" s="10" t="str">
        <f>IFERROR(VLOOKUP(E408,'البيانات الاساسيه'!B:H,2,FALSE),"")</f>
        <v/>
      </c>
      <c r="G408" s="11"/>
      <c r="H408" s="11"/>
      <c r="I408" s="22"/>
      <c r="J408" s="23"/>
      <c r="K408" s="45" t="str">
        <f>IFERROR(H408+(VLOOKUP(E408,'البيانات الاساسيه'!B:H,7,FALSE)*I408)+(VLOOKUP(E408,'البيانات الاساسيه'!B:H,6,FALSE)*J408),"")</f>
        <v/>
      </c>
    </row>
    <row r="409" spans="1:11" x14ac:dyDescent="0.25">
      <c r="A409" s="21"/>
      <c r="B409" s="10" t="str">
        <f t="shared" si="7"/>
        <v/>
      </c>
      <c r="C409" s="11"/>
      <c r="D409" s="11"/>
      <c r="E409" s="11"/>
      <c r="F409" s="10" t="str">
        <f>IFERROR(VLOOKUP(E409,'البيانات الاساسيه'!B:H,2,FALSE),"")</f>
        <v/>
      </c>
      <c r="G409" s="11"/>
      <c r="H409" s="11"/>
      <c r="I409" s="22"/>
      <c r="J409" s="23"/>
      <c r="K409" s="45" t="str">
        <f>IFERROR(H409+(VLOOKUP(E409,'البيانات الاساسيه'!B:H,7,FALSE)*I409)+(VLOOKUP(E409,'البيانات الاساسيه'!B:H,6,FALSE)*J409),"")</f>
        <v/>
      </c>
    </row>
    <row r="410" spans="1:11" x14ac:dyDescent="0.25">
      <c r="A410" s="21"/>
      <c r="B410" s="10" t="str">
        <f t="shared" si="7"/>
        <v/>
      </c>
      <c r="C410" s="11"/>
      <c r="D410" s="11"/>
      <c r="E410" s="11"/>
      <c r="F410" s="10" t="str">
        <f>IFERROR(VLOOKUP(E410,'البيانات الاساسيه'!B:H,2,FALSE),"")</f>
        <v/>
      </c>
      <c r="G410" s="11"/>
      <c r="H410" s="11"/>
      <c r="I410" s="22"/>
      <c r="J410" s="23"/>
      <c r="K410" s="45" t="str">
        <f>IFERROR(H410+(VLOOKUP(E410,'البيانات الاساسيه'!B:H,7,FALSE)*I410)+(VLOOKUP(E410,'البيانات الاساسيه'!B:H,6,FALSE)*J410),"")</f>
        <v/>
      </c>
    </row>
    <row r="411" spans="1:11" x14ac:dyDescent="0.25">
      <c r="A411" s="21"/>
      <c r="B411" s="10" t="str">
        <f t="shared" si="7"/>
        <v/>
      </c>
      <c r="C411" s="11"/>
      <c r="D411" s="11"/>
      <c r="E411" s="11"/>
      <c r="F411" s="10" t="str">
        <f>IFERROR(VLOOKUP(E411,'البيانات الاساسيه'!B:H,2,FALSE),"")</f>
        <v/>
      </c>
      <c r="G411" s="11"/>
      <c r="H411" s="11"/>
      <c r="I411" s="22"/>
      <c r="J411" s="23"/>
      <c r="K411" s="45" t="str">
        <f>IFERROR(H411+(VLOOKUP(E411,'البيانات الاساسيه'!B:H,7,FALSE)*I411)+(VLOOKUP(E411,'البيانات الاساسيه'!B:H,6,FALSE)*J411),"")</f>
        <v/>
      </c>
    </row>
    <row r="412" spans="1:11" x14ac:dyDescent="0.25">
      <c r="A412" s="21"/>
      <c r="B412" s="10" t="str">
        <f t="shared" si="7"/>
        <v/>
      </c>
      <c r="C412" s="11"/>
      <c r="D412" s="11"/>
      <c r="E412" s="11"/>
      <c r="F412" s="10" t="str">
        <f>IFERROR(VLOOKUP(E412,'البيانات الاساسيه'!B:H,2,FALSE),"")</f>
        <v/>
      </c>
      <c r="G412" s="11"/>
      <c r="H412" s="11"/>
      <c r="I412" s="22"/>
      <c r="J412" s="23"/>
      <c r="K412" s="45" t="str">
        <f>IFERROR(H412+(VLOOKUP(E412,'البيانات الاساسيه'!B:H,7,FALSE)*I412)+(VLOOKUP(E412,'البيانات الاساسيه'!B:H,6,FALSE)*J412),"")</f>
        <v/>
      </c>
    </row>
    <row r="413" spans="1:11" x14ac:dyDescent="0.25">
      <c r="A413" s="21"/>
      <c r="B413" s="10" t="str">
        <f t="shared" si="7"/>
        <v/>
      </c>
      <c r="C413" s="11"/>
      <c r="D413" s="11"/>
      <c r="E413" s="11"/>
      <c r="F413" s="10" t="str">
        <f>IFERROR(VLOOKUP(E413,'البيانات الاساسيه'!B:H,2,FALSE),"")</f>
        <v/>
      </c>
      <c r="G413" s="11"/>
      <c r="H413" s="11"/>
      <c r="I413" s="22"/>
      <c r="J413" s="23"/>
      <c r="K413" s="45" t="str">
        <f>IFERROR(H413+(VLOOKUP(E413,'البيانات الاساسيه'!B:H,7,FALSE)*I413)+(VLOOKUP(E413,'البيانات الاساسيه'!B:H,6,FALSE)*J413),"")</f>
        <v/>
      </c>
    </row>
    <row r="414" spans="1:11" x14ac:dyDescent="0.25">
      <c r="A414" s="21"/>
      <c r="B414" s="10" t="str">
        <f t="shared" si="7"/>
        <v/>
      </c>
      <c r="C414" s="11"/>
      <c r="D414" s="11"/>
      <c r="E414" s="11"/>
      <c r="F414" s="10" t="str">
        <f>IFERROR(VLOOKUP(E414,'البيانات الاساسيه'!B:H,2,FALSE),"")</f>
        <v/>
      </c>
      <c r="G414" s="11"/>
      <c r="H414" s="11"/>
      <c r="I414" s="22"/>
      <c r="J414" s="23"/>
      <c r="K414" s="45" t="str">
        <f>IFERROR(H414+(VLOOKUP(E414,'البيانات الاساسيه'!B:H,7,FALSE)*I414)+(VLOOKUP(E414,'البيانات الاساسيه'!B:H,6,FALSE)*J414),"")</f>
        <v/>
      </c>
    </row>
    <row r="415" spans="1:11" x14ac:dyDescent="0.25">
      <c r="A415" s="21"/>
      <c r="B415" s="10" t="str">
        <f t="shared" si="7"/>
        <v/>
      </c>
      <c r="C415" s="11"/>
      <c r="D415" s="11"/>
      <c r="E415" s="11"/>
      <c r="F415" s="10" t="str">
        <f>IFERROR(VLOOKUP(E415,'البيانات الاساسيه'!B:H,2,FALSE),"")</f>
        <v/>
      </c>
      <c r="G415" s="11"/>
      <c r="H415" s="11"/>
      <c r="I415" s="22"/>
      <c r="J415" s="23"/>
      <c r="K415" s="45" t="str">
        <f>IFERROR(H415+(VLOOKUP(E415,'البيانات الاساسيه'!B:H,7,FALSE)*I415)+(VLOOKUP(E415,'البيانات الاساسيه'!B:H,6,FALSE)*J415),"")</f>
        <v/>
      </c>
    </row>
    <row r="416" spans="1:11" x14ac:dyDescent="0.25">
      <c r="A416" s="21"/>
      <c r="B416" s="10" t="str">
        <f t="shared" si="7"/>
        <v/>
      </c>
      <c r="C416" s="11"/>
      <c r="D416" s="11"/>
      <c r="E416" s="11"/>
      <c r="F416" s="10" t="str">
        <f>IFERROR(VLOOKUP(E416,'البيانات الاساسيه'!B:H,2,FALSE),"")</f>
        <v/>
      </c>
      <c r="G416" s="11"/>
      <c r="H416" s="11"/>
      <c r="I416" s="22"/>
      <c r="J416" s="23"/>
      <c r="K416" s="45" t="str">
        <f>IFERROR(H416+(VLOOKUP(E416,'البيانات الاساسيه'!B:H,7,FALSE)*I416)+(VLOOKUP(E416,'البيانات الاساسيه'!B:H,6,FALSE)*J416),"")</f>
        <v/>
      </c>
    </row>
    <row r="417" spans="1:11" x14ac:dyDescent="0.25">
      <c r="A417" s="21"/>
      <c r="B417" s="10" t="str">
        <f t="shared" si="7"/>
        <v/>
      </c>
      <c r="C417" s="11"/>
      <c r="D417" s="11"/>
      <c r="E417" s="11"/>
      <c r="F417" s="10" t="str">
        <f>IFERROR(VLOOKUP(E417,'البيانات الاساسيه'!B:H,2,FALSE),"")</f>
        <v/>
      </c>
      <c r="G417" s="11"/>
      <c r="H417" s="11"/>
      <c r="I417" s="22"/>
      <c r="J417" s="23"/>
      <c r="K417" s="45" t="str">
        <f>IFERROR(H417+(VLOOKUP(E417,'البيانات الاساسيه'!B:H,7,FALSE)*I417)+(VLOOKUP(E417,'البيانات الاساسيه'!B:H,6,FALSE)*J417),"")</f>
        <v/>
      </c>
    </row>
    <row r="418" spans="1:11" x14ac:dyDescent="0.25">
      <c r="A418" s="21"/>
      <c r="B418" s="10" t="str">
        <f t="shared" si="7"/>
        <v/>
      </c>
      <c r="C418" s="11"/>
      <c r="D418" s="11"/>
      <c r="E418" s="11"/>
      <c r="F418" s="10" t="str">
        <f>IFERROR(VLOOKUP(E418,'البيانات الاساسيه'!B:H,2,FALSE),"")</f>
        <v/>
      </c>
      <c r="G418" s="11"/>
      <c r="H418" s="11"/>
      <c r="I418" s="22"/>
      <c r="J418" s="23"/>
      <c r="K418" s="45" t="str">
        <f>IFERROR(H418+(VLOOKUP(E418,'البيانات الاساسيه'!B:H,7,FALSE)*I418)+(VLOOKUP(E418,'البيانات الاساسيه'!B:H,6,FALSE)*J418),"")</f>
        <v/>
      </c>
    </row>
    <row r="419" spans="1:11" x14ac:dyDescent="0.25">
      <c r="A419" s="21"/>
      <c r="B419" s="10" t="str">
        <f t="shared" si="7"/>
        <v/>
      </c>
      <c r="C419" s="11"/>
      <c r="D419" s="11"/>
      <c r="E419" s="11"/>
      <c r="F419" s="10" t="str">
        <f>IFERROR(VLOOKUP(E419,'البيانات الاساسيه'!B:H,2,FALSE),"")</f>
        <v/>
      </c>
      <c r="G419" s="11"/>
      <c r="H419" s="11"/>
      <c r="I419" s="22"/>
      <c r="J419" s="23"/>
      <c r="K419" s="45" t="str">
        <f>IFERROR(H419+(VLOOKUP(E419,'البيانات الاساسيه'!B:H,7,FALSE)*I419)+(VLOOKUP(E419,'البيانات الاساسيه'!B:H,6,FALSE)*J419),"")</f>
        <v/>
      </c>
    </row>
    <row r="420" spans="1:11" x14ac:dyDescent="0.25">
      <c r="A420" s="21"/>
      <c r="B420" s="10" t="str">
        <f t="shared" si="7"/>
        <v/>
      </c>
      <c r="C420" s="11"/>
      <c r="D420" s="11"/>
      <c r="E420" s="11"/>
      <c r="F420" s="10" t="str">
        <f>IFERROR(VLOOKUP(E420,'البيانات الاساسيه'!B:H,2,FALSE),"")</f>
        <v/>
      </c>
      <c r="G420" s="11"/>
      <c r="H420" s="11"/>
      <c r="I420" s="22"/>
      <c r="J420" s="23"/>
      <c r="K420" s="45" t="str">
        <f>IFERROR(H420+(VLOOKUP(E420,'البيانات الاساسيه'!B:H,7,FALSE)*I420)+(VLOOKUP(E420,'البيانات الاساسيه'!B:H,6,FALSE)*J420),"")</f>
        <v/>
      </c>
    </row>
    <row r="421" spans="1:11" x14ac:dyDescent="0.25">
      <c r="A421" s="21"/>
      <c r="B421" s="10" t="str">
        <f t="shared" si="7"/>
        <v/>
      </c>
      <c r="C421" s="11"/>
      <c r="D421" s="11"/>
      <c r="E421" s="11"/>
      <c r="F421" s="10" t="str">
        <f>IFERROR(VLOOKUP(E421,'البيانات الاساسيه'!B:H,2,FALSE),"")</f>
        <v/>
      </c>
      <c r="G421" s="11"/>
      <c r="H421" s="11"/>
      <c r="I421" s="22"/>
      <c r="J421" s="23"/>
      <c r="K421" s="45" t="str">
        <f>IFERROR(H421+(VLOOKUP(E421,'البيانات الاساسيه'!B:H,7,FALSE)*I421)+(VLOOKUP(E421,'البيانات الاساسيه'!B:H,6,FALSE)*J421),"")</f>
        <v/>
      </c>
    </row>
    <row r="422" spans="1:11" x14ac:dyDescent="0.25">
      <c r="A422" s="21"/>
      <c r="B422" s="10" t="str">
        <f t="shared" si="7"/>
        <v/>
      </c>
      <c r="C422" s="11"/>
      <c r="D422" s="11"/>
      <c r="E422" s="11"/>
      <c r="F422" s="10" t="str">
        <f>IFERROR(VLOOKUP(E422,'البيانات الاساسيه'!B:H,2,FALSE),"")</f>
        <v/>
      </c>
      <c r="G422" s="11"/>
      <c r="H422" s="11"/>
      <c r="I422" s="22"/>
      <c r="J422" s="23"/>
      <c r="K422" s="45" t="str">
        <f>IFERROR(H422+(VLOOKUP(E422,'البيانات الاساسيه'!B:H,7,FALSE)*I422)+(VLOOKUP(E422,'البيانات الاساسيه'!B:H,6,FALSE)*J422),"")</f>
        <v/>
      </c>
    </row>
    <row r="423" spans="1:11" x14ac:dyDescent="0.25">
      <c r="A423" s="21"/>
      <c r="B423" s="10" t="str">
        <f t="shared" si="7"/>
        <v/>
      </c>
      <c r="C423" s="11"/>
      <c r="D423" s="11"/>
      <c r="E423" s="11"/>
      <c r="F423" s="10" t="str">
        <f>IFERROR(VLOOKUP(E423,'البيانات الاساسيه'!B:H,2,FALSE),"")</f>
        <v/>
      </c>
      <c r="G423" s="11"/>
      <c r="H423" s="11"/>
      <c r="I423" s="22"/>
      <c r="J423" s="23"/>
      <c r="K423" s="45" t="str">
        <f>IFERROR(H423+(VLOOKUP(E423,'البيانات الاساسيه'!B:H,7,FALSE)*I423)+(VLOOKUP(E423,'البيانات الاساسيه'!B:H,6,FALSE)*J423),"")</f>
        <v/>
      </c>
    </row>
    <row r="424" spans="1:11" x14ac:dyDescent="0.25">
      <c r="A424" s="21"/>
      <c r="B424" s="10" t="str">
        <f t="shared" si="7"/>
        <v/>
      </c>
      <c r="C424" s="11"/>
      <c r="D424" s="11"/>
      <c r="E424" s="11"/>
      <c r="F424" s="10" t="str">
        <f>IFERROR(VLOOKUP(E424,'البيانات الاساسيه'!B:H,2,FALSE),"")</f>
        <v/>
      </c>
      <c r="G424" s="11"/>
      <c r="H424" s="11"/>
      <c r="I424" s="22"/>
      <c r="J424" s="23"/>
      <c r="K424" s="45" t="str">
        <f>IFERROR(H424+(VLOOKUP(E424,'البيانات الاساسيه'!B:H,7,FALSE)*I424)+(VLOOKUP(E424,'البيانات الاساسيه'!B:H,6,FALSE)*J424),"")</f>
        <v/>
      </c>
    </row>
    <row r="425" spans="1:11" x14ac:dyDescent="0.25">
      <c r="A425" s="21"/>
      <c r="B425" s="10" t="str">
        <f t="shared" si="7"/>
        <v/>
      </c>
      <c r="C425" s="11"/>
      <c r="D425" s="11"/>
      <c r="E425" s="11"/>
      <c r="F425" s="10" t="str">
        <f>IFERROR(VLOOKUP(E425,'البيانات الاساسيه'!B:H,2,FALSE),"")</f>
        <v/>
      </c>
      <c r="G425" s="11"/>
      <c r="H425" s="11"/>
      <c r="I425" s="22"/>
      <c r="J425" s="23"/>
      <c r="K425" s="45" t="str">
        <f>IFERROR(H425+(VLOOKUP(E425,'البيانات الاساسيه'!B:H,7,FALSE)*I425)+(VLOOKUP(E425,'البيانات الاساسيه'!B:H,6,FALSE)*J425),"")</f>
        <v/>
      </c>
    </row>
    <row r="426" spans="1:11" x14ac:dyDescent="0.25">
      <c r="A426" s="21"/>
      <c r="B426" s="10" t="str">
        <f t="shared" si="7"/>
        <v/>
      </c>
      <c r="C426" s="11"/>
      <c r="D426" s="11"/>
      <c r="E426" s="11"/>
      <c r="F426" s="10" t="str">
        <f>IFERROR(VLOOKUP(E426,'البيانات الاساسيه'!B:H,2,FALSE),"")</f>
        <v/>
      </c>
      <c r="G426" s="11"/>
      <c r="H426" s="11"/>
      <c r="I426" s="22"/>
      <c r="J426" s="23"/>
      <c r="K426" s="45" t="str">
        <f>IFERROR(H426+(VLOOKUP(E426,'البيانات الاساسيه'!B:H,7,FALSE)*I426)+(VLOOKUP(E426,'البيانات الاساسيه'!B:H,6,FALSE)*J426),"")</f>
        <v/>
      </c>
    </row>
    <row r="427" spans="1:11" x14ac:dyDescent="0.25">
      <c r="A427" s="21"/>
      <c r="B427" s="10" t="str">
        <f t="shared" si="7"/>
        <v/>
      </c>
      <c r="C427" s="11"/>
      <c r="D427" s="11"/>
      <c r="E427" s="11"/>
      <c r="F427" s="10" t="str">
        <f>IFERROR(VLOOKUP(E427,'البيانات الاساسيه'!B:H,2,FALSE),"")</f>
        <v/>
      </c>
      <c r="G427" s="11"/>
      <c r="H427" s="11"/>
      <c r="I427" s="22"/>
      <c r="J427" s="23"/>
      <c r="K427" s="45" t="str">
        <f>IFERROR(H427+(VLOOKUP(E427,'البيانات الاساسيه'!B:H,7,FALSE)*I427)+(VLOOKUP(E427,'البيانات الاساسيه'!B:H,6,FALSE)*J427),"")</f>
        <v/>
      </c>
    </row>
    <row r="428" spans="1:11" x14ac:dyDescent="0.25">
      <c r="A428" s="21"/>
      <c r="B428" s="10" t="str">
        <f t="shared" si="7"/>
        <v/>
      </c>
      <c r="C428" s="11"/>
      <c r="D428" s="11"/>
      <c r="E428" s="11"/>
      <c r="F428" s="10" t="str">
        <f>IFERROR(VLOOKUP(E428,'البيانات الاساسيه'!B:H,2,FALSE),"")</f>
        <v/>
      </c>
      <c r="G428" s="11"/>
      <c r="H428" s="11"/>
      <c r="I428" s="22"/>
      <c r="J428" s="23"/>
      <c r="K428" s="45" t="str">
        <f>IFERROR(H428+(VLOOKUP(E428,'البيانات الاساسيه'!B:H,7,FALSE)*I428)+(VLOOKUP(E428,'البيانات الاساسيه'!B:H,6,FALSE)*J428),"")</f>
        <v/>
      </c>
    </row>
    <row r="429" spans="1:11" x14ac:dyDescent="0.25">
      <c r="A429" s="21"/>
      <c r="B429" s="10" t="str">
        <f t="shared" si="7"/>
        <v/>
      </c>
      <c r="C429" s="11"/>
      <c r="D429" s="11"/>
      <c r="E429" s="11"/>
      <c r="F429" s="10" t="str">
        <f>IFERROR(VLOOKUP(E429,'البيانات الاساسيه'!B:H,2,FALSE),"")</f>
        <v/>
      </c>
      <c r="G429" s="11"/>
      <c r="H429" s="11"/>
      <c r="I429" s="22"/>
      <c r="J429" s="23"/>
      <c r="K429" s="45" t="str">
        <f>IFERROR(H429+(VLOOKUP(E429,'البيانات الاساسيه'!B:H,7,FALSE)*I429)+(VLOOKUP(E429,'البيانات الاساسيه'!B:H,6,FALSE)*J429),"")</f>
        <v/>
      </c>
    </row>
    <row r="430" spans="1:11" x14ac:dyDescent="0.25">
      <c r="A430" s="21"/>
      <c r="B430" s="10" t="str">
        <f t="shared" si="7"/>
        <v/>
      </c>
      <c r="C430" s="11"/>
      <c r="D430" s="11"/>
      <c r="E430" s="11"/>
      <c r="F430" s="10" t="str">
        <f>IFERROR(VLOOKUP(E430,'البيانات الاساسيه'!B:H,2,FALSE),"")</f>
        <v/>
      </c>
      <c r="G430" s="11"/>
      <c r="H430" s="11"/>
      <c r="I430" s="22"/>
      <c r="J430" s="23"/>
      <c r="K430" s="45" t="str">
        <f>IFERROR(H430+(VLOOKUP(E430,'البيانات الاساسيه'!B:H,7,FALSE)*I430)+(VLOOKUP(E430,'البيانات الاساسيه'!B:H,6,FALSE)*J430),"")</f>
        <v/>
      </c>
    </row>
    <row r="431" spans="1:11" x14ac:dyDescent="0.25">
      <c r="A431" s="21"/>
      <c r="B431" s="10" t="str">
        <f t="shared" si="7"/>
        <v/>
      </c>
      <c r="C431" s="11"/>
      <c r="D431" s="11"/>
      <c r="E431" s="11"/>
      <c r="F431" s="10" t="str">
        <f>IFERROR(VLOOKUP(E431,'البيانات الاساسيه'!B:H,2,FALSE),"")</f>
        <v/>
      </c>
      <c r="G431" s="11"/>
      <c r="H431" s="11"/>
      <c r="I431" s="22"/>
      <c r="J431" s="23"/>
      <c r="K431" s="45" t="str">
        <f>IFERROR(H431+(VLOOKUP(E431,'البيانات الاساسيه'!B:H,7,FALSE)*I431)+(VLOOKUP(E431,'البيانات الاساسيه'!B:H,6,FALSE)*J431),"")</f>
        <v/>
      </c>
    </row>
    <row r="432" spans="1:11" x14ac:dyDescent="0.25">
      <c r="A432" s="21"/>
      <c r="B432" s="10" t="str">
        <f t="shared" si="7"/>
        <v/>
      </c>
      <c r="C432" s="11"/>
      <c r="D432" s="11"/>
      <c r="E432" s="11"/>
      <c r="F432" s="10" t="str">
        <f>IFERROR(VLOOKUP(E432,'البيانات الاساسيه'!B:H,2,FALSE),"")</f>
        <v/>
      </c>
      <c r="G432" s="11"/>
      <c r="H432" s="11"/>
      <c r="I432" s="22"/>
      <c r="J432" s="23"/>
      <c r="K432" s="45" t="str">
        <f>IFERROR(H432+(VLOOKUP(E432,'البيانات الاساسيه'!B:H,7,FALSE)*I432)+(VLOOKUP(E432,'البيانات الاساسيه'!B:H,6,FALSE)*J432),"")</f>
        <v/>
      </c>
    </row>
    <row r="433" spans="1:11" x14ac:dyDescent="0.25">
      <c r="A433" s="21"/>
      <c r="B433" s="10" t="str">
        <f t="shared" si="7"/>
        <v/>
      </c>
      <c r="C433" s="11"/>
      <c r="D433" s="11"/>
      <c r="E433" s="11"/>
      <c r="F433" s="10" t="str">
        <f>IFERROR(VLOOKUP(E433,'البيانات الاساسيه'!B:H,2,FALSE),"")</f>
        <v/>
      </c>
      <c r="G433" s="11"/>
      <c r="H433" s="11"/>
      <c r="I433" s="22"/>
      <c r="J433" s="23"/>
      <c r="K433" s="45" t="str">
        <f>IFERROR(H433+(VLOOKUP(E433,'البيانات الاساسيه'!B:H,7,FALSE)*I433)+(VLOOKUP(E433,'البيانات الاساسيه'!B:H,6,FALSE)*J433),"")</f>
        <v/>
      </c>
    </row>
    <row r="434" spans="1:11" x14ac:dyDescent="0.25">
      <c r="A434" s="21"/>
      <c r="B434" s="10" t="str">
        <f t="shared" si="7"/>
        <v/>
      </c>
      <c r="C434" s="11"/>
      <c r="D434" s="11"/>
      <c r="E434" s="11"/>
      <c r="F434" s="10" t="str">
        <f>IFERROR(VLOOKUP(E434,'البيانات الاساسيه'!B:H,2,FALSE),"")</f>
        <v/>
      </c>
      <c r="G434" s="11"/>
      <c r="H434" s="11"/>
      <c r="I434" s="22"/>
      <c r="J434" s="23"/>
      <c r="K434" s="45" t="str">
        <f>IFERROR(H434+(VLOOKUP(E434,'البيانات الاساسيه'!B:H,7,FALSE)*I434)+(VLOOKUP(E434,'البيانات الاساسيه'!B:H,6,FALSE)*J434),"")</f>
        <v/>
      </c>
    </row>
    <row r="435" spans="1:11" x14ac:dyDescent="0.25">
      <c r="A435" s="21"/>
      <c r="B435" s="10" t="str">
        <f t="shared" si="7"/>
        <v/>
      </c>
      <c r="C435" s="11"/>
      <c r="D435" s="11"/>
      <c r="E435" s="11"/>
      <c r="F435" s="10" t="str">
        <f>IFERROR(VLOOKUP(E435,'البيانات الاساسيه'!B:H,2,FALSE),"")</f>
        <v/>
      </c>
      <c r="G435" s="11"/>
      <c r="H435" s="11"/>
      <c r="I435" s="22"/>
      <c r="J435" s="23"/>
      <c r="K435" s="45" t="str">
        <f>IFERROR(H435+(VLOOKUP(E435,'البيانات الاساسيه'!B:H,7,FALSE)*I435)+(VLOOKUP(E435,'البيانات الاساسيه'!B:H,6,FALSE)*J435),"")</f>
        <v/>
      </c>
    </row>
    <row r="436" spans="1:11" x14ac:dyDescent="0.25">
      <c r="A436" s="21"/>
      <c r="B436" s="10" t="str">
        <f t="shared" si="7"/>
        <v/>
      </c>
      <c r="C436" s="11"/>
      <c r="D436" s="11"/>
      <c r="E436" s="11"/>
      <c r="F436" s="10" t="str">
        <f>IFERROR(VLOOKUP(E436,'البيانات الاساسيه'!B:H,2,FALSE),"")</f>
        <v/>
      </c>
      <c r="G436" s="11"/>
      <c r="H436" s="11"/>
      <c r="I436" s="22"/>
      <c r="J436" s="23"/>
      <c r="K436" s="45" t="str">
        <f>IFERROR(H436+(VLOOKUP(E436,'البيانات الاساسيه'!B:H,7,FALSE)*I436)+(VLOOKUP(E436,'البيانات الاساسيه'!B:H,6,FALSE)*J436),"")</f>
        <v/>
      </c>
    </row>
    <row r="437" spans="1:11" x14ac:dyDescent="0.25">
      <c r="A437" s="21"/>
      <c r="B437" s="10" t="str">
        <f t="shared" si="7"/>
        <v/>
      </c>
      <c r="C437" s="11"/>
      <c r="D437" s="11"/>
      <c r="E437" s="11"/>
      <c r="F437" s="10" t="str">
        <f>IFERROR(VLOOKUP(E437,'البيانات الاساسيه'!B:H,2,FALSE),"")</f>
        <v/>
      </c>
      <c r="G437" s="11"/>
      <c r="H437" s="11"/>
      <c r="I437" s="22"/>
      <c r="J437" s="23"/>
      <c r="K437" s="45" t="str">
        <f>IFERROR(H437+(VLOOKUP(E437,'البيانات الاساسيه'!B:H,7,FALSE)*I437)+(VLOOKUP(E437,'البيانات الاساسيه'!B:H,6,FALSE)*J437),"")</f>
        <v/>
      </c>
    </row>
    <row r="438" spans="1:11" x14ac:dyDescent="0.25">
      <c r="A438" s="21"/>
      <c r="B438" s="10" t="str">
        <f t="shared" si="7"/>
        <v/>
      </c>
      <c r="C438" s="11"/>
      <c r="D438" s="11"/>
      <c r="E438" s="11"/>
      <c r="F438" s="10" t="str">
        <f>IFERROR(VLOOKUP(E438,'البيانات الاساسيه'!B:H,2,FALSE),"")</f>
        <v/>
      </c>
      <c r="G438" s="11"/>
      <c r="H438" s="11"/>
      <c r="I438" s="22"/>
      <c r="J438" s="23"/>
      <c r="K438" s="45" t="str">
        <f>IFERROR(H438+(VLOOKUP(E438,'البيانات الاساسيه'!B:H,7,FALSE)*I438)+(VLOOKUP(E438,'البيانات الاساسيه'!B:H,6,FALSE)*J438),"")</f>
        <v/>
      </c>
    </row>
    <row r="439" spans="1:11" x14ac:dyDescent="0.25">
      <c r="A439" s="21"/>
      <c r="B439" s="10" t="str">
        <f t="shared" si="7"/>
        <v/>
      </c>
      <c r="C439" s="11"/>
      <c r="D439" s="11"/>
      <c r="E439" s="11"/>
      <c r="F439" s="10" t="str">
        <f>IFERROR(VLOOKUP(E439,'البيانات الاساسيه'!B:H,2,FALSE),"")</f>
        <v/>
      </c>
      <c r="G439" s="11"/>
      <c r="H439" s="11"/>
      <c r="I439" s="22"/>
      <c r="J439" s="23"/>
      <c r="K439" s="45" t="str">
        <f>IFERROR(H439+(VLOOKUP(E439,'البيانات الاساسيه'!B:H,7,FALSE)*I439)+(VLOOKUP(E439,'البيانات الاساسيه'!B:H,6,FALSE)*J439),"")</f>
        <v/>
      </c>
    </row>
    <row r="440" spans="1:11" x14ac:dyDescent="0.25">
      <c r="A440" s="21"/>
      <c r="B440" s="10" t="str">
        <f t="shared" si="7"/>
        <v/>
      </c>
      <c r="C440" s="11"/>
      <c r="D440" s="11"/>
      <c r="E440" s="11"/>
      <c r="F440" s="10" t="str">
        <f>IFERROR(VLOOKUP(E440,'البيانات الاساسيه'!B:H,2,FALSE),"")</f>
        <v/>
      </c>
      <c r="G440" s="11"/>
      <c r="H440" s="11"/>
      <c r="I440" s="22"/>
      <c r="J440" s="23"/>
      <c r="K440" s="45" t="str">
        <f>IFERROR(H440+(VLOOKUP(E440,'البيانات الاساسيه'!B:H,7,FALSE)*I440)+(VLOOKUP(E440,'البيانات الاساسيه'!B:H,6,FALSE)*J440),"")</f>
        <v/>
      </c>
    </row>
    <row r="441" spans="1:11" x14ac:dyDescent="0.25">
      <c r="A441" s="21"/>
      <c r="B441" s="10" t="str">
        <f t="shared" si="7"/>
        <v/>
      </c>
      <c r="C441" s="11"/>
      <c r="D441" s="11"/>
      <c r="E441" s="11"/>
      <c r="F441" s="10" t="str">
        <f>IFERROR(VLOOKUP(E441,'البيانات الاساسيه'!B:H,2,FALSE),"")</f>
        <v/>
      </c>
      <c r="G441" s="11"/>
      <c r="H441" s="11"/>
      <c r="I441" s="22"/>
      <c r="J441" s="23"/>
      <c r="K441" s="45" t="str">
        <f>IFERROR(H441+(VLOOKUP(E441,'البيانات الاساسيه'!B:H,7,FALSE)*I441)+(VLOOKUP(E441,'البيانات الاساسيه'!B:H,6,FALSE)*J441),"")</f>
        <v/>
      </c>
    </row>
    <row r="442" spans="1:11" x14ac:dyDescent="0.25">
      <c r="A442" s="21"/>
      <c r="B442" s="10" t="str">
        <f t="shared" si="7"/>
        <v/>
      </c>
      <c r="C442" s="11"/>
      <c r="D442" s="11"/>
      <c r="E442" s="11"/>
      <c r="F442" s="10" t="str">
        <f>IFERROR(VLOOKUP(E442,'البيانات الاساسيه'!B:H,2,FALSE),"")</f>
        <v/>
      </c>
      <c r="G442" s="11"/>
      <c r="H442" s="11"/>
      <c r="I442" s="22"/>
      <c r="J442" s="23"/>
      <c r="K442" s="45" t="str">
        <f>IFERROR(H442+(VLOOKUP(E442,'البيانات الاساسيه'!B:H,7,FALSE)*I442)+(VLOOKUP(E442,'البيانات الاساسيه'!B:H,6,FALSE)*J442),"")</f>
        <v/>
      </c>
    </row>
    <row r="443" spans="1:11" x14ac:dyDescent="0.25">
      <c r="A443" s="21"/>
      <c r="B443" s="10" t="str">
        <f t="shared" si="7"/>
        <v/>
      </c>
      <c r="C443" s="11"/>
      <c r="D443" s="11"/>
      <c r="E443" s="11"/>
      <c r="F443" s="10" t="str">
        <f>IFERROR(VLOOKUP(E443,'البيانات الاساسيه'!B:H,2,FALSE),"")</f>
        <v/>
      </c>
      <c r="G443" s="11"/>
      <c r="H443" s="11"/>
      <c r="I443" s="22"/>
      <c r="J443" s="23"/>
      <c r="K443" s="45" t="str">
        <f>IFERROR(H443+(VLOOKUP(E443,'البيانات الاساسيه'!B:H,7,FALSE)*I443)+(VLOOKUP(E443,'البيانات الاساسيه'!B:H,6,FALSE)*J443),"")</f>
        <v/>
      </c>
    </row>
    <row r="444" spans="1:11" x14ac:dyDescent="0.25">
      <c r="A444" s="21"/>
      <c r="B444" s="10" t="str">
        <f t="shared" si="7"/>
        <v/>
      </c>
      <c r="C444" s="11"/>
      <c r="D444" s="11"/>
      <c r="E444" s="11"/>
      <c r="F444" s="10" t="str">
        <f>IFERROR(VLOOKUP(E444,'البيانات الاساسيه'!B:H,2,FALSE),"")</f>
        <v/>
      </c>
      <c r="G444" s="11"/>
      <c r="H444" s="11"/>
      <c r="I444" s="22"/>
      <c r="J444" s="23"/>
      <c r="K444" s="45" t="str">
        <f>IFERROR(H444+(VLOOKUP(E444,'البيانات الاساسيه'!B:H,7,FALSE)*I444)+(VLOOKUP(E444,'البيانات الاساسيه'!B:H,6,FALSE)*J444),"")</f>
        <v/>
      </c>
    </row>
    <row r="445" spans="1:11" x14ac:dyDescent="0.25">
      <c r="A445" s="21"/>
      <c r="B445" s="10" t="str">
        <f t="shared" si="7"/>
        <v/>
      </c>
      <c r="C445" s="11"/>
      <c r="D445" s="11"/>
      <c r="E445" s="11"/>
      <c r="F445" s="10" t="str">
        <f>IFERROR(VLOOKUP(E445,'البيانات الاساسيه'!B:H,2,FALSE),"")</f>
        <v/>
      </c>
      <c r="G445" s="11"/>
      <c r="H445" s="11"/>
      <c r="I445" s="22"/>
      <c r="J445" s="23"/>
      <c r="K445" s="45" t="str">
        <f>IFERROR(H445+(VLOOKUP(E445,'البيانات الاساسيه'!B:H,7,FALSE)*I445)+(VLOOKUP(E445,'البيانات الاساسيه'!B:H,6,FALSE)*J445),"")</f>
        <v/>
      </c>
    </row>
    <row r="446" spans="1:11" x14ac:dyDescent="0.25">
      <c r="A446" s="21"/>
      <c r="B446" s="10" t="str">
        <f t="shared" si="7"/>
        <v/>
      </c>
      <c r="C446" s="11"/>
      <c r="D446" s="11"/>
      <c r="E446" s="11"/>
      <c r="F446" s="10" t="str">
        <f>IFERROR(VLOOKUP(E446,'البيانات الاساسيه'!B:H,2,FALSE),"")</f>
        <v/>
      </c>
      <c r="G446" s="11"/>
      <c r="H446" s="11"/>
      <c r="I446" s="22"/>
      <c r="J446" s="23"/>
      <c r="K446" s="45" t="str">
        <f>IFERROR(H446+(VLOOKUP(E446,'البيانات الاساسيه'!B:H,7,FALSE)*I446)+(VLOOKUP(E446,'البيانات الاساسيه'!B:H,6,FALSE)*J446),"")</f>
        <v/>
      </c>
    </row>
    <row r="447" spans="1:11" x14ac:dyDescent="0.25">
      <c r="A447" s="21"/>
      <c r="B447" s="10" t="str">
        <f t="shared" si="7"/>
        <v/>
      </c>
      <c r="C447" s="11"/>
      <c r="D447" s="11"/>
      <c r="E447" s="11"/>
      <c r="F447" s="10" t="str">
        <f>IFERROR(VLOOKUP(E447,'البيانات الاساسيه'!B:H,2,FALSE),"")</f>
        <v/>
      </c>
      <c r="G447" s="11"/>
      <c r="H447" s="11"/>
      <c r="I447" s="22"/>
      <c r="J447" s="23"/>
      <c r="K447" s="45" t="str">
        <f>IFERROR(H447+(VLOOKUP(E447,'البيانات الاساسيه'!B:H,7,FALSE)*I447)+(VLOOKUP(E447,'البيانات الاساسيه'!B:H,6,FALSE)*J447),"")</f>
        <v/>
      </c>
    </row>
    <row r="448" spans="1:11" x14ac:dyDescent="0.25">
      <c r="A448" s="21"/>
      <c r="B448" s="10" t="str">
        <f t="shared" si="7"/>
        <v/>
      </c>
      <c r="C448" s="11"/>
      <c r="D448" s="11"/>
      <c r="E448" s="11"/>
      <c r="F448" s="10" t="str">
        <f>IFERROR(VLOOKUP(E448,'البيانات الاساسيه'!B:H,2,FALSE),"")</f>
        <v/>
      </c>
      <c r="G448" s="11"/>
      <c r="H448" s="11"/>
      <c r="I448" s="22"/>
      <c r="J448" s="23"/>
      <c r="K448" s="45" t="str">
        <f>IFERROR(H448+(VLOOKUP(E448,'البيانات الاساسيه'!B:H,7,FALSE)*I448)+(VLOOKUP(E448,'البيانات الاساسيه'!B:H,6,FALSE)*J448),"")</f>
        <v/>
      </c>
    </row>
    <row r="449" spans="1:11" x14ac:dyDescent="0.25">
      <c r="A449" s="21"/>
      <c r="B449" s="10" t="str">
        <f t="shared" si="7"/>
        <v/>
      </c>
      <c r="C449" s="11"/>
      <c r="D449" s="11"/>
      <c r="E449" s="11"/>
      <c r="F449" s="10" t="str">
        <f>IFERROR(VLOOKUP(E449,'البيانات الاساسيه'!B:H,2,FALSE),"")</f>
        <v/>
      </c>
      <c r="G449" s="11"/>
      <c r="H449" s="11"/>
      <c r="I449" s="22"/>
      <c r="J449" s="23"/>
      <c r="K449" s="45" t="str">
        <f>IFERROR(H449+(VLOOKUP(E449,'البيانات الاساسيه'!B:H,7,FALSE)*I449)+(VLOOKUP(E449,'البيانات الاساسيه'!B:H,6,FALSE)*J449),"")</f>
        <v/>
      </c>
    </row>
    <row r="450" spans="1:11" x14ac:dyDescent="0.25">
      <c r="A450" s="21"/>
      <c r="B450" s="10" t="str">
        <f t="shared" si="7"/>
        <v/>
      </c>
      <c r="C450" s="11"/>
      <c r="D450" s="11"/>
      <c r="E450" s="11"/>
      <c r="F450" s="10" t="str">
        <f>IFERROR(VLOOKUP(E450,'البيانات الاساسيه'!B:H,2,FALSE),"")</f>
        <v/>
      </c>
      <c r="G450" s="11"/>
      <c r="H450" s="11"/>
      <c r="I450" s="22"/>
      <c r="J450" s="23"/>
      <c r="K450" s="45" t="str">
        <f>IFERROR(H450+(VLOOKUP(E450,'البيانات الاساسيه'!B:H,7,FALSE)*I450)+(VLOOKUP(E450,'البيانات الاساسيه'!B:H,6,FALSE)*J450),"")</f>
        <v/>
      </c>
    </row>
    <row r="451" spans="1:11" x14ac:dyDescent="0.25">
      <c r="A451" s="21"/>
      <c r="B451" s="10" t="str">
        <f t="shared" si="7"/>
        <v/>
      </c>
      <c r="C451" s="11"/>
      <c r="D451" s="11"/>
      <c r="E451" s="11"/>
      <c r="F451" s="10" t="str">
        <f>IFERROR(VLOOKUP(E451,'البيانات الاساسيه'!B:H,2,FALSE),"")</f>
        <v/>
      </c>
      <c r="G451" s="11"/>
      <c r="H451" s="11"/>
      <c r="I451" s="22"/>
      <c r="J451" s="23"/>
      <c r="K451" s="45" t="str">
        <f>IFERROR(H451+(VLOOKUP(E451,'البيانات الاساسيه'!B:H,7,FALSE)*I451)+(VLOOKUP(E451,'البيانات الاساسيه'!B:H,6,FALSE)*J451),"")</f>
        <v/>
      </c>
    </row>
    <row r="452" spans="1:11" x14ac:dyDescent="0.25">
      <c r="A452" s="21"/>
      <c r="B452" s="10" t="str">
        <f t="shared" si="7"/>
        <v/>
      </c>
      <c r="C452" s="11"/>
      <c r="D452" s="11"/>
      <c r="E452" s="11"/>
      <c r="F452" s="10" t="str">
        <f>IFERROR(VLOOKUP(E452,'البيانات الاساسيه'!B:H,2,FALSE),"")</f>
        <v/>
      </c>
      <c r="G452" s="11"/>
      <c r="H452" s="11"/>
      <c r="I452" s="22"/>
      <c r="J452" s="23"/>
      <c r="K452" s="45" t="str">
        <f>IFERROR(H452+(VLOOKUP(E452,'البيانات الاساسيه'!B:H,7,FALSE)*I452)+(VLOOKUP(E452,'البيانات الاساسيه'!B:H,6,FALSE)*J452),"")</f>
        <v/>
      </c>
    </row>
    <row r="453" spans="1:11" x14ac:dyDescent="0.25">
      <c r="A453" s="21"/>
      <c r="B453" s="10" t="str">
        <f t="shared" ref="B453:B516" si="8">IF(A453="","",MONTH(A453))</f>
        <v/>
      </c>
      <c r="C453" s="11"/>
      <c r="D453" s="11"/>
      <c r="E453" s="11"/>
      <c r="F453" s="10" t="str">
        <f>IFERROR(VLOOKUP(E453,'البيانات الاساسيه'!B:H,2,FALSE),"")</f>
        <v/>
      </c>
      <c r="G453" s="11"/>
      <c r="H453" s="11"/>
      <c r="I453" s="22"/>
      <c r="J453" s="23"/>
      <c r="K453" s="45" t="str">
        <f>IFERROR(H453+(VLOOKUP(E453,'البيانات الاساسيه'!B:H,7,FALSE)*I453)+(VLOOKUP(E453,'البيانات الاساسيه'!B:H,6,FALSE)*J453),"")</f>
        <v/>
      </c>
    </row>
    <row r="454" spans="1:11" x14ac:dyDescent="0.25">
      <c r="A454" s="21"/>
      <c r="B454" s="10" t="str">
        <f t="shared" si="8"/>
        <v/>
      </c>
      <c r="C454" s="11"/>
      <c r="D454" s="11"/>
      <c r="E454" s="11"/>
      <c r="F454" s="10" t="str">
        <f>IFERROR(VLOOKUP(E454,'البيانات الاساسيه'!B:H,2,FALSE),"")</f>
        <v/>
      </c>
      <c r="G454" s="11"/>
      <c r="H454" s="11"/>
      <c r="I454" s="22"/>
      <c r="J454" s="23"/>
      <c r="K454" s="45" t="str">
        <f>IFERROR(H454+(VLOOKUP(E454,'البيانات الاساسيه'!B:H,7,FALSE)*I454)+(VLOOKUP(E454,'البيانات الاساسيه'!B:H,6,FALSE)*J454),"")</f>
        <v/>
      </c>
    </row>
    <row r="455" spans="1:11" x14ac:dyDescent="0.25">
      <c r="A455" s="21"/>
      <c r="B455" s="10" t="str">
        <f t="shared" si="8"/>
        <v/>
      </c>
      <c r="C455" s="11"/>
      <c r="D455" s="11"/>
      <c r="E455" s="11"/>
      <c r="F455" s="10" t="str">
        <f>IFERROR(VLOOKUP(E455,'البيانات الاساسيه'!B:H,2,FALSE),"")</f>
        <v/>
      </c>
      <c r="G455" s="11"/>
      <c r="H455" s="11"/>
      <c r="I455" s="22"/>
      <c r="J455" s="23"/>
      <c r="K455" s="45" t="str">
        <f>IFERROR(H455+(VLOOKUP(E455,'البيانات الاساسيه'!B:H,7,FALSE)*I455)+(VLOOKUP(E455,'البيانات الاساسيه'!B:H,6,FALSE)*J455),"")</f>
        <v/>
      </c>
    </row>
    <row r="456" spans="1:11" x14ac:dyDescent="0.25">
      <c r="A456" s="21"/>
      <c r="B456" s="10" t="str">
        <f t="shared" si="8"/>
        <v/>
      </c>
      <c r="C456" s="11"/>
      <c r="D456" s="11"/>
      <c r="E456" s="11"/>
      <c r="F456" s="10" t="str">
        <f>IFERROR(VLOOKUP(E456,'البيانات الاساسيه'!B:H,2,FALSE),"")</f>
        <v/>
      </c>
      <c r="G456" s="11"/>
      <c r="H456" s="11"/>
      <c r="I456" s="22"/>
      <c r="J456" s="23"/>
      <c r="K456" s="45" t="str">
        <f>IFERROR(H456+(VLOOKUP(E456,'البيانات الاساسيه'!B:H,7,FALSE)*I456)+(VLOOKUP(E456,'البيانات الاساسيه'!B:H,6,FALSE)*J456),"")</f>
        <v/>
      </c>
    </row>
    <row r="457" spans="1:11" x14ac:dyDescent="0.25">
      <c r="A457" s="21"/>
      <c r="B457" s="10" t="str">
        <f t="shared" si="8"/>
        <v/>
      </c>
      <c r="C457" s="11"/>
      <c r="D457" s="11"/>
      <c r="E457" s="11"/>
      <c r="F457" s="10" t="str">
        <f>IFERROR(VLOOKUP(E457,'البيانات الاساسيه'!B:H,2,FALSE),"")</f>
        <v/>
      </c>
      <c r="G457" s="11"/>
      <c r="H457" s="11"/>
      <c r="I457" s="22"/>
      <c r="J457" s="23"/>
      <c r="K457" s="45" t="str">
        <f>IFERROR(H457+(VLOOKUP(E457,'البيانات الاساسيه'!B:H,7,FALSE)*I457)+(VLOOKUP(E457,'البيانات الاساسيه'!B:H,6,FALSE)*J457),"")</f>
        <v/>
      </c>
    </row>
    <row r="458" spans="1:11" x14ac:dyDescent="0.25">
      <c r="A458" s="21"/>
      <c r="B458" s="10" t="str">
        <f t="shared" si="8"/>
        <v/>
      </c>
      <c r="C458" s="11"/>
      <c r="D458" s="11"/>
      <c r="E458" s="11"/>
      <c r="F458" s="10" t="str">
        <f>IFERROR(VLOOKUP(E458,'البيانات الاساسيه'!B:H,2,FALSE),"")</f>
        <v/>
      </c>
      <c r="G458" s="11"/>
      <c r="H458" s="11"/>
      <c r="I458" s="22"/>
      <c r="J458" s="23"/>
      <c r="K458" s="45" t="str">
        <f>IFERROR(H458+(VLOOKUP(E458,'البيانات الاساسيه'!B:H,7,FALSE)*I458)+(VLOOKUP(E458,'البيانات الاساسيه'!B:H,6,FALSE)*J458),"")</f>
        <v/>
      </c>
    </row>
    <row r="459" spans="1:11" x14ac:dyDescent="0.25">
      <c r="A459" s="21"/>
      <c r="B459" s="10" t="str">
        <f t="shared" si="8"/>
        <v/>
      </c>
      <c r="C459" s="11"/>
      <c r="D459" s="11"/>
      <c r="E459" s="11"/>
      <c r="F459" s="10" t="str">
        <f>IFERROR(VLOOKUP(E459,'البيانات الاساسيه'!B:H,2,FALSE),"")</f>
        <v/>
      </c>
      <c r="G459" s="11"/>
      <c r="H459" s="11"/>
      <c r="I459" s="22"/>
      <c r="J459" s="23"/>
      <c r="K459" s="45" t="str">
        <f>IFERROR(H459+(VLOOKUP(E459,'البيانات الاساسيه'!B:H,7,FALSE)*I459)+(VLOOKUP(E459,'البيانات الاساسيه'!B:H,6,FALSE)*J459),"")</f>
        <v/>
      </c>
    </row>
    <row r="460" spans="1:11" x14ac:dyDescent="0.25">
      <c r="A460" s="21"/>
      <c r="B460" s="10" t="str">
        <f t="shared" si="8"/>
        <v/>
      </c>
      <c r="C460" s="11"/>
      <c r="D460" s="11"/>
      <c r="E460" s="11"/>
      <c r="F460" s="10" t="str">
        <f>IFERROR(VLOOKUP(E460,'البيانات الاساسيه'!B:H,2,FALSE),"")</f>
        <v/>
      </c>
      <c r="G460" s="11"/>
      <c r="H460" s="11"/>
      <c r="I460" s="22"/>
      <c r="J460" s="23"/>
      <c r="K460" s="45" t="str">
        <f>IFERROR(H460+(VLOOKUP(E460,'البيانات الاساسيه'!B:H,7,FALSE)*I460)+(VLOOKUP(E460,'البيانات الاساسيه'!B:H,6,FALSE)*J460),"")</f>
        <v/>
      </c>
    </row>
    <row r="461" spans="1:11" x14ac:dyDescent="0.25">
      <c r="A461" s="21"/>
      <c r="B461" s="10" t="str">
        <f t="shared" si="8"/>
        <v/>
      </c>
      <c r="C461" s="11"/>
      <c r="D461" s="11"/>
      <c r="E461" s="11"/>
      <c r="F461" s="10" t="str">
        <f>IFERROR(VLOOKUP(E461,'البيانات الاساسيه'!B:H,2,FALSE),"")</f>
        <v/>
      </c>
      <c r="G461" s="11"/>
      <c r="H461" s="11"/>
      <c r="I461" s="22"/>
      <c r="J461" s="23"/>
      <c r="K461" s="45" t="str">
        <f>IFERROR(H461+(VLOOKUP(E461,'البيانات الاساسيه'!B:H,7,FALSE)*I461)+(VLOOKUP(E461,'البيانات الاساسيه'!B:H,6,FALSE)*J461),"")</f>
        <v/>
      </c>
    </row>
    <row r="462" spans="1:11" x14ac:dyDescent="0.25">
      <c r="A462" s="21"/>
      <c r="B462" s="10" t="str">
        <f t="shared" si="8"/>
        <v/>
      </c>
      <c r="C462" s="11"/>
      <c r="D462" s="11"/>
      <c r="E462" s="11"/>
      <c r="F462" s="10" t="str">
        <f>IFERROR(VLOOKUP(E462,'البيانات الاساسيه'!B:H,2,FALSE),"")</f>
        <v/>
      </c>
      <c r="G462" s="11"/>
      <c r="H462" s="11"/>
      <c r="I462" s="22"/>
      <c r="J462" s="23"/>
      <c r="K462" s="45" t="str">
        <f>IFERROR(H462+(VLOOKUP(E462,'البيانات الاساسيه'!B:H,7,FALSE)*I462)+(VLOOKUP(E462,'البيانات الاساسيه'!B:H,6,FALSE)*J462),"")</f>
        <v/>
      </c>
    </row>
    <row r="463" spans="1:11" x14ac:dyDescent="0.25">
      <c r="A463" s="21"/>
      <c r="B463" s="10" t="str">
        <f t="shared" si="8"/>
        <v/>
      </c>
      <c r="C463" s="11"/>
      <c r="D463" s="11"/>
      <c r="E463" s="11"/>
      <c r="F463" s="10" t="str">
        <f>IFERROR(VLOOKUP(E463,'البيانات الاساسيه'!B:H,2,FALSE),"")</f>
        <v/>
      </c>
      <c r="G463" s="11"/>
      <c r="H463" s="11"/>
      <c r="I463" s="22"/>
      <c r="J463" s="23"/>
      <c r="K463" s="45" t="str">
        <f>IFERROR(H463+(VLOOKUP(E463,'البيانات الاساسيه'!B:H,7,FALSE)*I463)+(VLOOKUP(E463,'البيانات الاساسيه'!B:H,6,FALSE)*J463),"")</f>
        <v/>
      </c>
    </row>
    <row r="464" spans="1:11" x14ac:dyDescent="0.25">
      <c r="A464" s="21"/>
      <c r="B464" s="10" t="str">
        <f t="shared" si="8"/>
        <v/>
      </c>
      <c r="C464" s="11"/>
      <c r="D464" s="11"/>
      <c r="E464" s="11"/>
      <c r="F464" s="10" t="str">
        <f>IFERROR(VLOOKUP(E464,'البيانات الاساسيه'!B:H,2,FALSE),"")</f>
        <v/>
      </c>
      <c r="G464" s="11"/>
      <c r="H464" s="11"/>
      <c r="I464" s="22"/>
      <c r="J464" s="23"/>
      <c r="K464" s="45" t="str">
        <f>IFERROR(H464+(VLOOKUP(E464,'البيانات الاساسيه'!B:H,7,FALSE)*I464)+(VLOOKUP(E464,'البيانات الاساسيه'!B:H,6,FALSE)*J464),"")</f>
        <v/>
      </c>
    </row>
    <row r="465" spans="1:11" x14ac:dyDescent="0.25">
      <c r="A465" s="21"/>
      <c r="B465" s="10" t="str">
        <f t="shared" si="8"/>
        <v/>
      </c>
      <c r="C465" s="11"/>
      <c r="D465" s="11"/>
      <c r="E465" s="11"/>
      <c r="F465" s="10" t="str">
        <f>IFERROR(VLOOKUP(E465,'البيانات الاساسيه'!B:H,2,FALSE),"")</f>
        <v/>
      </c>
      <c r="G465" s="11"/>
      <c r="H465" s="11"/>
      <c r="I465" s="22"/>
      <c r="J465" s="23"/>
      <c r="K465" s="45" t="str">
        <f>IFERROR(H465+(VLOOKUP(E465,'البيانات الاساسيه'!B:H,7,FALSE)*I465)+(VLOOKUP(E465,'البيانات الاساسيه'!B:H,6,FALSE)*J465),"")</f>
        <v/>
      </c>
    </row>
    <row r="466" spans="1:11" x14ac:dyDescent="0.25">
      <c r="A466" s="21"/>
      <c r="B466" s="10" t="str">
        <f t="shared" si="8"/>
        <v/>
      </c>
      <c r="C466" s="11"/>
      <c r="D466" s="11"/>
      <c r="E466" s="11"/>
      <c r="F466" s="10" t="str">
        <f>IFERROR(VLOOKUP(E466,'البيانات الاساسيه'!B:H,2,FALSE),"")</f>
        <v/>
      </c>
      <c r="G466" s="11"/>
      <c r="H466" s="11"/>
      <c r="I466" s="22"/>
      <c r="J466" s="23"/>
      <c r="K466" s="45" t="str">
        <f>IFERROR(H466+(VLOOKUP(E466,'البيانات الاساسيه'!B:H,7,FALSE)*I466)+(VLOOKUP(E466,'البيانات الاساسيه'!B:H,6,FALSE)*J466),"")</f>
        <v/>
      </c>
    </row>
    <row r="467" spans="1:11" x14ac:dyDescent="0.25">
      <c r="A467" s="21"/>
      <c r="B467" s="10" t="str">
        <f t="shared" si="8"/>
        <v/>
      </c>
      <c r="C467" s="11"/>
      <c r="D467" s="11"/>
      <c r="E467" s="11"/>
      <c r="F467" s="10" t="str">
        <f>IFERROR(VLOOKUP(E467,'البيانات الاساسيه'!B:H,2,FALSE),"")</f>
        <v/>
      </c>
      <c r="G467" s="11"/>
      <c r="H467" s="11"/>
      <c r="I467" s="22"/>
      <c r="J467" s="23"/>
      <c r="K467" s="45" t="str">
        <f>IFERROR(H467+(VLOOKUP(E467,'البيانات الاساسيه'!B:H,7,FALSE)*I467)+(VLOOKUP(E467,'البيانات الاساسيه'!B:H,6,FALSE)*J467),"")</f>
        <v/>
      </c>
    </row>
    <row r="468" spans="1:11" x14ac:dyDescent="0.25">
      <c r="A468" s="21"/>
      <c r="B468" s="10" t="str">
        <f t="shared" si="8"/>
        <v/>
      </c>
      <c r="C468" s="11"/>
      <c r="D468" s="11"/>
      <c r="E468" s="11"/>
      <c r="F468" s="10" t="str">
        <f>IFERROR(VLOOKUP(E468,'البيانات الاساسيه'!B:H,2,FALSE),"")</f>
        <v/>
      </c>
      <c r="G468" s="11"/>
      <c r="H468" s="11"/>
      <c r="I468" s="22"/>
      <c r="J468" s="23"/>
      <c r="K468" s="45" t="str">
        <f>IFERROR(H468+(VLOOKUP(E468,'البيانات الاساسيه'!B:H,7,FALSE)*I468)+(VLOOKUP(E468,'البيانات الاساسيه'!B:H,6,FALSE)*J468),"")</f>
        <v/>
      </c>
    </row>
    <row r="469" spans="1:11" x14ac:dyDescent="0.25">
      <c r="A469" s="21"/>
      <c r="B469" s="10" t="str">
        <f t="shared" si="8"/>
        <v/>
      </c>
      <c r="C469" s="11"/>
      <c r="D469" s="11"/>
      <c r="E469" s="11"/>
      <c r="F469" s="10" t="str">
        <f>IFERROR(VLOOKUP(E469,'البيانات الاساسيه'!B:H,2,FALSE),"")</f>
        <v/>
      </c>
      <c r="G469" s="11"/>
      <c r="H469" s="11"/>
      <c r="I469" s="22"/>
      <c r="J469" s="23"/>
      <c r="K469" s="45" t="str">
        <f>IFERROR(H469+(VLOOKUP(E469,'البيانات الاساسيه'!B:H,7,FALSE)*I469)+(VLOOKUP(E469,'البيانات الاساسيه'!B:H,6,FALSE)*J469),"")</f>
        <v/>
      </c>
    </row>
    <row r="470" spans="1:11" x14ac:dyDescent="0.25">
      <c r="A470" s="21"/>
      <c r="B470" s="10" t="str">
        <f t="shared" si="8"/>
        <v/>
      </c>
      <c r="C470" s="11"/>
      <c r="D470" s="11"/>
      <c r="E470" s="11"/>
      <c r="F470" s="10" t="str">
        <f>IFERROR(VLOOKUP(E470,'البيانات الاساسيه'!B:H,2,FALSE),"")</f>
        <v/>
      </c>
      <c r="G470" s="11"/>
      <c r="H470" s="11"/>
      <c r="I470" s="22"/>
      <c r="J470" s="23"/>
      <c r="K470" s="45" t="str">
        <f>IFERROR(H470+(VLOOKUP(E470,'البيانات الاساسيه'!B:H,7,FALSE)*I470)+(VLOOKUP(E470,'البيانات الاساسيه'!B:H,6,FALSE)*J470),"")</f>
        <v/>
      </c>
    </row>
    <row r="471" spans="1:11" x14ac:dyDescent="0.25">
      <c r="A471" s="21"/>
      <c r="B471" s="10" t="str">
        <f t="shared" si="8"/>
        <v/>
      </c>
      <c r="C471" s="11"/>
      <c r="D471" s="11"/>
      <c r="E471" s="11"/>
      <c r="F471" s="10" t="str">
        <f>IFERROR(VLOOKUP(E471,'البيانات الاساسيه'!B:H,2,FALSE),"")</f>
        <v/>
      </c>
      <c r="G471" s="11"/>
      <c r="H471" s="11"/>
      <c r="I471" s="22"/>
      <c r="J471" s="23"/>
      <c r="K471" s="45" t="str">
        <f>IFERROR(H471+(VLOOKUP(E471,'البيانات الاساسيه'!B:H,7,FALSE)*I471)+(VLOOKUP(E471,'البيانات الاساسيه'!B:H,6,FALSE)*J471),"")</f>
        <v/>
      </c>
    </row>
    <row r="472" spans="1:11" x14ac:dyDescent="0.25">
      <c r="A472" s="21"/>
      <c r="B472" s="10" t="str">
        <f t="shared" si="8"/>
        <v/>
      </c>
      <c r="C472" s="11"/>
      <c r="D472" s="11"/>
      <c r="E472" s="11"/>
      <c r="F472" s="10" t="str">
        <f>IFERROR(VLOOKUP(E472,'البيانات الاساسيه'!B:H,2,FALSE),"")</f>
        <v/>
      </c>
      <c r="G472" s="11"/>
      <c r="H472" s="11"/>
      <c r="I472" s="22"/>
      <c r="J472" s="23"/>
      <c r="K472" s="45" t="str">
        <f>IFERROR(H472+(VLOOKUP(E472,'البيانات الاساسيه'!B:H,7,FALSE)*I472)+(VLOOKUP(E472,'البيانات الاساسيه'!B:H,6,FALSE)*J472),"")</f>
        <v/>
      </c>
    </row>
    <row r="473" spans="1:11" x14ac:dyDescent="0.25">
      <c r="A473" s="21"/>
      <c r="B473" s="10" t="str">
        <f t="shared" si="8"/>
        <v/>
      </c>
      <c r="C473" s="11"/>
      <c r="D473" s="11"/>
      <c r="E473" s="11"/>
      <c r="F473" s="10" t="str">
        <f>IFERROR(VLOOKUP(E473,'البيانات الاساسيه'!B:H,2,FALSE),"")</f>
        <v/>
      </c>
      <c r="G473" s="11"/>
      <c r="H473" s="11"/>
      <c r="I473" s="22"/>
      <c r="J473" s="23"/>
      <c r="K473" s="45" t="str">
        <f>IFERROR(H473+(VLOOKUP(E473,'البيانات الاساسيه'!B:H,7,FALSE)*I473)+(VLOOKUP(E473,'البيانات الاساسيه'!B:H,6,FALSE)*J473),"")</f>
        <v/>
      </c>
    </row>
    <row r="474" spans="1:11" x14ac:dyDescent="0.25">
      <c r="A474" s="21"/>
      <c r="B474" s="10" t="str">
        <f t="shared" si="8"/>
        <v/>
      </c>
      <c r="C474" s="11"/>
      <c r="D474" s="11"/>
      <c r="E474" s="11"/>
      <c r="F474" s="10" t="str">
        <f>IFERROR(VLOOKUP(E474,'البيانات الاساسيه'!B:H,2,FALSE),"")</f>
        <v/>
      </c>
      <c r="G474" s="11"/>
      <c r="H474" s="11"/>
      <c r="I474" s="22"/>
      <c r="J474" s="23"/>
      <c r="K474" s="45" t="str">
        <f>IFERROR(H474+(VLOOKUP(E474,'البيانات الاساسيه'!B:H,7,FALSE)*I474)+(VLOOKUP(E474,'البيانات الاساسيه'!B:H,6,FALSE)*J474),"")</f>
        <v/>
      </c>
    </row>
    <row r="475" spans="1:11" x14ac:dyDescent="0.25">
      <c r="A475" s="21"/>
      <c r="B475" s="10" t="str">
        <f t="shared" si="8"/>
        <v/>
      </c>
      <c r="C475" s="11"/>
      <c r="D475" s="11"/>
      <c r="E475" s="11"/>
      <c r="F475" s="10" t="str">
        <f>IFERROR(VLOOKUP(E475,'البيانات الاساسيه'!B:H,2,FALSE),"")</f>
        <v/>
      </c>
      <c r="G475" s="11"/>
      <c r="H475" s="11"/>
      <c r="I475" s="22"/>
      <c r="J475" s="23"/>
      <c r="K475" s="45" t="str">
        <f>IFERROR(H475+(VLOOKUP(E475,'البيانات الاساسيه'!B:H,7,FALSE)*I475)+(VLOOKUP(E475,'البيانات الاساسيه'!B:H,6,FALSE)*J475),"")</f>
        <v/>
      </c>
    </row>
    <row r="476" spans="1:11" x14ac:dyDescent="0.25">
      <c r="A476" s="21"/>
      <c r="B476" s="10" t="str">
        <f t="shared" si="8"/>
        <v/>
      </c>
      <c r="C476" s="11"/>
      <c r="D476" s="11"/>
      <c r="E476" s="11"/>
      <c r="F476" s="10" t="str">
        <f>IFERROR(VLOOKUP(E476,'البيانات الاساسيه'!B:H,2,FALSE),"")</f>
        <v/>
      </c>
      <c r="G476" s="11"/>
      <c r="H476" s="11"/>
      <c r="I476" s="22"/>
      <c r="J476" s="23"/>
      <c r="K476" s="45" t="str">
        <f>IFERROR(H476+(VLOOKUP(E476,'البيانات الاساسيه'!B:H,7,FALSE)*I476)+(VLOOKUP(E476,'البيانات الاساسيه'!B:H,6,FALSE)*J476),"")</f>
        <v/>
      </c>
    </row>
    <row r="477" spans="1:11" x14ac:dyDescent="0.25">
      <c r="A477" s="21"/>
      <c r="B477" s="10" t="str">
        <f t="shared" si="8"/>
        <v/>
      </c>
      <c r="C477" s="11"/>
      <c r="D477" s="11"/>
      <c r="E477" s="11"/>
      <c r="F477" s="10" t="str">
        <f>IFERROR(VLOOKUP(E477,'البيانات الاساسيه'!B:H,2,FALSE),"")</f>
        <v/>
      </c>
      <c r="G477" s="11"/>
      <c r="H477" s="11"/>
      <c r="I477" s="22"/>
      <c r="J477" s="23"/>
      <c r="K477" s="45" t="str">
        <f>IFERROR(H477+(VLOOKUP(E477,'البيانات الاساسيه'!B:H,7,FALSE)*I477)+(VLOOKUP(E477,'البيانات الاساسيه'!B:H,6,FALSE)*J477),"")</f>
        <v/>
      </c>
    </row>
    <row r="478" spans="1:11" x14ac:dyDescent="0.25">
      <c r="A478" s="21"/>
      <c r="B478" s="10" t="str">
        <f t="shared" si="8"/>
        <v/>
      </c>
      <c r="C478" s="11"/>
      <c r="D478" s="11"/>
      <c r="E478" s="11"/>
      <c r="F478" s="10" t="str">
        <f>IFERROR(VLOOKUP(E478,'البيانات الاساسيه'!B:H,2,FALSE),"")</f>
        <v/>
      </c>
      <c r="G478" s="11"/>
      <c r="H478" s="11"/>
      <c r="I478" s="22"/>
      <c r="J478" s="23"/>
      <c r="K478" s="45" t="str">
        <f>IFERROR(H478+(VLOOKUP(E478,'البيانات الاساسيه'!B:H,7,FALSE)*I478)+(VLOOKUP(E478,'البيانات الاساسيه'!B:H,6,FALSE)*J478),"")</f>
        <v/>
      </c>
    </row>
    <row r="479" spans="1:11" x14ac:dyDescent="0.25">
      <c r="A479" s="21"/>
      <c r="B479" s="10" t="str">
        <f t="shared" si="8"/>
        <v/>
      </c>
      <c r="C479" s="11"/>
      <c r="D479" s="11"/>
      <c r="E479" s="11"/>
      <c r="F479" s="10" t="str">
        <f>IFERROR(VLOOKUP(E479,'البيانات الاساسيه'!B:H,2,FALSE),"")</f>
        <v/>
      </c>
      <c r="G479" s="11"/>
      <c r="H479" s="11"/>
      <c r="I479" s="22"/>
      <c r="J479" s="23"/>
      <c r="K479" s="45" t="str">
        <f>IFERROR(H479+(VLOOKUP(E479,'البيانات الاساسيه'!B:H,7,FALSE)*I479)+(VLOOKUP(E479,'البيانات الاساسيه'!B:H,6,FALSE)*J479),"")</f>
        <v/>
      </c>
    </row>
    <row r="480" spans="1:11" x14ac:dyDescent="0.25">
      <c r="A480" s="21"/>
      <c r="B480" s="10" t="str">
        <f t="shared" si="8"/>
        <v/>
      </c>
      <c r="C480" s="11"/>
      <c r="D480" s="11"/>
      <c r="E480" s="11"/>
      <c r="F480" s="10" t="str">
        <f>IFERROR(VLOOKUP(E480,'البيانات الاساسيه'!B:H,2,FALSE),"")</f>
        <v/>
      </c>
      <c r="G480" s="11"/>
      <c r="H480" s="11"/>
      <c r="I480" s="22"/>
      <c r="J480" s="23"/>
      <c r="K480" s="45" t="str">
        <f>IFERROR(H480+(VLOOKUP(E480,'البيانات الاساسيه'!B:H,7,FALSE)*I480)+(VLOOKUP(E480,'البيانات الاساسيه'!B:H,6,FALSE)*J480),"")</f>
        <v/>
      </c>
    </row>
    <row r="481" spans="1:11" x14ac:dyDescent="0.25">
      <c r="A481" s="21"/>
      <c r="B481" s="10" t="str">
        <f t="shared" si="8"/>
        <v/>
      </c>
      <c r="C481" s="11"/>
      <c r="D481" s="11"/>
      <c r="E481" s="11"/>
      <c r="F481" s="10" t="str">
        <f>IFERROR(VLOOKUP(E481,'البيانات الاساسيه'!B:H,2,FALSE),"")</f>
        <v/>
      </c>
      <c r="G481" s="11"/>
      <c r="H481" s="11"/>
      <c r="I481" s="22"/>
      <c r="J481" s="23"/>
      <c r="K481" s="45" t="str">
        <f>IFERROR(H481+(VLOOKUP(E481,'البيانات الاساسيه'!B:H,7,FALSE)*I481)+(VLOOKUP(E481,'البيانات الاساسيه'!B:H,6,FALSE)*J481),"")</f>
        <v/>
      </c>
    </row>
    <row r="482" spans="1:11" x14ac:dyDescent="0.25">
      <c r="A482" s="21"/>
      <c r="B482" s="10" t="str">
        <f t="shared" si="8"/>
        <v/>
      </c>
      <c r="C482" s="11"/>
      <c r="D482" s="11"/>
      <c r="E482" s="11"/>
      <c r="F482" s="10" t="str">
        <f>IFERROR(VLOOKUP(E482,'البيانات الاساسيه'!B:H,2,FALSE),"")</f>
        <v/>
      </c>
      <c r="G482" s="11"/>
      <c r="H482" s="11"/>
      <c r="I482" s="22"/>
      <c r="J482" s="23"/>
      <c r="K482" s="45" t="str">
        <f>IFERROR(H482+(VLOOKUP(E482,'البيانات الاساسيه'!B:H,7,FALSE)*I482)+(VLOOKUP(E482,'البيانات الاساسيه'!B:H,6,FALSE)*J482),"")</f>
        <v/>
      </c>
    </row>
    <row r="483" spans="1:11" x14ac:dyDescent="0.25">
      <c r="A483" s="21"/>
      <c r="B483" s="10" t="str">
        <f t="shared" si="8"/>
        <v/>
      </c>
      <c r="C483" s="11"/>
      <c r="D483" s="11"/>
      <c r="E483" s="11"/>
      <c r="F483" s="10" t="str">
        <f>IFERROR(VLOOKUP(E483,'البيانات الاساسيه'!B:H,2,FALSE),"")</f>
        <v/>
      </c>
      <c r="G483" s="11"/>
      <c r="H483" s="11"/>
      <c r="I483" s="22"/>
      <c r="J483" s="23"/>
      <c r="K483" s="45" t="str">
        <f>IFERROR(H483+(VLOOKUP(E483,'البيانات الاساسيه'!B:H,7,FALSE)*I483)+(VLOOKUP(E483,'البيانات الاساسيه'!B:H,6,FALSE)*J483),"")</f>
        <v/>
      </c>
    </row>
    <row r="484" spans="1:11" x14ac:dyDescent="0.25">
      <c r="A484" s="21"/>
      <c r="B484" s="10" t="str">
        <f t="shared" si="8"/>
        <v/>
      </c>
      <c r="C484" s="11"/>
      <c r="D484" s="11"/>
      <c r="E484" s="11"/>
      <c r="F484" s="10" t="str">
        <f>IFERROR(VLOOKUP(E484,'البيانات الاساسيه'!B:H,2,FALSE),"")</f>
        <v/>
      </c>
      <c r="G484" s="11"/>
      <c r="H484" s="11"/>
      <c r="I484" s="22"/>
      <c r="J484" s="23"/>
      <c r="K484" s="45" t="str">
        <f>IFERROR(H484+(VLOOKUP(E484,'البيانات الاساسيه'!B:H,7,FALSE)*I484)+(VLOOKUP(E484,'البيانات الاساسيه'!B:H,6,FALSE)*J484),"")</f>
        <v/>
      </c>
    </row>
    <row r="485" spans="1:11" x14ac:dyDescent="0.25">
      <c r="A485" s="21"/>
      <c r="B485" s="10" t="str">
        <f t="shared" si="8"/>
        <v/>
      </c>
      <c r="C485" s="11"/>
      <c r="D485" s="11"/>
      <c r="E485" s="11"/>
      <c r="F485" s="10" t="str">
        <f>IFERROR(VLOOKUP(E485,'البيانات الاساسيه'!B:H,2,FALSE),"")</f>
        <v/>
      </c>
      <c r="G485" s="11"/>
      <c r="H485" s="11"/>
      <c r="I485" s="22"/>
      <c r="J485" s="23"/>
      <c r="K485" s="45" t="str">
        <f>IFERROR(H485+(VLOOKUP(E485,'البيانات الاساسيه'!B:H,7,FALSE)*I485)+(VLOOKUP(E485,'البيانات الاساسيه'!B:H,6,FALSE)*J485),"")</f>
        <v/>
      </c>
    </row>
    <row r="486" spans="1:11" x14ac:dyDescent="0.25">
      <c r="A486" s="21"/>
      <c r="B486" s="10" t="str">
        <f t="shared" si="8"/>
        <v/>
      </c>
      <c r="C486" s="11"/>
      <c r="D486" s="11"/>
      <c r="E486" s="11"/>
      <c r="F486" s="10" t="str">
        <f>IFERROR(VLOOKUP(E486,'البيانات الاساسيه'!B:H,2,FALSE),"")</f>
        <v/>
      </c>
      <c r="G486" s="11"/>
      <c r="H486" s="11"/>
      <c r="I486" s="22"/>
      <c r="J486" s="23"/>
      <c r="K486" s="45" t="str">
        <f>IFERROR(H486+(VLOOKUP(E486,'البيانات الاساسيه'!B:H,7,FALSE)*I486)+(VLOOKUP(E486,'البيانات الاساسيه'!B:H,6,FALSE)*J486),"")</f>
        <v/>
      </c>
    </row>
    <row r="487" spans="1:11" x14ac:dyDescent="0.25">
      <c r="A487" s="21"/>
      <c r="B487" s="10" t="str">
        <f t="shared" si="8"/>
        <v/>
      </c>
      <c r="C487" s="11"/>
      <c r="D487" s="11"/>
      <c r="E487" s="11"/>
      <c r="F487" s="10" t="str">
        <f>IFERROR(VLOOKUP(E487,'البيانات الاساسيه'!B:H,2,FALSE),"")</f>
        <v/>
      </c>
      <c r="G487" s="11"/>
      <c r="H487" s="11"/>
      <c r="I487" s="22"/>
      <c r="J487" s="23"/>
      <c r="K487" s="45" t="str">
        <f>IFERROR(H487+(VLOOKUP(E487,'البيانات الاساسيه'!B:H,7,FALSE)*I487)+(VLOOKUP(E487,'البيانات الاساسيه'!B:H,6,FALSE)*J487),"")</f>
        <v/>
      </c>
    </row>
    <row r="488" spans="1:11" x14ac:dyDescent="0.25">
      <c r="A488" s="21"/>
      <c r="B488" s="10" t="str">
        <f t="shared" si="8"/>
        <v/>
      </c>
      <c r="C488" s="11"/>
      <c r="D488" s="11"/>
      <c r="E488" s="11"/>
      <c r="F488" s="10" t="str">
        <f>IFERROR(VLOOKUP(E488,'البيانات الاساسيه'!B:H,2,FALSE),"")</f>
        <v/>
      </c>
      <c r="G488" s="11"/>
      <c r="H488" s="11"/>
      <c r="I488" s="22"/>
      <c r="J488" s="23"/>
      <c r="K488" s="45" t="str">
        <f>IFERROR(H488+(VLOOKUP(E488,'البيانات الاساسيه'!B:H,7,FALSE)*I488)+(VLOOKUP(E488,'البيانات الاساسيه'!B:H,6,FALSE)*J488),"")</f>
        <v/>
      </c>
    </row>
    <row r="489" spans="1:11" x14ac:dyDescent="0.25">
      <c r="A489" s="21"/>
      <c r="B489" s="10" t="str">
        <f t="shared" si="8"/>
        <v/>
      </c>
      <c r="C489" s="11"/>
      <c r="D489" s="11"/>
      <c r="E489" s="11"/>
      <c r="F489" s="10" t="str">
        <f>IFERROR(VLOOKUP(E489,'البيانات الاساسيه'!B:H,2,FALSE),"")</f>
        <v/>
      </c>
      <c r="G489" s="11"/>
      <c r="H489" s="11"/>
      <c r="I489" s="22"/>
      <c r="J489" s="23"/>
      <c r="K489" s="45" t="str">
        <f>IFERROR(H489+(VLOOKUP(E489,'البيانات الاساسيه'!B:H,7,FALSE)*I489)+(VLOOKUP(E489,'البيانات الاساسيه'!B:H,6,FALSE)*J489),"")</f>
        <v/>
      </c>
    </row>
    <row r="490" spans="1:11" x14ac:dyDescent="0.25">
      <c r="A490" s="21"/>
      <c r="B490" s="10" t="str">
        <f t="shared" si="8"/>
        <v/>
      </c>
      <c r="C490" s="11"/>
      <c r="D490" s="11"/>
      <c r="E490" s="11"/>
      <c r="F490" s="10" t="str">
        <f>IFERROR(VLOOKUP(E490,'البيانات الاساسيه'!B:H,2,FALSE),"")</f>
        <v/>
      </c>
      <c r="G490" s="11"/>
      <c r="H490" s="11"/>
      <c r="I490" s="22"/>
      <c r="J490" s="23"/>
      <c r="K490" s="45" t="str">
        <f>IFERROR(H490+(VLOOKUP(E490,'البيانات الاساسيه'!B:H,7,FALSE)*I490)+(VLOOKUP(E490,'البيانات الاساسيه'!B:H,6,FALSE)*J490),"")</f>
        <v/>
      </c>
    </row>
    <row r="491" spans="1:11" x14ac:dyDescent="0.25">
      <c r="A491" s="21"/>
      <c r="B491" s="10" t="str">
        <f t="shared" si="8"/>
        <v/>
      </c>
      <c r="C491" s="11"/>
      <c r="D491" s="11"/>
      <c r="E491" s="11"/>
      <c r="F491" s="10" t="str">
        <f>IFERROR(VLOOKUP(E491,'البيانات الاساسيه'!B:H,2,FALSE),"")</f>
        <v/>
      </c>
      <c r="G491" s="11"/>
      <c r="H491" s="11"/>
      <c r="I491" s="22"/>
      <c r="J491" s="23"/>
      <c r="K491" s="45" t="str">
        <f>IFERROR(H491+(VLOOKUP(E491,'البيانات الاساسيه'!B:H,7,FALSE)*I491)+(VLOOKUP(E491,'البيانات الاساسيه'!B:H,6,FALSE)*J491),"")</f>
        <v/>
      </c>
    </row>
    <row r="492" spans="1:11" x14ac:dyDescent="0.25">
      <c r="A492" s="21"/>
      <c r="B492" s="10" t="str">
        <f t="shared" si="8"/>
        <v/>
      </c>
      <c r="C492" s="11"/>
      <c r="D492" s="11"/>
      <c r="E492" s="11"/>
      <c r="F492" s="10" t="str">
        <f>IFERROR(VLOOKUP(E492,'البيانات الاساسيه'!B:H,2,FALSE),"")</f>
        <v/>
      </c>
      <c r="G492" s="11"/>
      <c r="H492" s="11"/>
      <c r="I492" s="22"/>
      <c r="J492" s="23"/>
      <c r="K492" s="45" t="str">
        <f>IFERROR(H492+(VLOOKUP(E492,'البيانات الاساسيه'!B:H,7,FALSE)*I492)+(VLOOKUP(E492,'البيانات الاساسيه'!B:H,6,FALSE)*J492),"")</f>
        <v/>
      </c>
    </row>
    <row r="493" spans="1:11" x14ac:dyDescent="0.25">
      <c r="A493" s="21"/>
      <c r="B493" s="10" t="str">
        <f t="shared" si="8"/>
        <v/>
      </c>
      <c r="C493" s="11"/>
      <c r="D493" s="11"/>
      <c r="E493" s="11"/>
      <c r="F493" s="10" t="str">
        <f>IFERROR(VLOOKUP(E493,'البيانات الاساسيه'!B:H,2,FALSE),"")</f>
        <v/>
      </c>
      <c r="G493" s="11"/>
      <c r="H493" s="11"/>
      <c r="I493" s="22"/>
      <c r="J493" s="23"/>
      <c r="K493" s="45" t="str">
        <f>IFERROR(H493+(VLOOKUP(E493,'البيانات الاساسيه'!B:H,7,FALSE)*I493)+(VLOOKUP(E493,'البيانات الاساسيه'!B:H,6,FALSE)*J493),"")</f>
        <v/>
      </c>
    </row>
    <row r="494" spans="1:11" x14ac:dyDescent="0.25">
      <c r="A494" s="21"/>
      <c r="B494" s="10" t="str">
        <f t="shared" si="8"/>
        <v/>
      </c>
      <c r="C494" s="11"/>
      <c r="D494" s="11"/>
      <c r="E494" s="11"/>
      <c r="F494" s="10" t="str">
        <f>IFERROR(VLOOKUP(E494,'البيانات الاساسيه'!B:H,2,FALSE),"")</f>
        <v/>
      </c>
      <c r="G494" s="11"/>
      <c r="H494" s="11"/>
      <c r="I494" s="22"/>
      <c r="J494" s="23"/>
      <c r="K494" s="45" t="str">
        <f>IFERROR(H494+(VLOOKUP(E494,'البيانات الاساسيه'!B:H,7,FALSE)*I494)+(VLOOKUP(E494,'البيانات الاساسيه'!B:H,6,FALSE)*J494),"")</f>
        <v/>
      </c>
    </row>
    <row r="495" spans="1:11" x14ac:dyDescent="0.25">
      <c r="A495" s="21"/>
      <c r="B495" s="10" t="str">
        <f t="shared" si="8"/>
        <v/>
      </c>
      <c r="C495" s="11"/>
      <c r="D495" s="11"/>
      <c r="E495" s="11"/>
      <c r="F495" s="10" t="str">
        <f>IFERROR(VLOOKUP(E495,'البيانات الاساسيه'!B:H,2,FALSE),"")</f>
        <v/>
      </c>
      <c r="G495" s="11"/>
      <c r="H495" s="11"/>
      <c r="I495" s="22"/>
      <c r="J495" s="23"/>
      <c r="K495" s="45" t="str">
        <f>IFERROR(H495+(VLOOKUP(E495,'البيانات الاساسيه'!B:H,7,FALSE)*I495)+(VLOOKUP(E495,'البيانات الاساسيه'!B:H,6,FALSE)*J495),"")</f>
        <v/>
      </c>
    </row>
    <row r="496" spans="1:11" x14ac:dyDescent="0.25">
      <c r="A496" s="21"/>
      <c r="B496" s="10" t="str">
        <f t="shared" si="8"/>
        <v/>
      </c>
      <c r="C496" s="11"/>
      <c r="D496" s="11"/>
      <c r="E496" s="11"/>
      <c r="F496" s="10" t="str">
        <f>IFERROR(VLOOKUP(E496,'البيانات الاساسيه'!B:H,2,FALSE),"")</f>
        <v/>
      </c>
      <c r="G496" s="11"/>
      <c r="H496" s="11"/>
      <c r="I496" s="22"/>
      <c r="J496" s="23"/>
      <c r="K496" s="45" t="str">
        <f>IFERROR(H496+(VLOOKUP(E496,'البيانات الاساسيه'!B:H,7,FALSE)*I496)+(VLOOKUP(E496,'البيانات الاساسيه'!B:H,6,FALSE)*J496),"")</f>
        <v/>
      </c>
    </row>
    <row r="497" spans="1:11" x14ac:dyDescent="0.25">
      <c r="A497" s="21"/>
      <c r="B497" s="10" t="str">
        <f t="shared" si="8"/>
        <v/>
      </c>
      <c r="C497" s="11"/>
      <c r="D497" s="11"/>
      <c r="E497" s="11"/>
      <c r="F497" s="10" t="str">
        <f>IFERROR(VLOOKUP(E497,'البيانات الاساسيه'!B:H,2,FALSE),"")</f>
        <v/>
      </c>
      <c r="G497" s="11"/>
      <c r="H497" s="11"/>
      <c r="I497" s="22"/>
      <c r="J497" s="23"/>
      <c r="K497" s="45" t="str">
        <f>IFERROR(H497+(VLOOKUP(E497,'البيانات الاساسيه'!B:H,7,FALSE)*I497)+(VLOOKUP(E497,'البيانات الاساسيه'!B:H,6,FALSE)*J497),"")</f>
        <v/>
      </c>
    </row>
    <row r="498" spans="1:11" x14ac:dyDescent="0.25">
      <c r="A498" s="21"/>
      <c r="B498" s="10" t="str">
        <f t="shared" si="8"/>
        <v/>
      </c>
      <c r="C498" s="11"/>
      <c r="D498" s="11"/>
      <c r="E498" s="11"/>
      <c r="F498" s="10" t="str">
        <f>IFERROR(VLOOKUP(E498,'البيانات الاساسيه'!B:H,2,FALSE),"")</f>
        <v/>
      </c>
      <c r="G498" s="11"/>
      <c r="H498" s="11"/>
      <c r="I498" s="22"/>
      <c r="J498" s="23"/>
      <c r="K498" s="45" t="str">
        <f>IFERROR(H498+(VLOOKUP(E498,'البيانات الاساسيه'!B:H,7,FALSE)*I498)+(VLOOKUP(E498,'البيانات الاساسيه'!B:H,6,FALSE)*J498),"")</f>
        <v/>
      </c>
    </row>
    <row r="499" spans="1:11" x14ac:dyDescent="0.25">
      <c r="A499" s="21"/>
      <c r="B499" s="10" t="str">
        <f t="shared" si="8"/>
        <v/>
      </c>
      <c r="C499" s="11"/>
      <c r="D499" s="11"/>
      <c r="E499" s="11"/>
      <c r="F499" s="10" t="str">
        <f>IFERROR(VLOOKUP(E499,'البيانات الاساسيه'!B:H,2,FALSE),"")</f>
        <v/>
      </c>
      <c r="G499" s="11"/>
      <c r="H499" s="11"/>
      <c r="I499" s="22"/>
      <c r="J499" s="23"/>
      <c r="K499" s="45" t="str">
        <f>IFERROR(H499+(VLOOKUP(E499,'البيانات الاساسيه'!B:H,7,FALSE)*I499)+(VLOOKUP(E499,'البيانات الاساسيه'!B:H,6,FALSE)*J499),"")</f>
        <v/>
      </c>
    </row>
    <row r="500" spans="1:11" x14ac:dyDescent="0.25">
      <c r="A500" s="21"/>
      <c r="B500" s="10" t="str">
        <f t="shared" si="8"/>
        <v/>
      </c>
      <c r="C500" s="11"/>
      <c r="D500" s="11"/>
      <c r="E500" s="11"/>
      <c r="F500" s="10" t="str">
        <f>IFERROR(VLOOKUP(E500,'البيانات الاساسيه'!B:H,2,FALSE),"")</f>
        <v/>
      </c>
      <c r="G500" s="11"/>
      <c r="H500" s="11"/>
      <c r="I500" s="22"/>
      <c r="J500" s="23"/>
      <c r="K500" s="45" t="str">
        <f>IFERROR(H500+(VLOOKUP(E500,'البيانات الاساسيه'!B:H,7,FALSE)*I500)+(VLOOKUP(E500,'البيانات الاساسيه'!B:H,6,FALSE)*J500),"")</f>
        <v/>
      </c>
    </row>
    <row r="501" spans="1:11" x14ac:dyDescent="0.25">
      <c r="A501" s="21"/>
      <c r="B501" s="10" t="str">
        <f t="shared" si="8"/>
        <v/>
      </c>
      <c r="C501" s="11"/>
      <c r="D501" s="11"/>
      <c r="E501" s="11"/>
      <c r="F501" s="10" t="str">
        <f>IFERROR(VLOOKUP(E501,'البيانات الاساسيه'!B:H,2,FALSE),"")</f>
        <v/>
      </c>
      <c r="G501" s="11"/>
      <c r="H501" s="11"/>
      <c r="I501" s="22"/>
      <c r="J501" s="23"/>
      <c r="K501" s="45" t="str">
        <f>IFERROR(H501+(VLOOKUP(E501,'البيانات الاساسيه'!B:H,7,FALSE)*I501)+(VLOOKUP(E501,'البيانات الاساسيه'!B:H,6,FALSE)*J501),"")</f>
        <v/>
      </c>
    </row>
    <row r="502" spans="1:11" x14ac:dyDescent="0.25">
      <c r="A502" s="21"/>
      <c r="B502" s="10" t="str">
        <f t="shared" si="8"/>
        <v/>
      </c>
      <c r="C502" s="11"/>
      <c r="D502" s="11"/>
      <c r="E502" s="11"/>
      <c r="F502" s="10" t="str">
        <f>IFERROR(VLOOKUP(E502,'البيانات الاساسيه'!B:H,2,FALSE),"")</f>
        <v/>
      </c>
      <c r="G502" s="11"/>
      <c r="H502" s="11"/>
      <c r="I502" s="22"/>
      <c r="J502" s="23"/>
      <c r="K502" s="45" t="str">
        <f>IFERROR(H502+(VLOOKUP(E502,'البيانات الاساسيه'!B:H,7,FALSE)*I502)+(VLOOKUP(E502,'البيانات الاساسيه'!B:H,6,FALSE)*J502),"")</f>
        <v/>
      </c>
    </row>
    <row r="503" spans="1:11" x14ac:dyDescent="0.25">
      <c r="A503" s="21"/>
      <c r="B503" s="10" t="str">
        <f t="shared" si="8"/>
        <v/>
      </c>
      <c r="C503" s="11"/>
      <c r="D503" s="11"/>
      <c r="E503" s="11"/>
      <c r="F503" s="10" t="str">
        <f>IFERROR(VLOOKUP(E503,'البيانات الاساسيه'!B:H,2,FALSE),"")</f>
        <v/>
      </c>
      <c r="G503" s="11"/>
      <c r="H503" s="11"/>
      <c r="I503" s="22"/>
      <c r="J503" s="23"/>
      <c r="K503" s="45" t="str">
        <f>IFERROR(H503+(VLOOKUP(E503,'البيانات الاساسيه'!B:H,7,FALSE)*I503)+(VLOOKUP(E503,'البيانات الاساسيه'!B:H,6,FALSE)*J503),"")</f>
        <v/>
      </c>
    </row>
    <row r="504" spans="1:11" x14ac:dyDescent="0.25">
      <c r="A504" s="21"/>
      <c r="B504" s="10" t="str">
        <f t="shared" si="8"/>
        <v/>
      </c>
      <c r="C504" s="11"/>
      <c r="D504" s="11"/>
      <c r="E504" s="11"/>
      <c r="F504" s="10" t="str">
        <f>IFERROR(VLOOKUP(E504,'البيانات الاساسيه'!B:H,2,FALSE),"")</f>
        <v/>
      </c>
      <c r="G504" s="11"/>
      <c r="H504" s="11"/>
      <c r="I504" s="22"/>
      <c r="J504" s="23"/>
      <c r="K504" s="45" t="str">
        <f>IFERROR(H504+(VLOOKUP(E504,'البيانات الاساسيه'!B:H,7,FALSE)*I504)+(VLOOKUP(E504,'البيانات الاساسيه'!B:H,6,FALSE)*J504),"")</f>
        <v/>
      </c>
    </row>
    <row r="505" spans="1:11" x14ac:dyDescent="0.25">
      <c r="A505" s="21"/>
      <c r="B505" s="10" t="str">
        <f t="shared" si="8"/>
        <v/>
      </c>
      <c r="C505" s="11"/>
      <c r="D505" s="11"/>
      <c r="E505" s="11"/>
      <c r="F505" s="10" t="str">
        <f>IFERROR(VLOOKUP(E505,'البيانات الاساسيه'!B:H,2,FALSE),"")</f>
        <v/>
      </c>
      <c r="G505" s="11"/>
      <c r="H505" s="11"/>
      <c r="I505" s="22"/>
      <c r="J505" s="23"/>
      <c r="K505" s="45" t="str">
        <f>IFERROR(H505+(VLOOKUP(E505,'البيانات الاساسيه'!B:H,7,FALSE)*I505)+(VLOOKUP(E505,'البيانات الاساسيه'!B:H,6,FALSE)*J505),"")</f>
        <v/>
      </c>
    </row>
    <row r="506" spans="1:11" x14ac:dyDescent="0.25">
      <c r="A506" s="21"/>
      <c r="B506" s="10" t="str">
        <f t="shared" si="8"/>
        <v/>
      </c>
      <c r="C506" s="11"/>
      <c r="D506" s="11"/>
      <c r="E506" s="11"/>
      <c r="F506" s="10" t="str">
        <f>IFERROR(VLOOKUP(E506,'البيانات الاساسيه'!B:H,2,FALSE),"")</f>
        <v/>
      </c>
      <c r="G506" s="11"/>
      <c r="H506" s="11"/>
      <c r="I506" s="22"/>
      <c r="J506" s="23"/>
      <c r="K506" s="45" t="str">
        <f>IFERROR(H506+(VLOOKUP(E506,'البيانات الاساسيه'!B:H,7,FALSE)*I506)+(VLOOKUP(E506,'البيانات الاساسيه'!B:H,6,FALSE)*J506),"")</f>
        <v/>
      </c>
    </row>
    <row r="507" spans="1:11" x14ac:dyDescent="0.25">
      <c r="A507" s="21"/>
      <c r="B507" s="10" t="str">
        <f t="shared" si="8"/>
        <v/>
      </c>
      <c r="C507" s="11"/>
      <c r="D507" s="11"/>
      <c r="E507" s="11"/>
      <c r="F507" s="10" t="str">
        <f>IFERROR(VLOOKUP(E507,'البيانات الاساسيه'!B:H,2,FALSE),"")</f>
        <v/>
      </c>
      <c r="G507" s="11"/>
      <c r="H507" s="11"/>
      <c r="I507" s="22"/>
      <c r="J507" s="23"/>
      <c r="K507" s="45" t="str">
        <f>IFERROR(H507+(VLOOKUP(E507,'البيانات الاساسيه'!B:H,7,FALSE)*I507)+(VLOOKUP(E507,'البيانات الاساسيه'!B:H,6,FALSE)*J507),"")</f>
        <v/>
      </c>
    </row>
    <row r="508" spans="1:11" x14ac:dyDescent="0.25">
      <c r="A508" s="21"/>
      <c r="B508" s="10" t="str">
        <f t="shared" si="8"/>
        <v/>
      </c>
      <c r="C508" s="11"/>
      <c r="D508" s="11"/>
      <c r="E508" s="11"/>
      <c r="F508" s="10" t="str">
        <f>IFERROR(VLOOKUP(E508,'البيانات الاساسيه'!B:H,2,FALSE),"")</f>
        <v/>
      </c>
      <c r="G508" s="11"/>
      <c r="H508" s="11"/>
      <c r="I508" s="22"/>
      <c r="J508" s="23"/>
      <c r="K508" s="45" t="str">
        <f>IFERROR(H508+(VLOOKUP(E508,'البيانات الاساسيه'!B:H,7,FALSE)*I508)+(VLOOKUP(E508,'البيانات الاساسيه'!B:H,6,FALSE)*J508),"")</f>
        <v/>
      </c>
    </row>
    <row r="509" spans="1:11" x14ac:dyDescent="0.25">
      <c r="A509" s="21"/>
      <c r="B509" s="10" t="str">
        <f t="shared" si="8"/>
        <v/>
      </c>
      <c r="C509" s="11"/>
      <c r="D509" s="11"/>
      <c r="E509" s="11"/>
      <c r="F509" s="10" t="str">
        <f>IFERROR(VLOOKUP(E509,'البيانات الاساسيه'!B:H,2,FALSE),"")</f>
        <v/>
      </c>
      <c r="G509" s="11"/>
      <c r="H509" s="11"/>
      <c r="I509" s="22"/>
      <c r="J509" s="23"/>
      <c r="K509" s="45" t="str">
        <f>IFERROR(H509+(VLOOKUP(E509,'البيانات الاساسيه'!B:H,7,FALSE)*I509)+(VLOOKUP(E509,'البيانات الاساسيه'!B:H,6,FALSE)*J509),"")</f>
        <v/>
      </c>
    </row>
    <row r="510" spans="1:11" x14ac:dyDescent="0.25">
      <c r="A510" s="21"/>
      <c r="B510" s="10" t="str">
        <f t="shared" si="8"/>
        <v/>
      </c>
      <c r="C510" s="11"/>
      <c r="D510" s="11"/>
      <c r="E510" s="11"/>
      <c r="F510" s="10" t="str">
        <f>IFERROR(VLOOKUP(E510,'البيانات الاساسيه'!B:H,2,FALSE),"")</f>
        <v/>
      </c>
      <c r="G510" s="11"/>
      <c r="H510" s="11"/>
      <c r="I510" s="22"/>
      <c r="J510" s="23"/>
      <c r="K510" s="45" t="str">
        <f>IFERROR(H510+(VLOOKUP(E510,'البيانات الاساسيه'!B:H,7,FALSE)*I510)+(VLOOKUP(E510,'البيانات الاساسيه'!B:H,6,FALSE)*J510),"")</f>
        <v/>
      </c>
    </row>
    <row r="511" spans="1:11" x14ac:dyDescent="0.25">
      <c r="A511" s="21"/>
      <c r="B511" s="10" t="str">
        <f t="shared" si="8"/>
        <v/>
      </c>
      <c r="C511" s="11"/>
      <c r="D511" s="11"/>
      <c r="E511" s="11"/>
      <c r="F511" s="10" t="str">
        <f>IFERROR(VLOOKUP(E511,'البيانات الاساسيه'!B:H,2,FALSE),"")</f>
        <v/>
      </c>
      <c r="G511" s="11"/>
      <c r="H511" s="11"/>
      <c r="I511" s="22"/>
      <c r="J511" s="23"/>
      <c r="K511" s="45" t="str">
        <f>IFERROR(H511+(VLOOKUP(E511,'البيانات الاساسيه'!B:H,7,FALSE)*I511)+(VLOOKUP(E511,'البيانات الاساسيه'!B:H,6,FALSE)*J511),"")</f>
        <v/>
      </c>
    </row>
    <row r="512" spans="1:11" x14ac:dyDescent="0.25">
      <c r="A512" s="21"/>
      <c r="B512" s="10" t="str">
        <f t="shared" si="8"/>
        <v/>
      </c>
      <c r="C512" s="11"/>
      <c r="D512" s="11"/>
      <c r="E512" s="11"/>
      <c r="F512" s="10" t="str">
        <f>IFERROR(VLOOKUP(E512,'البيانات الاساسيه'!B:H,2,FALSE),"")</f>
        <v/>
      </c>
      <c r="G512" s="11"/>
      <c r="H512" s="11"/>
      <c r="I512" s="22"/>
      <c r="J512" s="23"/>
      <c r="K512" s="45" t="str">
        <f>IFERROR(H512+(VLOOKUP(E512,'البيانات الاساسيه'!B:H,7,FALSE)*I512)+(VLOOKUP(E512,'البيانات الاساسيه'!B:H,6,FALSE)*J512),"")</f>
        <v/>
      </c>
    </row>
    <row r="513" spans="1:11" x14ac:dyDescent="0.25">
      <c r="A513" s="21"/>
      <c r="B513" s="10" t="str">
        <f t="shared" si="8"/>
        <v/>
      </c>
      <c r="C513" s="11"/>
      <c r="D513" s="11"/>
      <c r="E513" s="11"/>
      <c r="F513" s="10" t="str">
        <f>IFERROR(VLOOKUP(E513,'البيانات الاساسيه'!B:H,2,FALSE),"")</f>
        <v/>
      </c>
      <c r="G513" s="11"/>
      <c r="H513" s="11"/>
      <c r="I513" s="22"/>
      <c r="J513" s="23"/>
      <c r="K513" s="45" t="str">
        <f>IFERROR(H513+(VLOOKUP(E513,'البيانات الاساسيه'!B:H,7,FALSE)*I513)+(VLOOKUP(E513,'البيانات الاساسيه'!B:H,6,FALSE)*J513),"")</f>
        <v/>
      </c>
    </row>
    <row r="514" spans="1:11" x14ac:dyDescent="0.25">
      <c r="A514" s="21"/>
      <c r="B514" s="10" t="str">
        <f t="shared" si="8"/>
        <v/>
      </c>
      <c r="C514" s="11"/>
      <c r="D514" s="11"/>
      <c r="E514" s="11"/>
      <c r="F514" s="10" t="str">
        <f>IFERROR(VLOOKUP(E514,'البيانات الاساسيه'!B:H,2,FALSE),"")</f>
        <v/>
      </c>
      <c r="G514" s="11"/>
      <c r="H514" s="11"/>
      <c r="I514" s="22"/>
      <c r="J514" s="23"/>
      <c r="K514" s="45" t="str">
        <f>IFERROR(H514+(VLOOKUP(E514,'البيانات الاساسيه'!B:H,7,FALSE)*I514)+(VLOOKUP(E514,'البيانات الاساسيه'!B:H,6,FALSE)*J514),"")</f>
        <v/>
      </c>
    </row>
    <row r="515" spans="1:11" x14ac:dyDescent="0.25">
      <c r="A515" s="21"/>
      <c r="B515" s="10" t="str">
        <f t="shared" si="8"/>
        <v/>
      </c>
      <c r="C515" s="11"/>
      <c r="D515" s="11"/>
      <c r="E515" s="11"/>
      <c r="F515" s="10" t="str">
        <f>IFERROR(VLOOKUP(E515,'البيانات الاساسيه'!B:H,2,FALSE),"")</f>
        <v/>
      </c>
      <c r="G515" s="11"/>
      <c r="H515" s="11"/>
      <c r="I515" s="22"/>
      <c r="J515" s="23"/>
      <c r="K515" s="45" t="str">
        <f>IFERROR(H515+(VLOOKUP(E515,'البيانات الاساسيه'!B:H,7,FALSE)*I515)+(VLOOKUP(E515,'البيانات الاساسيه'!B:H,6,FALSE)*J515),"")</f>
        <v/>
      </c>
    </row>
    <row r="516" spans="1:11" x14ac:dyDescent="0.25">
      <c r="A516" s="21"/>
      <c r="B516" s="10" t="str">
        <f t="shared" si="8"/>
        <v/>
      </c>
      <c r="C516" s="11"/>
      <c r="D516" s="11"/>
      <c r="E516" s="11"/>
      <c r="F516" s="10" t="str">
        <f>IFERROR(VLOOKUP(E516,'البيانات الاساسيه'!B:H,2,FALSE),"")</f>
        <v/>
      </c>
      <c r="G516" s="11"/>
      <c r="H516" s="11"/>
      <c r="I516" s="22"/>
      <c r="J516" s="23"/>
      <c r="K516" s="45" t="str">
        <f>IFERROR(H516+(VLOOKUP(E516,'البيانات الاساسيه'!B:H,7,FALSE)*I516)+(VLOOKUP(E516,'البيانات الاساسيه'!B:H,6,FALSE)*J516),"")</f>
        <v/>
      </c>
    </row>
    <row r="517" spans="1:11" x14ac:dyDescent="0.25">
      <c r="A517" s="21"/>
      <c r="B517" s="10" t="str">
        <f t="shared" ref="B517:B580" si="9">IF(A517="","",MONTH(A517))</f>
        <v/>
      </c>
      <c r="C517" s="11"/>
      <c r="D517" s="11"/>
      <c r="E517" s="11"/>
      <c r="F517" s="10" t="str">
        <f>IFERROR(VLOOKUP(E517,'البيانات الاساسيه'!B:H,2,FALSE),"")</f>
        <v/>
      </c>
      <c r="G517" s="11"/>
      <c r="H517" s="11"/>
      <c r="I517" s="22"/>
      <c r="J517" s="23"/>
      <c r="K517" s="45" t="str">
        <f>IFERROR(H517+(VLOOKUP(E517,'البيانات الاساسيه'!B:H,7,FALSE)*I517)+(VLOOKUP(E517,'البيانات الاساسيه'!B:H,6,FALSE)*J517),"")</f>
        <v/>
      </c>
    </row>
    <row r="518" spans="1:11" x14ac:dyDescent="0.25">
      <c r="A518" s="21"/>
      <c r="B518" s="10" t="str">
        <f t="shared" si="9"/>
        <v/>
      </c>
      <c r="C518" s="11"/>
      <c r="D518" s="11"/>
      <c r="E518" s="11"/>
      <c r="F518" s="10" t="str">
        <f>IFERROR(VLOOKUP(E518,'البيانات الاساسيه'!B:H,2,FALSE),"")</f>
        <v/>
      </c>
      <c r="G518" s="11"/>
      <c r="H518" s="11"/>
      <c r="I518" s="22"/>
      <c r="J518" s="23"/>
      <c r="K518" s="45" t="str">
        <f>IFERROR(H518+(VLOOKUP(E518,'البيانات الاساسيه'!B:H,7,FALSE)*I518)+(VLOOKUP(E518,'البيانات الاساسيه'!B:H,6,FALSE)*J518),"")</f>
        <v/>
      </c>
    </row>
    <row r="519" spans="1:11" x14ac:dyDescent="0.25">
      <c r="A519" s="21"/>
      <c r="B519" s="10" t="str">
        <f t="shared" si="9"/>
        <v/>
      </c>
      <c r="C519" s="11"/>
      <c r="D519" s="11"/>
      <c r="E519" s="11"/>
      <c r="F519" s="10" t="str">
        <f>IFERROR(VLOOKUP(E519,'البيانات الاساسيه'!B:H,2,FALSE),"")</f>
        <v/>
      </c>
      <c r="G519" s="11"/>
      <c r="H519" s="11"/>
      <c r="I519" s="22"/>
      <c r="J519" s="23"/>
      <c r="K519" s="45" t="str">
        <f>IFERROR(H519+(VLOOKUP(E519,'البيانات الاساسيه'!B:H,7,FALSE)*I519)+(VLOOKUP(E519,'البيانات الاساسيه'!B:H,6,FALSE)*J519),"")</f>
        <v/>
      </c>
    </row>
    <row r="520" spans="1:11" x14ac:dyDescent="0.25">
      <c r="A520" s="21"/>
      <c r="B520" s="10" t="str">
        <f t="shared" si="9"/>
        <v/>
      </c>
      <c r="C520" s="11"/>
      <c r="D520" s="11"/>
      <c r="E520" s="11"/>
      <c r="F520" s="10" t="str">
        <f>IFERROR(VLOOKUP(E520,'البيانات الاساسيه'!B:H,2,FALSE),"")</f>
        <v/>
      </c>
      <c r="G520" s="11"/>
      <c r="H520" s="11"/>
      <c r="I520" s="22"/>
      <c r="J520" s="23"/>
      <c r="K520" s="45" t="str">
        <f>IFERROR(H520+(VLOOKUP(E520,'البيانات الاساسيه'!B:H,7,FALSE)*I520)+(VLOOKUP(E520,'البيانات الاساسيه'!B:H,6,FALSE)*J520),"")</f>
        <v/>
      </c>
    </row>
    <row r="521" spans="1:11" x14ac:dyDescent="0.25">
      <c r="A521" s="21"/>
      <c r="B521" s="10" t="str">
        <f t="shared" si="9"/>
        <v/>
      </c>
      <c r="C521" s="11"/>
      <c r="D521" s="11"/>
      <c r="E521" s="11"/>
      <c r="F521" s="10" t="str">
        <f>IFERROR(VLOOKUP(E521,'البيانات الاساسيه'!B:H,2,FALSE),"")</f>
        <v/>
      </c>
      <c r="G521" s="11"/>
      <c r="H521" s="11"/>
      <c r="I521" s="22"/>
      <c r="J521" s="23"/>
      <c r="K521" s="45" t="str">
        <f>IFERROR(H521+(VLOOKUP(E521,'البيانات الاساسيه'!B:H,7,FALSE)*I521)+(VLOOKUP(E521,'البيانات الاساسيه'!B:H,6,FALSE)*J521),"")</f>
        <v/>
      </c>
    </row>
    <row r="522" spans="1:11" x14ac:dyDescent="0.25">
      <c r="A522" s="21"/>
      <c r="B522" s="10" t="str">
        <f t="shared" si="9"/>
        <v/>
      </c>
      <c r="C522" s="11"/>
      <c r="D522" s="11"/>
      <c r="E522" s="11"/>
      <c r="F522" s="10" t="str">
        <f>IFERROR(VLOOKUP(E522,'البيانات الاساسيه'!B:H,2,FALSE),"")</f>
        <v/>
      </c>
      <c r="G522" s="11"/>
      <c r="H522" s="11"/>
      <c r="I522" s="22"/>
      <c r="J522" s="23"/>
      <c r="K522" s="45" t="str">
        <f>IFERROR(H522+(VLOOKUP(E522,'البيانات الاساسيه'!B:H,7,FALSE)*I522)+(VLOOKUP(E522,'البيانات الاساسيه'!B:H,6,FALSE)*J522),"")</f>
        <v/>
      </c>
    </row>
    <row r="523" spans="1:11" x14ac:dyDescent="0.25">
      <c r="A523" s="21"/>
      <c r="B523" s="10" t="str">
        <f t="shared" si="9"/>
        <v/>
      </c>
      <c r="C523" s="11"/>
      <c r="D523" s="11"/>
      <c r="E523" s="11"/>
      <c r="F523" s="10" t="str">
        <f>IFERROR(VLOOKUP(E523,'البيانات الاساسيه'!B:H,2,FALSE),"")</f>
        <v/>
      </c>
      <c r="G523" s="11"/>
      <c r="H523" s="11"/>
      <c r="I523" s="22"/>
      <c r="J523" s="23"/>
      <c r="K523" s="45" t="str">
        <f>IFERROR(H523+(VLOOKUP(E523,'البيانات الاساسيه'!B:H,7,FALSE)*I523)+(VLOOKUP(E523,'البيانات الاساسيه'!B:H,6,FALSE)*J523),"")</f>
        <v/>
      </c>
    </row>
    <row r="524" spans="1:11" x14ac:dyDescent="0.25">
      <c r="A524" s="21"/>
      <c r="B524" s="10" t="str">
        <f t="shared" si="9"/>
        <v/>
      </c>
      <c r="C524" s="11"/>
      <c r="D524" s="11"/>
      <c r="E524" s="11"/>
      <c r="F524" s="10" t="str">
        <f>IFERROR(VLOOKUP(E524,'البيانات الاساسيه'!B:H,2,FALSE),"")</f>
        <v/>
      </c>
      <c r="G524" s="11"/>
      <c r="H524" s="11"/>
      <c r="I524" s="22"/>
      <c r="J524" s="23"/>
      <c r="K524" s="45" t="str">
        <f>IFERROR(H524+(VLOOKUP(E524,'البيانات الاساسيه'!B:H,7,FALSE)*I524)+(VLOOKUP(E524,'البيانات الاساسيه'!B:H,6,FALSE)*J524),"")</f>
        <v/>
      </c>
    </row>
    <row r="525" spans="1:11" x14ac:dyDescent="0.25">
      <c r="A525" s="21"/>
      <c r="B525" s="10" t="str">
        <f t="shared" si="9"/>
        <v/>
      </c>
      <c r="C525" s="11"/>
      <c r="D525" s="11"/>
      <c r="E525" s="11"/>
      <c r="F525" s="10" t="str">
        <f>IFERROR(VLOOKUP(E525,'البيانات الاساسيه'!B:H,2,FALSE),"")</f>
        <v/>
      </c>
      <c r="G525" s="11"/>
      <c r="H525" s="11"/>
      <c r="I525" s="22"/>
      <c r="J525" s="23"/>
      <c r="K525" s="45" t="str">
        <f>IFERROR(H525+(VLOOKUP(E525,'البيانات الاساسيه'!B:H,7,FALSE)*I525)+(VLOOKUP(E525,'البيانات الاساسيه'!B:H,6,FALSE)*J525),"")</f>
        <v/>
      </c>
    </row>
    <row r="526" spans="1:11" x14ac:dyDescent="0.25">
      <c r="A526" s="21"/>
      <c r="B526" s="10" t="str">
        <f t="shared" si="9"/>
        <v/>
      </c>
      <c r="C526" s="11"/>
      <c r="D526" s="11"/>
      <c r="E526" s="11"/>
      <c r="F526" s="10" t="str">
        <f>IFERROR(VLOOKUP(E526,'البيانات الاساسيه'!B:H,2,FALSE),"")</f>
        <v/>
      </c>
      <c r="G526" s="11"/>
      <c r="H526" s="11"/>
      <c r="I526" s="22"/>
      <c r="J526" s="23"/>
      <c r="K526" s="45" t="str">
        <f>IFERROR(H526+(VLOOKUP(E526,'البيانات الاساسيه'!B:H,7,FALSE)*I526)+(VLOOKUP(E526,'البيانات الاساسيه'!B:H,6,FALSE)*J526),"")</f>
        <v/>
      </c>
    </row>
    <row r="527" spans="1:11" x14ac:dyDescent="0.25">
      <c r="A527" s="21"/>
      <c r="B527" s="10" t="str">
        <f t="shared" si="9"/>
        <v/>
      </c>
      <c r="C527" s="11"/>
      <c r="D527" s="11"/>
      <c r="E527" s="11"/>
      <c r="F527" s="10" t="str">
        <f>IFERROR(VLOOKUP(E527,'البيانات الاساسيه'!B:H,2,FALSE),"")</f>
        <v/>
      </c>
      <c r="G527" s="11"/>
      <c r="H527" s="11"/>
      <c r="I527" s="22"/>
      <c r="J527" s="23"/>
      <c r="K527" s="45" t="str">
        <f>IFERROR(H527+(VLOOKUP(E527,'البيانات الاساسيه'!B:H,7,FALSE)*I527)+(VLOOKUP(E527,'البيانات الاساسيه'!B:H,6,FALSE)*J527),"")</f>
        <v/>
      </c>
    </row>
    <row r="528" spans="1:11" x14ac:dyDescent="0.25">
      <c r="A528" s="21"/>
      <c r="B528" s="10" t="str">
        <f t="shared" si="9"/>
        <v/>
      </c>
      <c r="C528" s="11"/>
      <c r="D528" s="11"/>
      <c r="E528" s="11"/>
      <c r="F528" s="10" t="str">
        <f>IFERROR(VLOOKUP(E528,'البيانات الاساسيه'!B:H,2,FALSE),"")</f>
        <v/>
      </c>
      <c r="G528" s="11"/>
      <c r="H528" s="11"/>
      <c r="I528" s="22"/>
      <c r="J528" s="23"/>
      <c r="K528" s="45" t="str">
        <f>IFERROR(H528+(VLOOKUP(E528,'البيانات الاساسيه'!B:H,7,FALSE)*I528)+(VLOOKUP(E528,'البيانات الاساسيه'!B:H,6,FALSE)*J528),"")</f>
        <v/>
      </c>
    </row>
    <row r="529" spans="1:11" x14ac:dyDescent="0.25">
      <c r="A529" s="21"/>
      <c r="B529" s="10" t="str">
        <f t="shared" si="9"/>
        <v/>
      </c>
      <c r="C529" s="11"/>
      <c r="D529" s="11"/>
      <c r="E529" s="11"/>
      <c r="F529" s="10" t="str">
        <f>IFERROR(VLOOKUP(E529,'البيانات الاساسيه'!B:H,2,FALSE),"")</f>
        <v/>
      </c>
      <c r="G529" s="11"/>
      <c r="H529" s="11"/>
      <c r="I529" s="22"/>
      <c r="J529" s="23"/>
      <c r="K529" s="45" t="str">
        <f>IFERROR(H529+(VLOOKUP(E529,'البيانات الاساسيه'!B:H,7,FALSE)*I529)+(VLOOKUP(E529,'البيانات الاساسيه'!B:H,6,FALSE)*J529),"")</f>
        <v/>
      </c>
    </row>
    <row r="530" spans="1:11" x14ac:dyDescent="0.25">
      <c r="A530" s="21"/>
      <c r="B530" s="10" t="str">
        <f t="shared" si="9"/>
        <v/>
      </c>
      <c r="C530" s="11"/>
      <c r="D530" s="11"/>
      <c r="E530" s="11"/>
      <c r="F530" s="10" t="str">
        <f>IFERROR(VLOOKUP(E530,'البيانات الاساسيه'!B:H,2,FALSE),"")</f>
        <v/>
      </c>
      <c r="G530" s="11"/>
      <c r="H530" s="11"/>
      <c r="I530" s="22"/>
      <c r="J530" s="23"/>
      <c r="K530" s="45" t="str">
        <f>IFERROR(H530+(VLOOKUP(E530,'البيانات الاساسيه'!B:H,7,FALSE)*I530)+(VLOOKUP(E530,'البيانات الاساسيه'!B:H,6,FALSE)*J530),"")</f>
        <v/>
      </c>
    </row>
    <row r="531" spans="1:11" x14ac:dyDescent="0.25">
      <c r="A531" s="21"/>
      <c r="B531" s="10" t="str">
        <f t="shared" si="9"/>
        <v/>
      </c>
      <c r="C531" s="11"/>
      <c r="D531" s="11"/>
      <c r="E531" s="11"/>
      <c r="F531" s="10" t="str">
        <f>IFERROR(VLOOKUP(E531,'البيانات الاساسيه'!B:H,2,FALSE),"")</f>
        <v/>
      </c>
      <c r="G531" s="11"/>
      <c r="H531" s="11"/>
      <c r="I531" s="22"/>
      <c r="J531" s="23"/>
      <c r="K531" s="45" t="str">
        <f>IFERROR(H531+(VLOOKUP(E531,'البيانات الاساسيه'!B:H,7,FALSE)*I531)+(VLOOKUP(E531,'البيانات الاساسيه'!B:H,6,FALSE)*J531),"")</f>
        <v/>
      </c>
    </row>
    <row r="532" spans="1:11" x14ac:dyDescent="0.25">
      <c r="A532" s="21"/>
      <c r="B532" s="10" t="str">
        <f t="shared" si="9"/>
        <v/>
      </c>
      <c r="C532" s="11"/>
      <c r="D532" s="11"/>
      <c r="E532" s="11"/>
      <c r="F532" s="10" t="str">
        <f>IFERROR(VLOOKUP(E532,'البيانات الاساسيه'!B:H,2,FALSE),"")</f>
        <v/>
      </c>
      <c r="G532" s="11"/>
      <c r="H532" s="11"/>
      <c r="I532" s="22"/>
      <c r="J532" s="23"/>
      <c r="K532" s="45" t="str">
        <f>IFERROR(H532+(VLOOKUP(E532,'البيانات الاساسيه'!B:H,7,FALSE)*I532)+(VLOOKUP(E532,'البيانات الاساسيه'!B:H,6,FALSE)*J532),"")</f>
        <v/>
      </c>
    </row>
    <row r="533" spans="1:11" x14ac:dyDescent="0.25">
      <c r="A533" s="21"/>
      <c r="B533" s="10" t="str">
        <f t="shared" si="9"/>
        <v/>
      </c>
      <c r="C533" s="11"/>
      <c r="D533" s="11"/>
      <c r="E533" s="11"/>
      <c r="F533" s="10" t="str">
        <f>IFERROR(VLOOKUP(E533,'البيانات الاساسيه'!B:H,2,FALSE),"")</f>
        <v/>
      </c>
      <c r="G533" s="11"/>
      <c r="H533" s="11"/>
      <c r="I533" s="22"/>
      <c r="J533" s="23"/>
      <c r="K533" s="45" t="str">
        <f>IFERROR(H533+(VLOOKUP(E533,'البيانات الاساسيه'!B:H,7,FALSE)*I533)+(VLOOKUP(E533,'البيانات الاساسيه'!B:H,6,FALSE)*J533),"")</f>
        <v/>
      </c>
    </row>
    <row r="534" spans="1:11" x14ac:dyDescent="0.25">
      <c r="A534" s="21"/>
      <c r="B534" s="10" t="str">
        <f t="shared" si="9"/>
        <v/>
      </c>
      <c r="C534" s="11"/>
      <c r="D534" s="11"/>
      <c r="E534" s="11"/>
      <c r="F534" s="10" t="str">
        <f>IFERROR(VLOOKUP(E534,'البيانات الاساسيه'!B:H,2,FALSE),"")</f>
        <v/>
      </c>
      <c r="G534" s="11"/>
      <c r="H534" s="11"/>
      <c r="I534" s="22"/>
      <c r="J534" s="23"/>
      <c r="K534" s="45" t="str">
        <f>IFERROR(H534+(VLOOKUP(E534,'البيانات الاساسيه'!B:H,7,FALSE)*I534)+(VLOOKUP(E534,'البيانات الاساسيه'!B:H,6,FALSE)*J534),"")</f>
        <v/>
      </c>
    </row>
    <row r="535" spans="1:11" x14ac:dyDescent="0.25">
      <c r="A535" s="21"/>
      <c r="B535" s="10" t="str">
        <f t="shared" si="9"/>
        <v/>
      </c>
      <c r="C535" s="11"/>
      <c r="D535" s="11"/>
      <c r="E535" s="11"/>
      <c r="F535" s="10" t="str">
        <f>IFERROR(VLOOKUP(E535,'البيانات الاساسيه'!B:H,2,FALSE),"")</f>
        <v/>
      </c>
      <c r="G535" s="11"/>
      <c r="H535" s="11"/>
      <c r="I535" s="22"/>
      <c r="J535" s="23"/>
      <c r="K535" s="45" t="str">
        <f>IFERROR(H535+(VLOOKUP(E535,'البيانات الاساسيه'!B:H,7,FALSE)*I535)+(VLOOKUP(E535,'البيانات الاساسيه'!B:H,6,FALSE)*J535),"")</f>
        <v/>
      </c>
    </row>
    <row r="536" spans="1:11" x14ac:dyDescent="0.25">
      <c r="A536" s="21"/>
      <c r="B536" s="10" t="str">
        <f t="shared" si="9"/>
        <v/>
      </c>
      <c r="C536" s="11"/>
      <c r="D536" s="11"/>
      <c r="E536" s="11"/>
      <c r="F536" s="10" t="str">
        <f>IFERROR(VLOOKUP(E536,'البيانات الاساسيه'!B:H,2,FALSE),"")</f>
        <v/>
      </c>
      <c r="G536" s="11"/>
      <c r="H536" s="11"/>
      <c r="I536" s="22"/>
      <c r="J536" s="23"/>
      <c r="K536" s="45" t="str">
        <f>IFERROR(H536+(VLOOKUP(E536,'البيانات الاساسيه'!B:H,7,FALSE)*I536)+(VLOOKUP(E536,'البيانات الاساسيه'!B:H,6,FALSE)*J536),"")</f>
        <v/>
      </c>
    </row>
    <row r="537" spans="1:11" x14ac:dyDescent="0.25">
      <c r="A537" s="21"/>
      <c r="B537" s="10" t="str">
        <f t="shared" si="9"/>
        <v/>
      </c>
      <c r="C537" s="11"/>
      <c r="D537" s="11"/>
      <c r="E537" s="11"/>
      <c r="F537" s="10" t="str">
        <f>IFERROR(VLOOKUP(E537,'البيانات الاساسيه'!B:H,2,FALSE),"")</f>
        <v/>
      </c>
      <c r="G537" s="11"/>
      <c r="H537" s="11"/>
      <c r="I537" s="22"/>
      <c r="J537" s="23"/>
      <c r="K537" s="45" t="str">
        <f>IFERROR(H537+(VLOOKUP(E537,'البيانات الاساسيه'!B:H,7,FALSE)*I537)+(VLOOKUP(E537,'البيانات الاساسيه'!B:H,6,FALSE)*J537),"")</f>
        <v/>
      </c>
    </row>
    <row r="538" spans="1:11" x14ac:dyDescent="0.25">
      <c r="A538" s="21"/>
      <c r="B538" s="10" t="str">
        <f t="shared" si="9"/>
        <v/>
      </c>
      <c r="C538" s="11"/>
      <c r="D538" s="11"/>
      <c r="E538" s="11"/>
      <c r="F538" s="10" t="str">
        <f>IFERROR(VLOOKUP(E538,'البيانات الاساسيه'!B:H,2,FALSE),"")</f>
        <v/>
      </c>
      <c r="G538" s="11"/>
      <c r="H538" s="11"/>
      <c r="I538" s="22"/>
      <c r="J538" s="23"/>
      <c r="K538" s="45" t="str">
        <f>IFERROR(H538+(VLOOKUP(E538,'البيانات الاساسيه'!B:H,7,FALSE)*I538)+(VLOOKUP(E538,'البيانات الاساسيه'!B:H,6,FALSE)*J538),"")</f>
        <v/>
      </c>
    </row>
    <row r="539" spans="1:11" x14ac:dyDescent="0.25">
      <c r="A539" s="21"/>
      <c r="B539" s="10" t="str">
        <f t="shared" si="9"/>
        <v/>
      </c>
      <c r="C539" s="11"/>
      <c r="D539" s="11"/>
      <c r="E539" s="11"/>
      <c r="F539" s="10" t="str">
        <f>IFERROR(VLOOKUP(E539,'البيانات الاساسيه'!B:H,2,FALSE),"")</f>
        <v/>
      </c>
      <c r="G539" s="11"/>
      <c r="H539" s="11"/>
      <c r="I539" s="22"/>
      <c r="J539" s="23"/>
      <c r="K539" s="45" t="str">
        <f>IFERROR(H539+(VLOOKUP(E539,'البيانات الاساسيه'!B:H,7,FALSE)*I539)+(VLOOKUP(E539,'البيانات الاساسيه'!B:H,6,FALSE)*J539),"")</f>
        <v/>
      </c>
    </row>
    <row r="540" spans="1:11" x14ac:dyDescent="0.25">
      <c r="A540" s="21"/>
      <c r="B540" s="10" t="str">
        <f t="shared" si="9"/>
        <v/>
      </c>
      <c r="C540" s="11"/>
      <c r="D540" s="11"/>
      <c r="E540" s="11"/>
      <c r="F540" s="10" t="str">
        <f>IFERROR(VLOOKUP(E540,'البيانات الاساسيه'!B:H,2,FALSE),"")</f>
        <v/>
      </c>
      <c r="G540" s="11"/>
      <c r="H540" s="11"/>
      <c r="I540" s="22"/>
      <c r="J540" s="23"/>
      <c r="K540" s="45" t="str">
        <f>IFERROR(H540+(VLOOKUP(E540,'البيانات الاساسيه'!B:H,7,FALSE)*I540)+(VLOOKUP(E540,'البيانات الاساسيه'!B:H,6,FALSE)*J540),"")</f>
        <v/>
      </c>
    </row>
    <row r="541" spans="1:11" x14ac:dyDescent="0.25">
      <c r="A541" s="21"/>
      <c r="B541" s="10" t="str">
        <f t="shared" si="9"/>
        <v/>
      </c>
      <c r="C541" s="11"/>
      <c r="D541" s="11"/>
      <c r="E541" s="11"/>
      <c r="F541" s="10" t="str">
        <f>IFERROR(VLOOKUP(E541,'البيانات الاساسيه'!B:H,2,FALSE),"")</f>
        <v/>
      </c>
      <c r="G541" s="11"/>
      <c r="H541" s="11"/>
      <c r="I541" s="22"/>
      <c r="J541" s="23"/>
      <c r="K541" s="45" t="str">
        <f>IFERROR(H541+(VLOOKUP(E541,'البيانات الاساسيه'!B:H,7,FALSE)*I541)+(VLOOKUP(E541,'البيانات الاساسيه'!B:H,6,FALSE)*J541),"")</f>
        <v/>
      </c>
    </row>
    <row r="542" spans="1:11" x14ac:dyDescent="0.25">
      <c r="A542" s="21"/>
      <c r="B542" s="10" t="str">
        <f t="shared" si="9"/>
        <v/>
      </c>
      <c r="C542" s="11"/>
      <c r="D542" s="11"/>
      <c r="E542" s="11"/>
      <c r="F542" s="10" t="str">
        <f>IFERROR(VLOOKUP(E542,'البيانات الاساسيه'!B:H,2,FALSE),"")</f>
        <v/>
      </c>
      <c r="G542" s="11"/>
      <c r="H542" s="11"/>
      <c r="I542" s="22"/>
      <c r="J542" s="23"/>
      <c r="K542" s="45" t="str">
        <f>IFERROR(H542+(VLOOKUP(E542,'البيانات الاساسيه'!B:H,7,FALSE)*I542)+(VLOOKUP(E542,'البيانات الاساسيه'!B:H,6,FALSE)*J542),"")</f>
        <v/>
      </c>
    </row>
    <row r="543" spans="1:11" x14ac:dyDescent="0.25">
      <c r="A543" s="21"/>
      <c r="B543" s="10" t="str">
        <f t="shared" si="9"/>
        <v/>
      </c>
      <c r="C543" s="11"/>
      <c r="D543" s="11"/>
      <c r="E543" s="11"/>
      <c r="F543" s="10" t="str">
        <f>IFERROR(VLOOKUP(E543,'البيانات الاساسيه'!B:H,2,FALSE),"")</f>
        <v/>
      </c>
      <c r="G543" s="11"/>
      <c r="H543" s="11"/>
      <c r="I543" s="22"/>
      <c r="J543" s="23"/>
      <c r="K543" s="45" t="str">
        <f>IFERROR(H543+(VLOOKUP(E543,'البيانات الاساسيه'!B:H,7,FALSE)*I543)+(VLOOKUP(E543,'البيانات الاساسيه'!B:H,6,FALSE)*J543),"")</f>
        <v/>
      </c>
    </row>
    <row r="544" spans="1:11" x14ac:dyDescent="0.25">
      <c r="A544" s="21"/>
      <c r="B544" s="10" t="str">
        <f t="shared" si="9"/>
        <v/>
      </c>
      <c r="C544" s="11"/>
      <c r="D544" s="11"/>
      <c r="E544" s="11"/>
      <c r="F544" s="10" t="str">
        <f>IFERROR(VLOOKUP(E544,'البيانات الاساسيه'!B:H,2,FALSE),"")</f>
        <v/>
      </c>
      <c r="G544" s="11"/>
      <c r="H544" s="11"/>
      <c r="I544" s="22"/>
      <c r="J544" s="23"/>
      <c r="K544" s="45" t="str">
        <f>IFERROR(H544+(VLOOKUP(E544,'البيانات الاساسيه'!B:H,7,FALSE)*I544)+(VLOOKUP(E544,'البيانات الاساسيه'!B:H,6,FALSE)*J544),"")</f>
        <v/>
      </c>
    </row>
    <row r="545" spans="1:11" x14ac:dyDescent="0.25">
      <c r="A545" s="21"/>
      <c r="B545" s="10" t="str">
        <f t="shared" si="9"/>
        <v/>
      </c>
      <c r="C545" s="11"/>
      <c r="D545" s="11"/>
      <c r="E545" s="11"/>
      <c r="F545" s="10" t="str">
        <f>IFERROR(VLOOKUP(E545,'البيانات الاساسيه'!B:H,2,FALSE),"")</f>
        <v/>
      </c>
      <c r="G545" s="11"/>
      <c r="H545" s="11"/>
      <c r="I545" s="22"/>
      <c r="J545" s="23"/>
      <c r="K545" s="45" t="str">
        <f>IFERROR(H545+(VLOOKUP(E545,'البيانات الاساسيه'!B:H,7,FALSE)*I545)+(VLOOKUP(E545,'البيانات الاساسيه'!B:H,6,FALSE)*J545),"")</f>
        <v/>
      </c>
    </row>
    <row r="546" spans="1:11" x14ac:dyDescent="0.25">
      <c r="A546" s="21"/>
      <c r="B546" s="10" t="str">
        <f t="shared" si="9"/>
        <v/>
      </c>
      <c r="C546" s="11"/>
      <c r="D546" s="11"/>
      <c r="E546" s="11"/>
      <c r="F546" s="10" t="str">
        <f>IFERROR(VLOOKUP(E546,'البيانات الاساسيه'!B:H,2,FALSE),"")</f>
        <v/>
      </c>
      <c r="G546" s="11"/>
      <c r="H546" s="11"/>
      <c r="I546" s="22"/>
      <c r="J546" s="23"/>
      <c r="K546" s="45" t="str">
        <f>IFERROR(H546+(VLOOKUP(E546,'البيانات الاساسيه'!B:H,7,FALSE)*I546)+(VLOOKUP(E546,'البيانات الاساسيه'!B:H,6,FALSE)*J546),"")</f>
        <v/>
      </c>
    </row>
    <row r="547" spans="1:11" x14ac:dyDescent="0.25">
      <c r="A547" s="21"/>
      <c r="B547" s="10" t="str">
        <f t="shared" si="9"/>
        <v/>
      </c>
      <c r="C547" s="11"/>
      <c r="D547" s="11"/>
      <c r="E547" s="11"/>
      <c r="F547" s="10" t="str">
        <f>IFERROR(VLOOKUP(E547,'البيانات الاساسيه'!B:H,2,FALSE),"")</f>
        <v/>
      </c>
      <c r="G547" s="11"/>
      <c r="H547" s="11"/>
      <c r="I547" s="22"/>
      <c r="J547" s="23"/>
      <c r="K547" s="45" t="str">
        <f>IFERROR(H547+(VLOOKUP(E547,'البيانات الاساسيه'!B:H,7,FALSE)*I547)+(VLOOKUP(E547,'البيانات الاساسيه'!B:H,6,FALSE)*J547),"")</f>
        <v/>
      </c>
    </row>
    <row r="548" spans="1:11" x14ac:dyDescent="0.25">
      <c r="A548" s="21"/>
      <c r="B548" s="10" t="str">
        <f t="shared" si="9"/>
        <v/>
      </c>
      <c r="C548" s="11"/>
      <c r="D548" s="11"/>
      <c r="E548" s="11"/>
      <c r="F548" s="10" t="str">
        <f>IFERROR(VLOOKUP(E548,'البيانات الاساسيه'!B:H,2,FALSE),"")</f>
        <v/>
      </c>
      <c r="G548" s="11"/>
      <c r="H548" s="11"/>
      <c r="I548" s="22"/>
      <c r="J548" s="23"/>
      <c r="K548" s="45" t="str">
        <f>IFERROR(H548+(VLOOKUP(E548,'البيانات الاساسيه'!B:H,7,FALSE)*I548)+(VLOOKUP(E548,'البيانات الاساسيه'!B:H,6,FALSE)*J548),"")</f>
        <v/>
      </c>
    </row>
    <row r="549" spans="1:11" x14ac:dyDescent="0.25">
      <c r="A549" s="21"/>
      <c r="B549" s="10" t="str">
        <f t="shared" si="9"/>
        <v/>
      </c>
      <c r="C549" s="11"/>
      <c r="D549" s="11"/>
      <c r="E549" s="11"/>
      <c r="F549" s="10" t="str">
        <f>IFERROR(VLOOKUP(E549,'البيانات الاساسيه'!B:H,2,FALSE),"")</f>
        <v/>
      </c>
      <c r="G549" s="11"/>
      <c r="H549" s="11"/>
      <c r="I549" s="22"/>
      <c r="J549" s="23"/>
      <c r="K549" s="45" t="str">
        <f>IFERROR(H549+(VLOOKUP(E549,'البيانات الاساسيه'!B:H,7,FALSE)*I549)+(VLOOKUP(E549,'البيانات الاساسيه'!B:H,6,FALSE)*J549),"")</f>
        <v/>
      </c>
    </row>
    <row r="550" spans="1:11" x14ac:dyDescent="0.25">
      <c r="A550" s="21"/>
      <c r="B550" s="10" t="str">
        <f t="shared" si="9"/>
        <v/>
      </c>
      <c r="C550" s="11"/>
      <c r="D550" s="11"/>
      <c r="E550" s="11"/>
      <c r="F550" s="10" t="str">
        <f>IFERROR(VLOOKUP(E550,'البيانات الاساسيه'!B:H,2,FALSE),"")</f>
        <v/>
      </c>
      <c r="G550" s="11"/>
      <c r="H550" s="11"/>
      <c r="I550" s="22"/>
      <c r="J550" s="23"/>
      <c r="K550" s="45" t="str">
        <f>IFERROR(H550+(VLOOKUP(E550,'البيانات الاساسيه'!B:H,7,FALSE)*I550)+(VLOOKUP(E550,'البيانات الاساسيه'!B:H,6,FALSE)*J550),"")</f>
        <v/>
      </c>
    </row>
    <row r="551" spans="1:11" x14ac:dyDescent="0.25">
      <c r="A551" s="21"/>
      <c r="B551" s="10" t="str">
        <f t="shared" si="9"/>
        <v/>
      </c>
      <c r="C551" s="11"/>
      <c r="D551" s="11"/>
      <c r="E551" s="11"/>
      <c r="F551" s="10" t="str">
        <f>IFERROR(VLOOKUP(E551,'البيانات الاساسيه'!B:H,2,FALSE),"")</f>
        <v/>
      </c>
      <c r="G551" s="11"/>
      <c r="H551" s="11"/>
      <c r="I551" s="22"/>
      <c r="J551" s="23"/>
      <c r="K551" s="45" t="str">
        <f>IFERROR(H551+(VLOOKUP(E551,'البيانات الاساسيه'!B:H,7,FALSE)*I551)+(VLOOKUP(E551,'البيانات الاساسيه'!B:H,6,FALSE)*J551),"")</f>
        <v/>
      </c>
    </row>
    <row r="552" spans="1:11" x14ac:dyDescent="0.25">
      <c r="A552" s="21"/>
      <c r="B552" s="10" t="str">
        <f t="shared" si="9"/>
        <v/>
      </c>
      <c r="C552" s="11"/>
      <c r="D552" s="11"/>
      <c r="E552" s="11"/>
      <c r="F552" s="10" t="str">
        <f>IFERROR(VLOOKUP(E552,'البيانات الاساسيه'!B:H,2,FALSE),"")</f>
        <v/>
      </c>
      <c r="G552" s="11"/>
      <c r="H552" s="11"/>
      <c r="I552" s="22"/>
      <c r="J552" s="23"/>
      <c r="K552" s="45" t="str">
        <f>IFERROR(H552+(VLOOKUP(E552,'البيانات الاساسيه'!B:H,7,FALSE)*I552)+(VLOOKUP(E552,'البيانات الاساسيه'!B:H,6,FALSE)*J552),"")</f>
        <v/>
      </c>
    </row>
    <row r="553" spans="1:11" x14ac:dyDescent="0.25">
      <c r="A553" s="21"/>
      <c r="B553" s="10" t="str">
        <f t="shared" si="9"/>
        <v/>
      </c>
      <c r="C553" s="11"/>
      <c r="D553" s="11"/>
      <c r="E553" s="11"/>
      <c r="F553" s="10" t="str">
        <f>IFERROR(VLOOKUP(E553,'البيانات الاساسيه'!B:H,2,FALSE),"")</f>
        <v/>
      </c>
      <c r="G553" s="11"/>
      <c r="H553" s="11"/>
      <c r="I553" s="22"/>
      <c r="J553" s="23"/>
      <c r="K553" s="45" t="str">
        <f>IFERROR(H553+(VLOOKUP(E553,'البيانات الاساسيه'!B:H,7,FALSE)*I553)+(VLOOKUP(E553,'البيانات الاساسيه'!B:H,6,FALSE)*J553),"")</f>
        <v/>
      </c>
    </row>
    <row r="554" spans="1:11" x14ac:dyDescent="0.25">
      <c r="A554" s="21"/>
      <c r="B554" s="10" t="str">
        <f t="shared" si="9"/>
        <v/>
      </c>
      <c r="C554" s="11"/>
      <c r="D554" s="11"/>
      <c r="E554" s="11"/>
      <c r="F554" s="10" t="str">
        <f>IFERROR(VLOOKUP(E554,'البيانات الاساسيه'!B:H,2,FALSE),"")</f>
        <v/>
      </c>
      <c r="G554" s="11"/>
      <c r="H554" s="11"/>
      <c r="I554" s="22"/>
      <c r="J554" s="23"/>
      <c r="K554" s="45" t="str">
        <f>IFERROR(H554+(VLOOKUP(E554,'البيانات الاساسيه'!B:H,7,FALSE)*I554)+(VLOOKUP(E554,'البيانات الاساسيه'!B:H,6,FALSE)*J554),"")</f>
        <v/>
      </c>
    </row>
    <row r="555" spans="1:11" x14ac:dyDescent="0.25">
      <c r="A555" s="21"/>
      <c r="B555" s="10" t="str">
        <f t="shared" si="9"/>
        <v/>
      </c>
      <c r="C555" s="11"/>
      <c r="D555" s="11"/>
      <c r="E555" s="11"/>
      <c r="F555" s="10" t="str">
        <f>IFERROR(VLOOKUP(E555,'البيانات الاساسيه'!B:H,2,FALSE),"")</f>
        <v/>
      </c>
      <c r="G555" s="11"/>
      <c r="H555" s="11"/>
      <c r="I555" s="22"/>
      <c r="J555" s="23"/>
      <c r="K555" s="45" t="str">
        <f>IFERROR(H555+(VLOOKUP(E555,'البيانات الاساسيه'!B:H,7,FALSE)*I555)+(VLOOKUP(E555,'البيانات الاساسيه'!B:H,6,FALSE)*J555),"")</f>
        <v/>
      </c>
    </row>
    <row r="556" spans="1:11" x14ac:dyDescent="0.25">
      <c r="A556" s="21"/>
      <c r="B556" s="10" t="str">
        <f t="shared" si="9"/>
        <v/>
      </c>
      <c r="C556" s="11"/>
      <c r="D556" s="11"/>
      <c r="E556" s="11"/>
      <c r="F556" s="10" t="str">
        <f>IFERROR(VLOOKUP(E556,'البيانات الاساسيه'!B:H,2,FALSE),"")</f>
        <v/>
      </c>
      <c r="G556" s="11"/>
      <c r="H556" s="11"/>
      <c r="I556" s="22"/>
      <c r="J556" s="23"/>
      <c r="K556" s="45" t="str">
        <f>IFERROR(H556+(VLOOKUP(E556,'البيانات الاساسيه'!B:H,7,FALSE)*I556)+(VLOOKUP(E556,'البيانات الاساسيه'!B:H,6,FALSE)*J556),"")</f>
        <v/>
      </c>
    </row>
    <row r="557" spans="1:11" x14ac:dyDescent="0.25">
      <c r="A557" s="21"/>
      <c r="B557" s="10" t="str">
        <f t="shared" si="9"/>
        <v/>
      </c>
      <c r="C557" s="11"/>
      <c r="D557" s="11"/>
      <c r="E557" s="11"/>
      <c r="F557" s="10" t="str">
        <f>IFERROR(VLOOKUP(E557,'البيانات الاساسيه'!B:H,2,FALSE),"")</f>
        <v/>
      </c>
      <c r="G557" s="11"/>
      <c r="H557" s="11"/>
      <c r="I557" s="22"/>
      <c r="J557" s="23"/>
      <c r="K557" s="45" t="str">
        <f>IFERROR(H557+(VLOOKUP(E557,'البيانات الاساسيه'!B:H,7,FALSE)*I557)+(VLOOKUP(E557,'البيانات الاساسيه'!B:H,6,FALSE)*J557),"")</f>
        <v/>
      </c>
    </row>
    <row r="558" spans="1:11" x14ac:dyDescent="0.25">
      <c r="A558" s="21"/>
      <c r="B558" s="10" t="str">
        <f t="shared" si="9"/>
        <v/>
      </c>
      <c r="C558" s="11"/>
      <c r="D558" s="11"/>
      <c r="E558" s="11"/>
      <c r="F558" s="10" t="str">
        <f>IFERROR(VLOOKUP(E558,'البيانات الاساسيه'!B:H,2,FALSE),"")</f>
        <v/>
      </c>
      <c r="G558" s="11"/>
      <c r="H558" s="11"/>
      <c r="I558" s="22"/>
      <c r="J558" s="23"/>
      <c r="K558" s="45" t="str">
        <f>IFERROR(H558+(VLOOKUP(E558,'البيانات الاساسيه'!B:H,7,FALSE)*I558)+(VLOOKUP(E558,'البيانات الاساسيه'!B:H,6,FALSE)*J558),"")</f>
        <v/>
      </c>
    </row>
    <row r="559" spans="1:11" x14ac:dyDescent="0.25">
      <c r="A559" s="21"/>
      <c r="B559" s="10" t="str">
        <f t="shared" si="9"/>
        <v/>
      </c>
      <c r="C559" s="11"/>
      <c r="D559" s="11"/>
      <c r="E559" s="11"/>
      <c r="F559" s="10" t="str">
        <f>IFERROR(VLOOKUP(E559,'البيانات الاساسيه'!B:H,2,FALSE),"")</f>
        <v/>
      </c>
      <c r="G559" s="11"/>
      <c r="H559" s="11"/>
      <c r="I559" s="22"/>
      <c r="J559" s="23"/>
      <c r="K559" s="45" t="str">
        <f>IFERROR(H559+(VLOOKUP(E559,'البيانات الاساسيه'!B:H,7,FALSE)*I559)+(VLOOKUP(E559,'البيانات الاساسيه'!B:H,6,FALSE)*J559),"")</f>
        <v/>
      </c>
    </row>
    <row r="560" spans="1:11" x14ac:dyDescent="0.25">
      <c r="A560" s="21"/>
      <c r="B560" s="10" t="str">
        <f t="shared" si="9"/>
        <v/>
      </c>
      <c r="C560" s="11"/>
      <c r="D560" s="11"/>
      <c r="E560" s="11"/>
      <c r="F560" s="10" t="str">
        <f>IFERROR(VLOOKUP(E560,'البيانات الاساسيه'!B:H,2,FALSE),"")</f>
        <v/>
      </c>
      <c r="G560" s="11"/>
      <c r="H560" s="11"/>
      <c r="I560" s="22"/>
      <c r="J560" s="23"/>
      <c r="K560" s="45" t="str">
        <f>IFERROR(H560+(VLOOKUP(E560,'البيانات الاساسيه'!B:H,7,FALSE)*I560)+(VLOOKUP(E560,'البيانات الاساسيه'!B:H,6,FALSE)*J560),"")</f>
        <v/>
      </c>
    </row>
    <row r="561" spans="1:11" x14ac:dyDescent="0.25">
      <c r="A561" s="21"/>
      <c r="B561" s="10" t="str">
        <f t="shared" si="9"/>
        <v/>
      </c>
      <c r="C561" s="11"/>
      <c r="D561" s="11"/>
      <c r="E561" s="11"/>
      <c r="F561" s="10" t="str">
        <f>IFERROR(VLOOKUP(E561,'البيانات الاساسيه'!B:H,2,FALSE),"")</f>
        <v/>
      </c>
      <c r="G561" s="11"/>
      <c r="H561" s="11"/>
      <c r="I561" s="22"/>
      <c r="J561" s="23"/>
      <c r="K561" s="45" t="str">
        <f>IFERROR(H561+(VLOOKUP(E561,'البيانات الاساسيه'!B:H,7,FALSE)*I561)+(VLOOKUP(E561,'البيانات الاساسيه'!B:H,6,FALSE)*J561),"")</f>
        <v/>
      </c>
    </row>
    <row r="562" spans="1:11" x14ac:dyDescent="0.25">
      <c r="A562" s="21"/>
      <c r="B562" s="10" t="str">
        <f t="shared" si="9"/>
        <v/>
      </c>
      <c r="C562" s="11"/>
      <c r="D562" s="11"/>
      <c r="E562" s="11"/>
      <c r="F562" s="10" t="str">
        <f>IFERROR(VLOOKUP(E562,'البيانات الاساسيه'!B:H,2,FALSE),"")</f>
        <v/>
      </c>
      <c r="G562" s="11"/>
      <c r="H562" s="11"/>
      <c r="I562" s="22"/>
      <c r="J562" s="23"/>
      <c r="K562" s="45" t="str">
        <f>IFERROR(H562+(VLOOKUP(E562,'البيانات الاساسيه'!B:H,7,FALSE)*I562)+(VLOOKUP(E562,'البيانات الاساسيه'!B:H,6,FALSE)*J562),"")</f>
        <v/>
      </c>
    </row>
    <row r="563" spans="1:11" x14ac:dyDescent="0.25">
      <c r="A563" s="21"/>
      <c r="B563" s="10" t="str">
        <f t="shared" si="9"/>
        <v/>
      </c>
      <c r="C563" s="11"/>
      <c r="D563" s="11"/>
      <c r="E563" s="11"/>
      <c r="F563" s="10" t="str">
        <f>IFERROR(VLOOKUP(E563,'البيانات الاساسيه'!B:H,2,FALSE),"")</f>
        <v/>
      </c>
      <c r="G563" s="11"/>
      <c r="H563" s="11"/>
      <c r="I563" s="22"/>
      <c r="J563" s="23"/>
      <c r="K563" s="45" t="str">
        <f>IFERROR(H563+(VLOOKUP(E563,'البيانات الاساسيه'!B:H,7,FALSE)*I563)+(VLOOKUP(E563,'البيانات الاساسيه'!B:H,6,FALSE)*J563),"")</f>
        <v/>
      </c>
    </row>
    <row r="564" spans="1:11" x14ac:dyDescent="0.25">
      <c r="A564" s="21"/>
      <c r="B564" s="10" t="str">
        <f t="shared" si="9"/>
        <v/>
      </c>
      <c r="C564" s="11"/>
      <c r="D564" s="11"/>
      <c r="E564" s="11"/>
      <c r="F564" s="10" t="str">
        <f>IFERROR(VLOOKUP(E564,'البيانات الاساسيه'!B:H,2,FALSE),"")</f>
        <v/>
      </c>
      <c r="G564" s="11"/>
      <c r="H564" s="11"/>
      <c r="I564" s="22"/>
      <c r="J564" s="23"/>
      <c r="K564" s="45" t="str">
        <f>IFERROR(H564+(VLOOKUP(E564,'البيانات الاساسيه'!B:H,7,FALSE)*I564)+(VLOOKUP(E564,'البيانات الاساسيه'!B:H,6,FALSE)*J564),"")</f>
        <v/>
      </c>
    </row>
    <row r="565" spans="1:11" x14ac:dyDescent="0.25">
      <c r="A565" s="21"/>
      <c r="B565" s="10" t="str">
        <f t="shared" si="9"/>
        <v/>
      </c>
      <c r="C565" s="11"/>
      <c r="D565" s="11"/>
      <c r="E565" s="11"/>
      <c r="F565" s="10" t="str">
        <f>IFERROR(VLOOKUP(E565,'البيانات الاساسيه'!B:H,2,FALSE),"")</f>
        <v/>
      </c>
      <c r="G565" s="11"/>
      <c r="H565" s="11"/>
      <c r="I565" s="22"/>
      <c r="J565" s="23"/>
      <c r="K565" s="45" t="str">
        <f>IFERROR(H565+(VLOOKUP(E565,'البيانات الاساسيه'!B:H,7,FALSE)*I565)+(VLOOKUP(E565,'البيانات الاساسيه'!B:H,6,FALSE)*J565),"")</f>
        <v/>
      </c>
    </row>
    <row r="566" spans="1:11" x14ac:dyDescent="0.25">
      <c r="A566" s="21"/>
      <c r="B566" s="10" t="str">
        <f t="shared" si="9"/>
        <v/>
      </c>
      <c r="C566" s="11"/>
      <c r="D566" s="11"/>
      <c r="E566" s="11"/>
      <c r="F566" s="10" t="str">
        <f>IFERROR(VLOOKUP(E566,'البيانات الاساسيه'!B:H,2,FALSE),"")</f>
        <v/>
      </c>
      <c r="G566" s="11"/>
      <c r="H566" s="11"/>
      <c r="I566" s="22"/>
      <c r="J566" s="23"/>
      <c r="K566" s="45" t="str">
        <f>IFERROR(H566+(VLOOKUP(E566,'البيانات الاساسيه'!B:H,7,FALSE)*I566)+(VLOOKUP(E566,'البيانات الاساسيه'!B:H,6,FALSE)*J566),"")</f>
        <v/>
      </c>
    </row>
    <row r="567" spans="1:11" x14ac:dyDescent="0.25">
      <c r="A567" s="21"/>
      <c r="B567" s="10" t="str">
        <f t="shared" si="9"/>
        <v/>
      </c>
      <c r="C567" s="11"/>
      <c r="D567" s="11"/>
      <c r="E567" s="11"/>
      <c r="F567" s="10" t="str">
        <f>IFERROR(VLOOKUP(E567,'البيانات الاساسيه'!B:H,2,FALSE),"")</f>
        <v/>
      </c>
      <c r="G567" s="11"/>
      <c r="H567" s="11"/>
      <c r="I567" s="22"/>
      <c r="J567" s="23"/>
      <c r="K567" s="45" t="str">
        <f>IFERROR(H567+(VLOOKUP(E567,'البيانات الاساسيه'!B:H,7,FALSE)*I567)+(VLOOKUP(E567,'البيانات الاساسيه'!B:H,6,FALSE)*J567),"")</f>
        <v/>
      </c>
    </row>
    <row r="568" spans="1:11" x14ac:dyDescent="0.25">
      <c r="A568" s="21"/>
      <c r="B568" s="10" t="str">
        <f t="shared" si="9"/>
        <v/>
      </c>
      <c r="C568" s="11"/>
      <c r="D568" s="11"/>
      <c r="E568" s="11"/>
      <c r="F568" s="10" t="str">
        <f>IFERROR(VLOOKUP(E568,'البيانات الاساسيه'!B:H,2,FALSE),"")</f>
        <v/>
      </c>
      <c r="G568" s="11"/>
      <c r="H568" s="11"/>
      <c r="I568" s="22"/>
      <c r="J568" s="23"/>
      <c r="K568" s="45" t="str">
        <f>IFERROR(H568+(VLOOKUP(E568,'البيانات الاساسيه'!B:H,7,FALSE)*I568)+(VLOOKUP(E568,'البيانات الاساسيه'!B:H,6,FALSE)*J568),"")</f>
        <v/>
      </c>
    </row>
    <row r="569" spans="1:11" x14ac:dyDescent="0.25">
      <c r="A569" s="21"/>
      <c r="B569" s="10" t="str">
        <f t="shared" si="9"/>
        <v/>
      </c>
      <c r="C569" s="11"/>
      <c r="D569" s="11"/>
      <c r="E569" s="11"/>
      <c r="F569" s="10" t="str">
        <f>IFERROR(VLOOKUP(E569,'البيانات الاساسيه'!B:H,2,FALSE),"")</f>
        <v/>
      </c>
      <c r="G569" s="11"/>
      <c r="H569" s="11"/>
      <c r="I569" s="22"/>
      <c r="J569" s="23"/>
      <c r="K569" s="45" t="str">
        <f>IFERROR(H569+(VLOOKUP(E569,'البيانات الاساسيه'!B:H,7,FALSE)*I569)+(VLOOKUP(E569,'البيانات الاساسيه'!B:H,6,FALSE)*J569),"")</f>
        <v/>
      </c>
    </row>
    <row r="570" spans="1:11" x14ac:dyDescent="0.25">
      <c r="A570" s="21"/>
      <c r="B570" s="10" t="str">
        <f t="shared" si="9"/>
        <v/>
      </c>
      <c r="C570" s="11"/>
      <c r="D570" s="11"/>
      <c r="E570" s="11"/>
      <c r="F570" s="10" t="str">
        <f>IFERROR(VLOOKUP(E570,'البيانات الاساسيه'!B:H,2,FALSE),"")</f>
        <v/>
      </c>
      <c r="G570" s="11"/>
      <c r="H570" s="11"/>
      <c r="I570" s="22"/>
      <c r="J570" s="23"/>
      <c r="K570" s="45" t="str">
        <f>IFERROR(H570+(VLOOKUP(E570,'البيانات الاساسيه'!B:H,7,FALSE)*I570)+(VLOOKUP(E570,'البيانات الاساسيه'!B:H,6,FALSE)*J570),"")</f>
        <v/>
      </c>
    </row>
    <row r="571" spans="1:11" x14ac:dyDescent="0.25">
      <c r="A571" s="21"/>
      <c r="B571" s="10" t="str">
        <f t="shared" si="9"/>
        <v/>
      </c>
      <c r="C571" s="11"/>
      <c r="D571" s="11"/>
      <c r="E571" s="11"/>
      <c r="F571" s="10" t="str">
        <f>IFERROR(VLOOKUP(E571,'البيانات الاساسيه'!B:H,2,FALSE),"")</f>
        <v/>
      </c>
      <c r="G571" s="11"/>
      <c r="H571" s="11"/>
      <c r="I571" s="22"/>
      <c r="J571" s="23"/>
      <c r="K571" s="45" t="str">
        <f>IFERROR(H571+(VLOOKUP(E571,'البيانات الاساسيه'!B:H,7,FALSE)*I571)+(VLOOKUP(E571,'البيانات الاساسيه'!B:H,6,FALSE)*J571),"")</f>
        <v/>
      </c>
    </row>
    <row r="572" spans="1:11" x14ac:dyDescent="0.25">
      <c r="A572" s="21"/>
      <c r="B572" s="10" t="str">
        <f t="shared" si="9"/>
        <v/>
      </c>
      <c r="C572" s="11"/>
      <c r="D572" s="11"/>
      <c r="E572" s="11"/>
      <c r="F572" s="10" t="str">
        <f>IFERROR(VLOOKUP(E572,'البيانات الاساسيه'!B:H,2,FALSE),"")</f>
        <v/>
      </c>
      <c r="G572" s="11"/>
      <c r="H572" s="11"/>
      <c r="I572" s="22"/>
      <c r="J572" s="23"/>
      <c r="K572" s="45" t="str">
        <f>IFERROR(H572+(VLOOKUP(E572,'البيانات الاساسيه'!B:H,7,FALSE)*I572)+(VLOOKUP(E572,'البيانات الاساسيه'!B:H,6,FALSE)*J572),"")</f>
        <v/>
      </c>
    </row>
    <row r="573" spans="1:11" x14ac:dyDescent="0.25">
      <c r="A573" s="21"/>
      <c r="B573" s="10" t="str">
        <f t="shared" si="9"/>
        <v/>
      </c>
      <c r="C573" s="11"/>
      <c r="D573" s="11"/>
      <c r="E573" s="11"/>
      <c r="F573" s="10" t="str">
        <f>IFERROR(VLOOKUP(E573,'البيانات الاساسيه'!B:H,2,FALSE),"")</f>
        <v/>
      </c>
      <c r="G573" s="11"/>
      <c r="H573" s="11"/>
      <c r="I573" s="22"/>
      <c r="J573" s="23"/>
      <c r="K573" s="45" t="str">
        <f>IFERROR(H573+(VLOOKUP(E573,'البيانات الاساسيه'!B:H,7,FALSE)*I573)+(VLOOKUP(E573,'البيانات الاساسيه'!B:H,6,FALSE)*J573),"")</f>
        <v/>
      </c>
    </row>
    <row r="574" spans="1:11" x14ac:dyDescent="0.25">
      <c r="A574" s="21"/>
      <c r="B574" s="10" t="str">
        <f t="shared" si="9"/>
        <v/>
      </c>
      <c r="C574" s="11"/>
      <c r="D574" s="11"/>
      <c r="E574" s="11"/>
      <c r="F574" s="10" t="str">
        <f>IFERROR(VLOOKUP(E574,'البيانات الاساسيه'!B:H,2,FALSE),"")</f>
        <v/>
      </c>
      <c r="G574" s="11"/>
      <c r="H574" s="11"/>
      <c r="I574" s="22"/>
      <c r="J574" s="23"/>
      <c r="K574" s="45" t="str">
        <f>IFERROR(H574+(VLOOKUP(E574,'البيانات الاساسيه'!B:H,7,FALSE)*I574)+(VLOOKUP(E574,'البيانات الاساسيه'!B:H,6,FALSE)*J574),"")</f>
        <v/>
      </c>
    </row>
    <row r="575" spans="1:11" x14ac:dyDescent="0.25">
      <c r="A575" s="21"/>
      <c r="B575" s="10" t="str">
        <f t="shared" si="9"/>
        <v/>
      </c>
      <c r="C575" s="11"/>
      <c r="D575" s="11"/>
      <c r="E575" s="11"/>
      <c r="F575" s="10" t="str">
        <f>IFERROR(VLOOKUP(E575,'البيانات الاساسيه'!B:H,2,FALSE),"")</f>
        <v/>
      </c>
      <c r="G575" s="11"/>
      <c r="H575" s="11"/>
      <c r="I575" s="22"/>
      <c r="J575" s="23"/>
      <c r="K575" s="45" t="str">
        <f>IFERROR(H575+(VLOOKUP(E575,'البيانات الاساسيه'!B:H,7,FALSE)*I575)+(VLOOKUP(E575,'البيانات الاساسيه'!B:H,6,FALSE)*J575),"")</f>
        <v/>
      </c>
    </row>
    <row r="576" spans="1:11" x14ac:dyDescent="0.25">
      <c r="A576" s="21"/>
      <c r="B576" s="10" t="str">
        <f t="shared" si="9"/>
        <v/>
      </c>
      <c r="C576" s="11"/>
      <c r="D576" s="11"/>
      <c r="E576" s="11"/>
      <c r="F576" s="10" t="str">
        <f>IFERROR(VLOOKUP(E576,'البيانات الاساسيه'!B:H,2,FALSE),"")</f>
        <v/>
      </c>
      <c r="G576" s="11"/>
      <c r="H576" s="11"/>
      <c r="I576" s="22"/>
      <c r="J576" s="23"/>
      <c r="K576" s="45" t="str">
        <f>IFERROR(H576+(VLOOKUP(E576,'البيانات الاساسيه'!B:H,7,FALSE)*I576)+(VLOOKUP(E576,'البيانات الاساسيه'!B:H,6,FALSE)*J576),"")</f>
        <v/>
      </c>
    </row>
    <row r="577" spans="1:11" x14ac:dyDescent="0.25">
      <c r="A577" s="21"/>
      <c r="B577" s="10" t="str">
        <f t="shared" si="9"/>
        <v/>
      </c>
      <c r="C577" s="11"/>
      <c r="D577" s="11"/>
      <c r="E577" s="11"/>
      <c r="F577" s="10" t="str">
        <f>IFERROR(VLOOKUP(E577,'البيانات الاساسيه'!B:H,2,FALSE),"")</f>
        <v/>
      </c>
      <c r="G577" s="11"/>
      <c r="H577" s="11"/>
      <c r="I577" s="22"/>
      <c r="J577" s="23"/>
      <c r="K577" s="45" t="str">
        <f>IFERROR(H577+(VLOOKUP(E577,'البيانات الاساسيه'!B:H,7,FALSE)*I577)+(VLOOKUP(E577,'البيانات الاساسيه'!B:H,6,FALSE)*J577),"")</f>
        <v/>
      </c>
    </row>
    <row r="578" spans="1:11" x14ac:dyDescent="0.25">
      <c r="A578" s="21"/>
      <c r="B578" s="10" t="str">
        <f t="shared" si="9"/>
        <v/>
      </c>
      <c r="C578" s="11"/>
      <c r="D578" s="11"/>
      <c r="E578" s="11"/>
      <c r="F578" s="10" t="str">
        <f>IFERROR(VLOOKUP(E578,'البيانات الاساسيه'!B:H,2,FALSE),"")</f>
        <v/>
      </c>
      <c r="G578" s="11"/>
      <c r="H578" s="11"/>
      <c r="I578" s="22"/>
      <c r="J578" s="23"/>
      <c r="K578" s="45" t="str">
        <f>IFERROR(H578+(VLOOKUP(E578,'البيانات الاساسيه'!B:H,7,FALSE)*I578)+(VLOOKUP(E578,'البيانات الاساسيه'!B:H,6,FALSE)*J578),"")</f>
        <v/>
      </c>
    </row>
    <row r="579" spans="1:11" x14ac:dyDescent="0.25">
      <c r="A579" s="21"/>
      <c r="B579" s="10" t="str">
        <f t="shared" si="9"/>
        <v/>
      </c>
      <c r="C579" s="11"/>
      <c r="D579" s="11"/>
      <c r="E579" s="11"/>
      <c r="F579" s="10" t="str">
        <f>IFERROR(VLOOKUP(E579,'البيانات الاساسيه'!B:H,2,FALSE),"")</f>
        <v/>
      </c>
      <c r="G579" s="11"/>
      <c r="H579" s="11"/>
      <c r="I579" s="22"/>
      <c r="J579" s="23"/>
      <c r="K579" s="45" t="str">
        <f>IFERROR(H579+(VLOOKUP(E579,'البيانات الاساسيه'!B:H,7,FALSE)*I579)+(VLOOKUP(E579,'البيانات الاساسيه'!B:H,6,FALSE)*J579),"")</f>
        <v/>
      </c>
    </row>
    <row r="580" spans="1:11" x14ac:dyDescent="0.25">
      <c r="A580" s="21"/>
      <c r="B580" s="10" t="str">
        <f t="shared" si="9"/>
        <v/>
      </c>
      <c r="C580" s="11"/>
      <c r="D580" s="11"/>
      <c r="E580" s="11"/>
      <c r="F580" s="10" t="str">
        <f>IFERROR(VLOOKUP(E580,'البيانات الاساسيه'!B:H,2,FALSE),"")</f>
        <v/>
      </c>
      <c r="G580" s="11"/>
      <c r="H580" s="11"/>
      <c r="I580" s="22"/>
      <c r="J580" s="23"/>
      <c r="K580" s="45" t="str">
        <f>IFERROR(H580+(VLOOKUP(E580,'البيانات الاساسيه'!B:H,7,FALSE)*I580)+(VLOOKUP(E580,'البيانات الاساسيه'!B:H,6,FALSE)*J580),"")</f>
        <v/>
      </c>
    </row>
    <row r="581" spans="1:11" x14ac:dyDescent="0.25">
      <c r="A581" s="21"/>
      <c r="B581" s="10" t="str">
        <f t="shared" ref="B581:B644" si="10">IF(A581="","",MONTH(A581))</f>
        <v/>
      </c>
      <c r="C581" s="11"/>
      <c r="D581" s="11"/>
      <c r="E581" s="11"/>
      <c r="F581" s="10" t="str">
        <f>IFERROR(VLOOKUP(E581,'البيانات الاساسيه'!B:H,2,FALSE),"")</f>
        <v/>
      </c>
      <c r="G581" s="11"/>
      <c r="H581" s="11"/>
      <c r="I581" s="22"/>
      <c r="J581" s="23"/>
      <c r="K581" s="45" t="str">
        <f>IFERROR(H581+(VLOOKUP(E581,'البيانات الاساسيه'!B:H,7,FALSE)*I581)+(VLOOKUP(E581,'البيانات الاساسيه'!B:H,6,FALSE)*J581),"")</f>
        <v/>
      </c>
    </row>
    <row r="582" spans="1:11" x14ac:dyDescent="0.25">
      <c r="A582" s="21"/>
      <c r="B582" s="10" t="str">
        <f t="shared" si="10"/>
        <v/>
      </c>
      <c r="C582" s="11"/>
      <c r="D582" s="11"/>
      <c r="E582" s="11"/>
      <c r="F582" s="10" t="str">
        <f>IFERROR(VLOOKUP(E582,'البيانات الاساسيه'!B:H,2,FALSE),"")</f>
        <v/>
      </c>
      <c r="G582" s="11"/>
      <c r="H582" s="11"/>
      <c r="I582" s="22"/>
      <c r="J582" s="23"/>
      <c r="K582" s="45" t="str">
        <f>IFERROR(H582+(VLOOKUP(E582,'البيانات الاساسيه'!B:H,7,FALSE)*I582)+(VLOOKUP(E582,'البيانات الاساسيه'!B:H,6,FALSE)*J582),"")</f>
        <v/>
      </c>
    </row>
    <row r="583" spans="1:11" x14ac:dyDescent="0.25">
      <c r="A583" s="21"/>
      <c r="B583" s="10" t="str">
        <f t="shared" si="10"/>
        <v/>
      </c>
      <c r="C583" s="11"/>
      <c r="D583" s="11"/>
      <c r="E583" s="11"/>
      <c r="F583" s="10" t="str">
        <f>IFERROR(VLOOKUP(E583,'البيانات الاساسيه'!B:H,2,FALSE),"")</f>
        <v/>
      </c>
      <c r="G583" s="11"/>
      <c r="H583" s="11"/>
      <c r="I583" s="22"/>
      <c r="J583" s="23"/>
      <c r="K583" s="45" t="str">
        <f>IFERROR(H583+(VLOOKUP(E583,'البيانات الاساسيه'!B:H,7,FALSE)*I583)+(VLOOKUP(E583,'البيانات الاساسيه'!B:H,6,FALSE)*J583),"")</f>
        <v/>
      </c>
    </row>
    <row r="584" spans="1:11" x14ac:dyDescent="0.25">
      <c r="A584" s="21"/>
      <c r="B584" s="10" t="str">
        <f t="shared" si="10"/>
        <v/>
      </c>
      <c r="C584" s="11"/>
      <c r="D584" s="11"/>
      <c r="E584" s="11"/>
      <c r="F584" s="10" t="str">
        <f>IFERROR(VLOOKUP(E584,'البيانات الاساسيه'!B:H,2,FALSE),"")</f>
        <v/>
      </c>
      <c r="G584" s="11"/>
      <c r="H584" s="11"/>
      <c r="I584" s="22"/>
      <c r="J584" s="23"/>
      <c r="K584" s="45" t="str">
        <f>IFERROR(H584+(VLOOKUP(E584,'البيانات الاساسيه'!B:H,7,FALSE)*I584)+(VLOOKUP(E584,'البيانات الاساسيه'!B:H,6,FALSE)*J584),"")</f>
        <v/>
      </c>
    </row>
    <row r="585" spans="1:11" x14ac:dyDescent="0.25">
      <c r="A585" s="21"/>
      <c r="B585" s="10" t="str">
        <f t="shared" si="10"/>
        <v/>
      </c>
      <c r="C585" s="11"/>
      <c r="D585" s="11"/>
      <c r="E585" s="11"/>
      <c r="F585" s="10" t="str">
        <f>IFERROR(VLOOKUP(E585,'البيانات الاساسيه'!B:H,2,FALSE),"")</f>
        <v/>
      </c>
      <c r="G585" s="11"/>
      <c r="H585" s="11"/>
      <c r="I585" s="22"/>
      <c r="J585" s="23"/>
      <c r="K585" s="45" t="str">
        <f>IFERROR(H585+(VLOOKUP(E585,'البيانات الاساسيه'!B:H,7,FALSE)*I585)+(VLOOKUP(E585,'البيانات الاساسيه'!B:H,6,FALSE)*J585),"")</f>
        <v/>
      </c>
    </row>
    <row r="586" spans="1:11" x14ac:dyDescent="0.25">
      <c r="A586" s="21"/>
      <c r="B586" s="10" t="str">
        <f t="shared" si="10"/>
        <v/>
      </c>
      <c r="C586" s="11"/>
      <c r="D586" s="11"/>
      <c r="E586" s="11"/>
      <c r="F586" s="10" t="str">
        <f>IFERROR(VLOOKUP(E586,'البيانات الاساسيه'!B:H,2,FALSE),"")</f>
        <v/>
      </c>
      <c r="G586" s="11"/>
      <c r="H586" s="11"/>
      <c r="I586" s="22"/>
      <c r="J586" s="23"/>
      <c r="K586" s="45" t="str">
        <f>IFERROR(H586+(VLOOKUP(E586,'البيانات الاساسيه'!B:H,7,FALSE)*I586)+(VLOOKUP(E586,'البيانات الاساسيه'!B:H,6,FALSE)*J586),"")</f>
        <v/>
      </c>
    </row>
    <row r="587" spans="1:11" x14ac:dyDescent="0.25">
      <c r="A587" s="21"/>
      <c r="B587" s="10" t="str">
        <f t="shared" si="10"/>
        <v/>
      </c>
      <c r="C587" s="11"/>
      <c r="D587" s="11"/>
      <c r="E587" s="11"/>
      <c r="F587" s="10" t="str">
        <f>IFERROR(VLOOKUP(E587,'البيانات الاساسيه'!B:H,2,FALSE),"")</f>
        <v/>
      </c>
      <c r="G587" s="11"/>
      <c r="H587" s="11"/>
      <c r="I587" s="22"/>
      <c r="J587" s="23"/>
      <c r="K587" s="45" t="str">
        <f>IFERROR(H587+(VLOOKUP(E587,'البيانات الاساسيه'!B:H,7,FALSE)*I587)+(VLOOKUP(E587,'البيانات الاساسيه'!B:H,6,FALSE)*J587),"")</f>
        <v/>
      </c>
    </row>
    <row r="588" spans="1:11" x14ac:dyDescent="0.25">
      <c r="A588" s="21"/>
      <c r="B588" s="10" t="str">
        <f t="shared" si="10"/>
        <v/>
      </c>
      <c r="C588" s="11"/>
      <c r="D588" s="11"/>
      <c r="E588" s="11"/>
      <c r="F588" s="10" t="str">
        <f>IFERROR(VLOOKUP(E588,'البيانات الاساسيه'!B:H,2,FALSE),"")</f>
        <v/>
      </c>
      <c r="G588" s="11"/>
      <c r="H588" s="11"/>
      <c r="I588" s="22"/>
      <c r="J588" s="23"/>
      <c r="K588" s="45" t="str">
        <f>IFERROR(H588+(VLOOKUP(E588,'البيانات الاساسيه'!B:H,7,FALSE)*I588)+(VLOOKUP(E588,'البيانات الاساسيه'!B:H,6,FALSE)*J588),"")</f>
        <v/>
      </c>
    </row>
    <row r="589" spans="1:11" x14ac:dyDescent="0.25">
      <c r="A589" s="21"/>
      <c r="B589" s="10" t="str">
        <f t="shared" si="10"/>
        <v/>
      </c>
      <c r="C589" s="11"/>
      <c r="D589" s="11"/>
      <c r="E589" s="11"/>
      <c r="F589" s="10" t="str">
        <f>IFERROR(VLOOKUP(E589,'البيانات الاساسيه'!B:H,2,FALSE),"")</f>
        <v/>
      </c>
      <c r="G589" s="11"/>
      <c r="H589" s="11"/>
      <c r="I589" s="22"/>
      <c r="J589" s="23"/>
      <c r="K589" s="45" t="str">
        <f>IFERROR(H589+(VLOOKUP(E589,'البيانات الاساسيه'!B:H,7,FALSE)*I589)+(VLOOKUP(E589,'البيانات الاساسيه'!B:H,6,FALSE)*J589),"")</f>
        <v/>
      </c>
    </row>
    <row r="590" spans="1:11" x14ac:dyDescent="0.25">
      <c r="A590" s="21"/>
      <c r="B590" s="10" t="str">
        <f t="shared" si="10"/>
        <v/>
      </c>
      <c r="C590" s="11"/>
      <c r="D590" s="11"/>
      <c r="E590" s="11"/>
      <c r="F590" s="10" t="str">
        <f>IFERROR(VLOOKUP(E590,'البيانات الاساسيه'!B:H,2,FALSE),"")</f>
        <v/>
      </c>
      <c r="G590" s="11"/>
      <c r="H590" s="11"/>
      <c r="I590" s="22"/>
      <c r="J590" s="23"/>
      <c r="K590" s="45" t="str">
        <f>IFERROR(H590+(VLOOKUP(E590,'البيانات الاساسيه'!B:H,7,FALSE)*I590)+(VLOOKUP(E590,'البيانات الاساسيه'!B:H,6,FALSE)*J590),"")</f>
        <v/>
      </c>
    </row>
    <row r="591" spans="1:11" x14ac:dyDescent="0.25">
      <c r="A591" s="21"/>
      <c r="B591" s="10" t="str">
        <f t="shared" si="10"/>
        <v/>
      </c>
      <c r="C591" s="11"/>
      <c r="D591" s="11"/>
      <c r="E591" s="11"/>
      <c r="F591" s="10" t="str">
        <f>IFERROR(VLOOKUP(E591,'البيانات الاساسيه'!B:H,2,FALSE),"")</f>
        <v/>
      </c>
      <c r="G591" s="11"/>
      <c r="H591" s="11"/>
      <c r="I591" s="22"/>
      <c r="J591" s="23"/>
      <c r="K591" s="45" t="str">
        <f>IFERROR(H591+(VLOOKUP(E591,'البيانات الاساسيه'!B:H,7,FALSE)*I591)+(VLOOKUP(E591,'البيانات الاساسيه'!B:H,6,FALSE)*J591),"")</f>
        <v/>
      </c>
    </row>
    <row r="592" spans="1:11" x14ac:dyDescent="0.25">
      <c r="A592" s="21"/>
      <c r="B592" s="10" t="str">
        <f t="shared" si="10"/>
        <v/>
      </c>
      <c r="C592" s="11"/>
      <c r="D592" s="11"/>
      <c r="E592" s="11"/>
      <c r="F592" s="10" t="str">
        <f>IFERROR(VLOOKUP(E592,'البيانات الاساسيه'!B:H,2,FALSE),"")</f>
        <v/>
      </c>
      <c r="G592" s="11"/>
      <c r="H592" s="11"/>
      <c r="I592" s="22"/>
      <c r="J592" s="23"/>
      <c r="K592" s="45" t="str">
        <f>IFERROR(H592+(VLOOKUP(E592,'البيانات الاساسيه'!B:H,7,FALSE)*I592)+(VLOOKUP(E592,'البيانات الاساسيه'!B:H,6,FALSE)*J592),"")</f>
        <v/>
      </c>
    </row>
    <row r="593" spans="1:11" x14ac:dyDescent="0.25">
      <c r="A593" s="21"/>
      <c r="B593" s="10" t="str">
        <f t="shared" si="10"/>
        <v/>
      </c>
      <c r="C593" s="11"/>
      <c r="D593" s="11"/>
      <c r="E593" s="11"/>
      <c r="F593" s="10" t="str">
        <f>IFERROR(VLOOKUP(E593,'البيانات الاساسيه'!B:H,2,FALSE),"")</f>
        <v/>
      </c>
      <c r="G593" s="11"/>
      <c r="H593" s="11"/>
      <c r="I593" s="22"/>
      <c r="J593" s="23"/>
      <c r="K593" s="45" t="str">
        <f>IFERROR(H593+(VLOOKUP(E593,'البيانات الاساسيه'!B:H,7,FALSE)*I593)+(VLOOKUP(E593,'البيانات الاساسيه'!B:H,6,FALSE)*J593),"")</f>
        <v/>
      </c>
    </row>
    <row r="594" spans="1:11" x14ac:dyDescent="0.25">
      <c r="A594" s="21"/>
      <c r="B594" s="10" t="str">
        <f t="shared" si="10"/>
        <v/>
      </c>
      <c r="C594" s="11"/>
      <c r="D594" s="11"/>
      <c r="E594" s="11"/>
      <c r="F594" s="10" t="str">
        <f>IFERROR(VLOOKUP(E594,'البيانات الاساسيه'!B:H,2,FALSE),"")</f>
        <v/>
      </c>
      <c r="G594" s="11"/>
      <c r="H594" s="11"/>
      <c r="I594" s="22"/>
      <c r="J594" s="23"/>
      <c r="K594" s="45" t="str">
        <f>IFERROR(H594+(VLOOKUP(E594,'البيانات الاساسيه'!B:H,7,FALSE)*I594)+(VLOOKUP(E594,'البيانات الاساسيه'!B:H,6,FALSE)*J594),"")</f>
        <v/>
      </c>
    </row>
    <row r="595" spans="1:11" x14ac:dyDescent="0.25">
      <c r="A595" s="21"/>
      <c r="B595" s="10" t="str">
        <f t="shared" si="10"/>
        <v/>
      </c>
      <c r="C595" s="11"/>
      <c r="D595" s="11"/>
      <c r="E595" s="11"/>
      <c r="F595" s="10" t="str">
        <f>IFERROR(VLOOKUP(E595,'البيانات الاساسيه'!B:H,2,FALSE),"")</f>
        <v/>
      </c>
      <c r="G595" s="11"/>
      <c r="H595" s="11"/>
      <c r="I595" s="22"/>
      <c r="J595" s="23"/>
      <c r="K595" s="45" t="str">
        <f>IFERROR(H595+(VLOOKUP(E595,'البيانات الاساسيه'!B:H,7,FALSE)*I595)+(VLOOKUP(E595,'البيانات الاساسيه'!B:H,6,FALSE)*J595),"")</f>
        <v/>
      </c>
    </row>
    <row r="596" spans="1:11" x14ac:dyDescent="0.25">
      <c r="A596" s="21"/>
      <c r="B596" s="10" t="str">
        <f t="shared" si="10"/>
        <v/>
      </c>
      <c r="C596" s="11"/>
      <c r="D596" s="11"/>
      <c r="E596" s="11"/>
      <c r="F596" s="10" t="str">
        <f>IFERROR(VLOOKUP(E596,'البيانات الاساسيه'!B:H,2,FALSE),"")</f>
        <v/>
      </c>
      <c r="G596" s="11"/>
      <c r="H596" s="11"/>
      <c r="I596" s="22"/>
      <c r="J596" s="23"/>
      <c r="K596" s="45" t="str">
        <f>IFERROR(H596+(VLOOKUP(E596,'البيانات الاساسيه'!B:H,7,FALSE)*I596)+(VLOOKUP(E596,'البيانات الاساسيه'!B:H,6,FALSE)*J596),"")</f>
        <v/>
      </c>
    </row>
    <row r="597" spans="1:11" x14ac:dyDescent="0.25">
      <c r="A597" s="21"/>
      <c r="B597" s="10" t="str">
        <f t="shared" si="10"/>
        <v/>
      </c>
      <c r="C597" s="11"/>
      <c r="D597" s="11"/>
      <c r="E597" s="11"/>
      <c r="F597" s="10" t="str">
        <f>IFERROR(VLOOKUP(E597,'البيانات الاساسيه'!B:H,2,FALSE),"")</f>
        <v/>
      </c>
      <c r="G597" s="11"/>
      <c r="H597" s="11"/>
      <c r="I597" s="22"/>
      <c r="J597" s="23"/>
      <c r="K597" s="45" t="str">
        <f>IFERROR(H597+(VLOOKUP(E597,'البيانات الاساسيه'!B:H,7,FALSE)*I597)+(VLOOKUP(E597,'البيانات الاساسيه'!B:H,6,FALSE)*J597),"")</f>
        <v/>
      </c>
    </row>
    <row r="598" spans="1:11" x14ac:dyDescent="0.25">
      <c r="A598" s="21"/>
      <c r="B598" s="10" t="str">
        <f t="shared" si="10"/>
        <v/>
      </c>
      <c r="C598" s="11"/>
      <c r="D598" s="11"/>
      <c r="E598" s="11"/>
      <c r="F598" s="10" t="str">
        <f>IFERROR(VLOOKUP(E598,'البيانات الاساسيه'!B:H,2,FALSE),"")</f>
        <v/>
      </c>
      <c r="G598" s="11"/>
      <c r="H598" s="11"/>
      <c r="I598" s="22"/>
      <c r="J598" s="23"/>
      <c r="K598" s="45" t="str">
        <f>IFERROR(H598+(VLOOKUP(E598,'البيانات الاساسيه'!B:H,7,FALSE)*I598)+(VLOOKUP(E598,'البيانات الاساسيه'!B:H,6,FALSE)*J598),"")</f>
        <v/>
      </c>
    </row>
    <row r="599" spans="1:11" x14ac:dyDescent="0.25">
      <c r="A599" s="21"/>
      <c r="B599" s="10" t="str">
        <f t="shared" si="10"/>
        <v/>
      </c>
      <c r="C599" s="11"/>
      <c r="D599" s="11"/>
      <c r="E599" s="11"/>
      <c r="F599" s="10" t="str">
        <f>IFERROR(VLOOKUP(E599,'البيانات الاساسيه'!B:H,2,FALSE),"")</f>
        <v/>
      </c>
      <c r="G599" s="11"/>
      <c r="H599" s="11"/>
      <c r="I599" s="22"/>
      <c r="J599" s="23"/>
      <c r="K599" s="45" t="str">
        <f>IFERROR(H599+(VLOOKUP(E599,'البيانات الاساسيه'!B:H,7,FALSE)*I599)+(VLOOKUP(E599,'البيانات الاساسيه'!B:H,6,FALSE)*J599),"")</f>
        <v/>
      </c>
    </row>
    <row r="600" spans="1:11" x14ac:dyDescent="0.25">
      <c r="A600" s="21"/>
      <c r="B600" s="10" t="str">
        <f t="shared" si="10"/>
        <v/>
      </c>
      <c r="C600" s="11"/>
      <c r="D600" s="11"/>
      <c r="E600" s="11"/>
      <c r="F600" s="10" t="str">
        <f>IFERROR(VLOOKUP(E600,'البيانات الاساسيه'!B:H,2,FALSE),"")</f>
        <v/>
      </c>
      <c r="G600" s="11"/>
      <c r="H600" s="11"/>
      <c r="I600" s="22"/>
      <c r="J600" s="23"/>
      <c r="K600" s="45" t="str">
        <f>IFERROR(H600+(VLOOKUP(E600,'البيانات الاساسيه'!B:H,7,FALSE)*I600)+(VLOOKUP(E600,'البيانات الاساسيه'!B:H,6,FALSE)*J600),"")</f>
        <v/>
      </c>
    </row>
    <row r="601" spans="1:11" x14ac:dyDescent="0.25">
      <c r="A601" s="21"/>
      <c r="B601" s="10" t="str">
        <f t="shared" si="10"/>
        <v/>
      </c>
      <c r="C601" s="11"/>
      <c r="D601" s="11"/>
      <c r="E601" s="11"/>
      <c r="F601" s="10" t="str">
        <f>IFERROR(VLOOKUP(E601,'البيانات الاساسيه'!B:H,2,FALSE),"")</f>
        <v/>
      </c>
      <c r="G601" s="11"/>
      <c r="H601" s="11"/>
      <c r="I601" s="22"/>
      <c r="J601" s="23"/>
      <c r="K601" s="45" t="str">
        <f>IFERROR(H601+(VLOOKUP(E601,'البيانات الاساسيه'!B:H,7,FALSE)*I601)+(VLOOKUP(E601,'البيانات الاساسيه'!B:H,6,FALSE)*J601),"")</f>
        <v/>
      </c>
    </row>
    <row r="602" spans="1:11" x14ac:dyDescent="0.25">
      <c r="A602" s="21"/>
      <c r="B602" s="10" t="str">
        <f t="shared" si="10"/>
        <v/>
      </c>
      <c r="C602" s="11"/>
      <c r="D602" s="11"/>
      <c r="E602" s="11"/>
      <c r="F602" s="10" t="str">
        <f>IFERROR(VLOOKUP(E602,'البيانات الاساسيه'!B:H,2,FALSE),"")</f>
        <v/>
      </c>
      <c r="G602" s="11"/>
      <c r="H602" s="11"/>
      <c r="I602" s="22"/>
      <c r="J602" s="23"/>
      <c r="K602" s="45" t="str">
        <f>IFERROR(H602+(VLOOKUP(E602,'البيانات الاساسيه'!B:H,7,FALSE)*I602)+(VLOOKUP(E602,'البيانات الاساسيه'!B:H,6,FALSE)*J602),"")</f>
        <v/>
      </c>
    </row>
    <row r="603" spans="1:11" x14ac:dyDescent="0.25">
      <c r="A603" s="21"/>
      <c r="B603" s="10" t="str">
        <f t="shared" si="10"/>
        <v/>
      </c>
      <c r="C603" s="11"/>
      <c r="D603" s="11"/>
      <c r="E603" s="11"/>
      <c r="F603" s="10" t="str">
        <f>IFERROR(VLOOKUP(E603,'البيانات الاساسيه'!B:H,2,FALSE),"")</f>
        <v/>
      </c>
      <c r="G603" s="11"/>
      <c r="H603" s="11"/>
      <c r="I603" s="22"/>
      <c r="J603" s="23"/>
      <c r="K603" s="45" t="str">
        <f>IFERROR(H603+(VLOOKUP(E603,'البيانات الاساسيه'!B:H,7,FALSE)*I603)+(VLOOKUP(E603,'البيانات الاساسيه'!B:H,6,FALSE)*J603),"")</f>
        <v/>
      </c>
    </row>
    <row r="604" spans="1:11" x14ac:dyDescent="0.25">
      <c r="A604" s="21"/>
      <c r="B604" s="10" t="str">
        <f t="shared" si="10"/>
        <v/>
      </c>
      <c r="C604" s="11"/>
      <c r="D604" s="11"/>
      <c r="E604" s="11"/>
      <c r="F604" s="10" t="str">
        <f>IFERROR(VLOOKUP(E604,'البيانات الاساسيه'!B:H,2,FALSE),"")</f>
        <v/>
      </c>
      <c r="G604" s="11"/>
      <c r="H604" s="11"/>
      <c r="I604" s="22"/>
      <c r="J604" s="23"/>
      <c r="K604" s="45" t="str">
        <f>IFERROR(H604+(VLOOKUP(E604,'البيانات الاساسيه'!B:H,7,FALSE)*I604)+(VLOOKUP(E604,'البيانات الاساسيه'!B:H,6,FALSE)*J604),"")</f>
        <v/>
      </c>
    </row>
    <row r="605" spans="1:11" x14ac:dyDescent="0.25">
      <c r="A605" s="21"/>
      <c r="B605" s="10" t="str">
        <f t="shared" si="10"/>
        <v/>
      </c>
      <c r="C605" s="11"/>
      <c r="D605" s="11"/>
      <c r="E605" s="11"/>
      <c r="F605" s="10" t="str">
        <f>IFERROR(VLOOKUP(E605,'البيانات الاساسيه'!B:H,2,FALSE),"")</f>
        <v/>
      </c>
      <c r="G605" s="11"/>
      <c r="H605" s="11"/>
      <c r="I605" s="22"/>
      <c r="J605" s="23"/>
      <c r="K605" s="45" t="str">
        <f>IFERROR(H605+(VLOOKUP(E605,'البيانات الاساسيه'!B:H,7,FALSE)*I605)+(VLOOKUP(E605,'البيانات الاساسيه'!B:H,6,FALSE)*J605),"")</f>
        <v/>
      </c>
    </row>
    <row r="606" spans="1:11" x14ac:dyDescent="0.25">
      <c r="A606" s="21"/>
      <c r="B606" s="10" t="str">
        <f t="shared" si="10"/>
        <v/>
      </c>
      <c r="C606" s="11"/>
      <c r="D606" s="11"/>
      <c r="E606" s="11"/>
      <c r="F606" s="10" t="str">
        <f>IFERROR(VLOOKUP(E606,'البيانات الاساسيه'!B:H,2,FALSE),"")</f>
        <v/>
      </c>
      <c r="G606" s="11"/>
      <c r="H606" s="11"/>
      <c r="I606" s="22"/>
      <c r="J606" s="23"/>
      <c r="K606" s="45" t="str">
        <f>IFERROR(H606+(VLOOKUP(E606,'البيانات الاساسيه'!B:H,7,FALSE)*I606)+(VLOOKUP(E606,'البيانات الاساسيه'!B:H,6,FALSE)*J606),"")</f>
        <v/>
      </c>
    </row>
    <row r="607" spans="1:11" x14ac:dyDescent="0.25">
      <c r="A607" s="21"/>
      <c r="B607" s="10" t="str">
        <f t="shared" si="10"/>
        <v/>
      </c>
      <c r="C607" s="11"/>
      <c r="D607" s="11"/>
      <c r="E607" s="11"/>
      <c r="F607" s="10" t="str">
        <f>IFERROR(VLOOKUP(E607,'البيانات الاساسيه'!B:H,2,FALSE),"")</f>
        <v/>
      </c>
      <c r="G607" s="11"/>
      <c r="H607" s="11"/>
      <c r="I607" s="22"/>
      <c r="J607" s="23"/>
      <c r="K607" s="45" t="str">
        <f>IFERROR(H607+(VLOOKUP(E607,'البيانات الاساسيه'!B:H,7,FALSE)*I607)+(VLOOKUP(E607,'البيانات الاساسيه'!B:H,6,FALSE)*J607),"")</f>
        <v/>
      </c>
    </row>
    <row r="608" spans="1:11" x14ac:dyDescent="0.25">
      <c r="A608" s="21"/>
      <c r="B608" s="10" t="str">
        <f t="shared" si="10"/>
        <v/>
      </c>
      <c r="C608" s="11"/>
      <c r="D608" s="11"/>
      <c r="E608" s="11"/>
      <c r="F608" s="10" t="str">
        <f>IFERROR(VLOOKUP(E608,'البيانات الاساسيه'!B:H,2,FALSE),"")</f>
        <v/>
      </c>
      <c r="G608" s="11"/>
      <c r="H608" s="11"/>
      <c r="I608" s="22"/>
      <c r="J608" s="23"/>
      <c r="K608" s="45" t="str">
        <f>IFERROR(H608+(VLOOKUP(E608,'البيانات الاساسيه'!B:H,7,FALSE)*I608)+(VLOOKUP(E608,'البيانات الاساسيه'!B:H,6,FALSE)*J608),"")</f>
        <v/>
      </c>
    </row>
    <row r="609" spans="1:11" x14ac:dyDescent="0.25">
      <c r="A609" s="21"/>
      <c r="B609" s="10" t="str">
        <f t="shared" si="10"/>
        <v/>
      </c>
      <c r="C609" s="11"/>
      <c r="D609" s="11"/>
      <c r="E609" s="11"/>
      <c r="F609" s="10" t="str">
        <f>IFERROR(VLOOKUP(E609,'البيانات الاساسيه'!B:H,2,FALSE),"")</f>
        <v/>
      </c>
      <c r="G609" s="11"/>
      <c r="H609" s="11"/>
      <c r="I609" s="22"/>
      <c r="J609" s="23"/>
      <c r="K609" s="45" t="str">
        <f>IFERROR(H609+(VLOOKUP(E609,'البيانات الاساسيه'!B:H,7,FALSE)*I609)+(VLOOKUP(E609,'البيانات الاساسيه'!B:H,6,FALSE)*J609),"")</f>
        <v/>
      </c>
    </row>
    <row r="610" spans="1:11" x14ac:dyDescent="0.25">
      <c r="A610" s="21"/>
      <c r="B610" s="10" t="str">
        <f t="shared" si="10"/>
        <v/>
      </c>
      <c r="C610" s="11"/>
      <c r="D610" s="11"/>
      <c r="E610" s="11"/>
      <c r="F610" s="10" t="str">
        <f>IFERROR(VLOOKUP(E610,'البيانات الاساسيه'!B:H,2,FALSE),"")</f>
        <v/>
      </c>
      <c r="G610" s="11"/>
      <c r="H610" s="11"/>
      <c r="I610" s="22"/>
      <c r="J610" s="23"/>
      <c r="K610" s="45" t="str">
        <f>IFERROR(H610+(VLOOKUP(E610,'البيانات الاساسيه'!B:H,7,FALSE)*I610)+(VLOOKUP(E610,'البيانات الاساسيه'!B:H,6,FALSE)*J610),"")</f>
        <v/>
      </c>
    </row>
    <row r="611" spans="1:11" x14ac:dyDescent="0.25">
      <c r="A611" s="21"/>
      <c r="B611" s="10" t="str">
        <f t="shared" si="10"/>
        <v/>
      </c>
      <c r="C611" s="11"/>
      <c r="D611" s="11"/>
      <c r="E611" s="11"/>
      <c r="F611" s="10" t="str">
        <f>IFERROR(VLOOKUP(E611,'البيانات الاساسيه'!B:H,2,FALSE),"")</f>
        <v/>
      </c>
      <c r="G611" s="11"/>
      <c r="H611" s="11"/>
      <c r="I611" s="22"/>
      <c r="J611" s="23"/>
      <c r="K611" s="45" t="str">
        <f>IFERROR(H611+(VLOOKUP(E611,'البيانات الاساسيه'!B:H,7,FALSE)*I611)+(VLOOKUP(E611,'البيانات الاساسيه'!B:H,6,FALSE)*J611),"")</f>
        <v/>
      </c>
    </row>
    <row r="612" spans="1:11" x14ac:dyDescent="0.25">
      <c r="A612" s="21"/>
      <c r="B612" s="10" t="str">
        <f t="shared" si="10"/>
        <v/>
      </c>
      <c r="C612" s="11"/>
      <c r="D612" s="11"/>
      <c r="E612" s="11"/>
      <c r="F612" s="10" t="str">
        <f>IFERROR(VLOOKUP(E612,'البيانات الاساسيه'!B:H,2,FALSE),"")</f>
        <v/>
      </c>
      <c r="G612" s="11"/>
      <c r="H612" s="11"/>
      <c r="I612" s="22"/>
      <c r="J612" s="23"/>
      <c r="K612" s="45" t="str">
        <f>IFERROR(H612+(VLOOKUP(E612,'البيانات الاساسيه'!B:H,7,FALSE)*I612)+(VLOOKUP(E612,'البيانات الاساسيه'!B:H,6,FALSE)*J612),"")</f>
        <v/>
      </c>
    </row>
    <row r="613" spans="1:11" x14ac:dyDescent="0.25">
      <c r="A613" s="21"/>
      <c r="B613" s="10" t="str">
        <f t="shared" si="10"/>
        <v/>
      </c>
      <c r="C613" s="11"/>
      <c r="D613" s="11"/>
      <c r="E613" s="11"/>
      <c r="F613" s="10" t="str">
        <f>IFERROR(VLOOKUP(E613,'البيانات الاساسيه'!B:H,2,FALSE),"")</f>
        <v/>
      </c>
      <c r="G613" s="11"/>
      <c r="H613" s="11"/>
      <c r="I613" s="22"/>
      <c r="J613" s="23"/>
      <c r="K613" s="45" t="str">
        <f>IFERROR(H613+(VLOOKUP(E613,'البيانات الاساسيه'!B:H,7,FALSE)*I613)+(VLOOKUP(E613,'البيانات الاساسيه'!B:H,6,FALSE)*J613),"")</f>
        <v/>
      </c>
    </row>
    <row r="614" spans="1:11" x14ac:dyDescent="0.25">
      <c r="A614" s="21"/>
      <c r="B614" s="10" t="str">
        <f t="shared" si="10"/>
        <v/>
      </c>
      <c r="C614" s="11"/>
      <c r="D614" s="11"/>
      <c r="E614" s="11"/>
      <c r="F614" s="10" t="str">
        <f>IFERROR(VLOOKUP(E614,'البيانات الاساسيه'!B:H,2,FALSE),"")</f>
        <v/>
      </c>
      <c r="G614" s="11"/>
      <c r="H614" s="11"/>
      <c r="I614" s="22"/>
      <c r="J614" s="23"/>
      <c r="K614" s="45" t="str">
        <f>IFERROR(H614+(VLOOKUP(E614,'البيانات الاساسيه'!B:H,7,FALSE)*I614)+(VLOOKUP(E614,'البيانات الاساسيه'!B:H,6,FALSE)*J614),"")</f>
        <v/>
      </c>
    </row>
    <row r="615" spans="1:11" x14ac:dyDescent="0.25">
      <c r="A615" s="21"/>
      <c r="B615" s="10" t="str">
        <f t="shared" si="10"/>
        <v/>
      </c>
      <c r="C615" s="11"/>
      <c r="D615" s="11"/>
      <c r="E615" s="11"/>
      <c r="F615" s="10" t="str">
        <f>IFERROR(VLOOKUP(E615,'البيانات الاساسيه'!B:H,2,FALSE),"")</f>
        <v/>
      </c>
      <c r="G615" s="11"/>
      <c r="H615" s="11"/>
      <c r="I615" s="22"/>
      <c r="J615" s="23"/>
      <c r="K615" s="45" t="str">
        <f>IFERROR(H615+(VLOOKUP(E615,'البيانات الاساسيه'!B:H,7,FALSE)*I615)+(VLOOKUP(E615,'البيانات الاساسيه'!B:H,6,FALSE)*J615),"")</f>
        <v/>
      </c>
    </row>
    <row r="616" spans="1:11" x14ac:dyDescent="0.25">
      <c r="A616" s="21"/>
      <c r="B616" s="10" t="str">
        <f t="shared" si="10"/>
        <v/>
      </c>
      <c r="C616" s="11"/>
      <c r="D616" s="11"/>
      <c r="E616" s="11"/>
      <c r="F616" s="10" t="str">
        <f>IFERROR(VLOOKUP(E616,'البيانات الاساسيه'!B:H,2,FALSE),"")</f>
        <v/>
      </c>
      <c r="G616" s="11"/>
      <c r="H616" s="11"/>
      <c r="I616" s="22"/>
      <c r="J616" s="23"/>
      <c r="K616" s="45" t="str">
        <f>IFERROR(H616+(VLOOKUP(E616,'البيانات الاساسيه'!B:H,7,FALSE)*I616)+(VLOOKUP(E616,'البيانات الاساسيه'!B:H,6,FALSE)*J616),"")</f>
        <v/>
      </c>
    </row>
    <row r="617" spans="1:11" x14ac:dyDescent="0.25">
      <c r="A617" s="21"/>
      <c r="B617" s="10" t="str">
        <f t="shared" si="10"/>
        <v/>
      </c>
      <c r="C617" s="11"/>
      <c r="D617" s="11"/>
      <c r="E617" s="11"/>
      <c r="F617" s="10" t="str">
        <f>IFERROR(VLOOKUP(E617,'البيانات الاساسيه'!B:H,2,FALSE),"")</f>
        <v/>
      </c>
      <c r="G617" s="11"/>
      <c r="H617" s="11"/>
      <c r="I617" s="22"/>
      <c r="J617" s="23"/>
      <c r="K617" s="45" t="str">
        <f>IFERROR(H617+(VLOOKUP(E617,'البيانات الاساسيه'!B:H,7,FALSE)*I617)+(VLOOKUP(E617,'البيانات الاساسيه'!B:H,6,FALSE)*J617),"")</f>
        <v/>
      </c>
    </row>
    <row r="618" spans="1:11" x14ac:dyDescent="0.25">
      <c r="A618" s="21"/>
      <c r="B618" s="10" t="str">
        <f t="shared" si="10"/>
        <v/>
      </c>
      <c r="C618" s="11"/>
      <c r="D618" s="11"/>
      <c r="E618" s="11"/>
      <c r="F618" s="10" t="str">
        <f>IFERROR(VLOOKUP(E618,'البيانات الاساسيه'!B:H,2,FALSE),"")</f>
        <v/>
      </c>
      <c r="G618" s="11"/>
      <c r="H618" s="11"/>
      <c r="I618" s="22"/>
      <c r="J618" s="23"/>
      <c r="K618" s="45" t="str">
        <f>IFERROR(H618+(VLOOKUP(E618,'البيانات الاساسيه'!B:H,7,FALSE)*I618)+(VLOOKUP(E618,'البيانات الاساسيه'!B:H,6,FALSE)*J618),"")</f>
        <v/>
      </c>
    </row>
    <row r="619" spans="1:11" x14ac:dyDescent="0.25">
      <c r="A619" s="21"/>
      <c r="B619" s="10" t="str">
        <f t="shared" si="10"/>
        <v/>
      </c>
      <c r="C619" s="11"/>
      <c r="D619" s="11"/>
      <c r="E619" s="11"/>
      <c r="F619" s="10" t="str">
        <f>IFERROR(VLOOKUP(E619,'البيانات الاساسيه'!B:H,2,FALSE),"")</f>
        <v/>
      </c>
      <c r="G619" s="11"/>
      <c r="H619" s="11"/>
      <c r="I619" s="22"/>
      <c r="J619" s="23"/>
      <c r="K619" s="45" t="str">
        <f>IFERROR(H619+(VLOOKUP(E619,'البيانات الاساسيه'!B:H,7,FALSE)*I619)+(VLOOKUP(E619,'البيانات الاساسيه'!B:H,6,FALSE)*J619),"")</f>
        <v/>
      </c>
    </row>
    <row r="620" spans="1:11" x14ac:dyDescent="0.25">
      <c r="A620" s="21"/>
      <c r="B620" s="10" t="str">
        <f t="shared" si="10"/>
        <v/>
      </c>
      <c r="C620" s="11"/>
      <c r="D620" s="11"/>
      <c r="E620" s="11"/>
      <c r="F620" s="10" t="str">
        <f>IFERROR(VLOOKUP(E620,'البيانات الاساسيه'!B:H,2,FALSE),"")</f>
        <v/>
      </c>
      <c r="G620" s="11"/>
      <c r="H620" s="11"/>
      <c r="I620" s="22"/>
      <c r="J620" s="23"/>
      <c r="K620" s="45" t="str">
        <f>IFERROR(H620+(VLOOKUP(E620,'البيانات الاساسيه'!B:H,7,FALSE)*I620)+(VLOOKUP(E620,'البيانات الاساسيه'!B:H,6,FALSE)*J620),"")</f>
        <v/>
      </c>
    </row>
    <row r="621" spans="1:11" x14ac:dyDescent="0.25">
      <c r="A621" s="21"/>
      <c r="B621" s="10" t="str">
        <f t="shared" si="10"/>
        <v/>
      </c>
      <c r="C621" s="11"/>
      <c r="D621" s="11"/>
      <c r="E621" s="11"/>
      <c r="F621" s="10" t="str">
        <f>IFERROR(VLOOKUP(E621,'البيانات الاساسيه'!B:H,2,FALSE),"")</f>
        <v/>
      </c>
      <c r="G621" s="11"/>
      <c r="H621" s="11"/>
      <c r="I621" s="22"/>
      <c r="J621" s="23"/>
      <c r="K621" s="45" t="str">
        <f>IFERROR(H621+(VLOOKUP(E621,'البيانات الاساسيه'!B:H,7,FALSE)*I621)+(VLOOKUP(E621,'البيانات الاساسيه'!B:H,6,FALSE)*J621),"")</f>
        <v/>
      </c>
    </row>
    <row r="622" spans="1:11" x14ac:dyDescent="0.25">
      <c r="A622" s="21"/>
      <c r="B622" s="10" t="str">
        <f t="shared" si="10"/>
        <v/>
      </c>
      <c r="C622" s="11"/>
      <c r="D622" s="11"/>
      <c r="E622" s="11"/>
      <c r="F622" s="10" t="str">
        <f>IFERROR(VLOOKUP(E622,'البيانات الاساسيه'!B:H,2,FALSE),"")</f>
        <v/>
      </c>
      <c r="G622" s="11"/>
      <c r="H622" s="11"/>
      <c r="I622" s="22"/>
      <c r="J622" s="23"/>
      <c r="K622" s="45" t="str">
        <f>IFERROR(H622+(VLOOKUP(E622,'البيانات الاساسيه'!B:H,7,FALSE)*I622)+(VLOOKUP(E622,'البيانات الاساسيه'!B:H,6,FALSE)*J622),"")</f>
        <v/>
      </c>
    </row>
    <row r="623" spans="1:11" x14ac:dyDescent="0.25">
      <c r="A623" s="21"/>
      <c r="B623" s="10" t="str">
        <f t="shared" si="10"/>
        <v/>
      </c>
      <c r="C623" s="11"/>
      <c r="D623" s="11"/>
      <c r="E623" s="11"/>
      <c r="F623" s="10" t="str">
        <f>IFERROR(VLOOKUP(E623,'البيانات الاساسيه'!B:H,2,FALSE),"")</f>
        <v/>
      </c>
      <c r="G623" s="11"/>
      <c r="H623" s="11"/>
      <c r="I623" s="22"/>
      <c r="J623" s="23"/>
      <c r="K623" s="45" t="str">
        <f>IFERROR(H623+(VLOOKUP(E623,'البيانات الاساسيه'!B:H,7,FALSE)*I623)+(VLOOKUP(E623,'البيانات الاساسيه'!B:H,6,FALSE)*J623),"")</f>
        <v/>
      </c>
    </row>
    <row r="624" spans="1:11" x14ac:dyDescent="0.25">
      <c r="A624" s="21"/>
      <c r="B624" s="10" t="str">
        <f t="shared" si="10"/>
        <v/>
      </c>
      <c r="C624" s="11"/>
      <c r="D624" s="11"/>
      <c r="E624" s="11"/>
      <c r="F624" s="10" t="str">
        <f>IFERROR(VLOOKUP(E624,'البيانات الاساسيه'!B:H,2,FALSE),"")</f>
        <v/>
      </c>
      <c r="G624" s="11"/>
      <c r="H624" s="11"/>
      <c r="I624" s="22"/>
      <c r="J624" s="23"/>
      <c r="K624" s="45" t="str">
        <f>IFERROR(H624+(VLOOKUP(E624,'البيانات الاساسيه'!B:H,7,FALSE)*I624)+(VLOOKUP(E624,'البيانات الاساسيه'!B:H,6,FALSE)*J624),"")</f>
        <v/>
      </c>
    </row>
    <row r="625" spans="1:11" x14ac:dyDescent="0.25">
      <c r="A625" s="21"/>
      <c r="B625" s="10" t="str">
        <f t="shared" si="10"/>
        <v/>
      </c>
      <c r="C625" s="11"/>
      <c r="D625" s="11"/>
      <c r="E625" s="11"/>
      <c r="F625" s="10" t="str">
        <f>IFERROR(VLOOKUP(E625,'البيانات الاساسيه'!B:H,2,FALSE),"")</f>
        <v/>
      </c>
      <c r="G625" s="11"/>
      <c r="H625" s="11"/>
      <c r="I625" s="22"/>
      <c r="J625" s="23"/>
      <c r="K625" s="45" t="str">
        <f>IFERROR(H625+(VLOOKUP(E625,'البيانات الاساسيه'!B:H,7,FALSE)*I625)+(VLOOKUP(E625,'البيانات الاساسيه'!B:H,6,FALSE)*J625),"")</f>
        <v/>
      </c>
    </row>
    <row r="626" spans="1:11" x14ac:dyDescent="0.25">
      <c r="A626" s="21"/>
      <c r="B626" s="10" t="str">
        <f t="shared" si="10"/>
        <v/>
      </c>
      <c r="C626" s="11"/>
      <c r="D626" s="11"/>
      <c r="E626" s="11"/>
      <c r="F626" s="10" t="str">
        <f>IFERROR(VLOOKUP(E626,'البيانات الاساسيه'!B:H,2,FALSE),"")</f>
        <v/>
      </c>
      <c r="G626" s="11"/>
      <c r="H626" s="11"/>
      <c r="I626" s="22"/>
      <c r="J626" s="23"/>
      <c r="K626" s="45" t="str">
        <f>IFERROR(H626+(VLOOKUP(E626,'البيانات الاساسيه'!B:H,7,FALSE)*I626)+(VLOOKUP(E626,'البيانات الاساسيه'!B:H,6,FALSE)*J626),"")</f>
        <v/>
      </c>
    </row>
    <row r="627" spans="1:11" x14ac:dyDescent="0.25">
      <c r="A627" s="21"/>
      <c r="B627" s="10" t="str">
        <f t="shared" si="10"/>
        <v/>
      </c>
      <c r="C627" s="11"/>
      <c r="D627" s="11"/>
      <c r="E627" s="11"/>
      <c r="F627" s="10" t="str">
        <f>IFERROR(VLOOKUP(E627,'البيانات الاساسيه'!B:H,2,FALSE),"")</f>
        <v/>
      </c>
      <c r="G627" s="11"/>
      <c r="H627" s="11"/>
      <c r="I627" s="22"/>
      <c r="J627" s="23"/>
      <c r="K627" s="45" t="str">
        <f>IFERROR(H627+(VLOOKUP(E627,'البيانات الاساسيه'!B:H,7,FALSE)*I627)+(VLOOKUP(E627,'البيانات الاساسيه'!B:H,6,FALSE)*J627),"")</f>
        <v/>
      </c>
    </row>
    <row r="628" spans="1:11" x14ac:dyDescent="0.25">
      <c r="A628" s="21"/>
      <c r="B628" s="10" t="str">
        <f t="shared" si="10"/>
        <v/>
      </c>
      <c r="C628" s="11"/>
      <c r="D628" s="11"/>
      <c r="E628" s="11"/>
      <c r="F628" s="10" t="str">
        <f>IFERROR(VLOOKUP(E628,'البيانات الاساسيه'!B:H,2,FALSE),"")</f>
        <v/>
      </c>
      <c r="G628" s="11"/>
      <c r="H628" s="11"/>
      <c r="I628" s="22"/>
      <c r="J628" s="23"/>
      <c r="K628" s="45" t="str">
        <f>IFERROR(H628+(VLOOKUP(E628,'البيانات الاساسيه'!B:H,7,FALSE)*I628)+(VLOOKUP(E628,'البيانات الاساسيه'!B:H,6,FALSE)*J628),"")</f>
        <v/>
      </c>
    </row>
    <row r="629" spans="1:11" x14ac:dyDescent="0.25">
      <c r="A629" s="21"/>
      <c r="B629" s="10" t="str">
        <f t="shared" si="10"/>
        <v/>
      </c>
      <c r="C629" s="11"/>
      <c r="D629" s="11"/>
      <c r="E629" s="11"/>
      <c r="F629" s="10" t="str">
        <f>IFERROR(VLOOKUP(E629,'البيانات الاساسيه'!B:H,2,FALSE),"")</f>
        <v/>
      </c>
      <c r="G629" s="11"/>
      <c r="H629" s="11"/>
      <c r="I629" s="22"/>
      <c r="J629" s="23"/>
      <c r="K629" s="45" t="str">
        <f>IFERROR(H629+(VLOOKUP(E629,'البيانات الاساسيه'!B:H,7,FALSE)*I629)+(VLOOKUP(E629,'البيانات الاساسيه'!B:H,6,FALSE)*J629),"")</f>
        <v/>
      </c>
    </row>
    <row r="630" spans="1:11" x14ac:dyDescent="0.25">
      <c r="A630" s="21"/>
      <c r="B630" s="10" t="str">
        <f t="shared" si="10"/>
        <v/>
      </c>
      <c r="C630" s="11"/>
      <c r="D630" s="11"/>
      <c r="E630" s="11"/>
      <c r="F630" s="10" t="str">
        <f>IFERROR(VLOOKUP(E630,'البيانات الاساسيه'!B:H,2,FALSE),"")</f>
        <v/>
      </c>
      <c r="G630" s="11"/>
      <c r="H630" s="11"/>
      <c r="I630" s="22"/>
      <c r="J630" s="23"/>
      <c r="K630" s="45" t="str">
        <f>IFERROR(H630+(VLOOKUP(E630,'البيانات الاساسيه'!B:H,7,FALSE)*I630)+(VLOOKUP(E630,'البيانات الاساسيه'!B:H,6,FALSE)*J630),"")</f>
        <v/>
      </c>
    </row>
    <row r="631" spans="1:11" x14ac:dyDescent="0.25">
      <c r="A631" s="21"/>
      <c r="B631" s="10" t="str">
        <f t="shared" si="10"/>
        <v/>
      </c>
      <c r="C631" s="11"/>
      <c r="D631" s="11"/>
      <c r="E631" s="11"/>
      <c r="F631" s="10" t="str">
        <f>IFERROR(VLOOKUP(E631,'البيانات الاساسيه'!B:H,2,FALSE),"")</f>
        <v/>
      </c>
      <c r="G631" s="11"/>
      <c r="H631" s="11"/>
      <c r="I631" s="22"/>
      <c r="J631" s="23"/>
      <c r="K631" s="45" t="str">
        <f>IFERROR(H631+(VLOOKUP(E631,'البيانات الاساسيه'!B:H,7,FALSE)*I631)+(VLOOKUP(E631,'البيانات الاساسيه'!B:H,6,FALSE)*J631),"")</f>
        <v/>
      </c>
    </row>
    <row r="632" spans="1:11" x14ac:dyDescent="0.25">
      <c r="A632" s="21"/>
      <c r="B632" s="10" t="str">
        <f t="shared" si="10"/>
        <v/>
      </c>
      <c r="C632" s="11"/>
      <c r="D632" s="11"/>
      <c r="E632" s="11"/>
      <c r="F632" s="10" t="str">
        <f>IFERROR(VLOOKUP(E632,'البيانات الاساسيه'!B:H,2,FALSE),"")</f>
        <v/>
      </c>
      <c r="G632" s="11"/>
      <c r="H632" s="11"/>
      <c r="I632" s="22"/>
      <c r="J632" s="23"/>
      <c r="K632" s="45" t="str">
        <f>IFERROR(H632+(VLOOKUP(E632,'البيانات الاساسيه'!B:H,7,FALSE)*I632)+(VLOOKUP(E632,'البيانات الاساسيه'!B:H,6,FALSE)*J632),"")</f>
        <v/>
      </c>
    </row>
    <row r="633" spans="1:11" x14ac:dyDescent="0.25">
      <c r="A633" s="21"/>
      <c r="B633" s="10" t="str">
        <f t="shared" si="10"/>
        <v/>
      </c>
      <c r="C633" s="11"/>
      <c r="D633" s="11"/>
      <c r="E633" s="11"/>
      <c r="F633" s="10" t="str">
        <f>IFERROR(VLOOKUP(E633,'البيانات الاساسيه'!B:H,2,FALSE),"")</f>
        <v/>
      </c>
      <c r="G633" s="11"/>
      <c r="H633" s="11"/>
      <c r="I633" s="22"/>
      <c r="J633" s="23"/>
      <c r="K633" s="45" t="str">
        <f>IFERROR(H633+(VLOOKUP(E633,'البيانات الاساسيه'!B:H,7,FALSE)*I633)+(VLOOKUP(E633,'البيانات الاساسيه'!B:H,6,FALSE)*J633),"")</f>
        <v/>
      </c>
    </row>
    <row r="634" spans="1:11" x14ac:dyDescent="0.25">
      <c r="A634" s="21"/>
      <c r="B634" s="10" t="str">
        <f t="shared" si="10"/>
        <v/>
      </c>
      <c r="C634" s="11"/>
      <c r="D634" s="11"/>
      <c r="E634" s="11"/>
      <c r="F634" s="10" t="str">
        <f>IFERROR(VLOOKUP(E634,'البيانات الاساسيه'!B:H,2,FALSE),"")</f>
        <v/>
      </c>
      <c r="G634" s="11"/>
      <c r="H634" s="11"/>
      <c r="I634" s="22"/>
      <c r="J634" s="23"/>
      <c r="K634" s="45" t="str">
        <f>IFERROR(H634+(VLOOKUP(E634,'البيانات الاساسيه'!B:H,7,FALSE)*I634)+(VLOOKUP(E634,'البيانات الاساسيه'!B:H,6,FALSE)*J634),"")</f>
        <v/>
      </c>
    </row>
    <row r="635" spans="1:11" x14ac:dyDescent="0.25">
      <c r="A635" s="21"/>
      <c r="B635" s="10" t="str">
        <f t="shared" si="10"/>
        <v/>
      </c>
      <c r="C635" s="11"/>
      <c r="D635" s="11"/>
      <c r="E635" s="11"/>
      <c r="F635" s="10" t="str">
        <f>IFERROR(VLOOKUP(E635,'البيانات الاساسيه'!B:H,2,FALSE),"")</f>
        <v/>
      </c>
      <c r="G635" s="11"/>
      <c r="H635" s="11"/>
      <c r="I635" s="22"/>
      <c r="J635" s="23"/>
      <c r="K635" s="45" t="str">
        <f>IFERROR(H635+(VLOOKUP(E635,'البيانات الاساسيه'!B:H,7,FALSE)*I635)+(VLOOKUP(E635,'البيانات الاساسيه'!B:H,6,FALSE)*J635),"")</f>
        <v/>
      </c>
    </row>
    <row r="636" spans="1:11" x14ac:dyDescent="0.25">
      <c r="A636" s="21"/>
      <c r="B636" s="10" t="str">
        <f t="shared" si="10"/>
        <v/>
      </c>
      <c r="C636" s="11"/>
      <c r="D636" s="11"/>
      <c r="E636" s="11"/>
      <c r="F636" s="10" t="str">
        <f>IFERROR(VLOOKUP(E636,'البيانات الاساسيه'!B:H,2,FALSE),"")</f>
        <v/>
      </c>
      <c r="G636" s="11"/>
      <c r="H636" s="11"/>
      <c r="I636" s="22"/>
      <c r="J636" s="23"/>
      <c r="K636" s="45" t="str">
        <f>IFERROR(H636+(VLOOKUP(E636,'البيانات الاساسيه'!B:H,7,FALSE)*I636)+(VLOOKUP(E636,'البيانات الاساسيه'!B:H,6,FALSE)*J636),"")</f>
        <v/>
      </c>
    </row>
    <row r="637" spans="1:11" x14ac:dyDescent="0.25">
      <c r="A637" s="21"/>
      <c r="B637" s="10" t="str">
        <f t="shared" si="10"/>
        <v/>
      </c>
      <c r="C637" s="11"/>
      <c r="D637" s="11"/>
      <c r="E637" s="11"/>
      <c r="F637" s="10" t="str">
        <f>IFERROR(VLOOKUP(E637,'البيانات الاساسيه'!B:H,2,FALSE),"")</f>
        <v/>
      </c>
      <c r="G637" s="11"/>
      <c r="H637" s="11"/>
      <c r="I637" s="22"/>
      <c r="J637" s="23"/>
      <c r="K637" s="45" t="str">
        <f>IFERROR(H637+(VLOOKUP(E637,'البيانات الاساسيه'!B:H,7,FALSE)*I637)+(VLOOKUP(E637,'البيانات الاساسيه'!B:H,6,FALSE)*J637),"")</f>
        <v/>
      </c>
    </row>
    <row r="638" spans="1:11" x14ac:dyDescent="0.25">
      <c r="A638" s="21"/>
      <c r="B638" s="10" t="str">
        <f t="shared" si="10"/>
        <v/>
      </c>
      <c r="C638" s="11"/>
      <c r="D638" s="11"/>
      <c r="E638" s="11"/>
      <c r="F638" s="10" t="str">
        <f>IFERROR(VLOOKUP(E638,'البيانات الاساسيه'!B:H,2,FALSE),"")</f>
        <v/>
      </c>
      <c r="G638" s="11"/>
      <c r="H638" s="11"/>
      <c r="I638" s="22"/>
      <c r="J638" s="23"/>
      <c r="K638" s="45" t="str">
        <f>IFERROR(H638+(VLOOKUP(E638,'البيانات الاساسيه'!B:H,7,FALSE)*I638)+(VLOOKUP(E638,'البيانات الاساسيه'!B:H,6,FALSE)*J638),"")</f>
        <v/>
      </c>
    </row>
    <row r="639" spans="1:11" x14ac:dyDescent="0.25">
      <c r="A639" s="21"/>
      <c r="B639" s="10" t="str">
        <f t="shared" si="10"/>
        <v/>
      </c>
      <c r="C639" s="11"/>
      <c r="D639" s="11"/>
      <c r="E639" s="11"/>
      <c r="F639" s="10" t="str">
        <f>IFERROR(VLOOKUP(E639,'البيانات الاساسيه'!B:H,2,FALSE),"")</f>
        <v/>
      </c>
      <c r="G639" s="11"/>
      <c r="H639" s="11"/>
      <c r="I639" s="22"/>
      <c r="J639" s="23"/>
      <c r="K639" s="45" t="str">
        <f>IFERROR(H639+(VLOOKUP(E639,'البيانات الاساسيه'!B:H,7,FALSE)*I639)+(VLOOKUP(E639,'البيانات الاساسيه'!B:H,6,FALSE)*J639),"")</f>
        <v/>
      </c>
    </row>
    <row r="640" spans="1:11" x14ac:dyDescent="0.25">
      <c r="A640" s="21"/>
      <c r="B640" s="10" t="str">
        <f t="shared" si="10"/>
        <v/>
      </c>
      <c r="C640" s="11"/>
      <c r="D640" s="11"/>
      <c r="E640" s="11"/>
      <c r="F640" s="10" t="str">
        <f>IFERROR(VLOOKUP(E640,'البيانات الاساسيه'!B:H,2,FALSE),"")</f>
        <v/>
      </c>
      <c r="G640" s="11"/>
      <c r="H640" s="11"/>
      <c r="I640" s="22"/>
      <c r="J640" s="23"/>
      <c r="K640" s="45" t="str">
        <f>IFERROR(H640+(VLOOKUP(E640,'البيانات الاساسيه'!B:H,7,FALSE)*I640)+(VLOOKUP(E640,'البيانات الاساسيه'!B:H,6,FALSE)*J640),"")</f>
        <v/>
      </c>
    </row>
    <row r="641" spans="1:11" x14ac:dyDescent="0.25">
      <c r="A641" s="21"/>
      <c r="B641" s="10" t="str">
        <f t="shared" si="10"/>
        <v/>
      </c>
      <c r="C641" s="11"/>
      <c r="D641" s="11"/>
      <c r="E641" s="11"/>
      <c r="F641" s="10" t="str">
        <f>IFERROR(VLOOKUP(E641,'البيانات الاساسيه'!B:H,2,FALSE),"")</f>
        <v/>
      </c>
      <c r="G641" s="11"/>
      <c r="H641" s="11"/>
      <c r="I641" s="22"/>
      <c r="J641" s="23"/>
      <c r="K641" s="45" t="str">
        <f>IFERROR(H641+(VLOOKUP(E641,'البيانات الاساسيه'!B:H,7,FALSE)*I641)+(VLOOKUP(E641,'البيانات الاساسيه'!B:H,6,FALSE)*J641),"")</f>
        <v/>
      </c>
    </row>
    <row r="642" spans="1:11" x14ac:dyDescent="0.25">
      <c r="A642" s="21"/>
      <c r="B642" s="10" t="str">
        <f t="shared" si="10"/>
        <v/>
      </c>
      <c r="C642" s="11"/>
      <c r="D642" s="11"/>
      <c r="E642" s="11"/>
      <c r="F642" s="10" t="str">
        <f>IFERROR(VLOOKUP(E642,'البيانات الاساسيه'!B:H,2,FALSE),"")</f>
        <v/>
      </c>
      <c r="G642" s="11"/>
      <c r="H642" s="11"/>
      <c r="I642" s="22"/>
      <c r="J642" s="23"/>
      <c r="K642" s="45" t="str">
        <f>IFERROR(H642+(VLOOKUP(E642,'البيانات الاساسيه'!B:H,7,FALSE)*I642)+(VLOOKUP(E642,'البيانات الاساسيه'!B:H,6,FALSE)*J642),"")</f>
        <v/>
      </c>
    </row>
    <row r="643" spans="1:11" x14ac:dyDescent="0.25">
      <c r="A643" s="21"/>
      <c r="B643" s="10" t="str">
        <f t="shared" si="10"/>
        <v/>
      </c>
      <c r="C643" s="11"/>
      <c r="D643" s="11"/>
      <c r="E643" s="11"/>
      <c r="F643" s="10" t="str">
        <f>IFERROR(VLOOKUP(E643,'البيانات الاساسيه'!B:H,2,FALSE),"")</f>
        <v/>
      </c>
      <c r="G643" s="11"/>
      <c r="H643" s="11"/>
      <c r="I643" s="22"/>
      <c r="J643" s="23"/>
      <c r="K643" s="45" t="str">
        <f>IFERROR(H643+(VLOOKUP(E643,'البيانات الاساسيه'!B:H,7,FALSE)*I643)+(VLOOKUP(E643,'البيانات الاساسيه'!B:H,6,FALSE)*J643),"")</f>
        <v/>
      </c>
    </row>
    <row r="644" spans="1:11" x14ac:dyDescent="0.25">
      <c r="A644" s="21"/>
      <c r="B644" s="10" t="str">
        <f t="shared" si="10"/>
        <v/>
      </c>
      <c r="C644" s="11"/>
      <c r="D644" s="11"/>
      <c r="E644" s="11"/>
      <c r="F644" s="10" t="str">
        <f>IFERROR(VLOOKUP(E644,'البيانات الاساسيه'!B:H,2,FALSE),"")</f>
        <v/>
      </c>
      <c r="G644" s="11"/>
      <c r="H644" s="11"/>
      <c r="I644" s="22"/>
      <c r="J644" s="23"/>
      <c r="K644" s="45" t="str">
        <f>IFERROR(H644+(VLOOKUP(E644,'البيانات الاساسيه'!B:H,7,FALSE)*I644)+(VLOOKUP(E644,'البيانات الاساسيه'!B:H,6,FALSE)*J644),"")</f>
        <v/>
      </c>
    </row>
    <row r="645" spans="1:11" x14ac:dyDescent="0.25">
      <c r="A645" s="21"/>
      <c r="B645" s="10" t="str">
        <f t="shared" ref="B645:B693" si="11">IF(A645="","",MONTH(A645))</f>
        <v/>
      </c>
      <c r="C645" s="11"/>
      <c r="D645" s="11"/>
      <c r="E645" s="11"/>
      <c r="F645" s="10" t="str">
        <f>IFERROR(VLOOKUP(E645,'البيانات الاساسيه'!B:H,2,FALSE),"")</f>
        <v/>
      </c>
      <c r="G645" s="11"/>
      <c r="H645" s="11"/>
      <c r="I645" s="22"/>
      <c r="J645" s="23"/>
      <c r="K645" s="45" t="str">
        <f>IFERROR(H645+(VLOOKUP(E645,'البيانات الاساسيه'!B:H,7,FALSE)*I645)+(VLOOKUP(E645,'البيانات الاساسيه'!B:H,6,FALSE)*J645),"")</f>
        <v/>
      </c>
    </row>
    <row r="646" spans="1:11" x14ac:dyDescent="0.25">
      <c r="A646" s="21"/>
      <c r="B646" s="10" t="str">
        <f t="shared" si="11"/>
        <v/>
      </c>
      <c r="C646" s="11"/>
      <c r="D646" s="11"/>
      <c r="E646" s="11"/>
      <c r="F646" s="10" t="str">
        <f>IFERROR(VLOOKUP(E646,'البيانات الاساسيه'!B:H,2,FALSE),"")</f>
        <v/>
      </c>
      <c r="G646" s="11"/>
      <c r="H646" s="11"/>
      <c r="I646" s="22"/>
      <c r="J646" s="23"/>
      <c r="K646" s="45" t="str">
        <f>IFERROR(H646+(VLOOKUP(E646,'البيانات الاساسيه'!B:H,7,FALSE)*I646)+(VLOOKUP(E646,'البيانات الاساسيه'!B:H,6,FALSE)*J646),"")</f>
        <v/>
      </c>
    </row>
    <row r="647" spans="1:11" x14ac:dyDescent="0.25">
      <c r="A647" s="21"/>
      <c r="B647" s="10" t="str">
        <f t="shared" si="11"/>
        <v/>
      </c>
      <c r="C647" s="11"/>
      <c r="D647" s="11"/>
      <c r="E647" s="11"/>
      <c r="F647" s="10" t="str">
        <f>IFERROR(VLOOKUP(E647,'البيانات الاساسيه'!B:H,2,FALSE),"")</f>
        <v/>
      </c>
      <c r="G647" s="11"/>
      <c r="H647" s="11"/>
      <c r="I647" s="22"/>
      <c r="J647" s="23"/>
      <c r="K647" s="45" t="str">
        <f>IFERROR(H647+(VLOOKUP(E647,'البيانات الاساسيه'!B:H,7,FALSE)*I647)+(VLOOKUP(E647,'البيانات الاساسيه'!B:H,6,FALSE)*J647),"")</f>
        <v/>
      </c>
    </row>
    <row r="648" spans="1:11" x14ac:dyDescent="0.25">
      <c r="A648" s="21"/>
      <c r="B648" s="10" t="str">
        <f t="shared" si="11"/>
        <v/>
      </c>
      <c r="C648" s="11"/>
      <c r="D648" s="11"/>
      <c r="E648" s="11"/>
      <c r="F648" s="10" t="str">
        <f>IFERROR(VLOOKUP(E648,'البيانات الاساسيه'!B:H,2,FALSE),"")</f>
        <v/>
      </c>
      <c r="G648" s="11"/>
      <c r="H648" s="11"/>
      <c r="I648" s="22"/>
      <c r="J648" s="23"/>
      <c r="K648" s="45" t="str">
        <f>IFERROR(H648+(VLOOKUP(E648,'البيانات الاساسيه'!B:H,7,FALSE)*I648)+(VLOOKUP(E648,'البيانات الاساسيه'!B:H,6,FALSE)*J648),"")</f>
        <v/>
      </c>
    </row>
    <row r="649" spans="1:11" x14ac:dyDescent="0.25">
      <c r="A649" s="21"/>
      <c r="B649" s="10" t="str">
        <f t="shared" si="11"/>
        <v/>
      </c>
      <c r="C649" s="11"/>
      <c r="D649" s="11"/>
      <c r="E649" s="11"/>
      <c r="F649" s="10" t="str">
        <f>IFERROR(VLOOKUP(E649,'البيانات الاساسيه'!B:H,2,FALSE),"")</f>
        <v/>
      </c>
      <c r="G649" s="11"/>
      <c r="H649" s="11"/>
      <c r="I649" s="22"/>
      <c r="J649" s="23"/>
      <c r="K649" s="45" t="str">
        <f>IFERROR(H649+(VLOOKUP(E649,'البيانات الاساسيه'!B:H,7,FALSE)*I649)+(VLOOKUP(E649,'البيانات الاساسيه'!B:H,6,FALSE)*J649),"")</f>
        <v/>
      </c>
    </row>
    <row r="650" spans="1:11" x14ac:dyDescent="0.25">
      <c r="A650" s="21"/>
      <c r="B650" s="10" t="str">
        <f t="shared" si="11"/>
        <v/>
      </c>
      <c r="C650" s="11"/>
      <c r="D650" s="11"/>
      <c r="E650" s="11"/>
      <c r="F650" s="10" t="str">
        <f>IFERROR(VLOOKUP(E650,'البيانات الاساسيه'!B:H,2,FALSE),"")</f>
        <v/>
      </c>
      <c r="G650" s="11"/>
      <c r="H650" s="11"/>
      <c r="I650" s="22"/>
      <c r="J650" s="23"/>
      <c r="K650" s="45" t="str">
        <f>IFERROR(H650+(VLOOKUP(E650,'البيانات الاساسيه'!B:H,7,FALSE)*I650)+(VLOOKUP(E650,'البيانات الاساسيه'!B:H,6,FALSE)*J650),"")</f>
        <v/>
      </c>
    </row>
    <row r="651" spans="1:11" x14ac:dyDescent="0.25">
      <c r="A651" s="21"/>
      <c r="B651" s="10" t="str">
        <f t="shared" si="11"/>
        <v/>
      </c>
      <c r="C651" s="11"/>
      <c r="D651" s="11"/>
      <c r="E651" s="11"/>
      <c r="F651" s="10" t="str">
        <f>IFERROR(VLOOKUP(E651,'البيانات الاساسيه'!B:H,2,FALSE),"")</f>
        <v/>
      </c>
      <c r="G651" s="11"/>
      <c r="H651" s="11"/>
      <c r="I651" s="22"/>
      <c r="J651" s="23"/>
      <c r="K651" s="45" t="str">
        <f>IFERROR(H651+(VLOOKUP(E651,'البيانات الاساسيه'!B:H,7,FALSE)*I651)+(VLOOKUP(E651,'البيانات الاساسيه'!B:H,6,FALSE)*J651),"")</f>
        <v/>
      </c>
    </row>
    <row r="652" spans="1:11" x14ac:dyDescent="0.25">
      <c r="A652" s="21"/>
      <c r="B652" s="10" t="str">
        <f t="shared" si="11"/>
        <v/>
      </c>
      <c r="C652" s="11"/>
      <c r="D652" s="11"/>
      <c r="E652" s="11"/>
      <c r="F652" s="10" t="str">
        <f>IFERROR(VLOOKUP(E652,'البيانات الاساسيه'!B:H,2,FALSE),"")</f>
        <v/>
      </c>
      <c r="G652" s="11"/>
      <c r="H652" s="11"/>
      <c r="I652" s="22"/>
      <c r="J652" s="23"/>
      <c r="K652" s="45" t="str">
        <f>IFERROR(H652+(VLOOKUP(E652,'البيانات الاساسيه'!B:H,7,FALSE)*I652)+(VLOOKUP(E652,'البيانات الاساسيه'!B:H,6,FALSE)*J652),"")</f>
        <v/>
      </c>
    </row>
    <row r="653" spans="1:11" x14ac:dyDescent="0.25">
      <c r="A653" s="21"/>
      <c r="B653" s="10" t="str">
        <f t="shared" si="11"/>
        <v/>
      </c>
      <c r="C653" s="11"/>
      <c r="D653" s="11"/>
      <c r="E653" s="11"/>
      <c r="F653" s="10" t="str">
        <f>IFERROR(VLOOKUP(E653,'البيانات الاساسيه'!B:H,2,FALSE),"")</f>
        <v/>
      </c>
      <c r="G653" s="11"/>
      <c r="H653" s="11"/>
      <c r="I653" s="22"/>
      <c r="J653" s="23"/>
      <c r="K653" s="45" t="str">
        <f>IFERROR(H653+(VLOOKUP(E653,'البيانات الاساسيه'!B:H,7,FALSE)*I653)+(VLOOKUP(E653,'البيانات الاساسيه'!B:H,6,FALSE)*J653),"")</f>
        <v/>
      </c>
    </row>
    <row r="654" spans="1:11" x14ac:dyDescent="0.25">
      <c r="A654" s="21"/>
      <c r="B654" s="10" t="str">
        <f t="shared" si="11"/>
        <v/>
      </c>
      <c r="C654" s="11"/>
      <c r="D654" s="11"/>
      <c r="E654" s="11"/>
      <c r="F654" s="10" t="str">
        <f>IFERROR(VLOOKUP(E654,'البيانات الاساسيه'!B:H,2,FALSE),"")</f>
        <v/>
      </c>
      <c r="G654" s="11"/>
      <c r="H654" s="11"/>
      <c r="I654" s="22"/>
      <c r="J654" s="23"/>
      <c r="K654" s="45" t="str">
        <f>IFERROR(H654+(VLOOKUP(E654,'البيانات الاساسيه'!B:H,7,FALSE)*I654)+(VLOOKUP(E654,'البيانات الاساسيه'!B:H,6,FALSE)*J654),"")</f>
        <v/>
      </c>
    </row>
    <row r="655" spans="1:11" x14ac:dyDescent="0.25">
      <c r="A655" s="21"/>
      <c r="B655" s="10" t="str">
        <f t="shared" si="11"/>
        <v/>
      </c>
      <c r="C655" s="11"/>
      <c r="D655" s="11"/>
      <c r="E655" s="11"/>
      <c r="F655" s="10" t="str">
        <f>IFERROR(VLOOKUP(E655,'البيانات الاساسيه'!B:H,2,FALSE),"")</f>
        <v/>
      </c>
      <c r="G655" s="11"/>
      <c r="H655" s="11"/>
      <c r="I655" s="22"/>
      <c r="J655" s="23"/>
      <c r="K655" s="45" t="str">
        <f>IFERROR(H655+(VLOOKUP(E655,'البيانات الاساسيه'!B:H,7,FALSE)*I655)+(VLOOKUP(E655,'البيانات الاساسيه'!B:H,6,FALSE)*J655),"")</f>
        <v/>
      </c>
    </row>
    <row r="656" spans="1:11" x14ac:dyDescent="0.25">
      <c r="A656" s="21"/>
      <c r="B656" s="10" t="str">
        <f t="shared" si="11"/>
        <v/>
      </c>
      <c r="C656" s="11"/>
      <c r="D656" s="11"/>
      <c r="E656" s="11"/>
      <c r="F656" s="10" t="str">
        <f>IFERROR(VLOOKUP(E656,'البيانات الاساسيه'!B:H,2,FALSE),"")</f>
        <v/>
      </c>
      <c r="G656" s="11"/>
      <c r="H656" s="11"/>
      <c r="I656" s="22"/>
      <c r="J656" s="23"/>
      <c r="K656" s="45" t="str">
        <f>IFERROR(H656+(VLOOKUP(E656,'البيانات الاساسيه'!B:H,7,FALSE)*I656)+(VLOOKUP(E656,'البيانات الاساسيه'!B:H,6,FALSE)*J656),"")</f>
        <v/>
      </c>
    </row>
    <row r="657" spans="1:11" x14ac:dyDescent="0.25">
      <c r="A657" s="21"/>
      <c r="B657" s="10" t="str">
        <f t="shared" si="11"/>
        <v/>
      </c>
      <c r="C657" s="11"/>
      <c r="D657" s="11"/>
      <c r="E657" s="11"/>
      <c r="F657" s="10" t="str">
        <f>IFERROR(VLOOKUP(E657,'البيانات الاساسيه'!B:H,2,FALSE),"")</f>
        <v/>
      </c>
      <c r="G657" s="11"/>
      <c r="H657" s="11"/>
      <c r="I657" s="22"/>
      <c r="J657" s="23"/>
      <c r="K657" s="45" t="str">
        <f>IFERROR(H657+(VLOOKUP(E657,'البيانات الاساسيه'!B:H,7,FALSE)*I657)+(VLOOKUP(E657,'البيانات الاساسيه'!B:H,6,FALSE)*J657),"")</f>
        <v/>
      </c>
    </row>
    <row r="658" spans="1:11" x14ac:dyDescent="0.25">
      <c r="A658" s="21"/>
      <c r="B658" s="10" t="str">
        <f t="shared" si="11"/>
        <v/>
      </c>
      <c r="C658" s="11"/>
      <c r="D658" s="11"/>
      <c r="E658" s="11"/>
      <c r="F658" s="10" t="str">
        <f>IFERROR(VLOOKUP(E658,'البيانات الاساسيه'!B:H,2,FALSE),"")</f>
        <v/>
      </c>
      <c r="G658" s="11"/>
      <c r="H658" s="11"/>
      <c r="I658" s="22"/>
      <c r="J658" s="23"/>
      <c r="K658" s="45" t="str">
        <f>IFERROR(H658+(VLOOKUP(E658,'البيانات الاساسيه'!B:H,7,FALSE)*I658)+(VLOOKUP(E658,'البيانات الاساسيه'!B:H,6,FALSE)*J658),"")</f>
        <v/>
      </c>
    </row>
    <row r="659" spans="1:11" x14ac:dyDescent="0.25">
      <c r="A659" s="21"/>
      <c r="B659" s="10" t="str">
        <f t="shared" si="11"/>
        <v/>
      </c>
      <c r="C659" s="11"/>
      <c r="D659" s="11"/>
      <c r="E659" s="11"/>
      <c r="F659" s="10" t="str">
        <f>IFERROR(VLOOKUP(E659,'البيانات الاساسيه'!B:H,2,FALSE),"")</f>
        <v/>
      </c>
      <c r="G659" s="11"/>
      <c r="H659" s="11"/>
      <c r="I659" s="22"/>
      <c r="J659" s="23"/>
      <c r="K659" s="45" t="str">
        <f>IFERROR(H659+(VLOOKUP(E659,'البيانات الاساسيه'!B:H,7,FALSE)*I659)+(VLOOKUP(E659,'البيانات الاساسيه'!B:H,6,FALSE)*J659),"")</f>
        <v/>
      </c>
    </row>
    <row r="660" spans="1:11" x14ac:dyDescent="0.25">
      <c r="A660" s="21"/>
      <c r="B660" s="10" t="str">
        <f t="shared" si="11"/>
        <v/>
      </c>
      <c r="C660" s="11"/>
      <c r="D660" s="11"/>
      <c r="E660" s="11"/>
      <c r="F660" s="10" t="str">
        <f>IFERROR(VLOOKUP(E660,'البيانات الاساسيه'!B:H,2,FALSE),"")</f>
        <v/>
      </c>
      <c r="G660" s="11"/>
      <c r="H660" s="11"/>
      <c r="I660" s="22"/>
      <c r="J660" s="23"/>
      <c r="K660" s="45" t="str">
        <f>IFERROR(H660+(VLOOKUP(E660,'البيانات الاساسيه'!B:H,7,FALSE)*I660)+(VLOOKUP(E660,'البيانات الاساسيه'!B:H,6,FALSE)*J660),"")</f>
        <v/>
      </c>
    </row>
    <row r="661" spans="1:11" x14ac:dyDescent="0.25">
      <c r="A661" s="21"/>
      <c r="B661" s="10" t="str">
        <f t="shared" si="11"/>
        <v/>
      </c>
      <c r="C661" s="11"/>
      <c r="D661" s="11"/>
      <c r="E661" s="11"/>
      <c r="F661" s="10" t="str">
        <f>IFERROR(VLOOKUP(E661,'البيانات الاساسيه'!B:H,2,FALSE),"")</f>
        <v/>
      </c>
      <c r="G661" s="11"/>
      <c r="H661" s="11"/>
      <c r="I661" s="22"/>
      <c r="J661" s="23"/>
      <c r="K661" s="45" t="str">
        <f>IFERROR(H661+(VLOOKUP(E661,'البيانات الاساسيه'!B:H,7,FALSE)*I661)+(VLOOKUP(E661,'البيانات الاساسيه'!B:H,6,FALSE)*J661),"")</f>
        <v/>
      </c>
    </row>
    <row r="662" spans="1:11" x14ac:dyDescent="0.25">
      <c r="A662" s="21"/>
      <c r="B662" s="10" t="str">
        <f t="shared" si="11"/>
        <v/>
      </c>
      <c r="C662" s="11"/>
      <c r="D662" s="11"/>
      <c r="E662" s="11"/>
      <c r="F662" s="10" t="str">
        <f>IFERROR(VLOOKUP(E662,'البيانات الاساسيه'!B:H,2,FALSE),"")</f>
        <v/>
      </c>
      <c r="G662" s="11"/>
      <c r="H662" s="11"/>
      <c r="I662" s="22"/>
      <c r="J662" s="23"/>
      <c r="K662" s="45" t="str">
        <f>IFERROR(H662+(VLOOKUP(E662,'البيانات الاساسيه'!B:H,7,FALSE)*I662)+(VLOOKUP(E662,'البيانات الاساسيه'!B:H,6,FALSE)*J662),"")</f>
        <v/>
      </c>
    </row>
    <row r="663" spans="1:11" x14ac:dyDescent="0.25">
      <c r="A663" s="21"/>
      <c r="B663" s="10" t="str">
        <f t="shared" si="11"/>
        <v/>
      </c>
      <c r="C663" s="11"/>
      <c r="D663" s="11"/>
      <c r="E663" s="11"/>
      <c r="F663" s="10" t="str">
        <f>IFERROR(VLOOKUP(E663,'البيانات الاساسيه'!B:H,2,FALSE),"")</f>
        <v/>
      </c>
      <c r="G663" s="11"/>
      <c r="H663" s="11"/>
      <c r="I663" s="22"/>
      <c r="J663" s="23"/>
      <c r="K663" s="45" t="str">
        <f>IFERROR(H663+(VLOOKUP(E663,'البيانات الاساسيه'!B:H,7,FALSE)*I663)+(VLOOKUP(E663,'البيانات الاساسيه'!B:H,6,FALSE)*J663),"")</f>
        <v/>
      </c>
    </row>
    <row r="664" spans="1:11" x14ac:dyDescent="0.25">
      <c r="A664" s="21"/>
      <c r="B664" s="10" t="str">
        <f t="shared" si="11"/>
        <v/>
      </c>
      <c r="C664" s="11"/>
      <c r="D664" s="11"/>
      <c r="E664" s="11"/>
      <c r="F664" s="10" t="str">
        <f>IFERROR(VLOOKUP(E664,'البيانات الاساسيه'!B:H,2,FALSE),"")</f>
        <v/>
      </c>
      <c r="G664" s="11"/>
      <c r="H664" s="11"/>
      <c r="I664" s="22"/>
      <c r="J664" s="23"/>
      <c r="K664" s="45" t="str">
        <f>IFERROR(H664+(VLOOKUP(E664,'البيانات الاساسيه'!B:H,7,FALSE)*I664)+(VLOOKUP(E664,'البيانات الاساسيه'!B:H,6,FALSE)*J664),"")</f>
        <v/>
      </c>
    </row>
    <row r="665" spans="1:11" x14ac:dyDescent="0.25">
      <c r="A665" s="21"/>
      <c r="B665" s="10" t="str">
        <f t="shared" si="11"/>
        <v/>
      </c>
      <c r="C665" s="11"/>
      <c r="D665" s="11"/>
      <c r="E665" s="11"/>
      <c r="F665" s="10" t="str">
        <f>IFERROR(VLOOKUP(E665,'البيانات الاساسيه'!B:H,2,FALSE),"")</f>
        <v/>
      </c>
      <c r="G665" s="11"/>
      <c r="H665" s="11"/>
      <c r="I665" s="22"/>
      <c r="J665" s="23"/>
      <c r="K665" s="45" t="str">
        <f>IFERROR(H665+(VLOOKUP(E665,'البيانات الاساسيه'!B:H,7,FALSE)*I665)+(VLOOKUP(E665,'البيانات الاساسيه'!B:H,6,FALSE)*J665),"")</f>
        <v/>
      </c>
    </row>
    <row r="666" spans="1:11" x14ac:dyDescent="0.25">
      <c r="A666" s="21"/>
      <c r="B666" s="10" t="str">
        <f t="shared" si="11"/>
        <v/>
      </c>
      <c r="C666" s="11"/>
      <c r="D666" s="11"/>
      <c r="E666" s="11"/>
      <c r="F666" s="10" t="str">
        <f>IFERROR(VLOOKUP(E666,'البيانات الاساسيه'!B:H,2,FALSE),"")</f>
        <v/>
      </c>
      <c r="G666" s="11"/>
      <c r="H666" s="11"/>
      <c r="I666" s="22"/>
      <c r="J666" s="23"/>
      <c r="K666" s="45" t="str">
        <f>IFERROR(H666+(VLOOKUP(E666,'البيانات الاساسيه'!B:H,7,FALSE)*I666)+(VLOOKUP(E666,'البيانات الاساسيه'!B:H,6,FALSE)*J666),"")</f>
        <v/>
      </c>
    </row>
    <row r="667" spans="1:11" x14ac:dyDescent="0.25">
      <c r="A667" s="21"/>
      <c r="B667" s="10" t="str">
        <f t="shared" si="11"/>
        <v/>
      </c>
      <c r="C667" s="11"/>
      <c r="D667" s="11"/>
      <c r="E667" s="11"/>
      <c r="F667" s="10" t="str">
        <f>IFERROR(VLOOKUP(E667,'البيانات الاساسيه'!B:H,2,FALSE),"")</f>
        <v/>
      </c>
      <c r="G667" s="11"/>
      <c r="H667" s="11"/>
      <c r="I667" s="22"/>
      <c r="J667" s="23"/>
      <c r="K667" s="45" t="str">
        <f>IFERROR(H667+(VLOOKUP(E667,'البيانات الاساسيه'!B:H,7,FALSE)*I667)+(VLOOKUP(E667,'البيانات الاساسيه'!B:H,6,FALSE)*J667),"")</f>
        <v/>
      </c>
    </row>
    <row r="668" spans="1:11" x14ac:dyDescent="0.25">
      <c r="A668" s="21"/>
      <c r="B668" s="10" t="str">
        <f t="shared" si="11"/>
        <v/>
      </c>
      <c r="C668" s="11"/>
      <c r="D668" s="11"/>
      <c r="E668" s="11"/>
      <c r="F668" s="10" t="str">
        <f>IFERROR(VLOOKUP(E668,'البيانات الاساسيه'!B:H,2,FALSE),"")</f>
        <v/>
      </c>
      <c r="G668" s="11"/>
      <c r="H668" s="11"/>
      <c r="I668" s="22"/>
      <c r="J668" s="23"/>
      <c r="K668" s="45" t="str">
        <f>IFERROR(H668+(VLOOKUP(E668,'البيانات الاساسيه'!B:H,7,FALSE)*I668)+(VLOOKUP(E668,'البيانات الاساسيه'!B:H,6,FALSE)*J668),"")</f>
        <v/>
      </c>
    </row>
    <row r="669" spans="1:11" x14ac:dyDescent="0.25">
      <c r="A669" s="21"/>
      <c r="B669" s="10" t="str">
        <f t="shared" si="11"/>
        <v/>
      </c>
      <c r="C669" s="11"/>
      <c r="D669" s="11"/>
      <c r="E669" s="11"/>
      <c r="F669" s="10" t="str">
        <f>IFERROR(VLOOKUP(E669,'البيانات الاساسيه'!B:H,2,FALSE),"")</f>
        <v/>
      </c>
      <c r="G669" s="11"/>
      <c r="H669" s="11"/>
      <c r="I669" s="22"/>
      <c r="J669" s="23"/>
      <c r="K669" s="45" t="str">
        <f>IFERROR(H669+(VLOOKUP(E669,'البيانات الاساسيه'!B:H,7,FALSE)*I669)+(VLOOKUP(E669,'البيانات الاساسيه'!B:H,6,FALSE)*J669),"")</f>
        <v/>
      </c>
    </row>
    <row r="670" spans="1:11" x14ac:dyDescent="0.25">
      <c r="A670" s="21"/>
      <c r="B670" s="10" t="str">
        <f t="shared" si="11"/>
        <v/>
      </c>
      <c r="C670" s="11"/>
      <c r="D670" s="11"/>
      <c r="E670" s="11"/>
      <c r="F670" s="10" t="str">
        <f>IFERROR(VLOOKUP(E670,'البيانات الاساسيه'!B:H,2,FALSE),"")</f>
        <v/>
      </c>
      <c r="G670" s="11"/>
      <c r="H670" s="11"/>
      <c r="I670" s="22"/>
      <c r="J670" s="23"/>
      <c r="K670" s="45" t="str">
        <f>IFERROR(H670+(VLOOKUP(E670,'البيانات الاساسيه'!B:H,7,FALSE)*I670)+(VLOOKUP(E670,'البيانات الاساسيه'!B:H,6,FALSE)*J670),"")</f>
        <v/>
      </c>
    </row>
    <row r="671" spans="1:11" x14ac:dyDescent="0.25">
      <c r="A671" s="21"/>
      <c r="B671" s="10" t="str">
        <f t="shared" si="11"/>
        <v/>
      </c>
      <c r="C671" s="11"/>
      <c r="D671" s="11"/>
      <c r="E671" s="11"/>
      <c r="F671" s="10" t="str">
        <f>IFERROR(VLOOKUP(E671,'البيانات الاساسيه'!B:H,2,FALSE),"")</f>
        <v/>
      </c>
      <c r="G671" s="11"/>
      <c r="H671" s="11"/>
      <c r="I671" s="22"/>
      <c r="J671" s="23"/>
      <c r="K671" s="45" t="str">
        <f>IFERROR(H671+(VLOOKUP(E671,'البيانات الاساسيه'!B:H,7,FALSE)*I671)+(VLOOKUP(E671,'البيانات الاساسيه'!B:H,6,FALSE)*J671),"")</f>
        <v/>
      </c>
    </row>
    <row r="672" spans="1:11" x14ac:dyDescent="0.25">
      <c r="A672" s="21"/>
      <c r="B672" s="10" t="str">
        <f t="shared" si="11"/>
        <v/>
      </c>
      <c r="C672" s="11"/>
      <c r="D672" s="11"/>
      <c r="E672" s="11"/>
      <c r="F672" s="10" t="str">
        <f>IFERROR(VLOOKUP(E672,'البيانات الاساسيه'!B:H,2,FALSE),"")</f>
        <v/>
      </c>
      <c r="G672" s="11"/>
      <c r="H672" s="11"/>
      <c r="I672" s="22"/>
      <c r="J672" s="23"/>
      <c r="K672" s="45" t="str">
        <f>IFERROR(H672+(VLOOKUP(E672,'البيانات الاساسيه'!B:H,7,FALSE)*I672)+(VLOOKUP(E672,'البيانات الاساسيه'!B:H,6,FALSE)*J672),"")</f>
        <v/>
      </c>
    </row>
    <row r="673" spans="1:11" x14ac:dyDescent="0.25">
      <c r="A673" s="21"/>
      <c r="B673" s="10" t="str">
        <f t="shared" si="11"/>
        <v/>
      </c>
      <c r="C673" s="11"/>
      <c r="D673" s="11"/>
      <c r="E673" s="11"/>
      <c r="F673" s="10" t="str">
        <f>IFERROR(VLOOKUP(E673,'البيانات الاساسيه'!B:H,2,FALSE),"")</f>
        <v/>
      </c>
      <c r="G673" s="11"/>
      <c r="H673" s="11"/>
      <c r="I673" s="22"/>
      <c r="J673" s="23"/>
      <c r="K673" s="45" t="str">
        <f>IFERROR(H673+(VLOOKUP(E673,'البيانات الاساسيه'!B:H,7,FALSE)*I673)+(VLOOKUP(E673,'البيانات الاساسيه'!B:H,6,FALSE)*J673),"")</f>
        <v/>
      </c>
    </row>
    <row r="674" spans="1:11" x14ac:dyDescent="0.25">
      <c r="A674" s="21"/>
      <c r="B674" s="10" t="str">
        <f t="shared" si="11"/>
        <v/>
      </c>
      <c r="C674" s="11"/>
      <c r="D674" s="11"/>
      <c r="E674" s="11"/>
      <c r="F674" s="10" t="str">
        <f>IFERROR(VLOOKUP(E674,'البيانات الاساسيه'!B:H,2,FALSE),"")</f>
        <v/>
      </c>
      <c r="G674" s="11"/>
      <c r="H674" s="11"/>
      <c r="I674" s="22"/>
      <c r="J674" s="23"/>
      <c r="K674" s="45" t="str">
        <f>IFERROR(H674+(VLOOKUP(E674,'البيانات الاساسيه'!B:H,7,FALSE)*I674)+(VLOOKUP(E674,'البيانات الاساسيه'!B:H,6,FALSE)*J674),"")</f>
        <v/>
      </c>
    </row>
    <row r="675" spans="1:11" x14ac:dyDescent="0.25">
      <c r="A675" s="21"/>
      <c r="B675" s="10" t="str">
        <f t="shared" si="11"/>
        <v/>
      </c>
      <c r="C675" s="11"/>
      <c r="D675" s="11"/>
      <c r="E675" s="11"/>
      <c r="F675" s="10" t="str">
        <f>IFERROR(VLOOKUP(E675,'البيانات الاساسيه'!B:H,2,FALSE),"")</f>
        <v/>
      </c>
      <c r="G675" s="11"/>
      <c r="H675" s="11"/>
      <c r="I675" s="22"/>
      <c r="J675" s="23"/>
      <c r="K675" s="45" t="str">
        <f>IFERROR(H675+(VLOOKUP(E675,'البيانات الاساسيه'!B:H,7,FALSE)*I675)+(VLOOKUP(E675,'البيانات الاساسيه'!B:H,6,FALSE)*J675),"")</f>
        <v/>
      </c>
    </row>
    <row r="676" spans="1:11" x14ac:dyDescent="0.25">
      <c r="A676" s="21"/>
      <c r="B676" s="10" t="str">
        <f t="shared" si="11"/>
        <v/>
      </c>
      <c r="C676" s="11"/>
      <c r="D676" s="11"/>
      <c r="E676" s="11"/>
      <c r="F676" s="10" t="str">
        <f>IFERROR(VLOOKUP(E676,'البيانات الاساسيه'!B:H,2,FALSE),"")</f>
        <v/>
      </c>
      <c r="G676" s="11"/>
      <c r="H676" s="11"/>
      <c r="I676" s="22"/>
      <c r="J676" s="23"/>
      <c r="K676" s="45" t="str">
        <f>IFERROR(H676+(VLOOKUP(E676,'البيانات الاساسيه'!B:H,7,FALSE)*I676)+(VLOOKUP(E676,'البيانات الاساسيه'!B:H,6,FALSE)*J676),"")</f>
        <v/>
      </c>
    </row>
    <row r="677" spans="1:11" x14ac:dyDescent="0.25">
      <c r="A677" s="21"/>
      <c r="B677" s="10" t="str">
        <f t="shared" si="11"/>
        <v/>
      </c>
      <c r="C677" s="11"/>
      <c r="D677" s="11"/>
      <c r="E677" s="11"/>
      <c r="F677" s="10" t="str">
        <f>IFERROR(VLOOKUP(E677,'البيانات الاساسيه'!B:H,2,FALSE),"")</f>
        <v/>
      </c>
      <c r="G677" s="11"/>
      <c r="H677" s="11"/>
      <c r="I677" s="22"/>
      <c r="J677" s="23"/>
      <c r="K677" s="45" t="str">
        <f>IFERROR(H677+(VLOOKUP(E677,'البيانات الاساسيه'!B:H,7,FALSE)*I677)+(VLOOKUP(E677,'البيانات الاساسيه'!B:H,6,FALSE)*J677),"")</f>
        <v/>
      </c>
    </row>
    <row r="678" spans="1:11" x14ac:dyDescent="0.25">
      <c r="A678" s="21"/>
      <c r="B678" s="10" t="str">
        <f t="shared" si="11"/>
        <v/>
      </c>
      <c r="C678" s="11"/>
      <c r="D678" s="11"/>
      <c r="E678" s="11"/>
      <c r="F678" s="10" t="str">
        <f>IFERROR(VLOOKUP(E678,'البيانات الاساسيه'!B:H,2,FALSE),"")</f>
        <v/>
      </c>
      <c r="G678" s="11"/>
      <c r="H678" s="11"/>
      <c r="I678" s="22"/>
      <c r="J678" s="23"/>
      <c r="K678" s="45" t="str">
        <f>IFERROR(H678+(VLOOKUP(E678,'البيانات الاساسيه'!B:H,7,FALSE)*I678)+(VLOOKUP(E678,'البيانات الاساسيه'!B:H,6,FALSE)*J678),"")</f>
        <v/>
      </c>
    </row>
    <row r="679" spans="1:11" x14ac:dyDescent="0.25">
      <c r="A679" s="21"/>
      <c r="B679" s="10" t="str">
        <f t="shared" si="11"/>
        <v/>
      </c>
      <c r="C679" s="11"/>
      <c r="D679" s="11"/>
      <c r="E679" s="11"/>
      <c r="F679" s="10" t="str">
        <f>IFERROR(VLOOKUP(E679,'البيانات الاساسيه'!B:H,2,FALSE),"")</f>
        <v/>
      </c>
      <c r="G679" s="11"/>
      <c r="H679" s="11"/>
      <c r="I679" s="22"/>
      <c r="J679" s="23"/>
      <c r="K679" s="45" t="str">
        <f>IFERROR(H679+(VLOOKUP(E679,'البيانات الاساسيه'!B:H,7,FALSE)*I679)+(VLOOKUP(E679,'البيانات الاساسيه'!B:H,6,FALSE)*J679),"")</f>
        <v/>
      </c>
    </row>
    <row r="680" spans="1:11" x14ac:dyDescent="0.25">
      <c r="A680" s="21"/>
      <c r="B680" s="10" t="str">
        <f t="shared" si="11"/>
        <v/>
      </c>
      <c r="C680" s="11"/>
      <c r="D680" s="11"/>
      <c r="E680" s="11"/>
      <c r="F680" s="10" t="str">
        <f>IFERROR(VLOOKUP(E680,'البيانات الاساسيه'!B:H,2,FALSE),"")</f>
        <v/>
      </c>
      <c r="G680" s="11"/>
      <c r="H680" s="11"/>
      <c r="I680" s="22"/>
      <c r="J680" s="23"/>
      <c r="K680" s="45" t="str">
        <f>IFERROR(H680+(VLOOKUP(E680,'البيانات الاساسيه'!B:H,7,FALSE)*I680)+(VLOOKUP(E680,'البيانات الاساسيه'!B:H,6,FALSE)*J680),"")</f>
        <v/>
      </c>
    </row>
    <row r="681" spans="1:11" x14ac:dyDescent="0.25">
      <c r="A681" s="21"/>
      <c r="B681" s="10" t="str">
        <f t="shared" si="11"/>
        <v/>
      </c>
      <c r="C681" s="11"/>
      <c r="D681" s="11"/>
      <c r="E681" s="11"/>
      <c r="F681" s="10" t="str">
        <f>IFERROR(VLOOKUP(E681,'البيانات الاساسيه'!B:H,2,FALSE),"")</f>
        <v/>
      </c>
      <c r="G681" s="11"/>
      <c r="H681" s="11"/>
      <c r="I681" s="22"/>
      <c r="J681" s="23"/>
      <c r="K681" s="45" t="str">
        <f>IFERROR(H681+(VLOOKUP(E681,'البيانات الاساسيه'!B:H,7,FALSE)*I681)+(VLOOKUP(E681,'البيانات الاساسيه'!B:H,6,FALSE)*J681),"")</f>
        <v/>
      </c>
    </row>
    <row r="682" spans="1:11" x14ac:dyDescent="0.25">
      <c r="A682" s="21"/>
      <c r="B682" s="10" t="str">
        <f t="shared" si="11"/>
        <v/>
      </c>
      <c r="C682" s="11"/>
      <c r="D682" s="11"/>
      <c r="E682" s="11"/>
      <c r="F682" s="10" t="str">
        <f>IFERROR(VLOOKUP(E682,'البيانات الاساسيه'!B:H,2,FALSE),"")</f>
        <v/>
      </c>
      <c r="G682" s="11"/>
      <c r="H682" s="11"/>
      <c r="I682" s="22"/>
      <c r="J682" s="23"/>
      <c r="K682" s="45" t="str">
        <f>IFERROR(H682+(VLOOKUP(E682,'البيانات الاساسيه'!B:H,7,FALSE)*I682)+(VLOOKUP(E682,'البيانات الاساسيه'!B:H,6,FALSE)*J682),"")</f>
        <v/>
      </c>
    </row>
    <row r="683" spans="1:11" x14ac:dyDescent="0.25">
      <c r="A683" s="21"/>
      <c r="B683" s="10" t="str">
        <f t="shared" si="11"/>
        <v/>
      </c>
      <c r="C683" s="11"/>
      <c r="D683" s="11"/>
      <c r="E683" s="11"/>
      <c r="F683" s="10" t="str">
        <f>IFERROR(VLOOKUP(E683,'البيانات الاساسيه'!B:H,2,FALSE),"")</f>
        <v/>
      </c>
      <c r="G683" s="11"/>
      <c r="H683" s="11"/>
      <c r="I683" s="22"/>
      <c r="J683" s="23"/>
      <c r="K683" s="45" t="str">
        <f>IFERROR(H683+(VLOOKUP(E683,'البيانات الاساسيه'!B:H,7,FALSE)*I683)+(VLOOKUP(E683,'البيانات الاساسيه'!B:H,6,FALSE)*J683),"")</f>
        <v/>
      </c>
    </row>
    <row r="684" spans="1:11" x14ac:dyDescent="0.25">
      <c r="A684" s="21"/>
      <c r="B684" s="10" t="str">
        <f t="shared" si="11"/>
        <v/>
      </c>
      <c r="C684" s="11"/>
      <c r="D684" s="11"/>
      <c r="E684" s="11"/>
      <c r="F684" s="10" t="str">
        <f>IFERROR(VLOOKUP(E684,'البيانات الاساسيه'!B:H,2,FALSE),"")</f>
        <v/>
      </c>
      <c r="G684" s="11"/>
      <c r="H684" s="11"/>
      <c r="I684" s="22"/>
      <c r="J684" s="23"/>
      <c r="K684" s="45" t="str">
        <f>IFERROR(H684+(VLOOKUP(E684,'البيانات الاساسيه'!B:H,7,FALSE)*I684)+(VLOOKUP(E684,'البيانات الاساسيه'!B:H,6,FALSE)*J684),"")</f>
        <v/>
      </c>
    </row>
    <row r="685" spans="1:11" x14ac:dyDescent="0.25">
      <c r="A685" s="21"/>
      <c r="B685" s="10" t="str">
        <f t="shared" si="11"/>
        <v/>
      </c>
      <c r="C685" s="11"/>
      <c r="D685" s="11"/>
      <c r="E685" s="11"/>
      <c r="F685" s="10" t="str">
        <f>IFERROR(VLOOKUP(E685,'البيانات الاساسيه'!B:H,2,FALSE),"")</f>
        <v/>
      </c>
      <c r="G685" s="11"/>
      <c r="H685" s="11"/>
      <c r="I685" s="22"/>
      <c r="J685" s="23"/>
      <c r="K685" s="45" t="str">
        <f>IFERROR(H685+(VLOOKUP(E685,'البيانات الاساسيه'!B:H,7,FALSE)*I685)+(VLOOKUP(E685,'البيانات الاساسيه'!B:H,6,FALSE)*J685),"")</f>
        <v/>
      </c>
    </row>
    <row r="686" spans="1:11" x14ac:dyDescent="0.25">
      <c r="A686" s="21"/>
      <c r="B686" s="10" t="str">
        <f t="shared" si="11"/>
        <v/>
      </c>
      <c r="C686" s="11"/>
      <c r="D686" s="11"/>
      <c r="E686" s="11"/>
      <c r="F686" s="10" t="str">
        <f>IFERROR(VLOOKUP(E686,'البيانات الاساسيه'!B:H,2,FALSE),"")</f>
        <v/>
      </c>
      <c r="G686" s="11"/>
      <c r="H686" s="11"/>
      <c r="I686" s="22"/>
      <c r="J686" s="23"/>
      <c r="K686" s="45" t="str">
        <f>IFERROR(H686+(VLOOKUP(E686,'البيانات الاساسيه'!B:H,7,FALSE)*I686)+(VLOOKUP(E686,'البيانات الاساسيه'!B:H,6,FALSE)*J686),"")</f>
        <v/>
      </c>
    </row>
    <row r="687" spans="1:11" x14ac:dyDescent="0.25">
      <c r="A687" s="21"/>
      <c r="B687" s="10" t="str">
        <f t="shared" si="11"/>
        <v/>
      </c>
      <c r="C687" s="11"/>
      <c r="D687" s="11"/>
      <c r="E687" s="11"/>
      <c r="F687" s="10" t="str">
        <f>IFERROR(VLOOKUP(E687,'البيانات الاساسيه'!B:H,2,FALSE),"")</f>
        <v/>
      </c>
      <c r="G687" s="11"/>
      <c r="H687" s="11"/>
      <c r="I687" s="22"/>
      <c r="J687" s="23"/>
      <c r="K687" s="45" t="str">
        <f>IFERROR(H687+(VLOOKUP(E687,'البيانات الاساسيه'!B:H,7,FALSE)*I687)+(VLOOKUP(E687,'البيانات الاساسيه'!B:H,6,FALSE)*J687),"")</f>
        <v/>
      </c>
    </row>
    <row r="688" spans="1:11" x14ac:dyDescent="0.25">
      <c r="A688" s="21"/>
      <c r="B688" s="10" t="str">
        <f t="shared" si="11"/>
        <v/>
      </c>
      <c r="C688" s="11"/>
      <c r="D688" s="11"/>
      <c r="E688" s="11"/>
      <c r="F688" s="10" t="str">
        <f>IFERROR(VLOOKUP(E688,'البيانات الاساسيه'!B:H,2,FALSE),"")</f>
        <v/>
      </c>
      <c r="G688" s="11"/>
      <c r="H688" s="11"/>
      <c r="I688" s="22"/>
      <c r="J688" s="23"/>
      <c r="K688" s="45" t="str">
        <f>IFERROR(H688+(VLOOKUP(E688,'البيانات الاساسيه'!B:H,7,FALSE)*I688)+(VLOOKUP(E688,'البيانات الاساسيه'!B:H,6,FALSE)*J688),"")</f>
        <v/>
      </c>
    </row>
    <row r="689" spans="1:11" x14ac:dyDescent="0.25">
      <c r="A689" s="21"/>
      <c r="B689" s="10" t="str">
        <f t="shared" si="11"/>
        <v/>
      </c>
      <c r="C689" s="11"/>
      <c r="D689" s="11"/>
      <c r="E689" s="11"/>
      <c r="F689" s="10" t="str">
        <f>IFERROR(VLOOKUP(E689,'البيانات الاساسيه'!B:H,2,FALSE),"")</f>
        <v/>
      </c>
      <c r="G689" s="11"/>
      <c r="H689" s="11"/>
      <c r="I689" s="22"/>
      <c r="J689" s="23"/>
      <c r="K689" s="45" t="str">
        <f>IFERROR(H689+(VLOOKUP(E689,'البيانات الاساسيه'!B:H,7,FALSE)*I689)+(VLOOKUP(E689,'البيانات الاساسيه'!B:H,6,FALSE)*J689),"")</f>
        <v/>
      </c>
    </row>
    <row r="690" spans="1:11" x14ac:dyDescent="0.25">
      <c r="A690" s="21"/>
      <c r="B690" s="10" t="str">
        <f t="shared" si="11"/>
        <v/>
      </c>
      <c r="C690" s="11"/>
      <c r="D690" s="11"/>
      <c r="E690" s="11"/>
      <c r="F690" s="10" t="str">
        <f>IFERROR(VLOOKUP(E690,'البيانات الاساسيه'!B:H,2,FALSE),"")</f>
        <v/>
      </c>
      <c r="G690" s="11"/>
      <c r="H690" s="11"/>
      <c r="I690" s="22"/>
      <c r="J690" s="23"/>
      <c r="K690" s="45" t="str">
        <f>IFERROR(H690+(VLOOKUP(E690,'البيانات الاساسيه'!B:H,7,FALSE)*I690)+(VLOOKUP(E690,'البيانات الاساسيه'!B:H,6,FALSE)*J690),"")</f>
        <v/>
      </c>
    </row>
    <row r="691" spans="1:11" x14ac:dyDescent="0.25">
      <c r="A691" s="21"/>
      <c r="B691" s="10" t="str">
        <f t="shared" si="11"/>
        <v/>
      </c>
      <c r="C691" s="11"/>
      <c r="D691" s="11"/>
      <c r="E691" s="11"/>
      <c r="F691" s="10" t="str">
        <f>IFERROR(VLOOKUP(E691,'البيانات الاساسيه'!B:H,2,FALSE),"")</f>
        <v/>
      </c>
      <c r="G691" s="11"/>
      <c r="H691" s="11"/>
      <c r="I691" s="22"/>
      <c r="J691" s="23"/>
      <c r="K691" s="45" t="str">
        <f>IFERROR(H691+(VLOOKUP(E691,'البيانات الاساسيه'!B:H,7,FALSE)*I691)+(VLOOKUP(E691,'البيانات الاساسيه'!B:H,6,FALSE)*J691),"")</f>
        <v/>
      </c>
    </row>
    <row r="692" spans="1:11" x14ac:dyDescent="0.25">
      <c r="A692" s="21"/>
      <c r="B692" s="10" t="str">
        <f t="shared" si="11"/>
        <v/>
      </c>
      <c r="C692" s="11"/>
      <c r="D692" s="11"/>
      <c r="E692" s="11"/>
      <c r="F692" s="10" t="str">
        <f>IFERROR(VLOOKUP(E692,'البيانات الاساسيه'!B:H,2,FALSE),"")</f>
        <v/>
      </c>
      <c r="G692" s="11"/>
      <c r="H692" s="11"/>
      <c r="I692" s="22"/>
      <c r="J692" s="23"/>
      <c r="K692" s="45" t="str">
        <f>IFERROR(H692+(VLOOKUP(E692,'البيانات الاساسيه'!B:H,7,FALSE)*I692)+(VLOOKUP(E692,'البيانات الاساسيه'!B:H,6,FALSE)*J692),"")</f>
        <v/>
      </c>
    </row>
    <row r="693" spans="1:11" x14ac:dyDescent="0.25">
      <c r="A693" s="21"/>
      <c r="B693" s="10" t="str">
        <f t="shared" si="11"/>
        <v/>
      </c>
      <c r="C693" s="11"/>
      <c r="D693" s="11"/>
      <c r="E693" s="11"/>
      <c r="F693" s="10" t="str">
        <f>IFERROR(VLOOKUP(E693,'البيانات الاساسيه'!B:H,2,FALSE),"")</f>
        <v/>
      </c>
      <c r="G693" s="11"/>
      <c r="H693" s="11"/>
      <c r="I693" s="22"/>
      <c r="J693" s="23"/>
      <c r="K693" s="45" t="str">
        <f>IFERROR(H693+(VLOOKUP(E693,'البيانات الاساسيه'!B:H,7,FALSE)*I693)+(VLOOKUP(E693,'البيانات الاساسيه'!B:H,6,FALSE)*J693),"")</f>
        <v/>
      </c>
    </row>
  </sheetData>
  <phoneticPr fontId="6" type="noConversion"/>
  <dataValidations count="1">
    <dataValidation type="date" allowBlank="1" showInputMessage="1" showErrorMessage="1" errorTitle="خطأ" error="تأكد من ادخال التاريخ بشكل صحيح" sqref="A4:A693" xr:uid="{00000000-0002-0000-1B00-000000000000}">
      <formula1>DATE($B$1,1,1)</formula1>
      <formula2>DATE($B$1,12,31)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B00-000001000000}">
          <x14:formula1>
            <xm:f>'البيانات الاساسيه'!$N$4:$N$13</xm:f>
          </x14:formula1>
          <xm:sqref>D4:D693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N693"/>
  <sheetViews>
    <sheetView showGridLines="0" rightToLeft="1" workbookViewId="0">
      <pane xSplit="11" ySplit="3" topLeftCell="L58" activePane="bottomRight" state="frozen"/>
      <selection activeCell="C6" sqref="C6"/>
      <selection pane="topRight" activeCell="C6" sqref="C6"/>
      <selection pane="bottomLeft" activeCell="C6" sqref="C6"/>
      <selection pane="bottomRight" activeCell="E72" sqref="E72"/>
    </sheetView>
  </sheetViews>
  <sheetFormatPr defaultRowHeight="15" x14ac:dyDescent="0.25"/>
  <cols>
    <col min="1" max="2" width="14.140625" style="20" customWidth="1"/>
    <col min="3" max="3" width="11.42578125" style="20" hidden="1" customWidth="1"/>
    <col min="4" max="4" width="18.28515625" style="20" customWidth="1"/>
    <col min="5" max="5" width="13.5703125" style="20" customWidth="1"/>
    <col min="6" max="6" width="21.5703125" style="20" customWidth="1"/>
    <col min="7" max="7" width="52.28515625" style="20" bestFit="1" customWidth="1"/>
    <col min="8" max="8" width="11.85546875" style="20" customWidth="1"/>
    <col min="9" max="9" width="11.7109375" style="20" hidden="1" customWidth="1"/>
    <col min="10" max="10" width="11.42578125" style="20" hidden="1" customWidth="1"/>
    <col min="11" max="11" width="14" style="46" customWidth="1"/>
    <col min="12" max="13" width="9.140625" style="20"/>
    <col min="14" max="14" width="10.7109375" style="20" bestFit="1" customWidth="1"/>
    <col min="15" max="16384" width="9.140625" style="20"/>
  </cols>
  <sheetData>
    <row r="1" spans="1:14" s="4" customFormat="1" ht="15" customHeight="1" x14ac:dyDescent="0.25">
      <c r="A1" s="25" t="s">
        <v>3</v>
      </c>
      <c r="B1" s="25">
        <f>'البيانات الاساسيه'!N1</f>
        <v>2025</v>
      </c>
      <c r="K1" s="34"/>
    </row>
    <row r="2" spans="1:14" s="4" customFormat="1" ht="15" customHeight="1" x14ac:dyDescent="0.25">
      <c r="K2" s="34"/>
    </row>
    <row r="3" spans="1:14" s="4" customFormat="1" x14ac:dyDescent="0.25">
      <c r="A3" s="25" t="s">
        <v>20</v>
      </c>
      <c r="B3" s="25" t="s">
        <v>5</v>
      </c>
      <c r="C3" s="25" t="s">
        <v>21</v>
      </c>
      <c r="D3" s="25" t="s">
        <v>45</v>
      </c>
      <c r="E3" s="25" t="s">
        <v>0</v>
      </c>
      <c r="F3" s="25" t="s">
        <v>1</v>
      </c>
      <c r="G3" s="25" t="s">
        <v>23</v>
      </c>
      <c r="H3" s="25" t="s">
        <v>24</v>
      </c>
      <c r="I3" s="25" t="s">
        <v>25</v>
      </c>
      <c r="J3" s="25" t="s">
        <v>26</v>
      </c>
      <c r="K3" s="44" t="s">
        <v>27</v>
      </c>
    </row>
    <row r="4" spans="1:14" hidden="1" x14ac:dyDescent="0.25">
      <c r="A4" s="21">
        <v>45880</v>
      </c>
      <c r="B4" s="10">
        <f>IF(A4="","",MONTH(A4))</f>
        <v>8</v>
      </c>
      <c r="C4" s="11"/>
      <c r="D4" s="11" t="s">
        <v>93</v>
      </c>
      <c r="E4" s="11" t="s">
        <v>78</v>
      </c>
      <c r="F4" s="10" t="str">
        <f>IFERROR(VLOOKUP(E4,'البيانات الاساسيه'!B:H,2,FALSE),"")</f>
        <v>عبدالله  عبدالاله</v>
      </c>
      <c r="G4" s="11"/>
      <c r="H4" s="11">
        <v>500</v>
      </c>
      <c r="I4" s="22"/>
      <c r="J4" s="23"/>
      <c r="K4" s="45">
        <f>IFERROR(H4+(VLOOKUP(E4,'البيانات الاساسيه'!B:H,7,FALSE)*I4)+(VLOOKUP(E4,'البيانات الاساسيه'!B:H,6,FALSE)*J4),"")</f>
        <v>500</v>
      </c>
    </row>
    <row r="5" spans="1:14" hidden="1" x14ac:dyDescent="0.25">
      <c r="A5" s="21">
        <v>45881</v>
      </c>
      <c r="B5" s="10">
        <f t="shared" ref="B5:B68" si="0">IF(A5="","",MONTH(A5))</f>
        <v>8</v>
      </c>
      <c r="C5" s="11"/>
      <c r="D5" s="11" t="s">
        <v>93</v>
      </c>
      <c r="E5" s="11" t="s">
        <v>78</v>
      </c>
      <c r="F5" s="10" t="str">
        <f>IFERROR(VLOOKUP(E5,'البيانات الاساسيه'!B:H,2,FALSE),"")</f>
        <v>عبدالله  عبدالاله</v>
      </c>
      <c r="G5" s="11"/>
      <c r="H5" s="11">
        <v>500</v>
      </c>
      <c r="I5" s="22"/>
      <c r="J5" s="23"/>
      <c r="K5" s="45">
        <f>IFERROR(H5+(VLOOKUP(E5,'البيانات الاساسيه'!B:H,7,FALSE)*I5)+(VLOOKUP(E5,'البيانات الاساسيه'!B:H,6,FALSE)*J5),"")</f>
        <v>500</v>
      </c>
    </row>
    <row r="6" spans="1:14" hidden="1" x14ac:dyDescent="0.25">
      <c r="A6" s="21">
        <v>45884</v>
      </c>
      <c r="B6" s="10">
        <f>IF(A6="","",MONTH(A6))</f>
        <v>8</v>
      </c>
      <c r="C6" s="11"/>
      <c r="D6" s="11" t="s">
        <v>93</v>
      </c>
      <c r="E6" s="11" t="s">
        <v>78</v>
      </c>
      <c r="F6" s="10" t="str">
        <f>IFERROR(VLOOKUP(E6,'البيانات الاساسيه'!B:H,2,FALSE),"")</f>
        <v>عبدالله  عبدالاله</v>
      </c>
      <c r="G6" s="11"/>
      <c r="H6" s="11">
        <v>1000</v>
      </c>
      <c r="I6" s="22"/>
      <c r="J6" s="23"/>
      <c r="K6" s="45">
        <f>IFERROR(H6+(VLOOKUP(E6,'البيانات الاساسيه'!B:H,7,FALSE)*I6)+(VLOOKUP(E6,'البيانات الاساسيه'!B:H,6,FALSE)*J6),"")</f>
        <v>1000</v>
      </c>
    </row>
    <row r="7" spans="1:14" hidden="1" x14ac:dyDescent="0.25">
      <c r="A7" s="21">
        <v>45888</v>
      </c>
      <c r="B7" s="10">
        <f t="shared" si="0"/>
        <v>8</v>
      </c>
      <c r="C7" s="11"/>
      <c r="D7" s="11" t="s">
        <v>93</v>
      </c>
      <c r="E7" s="11" t="s">
        <v>78</v>
      </c>
      <c r="F7" s="10" t="str">
        <f>IFERROR(VLOOKUP(E7,'البيانات الاساسيه'!B:H,2,FALSE),"")</f>
        <v>عبدالله  عبدالاله</v>
      </c>
      <c r="G7" s="11"/>
      <c r="H7" s="11">
        <v>1000</v>
      </c>
      <c r="I7" s="22"/>
      <c r="J7" s="23"/>
      <c r="K7" s="45">
        <f>IFERROR(H7+(VLOOKUP(E7,'البيانات الاساسيه'!B:H,7,FALSE)*I7)+(VLOOKUP(E7,'البيانات الاساسيه'!B:H,6,FALSE)*J7),"")</f>
        <v>1000</v>
      </c>
    </row>
    <row r="8" spans="1:14" hidden="1" x14ac:dyDescent="0.25">
      <c r="A8" s="21">
        <v>45900</v>
      </c>
      <c r="B8" s="10">
        <f t="shared" si="0"/>
        <v>8</v>
      </c>
      <c r="C8" s="11"/>
      <c r="D8" s="11" t="s">
        <v>98</v>
      </c>
      <c r="E8" s="11" t="s">
        <v>78</v>
      </c>
      <c r="F8" s="10" t="str">
        <f>IFERROR(VLOOKUP(E8,'البيانات الاساسيه'!B:H,2,FALSE),"")</f>
        <v>عبدالله  عبدالاله</v>
      </c>
      <c r="G8" s="11"/>
      <c r="H8" s="11">
        <v>425</v>
      </c>
      <c r="I8" s="22"/>
      <c r="J8" s="23"/>
      <c r="K8" s="45">
        <f>IFERROR(H8+(VLOOKUP(E8,'البيانات الاساسيه'!B:H,7,FALSE)*I8)+(VLOOKUP(E8,'البيانات الاساسيه'!B:H,6,FALSE)*J8),"")</f>
        <v>425</v>
      </c>
      <c r="N8" s="24"/>
    </row>
    <row r="9" spans="1:14" hidden="1" x14ac:dyDescent="0.25">
      <c r="A9" s="21">
        <v>45908</v>
      </c>
      <c r="B9" s="10">
        <f t="shared" si="0"/>
        <v>9</v>
      </c>
      <c r="C9" s="11"/>
      <c r="D9" s="11" t="s">
        <v>93</v>
      </c>
      <c r="E9" s="11" t="s">
        <v>78</v>
      </c>
      <c r="F9" s="10" t="str">
        <f>IFERROR(VLOOKUP(E9,'البيانات الاساسيه'!B:H,2,FALSE),"")</f>
        <v>عبدالله  عبدالاله</v>
      </c>
      <c r="G9" s="11" t="s">
        <v>100</v>
      </c>
      <c r="H9" s="11">
        <v>755</v>
      </c>
      <c r="I9" s="22"/>
      <c r="J9" s="23"/>
      <c r="K9" s="45">
        <f>IFERROR(H9+(VLOOKUP(E9,'البيانات الاساسيه'!B:H,7,FALSE)*I9)+(VLOOKUP(E9,'البيانات الاساسيه'!B:H,6,FALSE)*J9),"")</f>
        <v>755</v>
      </c>
    </row>
    <row r="10" spans="1:14" hidden="1" x14ac:dyDescent="0.25">
      <c r="A10" s="21">
        <v>45908</v>
      </c>
      <c r="B10" s="10">
        <f t="shared" si="0"/>
        <v>9</v>
      </c>
      <c r="C10" s="11"/>
      <c r="D10" s="11" t="s">
        <v>93</v>
      </c>
      <c r="E10" s="11" t="s">
        <v>78</v>
      </c>
      <c r="F10" s="10" t="str">
        <f>IFERROR(VLOOKUP(E10,'البيانات الاساسيه'!B:H,2,FALSE),"")</f>
        <v>عبدالله  عبدالاله</v>
      </c>
      <c r="G10" s="11" t="s">
        <v>101</v>
      </c>
      <c r="H10" s="11">
        <v>500</v>
      </c>
      <c r="I10" s="22"/>
      <c r="J10" s="23"/>
      <c r="K10" s="45">
        <f>IFERROR(H10+(VLOOKUP(E10,'البيانات الاساسيه'!B:H,7,FALSE)*I10)+(VLOOKUP(E10,'البيانات الاساسيه'!B:H,6,FALSE)*J10),"")</f>
        <v>500</v>
      </c>
    </row>
    <row r="11" spans="1:14" ht="30" hidden="1" x14ac:dyDescent="0.25">
      <c r="A11" s="21">
        <v>45911</v>
      </c>
      <c r="B11" s="10">
        <f t="shared" si="0"/>
        <v>9</v>
      </c>
      <c r="C11" s="11"/>
      <c r="D11" s="11" t="s">
        <v>94</v>
      </c>
      <c r="E11" s="11" t="s">
        <v>81</v>
      </c>
      <c r="F11" s="10" t="str">
        <f>IFERROR(VLOOKUP(E11,'البيانات الاساسيه'!B:H,2,FALSE),"")</f>
        <v xml:space="preserve">محمد محمود </v>
      </c>
      <c r="G11" s="71" t="s">
        <v>102</v>
      </c>
      <c r="H11" s="11">
        <v>266.66000000000003</v>
      </c>
      <c r="I11" s="22"/>
      <c r="J11" s="23"/>
      <c r="K11" s="45">
        <f>IFERROR(H11+(VLOOKUP(E11,'البيانات الاساسيه'!B:H,7,FALSE)*I11)+(VLOOKUP(E11,'البيانات الاساسيه'!B:H,6,FALSE)*J11),"")</f>
        <v>266.66000000000003</v>
      </c>
    </row>
    <row r="12" spans="1:14" hidden="1" x14ac:dyDescent="0.25">
      <c r="A12" s="21">
        <v>45916</v>
      </c>
      <c r="B12" s="10">
        <f t="shared" si="0"/>
        <v>9</v>
      </c>
      <c r="C12" s="11"/>
      <c r="D12" s="11" t="s">
        <v>93</v>
      </c>
      <c r="E12" s="11" t="s">
        <v>78</v>
      </c>
      <c r="F12" s="10" t="str">
        <f>IFERROR(VLOOKUP(E12,'البيانات الاساسيه'!B:H,2,FALSE),"")</f>
        <v>عبدالله  عبدالاله</v>
      </c>
      <c r="G12" s="11" t="s">
        <v>100</v>
      </c>
      <c r="H12" s="11">
        <v>705</v>
      </c>
      <c r="I12" s="22"/>
      <c r="J12" s="23"/>
      <c r="K12" s="45">
        <f>IFERROR(H12+(VLOOKUP(E12,'البيانات الاساسيه'!B:H,7,FALSE)*I12)+(VLOOKUP(E12,'البيانات الاساسيه'!B:H,6,FALSE)*J12),"")</f>
        <v>705</v>
      </c>
    </row>
    <row r="13" spans="1:14" hidden="1" x14ac:dyDescent="0.25">
      <c r="A13" s="21">
        <v>45916</v>
      </c>
      <c r="B13" s="10">
        <f t="shared" si="0"/>
        <v>9</v>
      </c>
      <c r="C13" s="11"/>
      <c r="D13" s="11" t="s">
        <v>93</v>
      </c>
      <c r="E13" s="11" t="s">
        <v>78</v>
      </c>
      <c r="F13" s="10" t="str">
        <f>IFERROR(VLOOKUP(E13,'البيانات الاساسيه'!B:H,2,FALSE),"")</f>
        <v>عبدالله  عبدالاله</v>
      </c>
      <c r="G13" s="11" t="s">
        <v>101</v>
      </c>
      <c r="H13" s="11">
        <v>1040</v>
      </c>
      <c r="I13" s="22"/>
      <c r="J13" s="23"/>
      <c r="K13" s="45">
        <f>IFERROR(H13+(VLOOKUP(E13,'البيانات الاساسيه'!B:H,7,FALSE)*I13)+(VLOOKUP(E13,'البيانات الاساسيه'!B:H,6,FALSE)*J13),"")</f>
        <v>1040</v>
      </c>
    </row>
    <row r="14" spans="1:14" hidden="1" x14ac:dyDescent="0.25">
      <c r="A14" s="21">
        <v>45918</v>
      </c>
      <c r="B14" s="10">
        <f t="shared" si="0"/>
        <v>9</v>
      </c>
      <c r="C14" s="11"/>
      <c r="D14" s="11" t="s">
        <v>93</v>
      </c>
      <c r="E14" s="11" t="s">
        <v>81</v>
      </c>
      <c r="F14" s="10" t="str">
        <f>IFERROR(VLOOKUP(E14,'البيانات الاساسيه'!B:H,2,FALSE),"")</f>
        <v xml:space="preserve">محمد محمود </v>
      </c>
      <c r="G14" s="11" t="s">
        <v>101</v>
      </c>
      <c r="H14" s="11">
        <v>500</v>
      </c>
      <c r="I14" s="22"/>
      <c r="J14" s="23"/>
      <c r="K14" s="45">
        <f>IFERROR(H14+(VLOOKUP(E14,'البيانات الاساسيه'!B:H,7,FALSE)*I14)+(VLOOKUP(E14,'البيانات الاساسيه'!B:H,6,FALSE)*J14),"")</f>
        <v>500</v>
      </c>
    </row>
    <row r="15" spans="1:14" hidden="1" x14ac:dyDescent="0.25">
      <c r="A15" s="21">
        <v>45920</v>
      </c>
      <c r="B15" s="10">
        <f t="shared" si="0"/>
        <v>9</v>
      </c>
      <c r="C15" s="11"/>
      <c r="D15" s="11" t="s">
        <v>93</v>
      </c>
      <c r="E15" s="11" t="s">
        <v>78</v>
      </c>
      <c r="F15" s="10" t="str">
        <f>IFERROR(VLOOKUP(E15,'البيانات الاساسيه'!B:H,2,FALSE),"")</f>
        <v>عبدالله  عبدالاله</v>
      </c>
      <c r="G15" s="11" t="s">
        <v>104</v>
      </c>
      <c r="H15" s="11">
        <v>500</v>
      </c>
      <c r="I15" s="22"/>
      <c r="J15" s="23"/>
      <c r="K15" s="45">
        <f>IFERROR(H15+(VLOOKUP(E15,'البيانات الاساسيه'!B:H,7,FALSE)*I15)+(VLOOKUP(E15,'البيانات الاساسيه'!B:H,6,FALSE)*J15),"")</f>
        <v>500</v>
      </c>
    </row>
    <row r="16" spans="1:14" hidden="1" x14ac:dyDescent="0.25">
      <c r="A16" s="21">
        <v>45921</v>
      </c>
      <c r="B16" s="10">
        <f t="shared" si="0"/>
        <v>9</v>
      </c>
      <c r="C16" s="11"/>
      <c r="D16" s="11" t="s">
        <v>93</v>
      </c>
      <c r="E16" s="11" t="s">
        <v>78</v>
      </c>
      <c r="F16" s="10" t="str">
        <f>IFERROR(VLOOKUP(E16,'البيانات الاساسيه'!B:H,2,FALSE),"")</f>
        <v>عبدالله  عبدالاله</v>
      </c>
      <c r="G16" s="11" t="s">
        <v>101</v>
      </c>
      <c r="H16" s="11">
        <v>500</v>
      </c>
      <c r="I16" s="22"/>
      <c r="J16" s="23"/>
      <c r="K16" s="45">
        <f>IFERROR(H16+(VLOOKUP(E16,'البيانات الاساسيه'!B:H,7,FALSE)*I16)+(VLOOKUP(E16,'البيانات الاساسيه'!B:H,6,FALSE)*J16),"")</f>
        <v>500</v>
      </c>
    </row>
    <row r="17" spans="1:11" hidden="1" x14ac:dyDescent="0.25">
      <c r="A17" s="21">
        <v>45925</v>
      </c>
      <c r="B17" s="10">
        <f t="shared" si="0"/>
        <v>9</v>
      </c>
      <c r="C17" s="11"/>
      <c r="D17" s="11" t="s">
        <v>93</v>
      </c>
      <c r="E17" s="11" t="s">
        <v>81</v>
      </c>
      <c r="F17" s="10" t="str">
        <f>IFERROR(VLOOKUP(E17,'البيانات الاساسيه'!B:H,2,FALSE),"")</f>
        <v xml:space="preserve">محمد محمود </v>
      </c>
      <c r="G17" s="11" t="s">
        <v>105</v>
      </c>
      <c r="H17" s="11">
        <v>350</v>
      </c>
      <c r="I17" s="22"/>
      <c r="J17" s="23"/>
      <c r="K17" s="45">
        <f>IFERROR(H17+(VLOOKUP(E17,'البيانات الاساسيه'!B:H,7,FALSE)*I17)+(VLOOKUP(E17,'البيانات الاساسيه'!B:H,6,FALSE)*J17),"")</f>
        <v>350</v>
      </c>
    </row>
    <row r="18" spans="1:11" hidden="1" x14ac:dyDescent="0.25">
      <c r="A18" s="21">
        <v>45935</v>
      </c>
      <c r="B18" s="10">
        <f t="shared" si="0"/>
        <v>10</v>
      </c>
      <c r="C18" s="11"/>
      <c r="D18" s="11" t="s">
        <v>93</v>
      </c>
      <c r="E18" s="11" t="s">
        <v>80</v>
      </c>
      <c r="F18" s="10" t="str">
        <f>IFERROR(VLOOKUP(E18,'البيانات الاساسيه'!B:H,2,FALSE),"")</f>
        <v xml:space="preserve">محمد ابراهيم </v>
      </c>
      <c r="G18" s="11" t="s">
        <v>101</v>
      </c>
      <c r="H18" s="11">
        <v>50</v>
      </c>
      <c r="I18" s="22"/>
      <c r="J18" s="23"/>
      <c r="K18" s="45">
        <f>IFERROR(H18+(VLOOKUP(E18,'البيانات الاساسيه'!B:H,7,FALSE)*I18)+(VLOOKUP(E18,'البيانات الاساسيه'!B:H,6,FALSE)*J18),"")</f>
        <v>50</v>
      </c>
    </row>
    <row r="19" spans="1:11" hidden="1" x14ac:dyDescent="0.25">
      <c r="A19" s="21">
        <v>45937</v>
      </c>
      <c r="B19" s="10">
        <f t="shared" si="0"/>
        <v>10</v>
      </c>
      <c r="C19" s="11"/>
      <c r="D19" s="11" t="s">
        <v>93</v>
      </c>
      <c r="E19" s="11" t="s">
        <v>84</v>
      </c>
      <c r="F19" s="10">
        <f>IFERROR(VLOOKUP(E19,'البيانات الاساسيه'!B:H,2,FALSE),"")</f>
        <v>0</v>
      </c>
      <c r="G19" s="11" t="s">
        <v>101</v>
      </c>
      <c r="H19" s="11">
        <v>500</v>
      </c>
      <c r="I19" s="22"/>
      <c r="J19" s="23"/>
      <c r="K19" s="45">
        <f>IFERROR(H19+(VLOOKUP(E19,'البيانات الاساسيه'!B:H,7,FALSE)*I19)+(VLOOKUP(E19,'البيانات الاساسيه'!B:H,6,FALSE)*J19),"")</f>
        <v>500</v>
      </c>
    </row>
    <row r="20" spans="1:11" hidden="1" x14ac:dyDescent="0.25">
      <c r="A20" s="21">
        <v>45937</v>
      </c>
      <c r="B20" s="10">
        <f t="shared" si="0"/>
        <v>10</v>
      </c>
      <c r="C20" s="11"/>
      <c r="D20" s="11" t="s">
        <v>93</v>
      </c>
      <c r="E20" s="11" t="s">
        <v>80</v>
      </c>
      <c r="F20" s="10" t="str">
        <f>IFERROR(VLOOKUP(E20,'البيانات الاساسيه'!B:H,2,FALSE),"")</f>
        <v xml:space="preserve">محمد ابراهيم </v>
      </c>
      <c r="G20" s="11" t="s">
        <v>101</v>
      </c>
      <c r="H20" s="11">
        <v>100</v>
      </c>
      <c r="I20" s="22"/>
      <c r="J20" s="23"/>
      <c r="K20" s="45">
        <f>IFERROR(H20+(VLOOKUP(E20,'البيانات الاساسيه'!B:H,7,FALSE)*I20)+(VLOOKUP(E20,'البيانات الاساسيه'!B:H,6,FALSE)*J20),"")</f>
        <v>100</v>
      </c>
    </row>
    <row r="21" spans="1:11" hidden="1" x14ac:dyDescent="0.25">
      <c r="A21" s="21">
        <v>45937</v>
      </c>
      <c r="B21" s="10">
        <f t="shared" si="0"/>
        <v>10</v>
      </c>
      <c r="C21" s="11"/>
      <c r="D21" s="11" t="s">
        <v>93</v>
      </c>
      <c r="E21" s="11" t="s">
        <v>78</v>
      </c>
      <c r="F21" s="10" t="str">
        <f>IFERROR(VLOOKUP(E21,'البيانات الاساسيه'!B:H,2,FALSE),"")</f>
        <v>عبدالله  عبدالاله</v>
      </c>
      <c r="G21" s="11" t="s">
        <v>101</v>
      </c>
      <c r="H21" s="11">
        <v>500</v>
      </c>
      <c r="I21" s="22"/>
      <c r="J21" s="23"/>
      <c r="K21" s="45">
        <f>IFERROR(H21+(VLOOKUP(E21,'البيانات الاساسيه'!B:H,7,FALSE)*I21)+(VLOOKUP(E21,'البيانات الاساسيه'!B:H,6,FALSE)*J21),"")</f>
        <v>500</v>
      </c>
    </row>
    <row r="22" spans="1:11" hidden="1" x14ac:dyDescent="0.25">
      <c r="A22" s="21">
        <v>45937</v>
      </c>
      <c r="B22" s="10">
        <f t="shared" si="0"/>
        <v>10</v>
      </c>
      <c r="C22" s="11"/>
      <c r="D22" s="11" t="s">
        <v>93</v>
      </c>
      <c r="E22" s="11" t="s">
        <v>80</v>
      </c>
      <c r="F22" s="10" t="str">
        <f>IFERROR(VLOOKUP(E22,'البيانات الاساسيه'!B:H,2,FALSE),"")</f>
        <v xml:space="preserve">محمد ابراهيم </v>
      </c>
      <c r="G22" s="11" t="s">
        <v>101</v>
      </c>
      <c r="H22" s="11">
        <v>200</v>
      </c>
      <c r="I22" s="22"/>
      <c r="J22" s="23"/>
      <c r="K22" s="45">
        <f>IFERROR(H22+(VLOOKUP(E22,'البيانات الاساسيه'!B:H,7,FALSE)*I22)+(VLOOKUP(E22,'البيانات الاساسيه'!B:H,6,FALSE)*J22),"")</f>
        <v>200</v>
      </c>
    </row>
    <row r="23" spans="1:11" hidden="1" x14ac:dyDescent="0.25">
      <c r="A23" s="21">
        <v>45939</v>
      </c>
      <c r="B23" s="10">
        <f t="shared" si="0"/>
        <v>10</v>
      </c>
      <c r="C23" s="11"/>
      <c r="D23" s="11" t="s">
        <v>93</v>
      </c>
      <c r="E23" s="11" t="s">
        <v>78</v>
      </c>
      <c r="F23" s="10" t="str">
        <f>IFERROR(VLOOKUP(E23,'البيانات الاساسيه'!B:H,2,FALSE),"")</f>
        <v>عبدالله  عبدالاله</v>
      </c>
      <c r="G23" s="11" t="s">
        <v>101</v>
      </c>
      <c r="H23" s="11">
        <v>500</v>
      </c>
      <c r="I23" s="22"/>
      <c r="J23" s="23"/>
      <c r="K23" s="45">
        <f>IFERROR(H23+(VLOOKUP(E23,'البيانات الاساسيه'!B:H,7,FALSE)*I23)+(VLOOKUP(E23,'البيانات الاساسيه'!B:H,6,FALSE)*J23),"")</f>
        <v>500</v>
      </c>
    </row>
    <row r="24" spans="1:11" hidden="1" x14ac:dyDescent="0.25">
      <c r="A24" s="21">
        <v>45939</v>
      </c>
      <c r="B24" s="10">
        <f t="shared" si="0"/>
        <v>10</v>
      </c>
      <c r="C24" s="11"/>
      <c r="D24" s="11" t="s">
        <v>93</v>
      </c>
      <c r="E24" s="11" t="s">
        <v>80</v>
      </c>
      <c r="F24" s="10" t="str">
        <f>IFERROR(VLOOKUP(E24,'البيانات الاساسيه'!B:H,2,FALSE),"")</f>
        <v xml:space="preserve">محمد ابراهيم </v>
      </c>
      <c r="G24" s="11" t="s">
        <v>101</v>
      </c>
      <c r="H24" s="11">
        <v>100</v>
      </c>
      <c r="I24" s="22"/>
      <c r="J24" s="23"/>
      <c r="K24" s="45">
        <f>IFERROR(H24+(VLOOKUP(E24,'البيانات الاساسيه'!B:H,7,FALSE)*I24)+(VLOOKUP(E24,'البيانات الاساسيه'!B:H,6,FALSE)*J24),"")</f>
        <v>100</v>
      </c>
    </row>
    <row r="25" spans="1:11" hidden="1" x14ac:dyDescent="0.25">
      <c r="A25" s="21">
        <v>45942</v>
      </c>
      <c r="B25" s="10">
        <f t="shared" si="0"/>
        <v>10</v>
      </c>
      <c r="C25" s="11"/>
      <c r="D25" s="11" t="s">
        <v>93</v>
      </c>
      <c r="E25" s="11" t="s">
        <v>80</v>
      </c>
      <c r="F25" s="10" t="str">
        <f>IFERROR(VLOOKUP(E25,'البيانات الاساسيه'!B:H,2,FALSE),"")</f>
        <v xml:space="preserve">محمد ابراهيم </v>
      </c>
      <c r="G25" s="11" t="s">
        <v>101</v>
      </c>
      <c r="H25" s="11">
        <v>200</v>
      </c>
      <c r="I25" s="22"/>
      <c r="J25" s="23"/>
      <c r="K25" s="45">
        <f>IFERROR(H25+(VLOOKUP(E25,'البيانات الاساسيه'!B:H,7,FALSE)*I25)+(VLOOKUP(E25,'البيانات الاساسيه'!B:H,6,FALSE)*J25),"")</f>
        <v>200</v>
      </c>
    </row>
    <row r="26" spans="1:11" hidden="1" x14ac:dyDescent="0.25">
      <c r="A26" s="21">
        <v>45943</v>
      </c>
      <c r="B26" s="10">
        <f t="shared" si="0"/>
        <v>10</v>
      </c>
      <c r="C26" s="11"/>
      <c r="D26" s="11" t="s">
        <v>93</v>
      </c>
      <c r="E26" s="11" t="s">
        <v>80</v>
      </c>
      <c r="F26" s="10" t="str">
        <f>IFERROR(VLOOKUP(E26,'البيانات الاساسيه'!B:H,2,FALSE),"")</f>
        <v xml:space="preserve">محمد ابراهيم </v>
      </c>
      <c r="G26" s="11" t="s">
        <v>101</v>
      </c>
      <c r="H26" s="11">
        <v>200</v>
      </c>
      <c r="I26" s="22"/>
      <c r="J26" s="23"/>
      <c r="K26" s="45">
        <f>IFERROR(H26+(VLOOKUP(E26,'البيانات الاساسيه'!B:H,7,FALSE)*I26)+(VLOOKUP(E26,'البيانات الاساسيه'!B:H,6,FALSE)*J26),"")</f>
        <v>200</v>
      </c>
    </row>
    <row r="27" spans="1:11" hidden="1" x14ac:dyDescent="0.25">
      <c r="A27" s="21">
        <v>45943</v>
      </c>
      <c r="B27" s="10">
        <f t="shared" si="0"/>
        <v>10</v>
      </c>
      <c r="C27" s="11"/>
      <c r="D27" s="11" t="s">
        <v>93</v>
      </c>
      <c r="E27" s="11" t="s">
        <v>81</v>
      </c>
      <c r="F27" s="10" t="str">
        <f>IFERROR(VLOOKUP(E27,'البيانات الاساسيه'!B:H,2,FALSE),"")</f>
        <v xml:space="preserve">محمد محمود </v>
      </c>
      <c r="G27" s="11" t="s">
        <v>101</v>
      </c>
      <c r="H27" s="11">
        <v>1000</v>
      </c>
      <c r="I27" s="22"/>
      <c r="J27" s="23"/>
      <c r="K27" s="45">
        <f>IFERROR(H27+(VLOOKUP(E27,'البيانات الاساسيه'!B:H,7,FALSE)*I27)+(VLOOKUP(E27,'البيانات الاساسيه'!B:H,6,FALSE)*J27),"")</f>
        <v>1000</v>
      </c>
    </row>
    <row r="28" spans="1:11" hidden="1" x14ac:dyDescent="0.25">
      <c r="A28" s="21">
        <v>45943</v>
      </c>
      <c r="B28" s="10">
        <f t="shared" si="0"/>
        <v>10</v>
      </c>
      <c r="C28" s="11"/>
      <c r="D28" s="11" t="s">
        <v>93</v>
      </c>
      <c r="E28" s="11" t="s">
        <v>84</v>
      </c>
      <c r="F28" s="10">
        <f>IFERROR(VLOOKUP(E28,'البيانات الاساسيه'!B:H,2,FALSE),"")</f>
        <v>0</v>
      </c>
      <c r="G28" s="11" t="s">
        <v>101</v>
      </c>
      <c r="H28" s="11">
        <v>500</v>
      </c>
      <c r="I28" s="22"/>
      <c r="J28" s="23"/>
      <c r="K28" s="45">
        <f>IFERROR(H28+(VLOOKUP(E28,'البيانات الاساسيه'!B:H,7,FALSE)*I28)+(VLOOKUP(E28,'البيانات الاساسيه'!B:H,6,FALSE)*J28),"")</f>
        <v>500</v>
      </c>
    </row>
    <row r="29" spans="1:11" hidden="1" x14ac:dyDescent="0.25">
      <c r="A29" s="21">
        <v>45944</v>
      </c>
      <c r="B29" s="10">
        <f t="shared" si="0"/>
        <v>10</v>
      </c>
      <c r="C29" s="11"/>
      <c r="D29" s="11" t="s">
        <v>93</v>
      </c>
      <c r="E29" s="11" t="s">
        <v>78</v>
      </c>
      <c r="F29" s="10" t="str">
        <f>IFERROR(VLOOKUP(E29,'البيانات الاساسيه'!B:H,2,FALSE),"")</f>
        <v>عبدالله  عبدالاله</v>
      </c>
      <c r="G29" s="11" t="s">
        <v>104</v>
      </c>
      <c r="H29" s="11">
        <v>500</v>
      </c>
      <c r="I29" s="22"/>
      <c r="J29" s="23"/>
      <c r="K29" s="45">
        <f>IFERROR(H29+(VLOOKUP(E29,'البيانات الاساسيه'!B:H,7,FALSE)*I29)+(VLOOKUP(E29,'البيانات الاساسيه'!B:H,6,FALSE)*J29),"")</f>
        <v>500</v>
      </c>
    </row>
    <row r="30" spans="1:11" hidden="1" x14ac:dyDescent="0.25">
      <c r="A30" s="21">
        <v>45945</v>
      </c>
      <c r="B30" s="10">
        <f t="shared" si="0"/>
        <v>10</v>
      </c>
      <c r="C30" s="11"/>
      <c r="D30" s="11" t="s">
        <v>93</v>
      </c>
      <c r="E30" s="11" t="s">
        <v>80</v>
      </c>
      <c r="F30" s="10" t="str">
        <f>IFERROR(VLOOKUP(E30,'البيانات الاساسيه'!B:H,2,FALSE),"")</f>
        <v xml:space="preserve">محمد ابراهيم </v>
      </c>
      <c r="G30" s="11" t="s">
        <v>101</v>
      </c>
      <c r="H30" s="11">
        <v>100</v>
      </c>
      <c r="I30" s="22"/>
      <c r="J30" s="23"/>
      <c r="K30" s="45">
        <f>IFERROR(H30+(VLOOKUP(E30,'البيانات الاساسيه'!B:H,7,FALSE)*I30)+(VLOOKUP(E30,'البيانات الاساسيه'!B:H,6,FALSE)*J30),"")</f>
        <v>100</v>
      </c>
    </row>
    <row r="31" spans="1:11" hidden="1" x14ac:dyDescent="0.25">
      <c r="A31" s="21">
        <v>45949</v>
      </c>
      <c r="B31" s="10">
        <f t="shared" si="0"/>
        <v>10</v>
      </c>
      <c r="C31" s="11"/>
      <c r="D31" s="11" t="s">
        <v>93</v>
      </c>
      <c r="E31" s="11" t="s">
        <v>78</v>
      </c>
      <c r="F31" s="10" t="str">
        <f>IFERROR(VLOOKUP(E31,'البيانات الاساسيه'!B:H,2,FALSE),"")</f>
        <v>عبدالله  عبدالاله</v>
      </c>
      <c r="G31" s="11" t="s">
        <v>101</v>
      </c>
      <c r="H31" s="11">
        <v>500</v>
      </c>
      <c r="I31" s="22"/>
      <c r="J31" s="23"/>
      <c r="K31" s="45">
        <f>IFERROR(H31+(VLOOKUP(E31,'البيانات الاساسيه'!B:H,7,FALSE)*I31)+(VLOOKUP(E31,'البيانات الاساسيه'!B:H,6,FALSE)*J31),"")</f>
        <v>500</v>
      </c>
    </row>
    <row r="32" spans="1:11" hidden="1" x14ac:dyDescent="0.25">
      <c r="A32" s="21">
        <v>45950</v>
      </c>
      <c r="B32" s="10">
        <f t="shared" si="0"/>
        <v>10</v>
      </c>
      <c r="C32" s="11"/>
      <c r="D32" s="11" t="s">
        <v>98</v>
      </c>
      <c r="E32" s="11" t="s">
        <v>78</v>
      </c>
      <c r="F32" s="10" t="str">
        <f>IFERROR(VLOOKUP(E32,'البيانات الاساسيه'!B:H,2,FALSE),"")</f>
        <v>عبدالله  عبدالاله</v>
      </c>
      <c r="G32" s="11" t="s">
        <v>109</v>
      </c>
      <c r="H32" s="11">
        <v>910</v>
      </c>
      <c r="I32" s="22"/>
      <c r="J32" s="23"/>
      <c r="K32" s="45">
        <f>IFERROR(H32+(VLOOKUP(E32,'البيانات الاساسيه'!B:H,7,FALSE)*I32)+(VLOOKUP(E32,'البيانات الاساسيه'!B:H,6,FALSE)*J32),"")</f>
        <v>910</v>
      </c>
    </row>
    <row r="33" spans="1:11" hidden="1" x14ac:dyDescent="0.25">
      <c r="A33" s="21">
        <v>45952</v>
      </c>
      <c r="B33" s="10">
        <f t="shared" si="0"/>
        <v>10</v>
      </c>
      <c r="C33" s="11"/>
      <c r="D33" s="11" t="s">
        <v>93</v>
      </c>
      <c r="E33" s="11" t="s">
        <v>80</v>
      </c>
      <c r="F33" s="10" t="str">
        <f>IFERROR(VLOOKUP(E33,'البيانات الاساسيه'!B:H,2,FALSE),"")</f>
        <v xml:space="preserve">محمد ابراهيم </v>
      </c>
      <c r="G33" s="11" t="s">
        <v>101</v>
      </c>
      <c r="H33" s="11">
        <v>100</v>
      </c>
      <c r="I33" s="22"/>
      <c r="J33" s="23"/>
      <c r="K33" s="45">
        <f>IFERROR(H33+(VLOOKUP(E33,'البيانات الاساسيه'!B:H,7,FALSE)*I33)+(VLOOKUP(E33,'البيانات الاساسيه'!B:H,6,FALSE)*J33),"")</f>
        <v>100</v>
      </c>
    </row>
    <row r="34" spans="1:11" hidden="1" x14ac:dyDescent="0.25">
      <c r="A34" s="21">
        <v>45952</v>
      </c>
      <c r="B34" s="10">
        <f t="shared" si="0"/>
        <v>10</v>
      </c>
      <c r="C34" s="11"/>
      <c r="D34" s="11" t="s">
        <v>93</v>
      </c>
      <c r="E34" s="11" t="s">
        <v>78</v>
      </c>
      <c r="F34" s="10" t="str">
        <f>IFERROR(VLOOKUP(E34,'البيانات الاساسيه'!B:H,2,FALSE),"")</f>
        <v>عبدالله  عبدالاله</v>
      </c>
      <c r="G34" s="11" t="s">
        <v>101</v>
      </c>
      <c r="H34" s="11">
        <v>90</v>
      </c>
      <c r="I34" s="22"/>
      <c r="J34" s="23"/>
      <c r="K34" s="45">
        <f>IFERROR(H34+(VLOOKUP(E34,'البيانات الاساسيه'!B:H,7,FALSE)*I34)+(VLOOKUP(E34,'البيانات الاساسيه'!B:H,6,FALSE)*J34),"")</f>
        <v>90</v>
      </c>
    </row>
    <row r="35" spans="1:11" hidden="1" x14ac:dyDescent="0.25">
      <c r="A35" s="21">
        <v>45952</v>
      </c>
      <c r="B35" s="10">
        <f t="shared" si="0"/>
        <v>10</v>
      </c>
      <c r="C35" s="11"/>
      <c r="D35" s="11" t="s">
        <v>93</v>
      </c>
      <c r="E35" s="11" t="s">
        <v>78</v>
      </c>
      <c r="F35" s="10" t="str">
        <f>IFERROR(VLOOKUP(E35,'البيانات الاساسيه'!B:H,2,FALSE),"")</f>
        <v>عبدالله  عبدالاله</v>
      </c>
      <c r="G35" s="11" t="s">
        <v>104</v>
      </c>
      <c r="H35" s="11">
        <v>2000</v>
      </c>
      <c r="I35" s="22"/>
      <c r="J35" s="23"/>
      <c r="K35" s="45">
        <f>IFERROR(H35+(VLOOKUP(E35,'البيانات الاساسيه'!B:H,7,FALSE)*I35)+(VLOOKUP(E35,'البيانات الاساسيه'!B:H,6,FALSE)*J35),"")</f>
        <v>2000</v>
      </c>
    </row>
    <row r="36" spans="1:11" hidden="1" x14ac:dyDescent="0.25">
      <c r="A36" s="21">
        <v>45957</v>
      </c>
      <c r="B36" s="10">
        <f t="shared" si="0"/>
        <v>10</v>
      </c>
      <c r="C36" s="11"/>
      <c r="D36" s="11" t="s">
        <v>98</v>
      </c>
      <c r="E36" s="11" t="s">
        <v>80</v>
      </c>
      <c r="F36" s="10" t="str">
        <f>IFERROR(VLOOKUP(E36,'البيانات الاساسيه'!B:H,2,FALSE),"")</f>
        <v xml:space="preserve">محمد ابراهيم </v>
      </c>
      <c r="G36" s="11" t="s">
        <v>110</v>
      </c>
      <c r="H36" s="11">
        <v>270</v>
      </c>
      <c r="I36" s="22"/>
      <c r="J36" s="23"/>
      <c r="K36" s="45">
        <f>IFERROR(H36+(VLOOKUP(E36,'البيانات الاساسيه'!B:H,7,FALSE)*I36)+(VLOOKUP(E36,'البيانات الاساسيه'!B:H,6,FALSE)*J36),"")</f>
        <v>270</v>
      </c>
    </row>
    <row r="37" spans="1:11" hidden="1" x14ac:dyDescent="0.25">
      <c r="A37" s="21">
        <v>45957</v>
      </c>
      <c r="B37" s="10">
        <f t="shared" si="0"/>
        <v>10</v>
      </c>
      <c r="C37" s="11"/>
      <c r="D37" s="11" t="s">
        <v>93</v>
      </c>
      <c r="E37" s="11" t="s">
        <v>80</v>
      </c>
      <c r="F37" s="10" t="str">
        <f>IFERROR(VLOOKUP(E37,'البيانات الاساسيه'!B:H,2,FALSE),"")</f>
        <v xml:space="preserve">محمد ابراهيم </v>
      </c>
      <c r="G37" s="11" t="s">
        <v>101</v>
      </c>
      <c r="H37" s="11">
        <v>200</v>
      </c>
      <c r="I37" s="22"/>
      <c r="J37" s="23"/>
      <c r="K37" s="45">
        <f>IFERROR(H37+(VLOOKUP(E37,'البيانات الاساسيه'!B:H,7,FALSE)*I37)+(VLOOKUP(E37,'البيانات الاساسيه'!B:H,6,FALSE)*J37),"")</f>
        <v>200</v>
      </c>
    </row>
    <row r="38" spans="1:11" ht="30" hidden="1" x14ac:dyDescent="0.25">
      <c r="A38" s="21">
        <v>45959</v>
      </c>
      <c r="B38" s="10">
        <f t="shared" si="0"/>
        <v>10</v>
      </c>
      <c r="C38" s="11"/>
      <c r="D38" s="11" t="s">
        <v>94</v>
      </c>
      <c r="E38" s="11" t="s">
        <v>80</v>
      </c>
      <c r="F38" s="10" t="str">
        <f>IFERROR(VLOOKUP(E38,'البيانات الاساسيه'!B:H,2,FALSE),"")</f>
        <v xml:space="preserve">محمد ابراهيم </v>
      </c>
      <c r="G38" s="71" t="s">
        <v>102</v>
      </c>
      <c r="H38" s="11">
        <v>665</v>
      </c>
      <c r="I38" s="22"/>
      <c r="J38" s="23"/>
      <c r="K38" s="45">
        <f>IFERROR(H38+(VLOOKUP(E38,'البيانات الاساسيه'!B:H,7,FALSE)*I38)+(VLOOKUP(E38,'البيانات الاساسيه'!B:H,6,FALSE)*J38),"")</f>
        <v>665</v>
      </c>
    </row>
    <row r="39" spans="1:11" ht="30" hidden="1" x14ac:dyDescent="0.25">
      <c r="A39" s="21">
        <v>45960</v>
      </c>
      <c r="B39" s="10">
        <f t="shared" si="0"/>
        <v>10</v>
      </c>
      <c r="C39" s="11"/>
      <c r="D39" s="11" t="s">
        <v>94</v>
      </c>
      <c r="E39" s="11" t="s">
        <v>78</v>
      </c>
      <c r="F39" s="10" t="str">
        <f>IFERROR(VLOOKUP(E39,'البيانات الاساسيه'!B:H,2,FALSE),"")</f>
        <v>عبدالله  عبدالاله</v>
      </c>
      <c r="G39" s="71" t="s">
        <v>111</v>
      </c>
      <c r="H39" s="11">
        <v>200</v>
      </c>
      <c r="I39" s="22"/>
      <c r="J39" s="23"/>
      <c r="K39" s="45">
        <f>IFERROR(H39+(VLOOKUP(E39,'البيانات الاساسيه'!B:H,7,FALSE)*I39)+(VLOOKUP(E39,'البيانات الاساسيه'!B:H,6,FALSE)*J39),"")</f>
        <v>200</v>
      </c>
    </row>
    <row r="40" spans="1:11" hidden="1" x14ac:dyDescent="0.25">
      <c r="A40" s="21">
        <v>45960</v>
      </c>
      <c r="B40" s="10">
        <f t="shared" si="0"/>
        <v>10</v>
      </c>
      <c r="C40" s="11"/>
      <c r="D40" s="11" t="s">
        <v>98</v>
      </c>
      <c r="E40" s="11" t="s">
        <v>80</v>
      </c>
      <c r="F40" s="10" t="str">
        <f>IFERROR(VLOOKUP(E40,'البيانات الاساسيه'!B:H,2,FALSE),"")</f>
        <v xml:space="preserve">محمد ابراهيم </v>
      </c>
      <c r="G40" s="11" t="s">
        <v>110</v>
      </c>
      <c r="H40" s="11">
        <v>245</v>
      </c>
      <c r="I40" s="22"/>
      <c r="J40" s="23"/>
      <c r="K40" s="45">
        <f>IFERROR(H40+(VLOOKUP(E40,'البيانات الاساسيه'!B:H,7,FALSE)*I40)+(VLOOKUP(E40,'البيانات الاساسيه'!B:H,6,FALSE)*J40),"")</f>
        <v>245</v>
      </c>
    </row>
    <row r="41" spans="1:11" hidden="1" x14ac:dyDescent="0.25">
      <c r="A41" s="21">
        <v>45960</v>
      </c>
      <c r="B41" s="10">
        <f t="shared" si="0"/>
        <v>10</v>
      </c>
      <c r="C41" s="11"/>
      <c r="D41" s="11" t="s">
        <v>94</v>
      </c>
      <c r="E41" s="11" t="s">
        <v>78</v>
      </c>
      <c r="F41" s="10" t="str">
        <f>IFERROR(VLOOKUP(E41,'البيانات الاساسيه'!B:H,2,FALSE),"")</f>
        <v>عبدالله  عبدالاله</v>
      </c>
      <c r="G41" s="11" t="s">
        <v>115</v>
      </c>
      <c r="H41" s="11">
        <v>600</v>
      </c>
      <c r="I41" s="22"/>
      <c r="J41" s="23"/>
      <c r="K41" s="45">
        <f>IFERROR(H41+(VLOOKUP(E41,'البيانات الاساسيه'!B:H,7,FALSE)*I41)+(VLOOKUP(E41,'البيانات الاساسيه'!B:H,6,FALSE)*J41),"")</f>
        <v>600</v>
      </c>
    </row>
    <row r="42" spans="1:11" hidden="1" x14ac:dyDescent="0.25">
      <c r="A42" s="21">
        <v>45960</v>
      </c>
      <c r="B42" s="10">
        <f t="shared" si="0"/>
        <v>10</v>
      </c>
      <c r="C42" s="11"/>
      <c r="D42" s="11" t="s">
        <v>94</v>
      </c>
      <c r="E42" s="11" t="s">
        <v>77</v>
      </c>
      <c r="F42" s="10" t="str">
        <f>IFERROR(VLOOKUP(E42,'البيانات الاساسيه'!B:H,2,FALSE),"")</f>
        <v xml:space="preserve">احمد نبيل </v>
      </c>
      <c r="G42" s="11" t="s">
        <v>115</v>
      </c>
      <c r="H42" s="11">
        <v>600</v>
      </c>
      <c r="I42" s="22"/>
      <c r="J42" s="23"/>
      <c r="K42" s="45">
        <f>IFERROR(H42+(VLOOKUP(E42,'البيانات الاساسيه'!B:H,7,FALSE)*I42)+(VLOOKUP(E42,'البيانات الاساسيه'!B:H,6,FALSE)*J42),"")</f>
        <v>600</v>
      </c>
    </row>
    <row r="43" spans="1:11" hidden="1" x14ac:dyDescent="0.25">
      <c r="A43" s="21">
        <v>45960</v>
      </c>
      <c r="B43" s="10">
        <f t="shared" si="0"/>
        <v>10</v>
      </c>
      <c r="C43" s="11"/>
      <c r="D43" s="11" t="s">
        <v>98</v>
      </c>
      <c r="E43" s="11" t="s">
        <v>80</v>
      </c>
      <c r="F43" s="10" t="str">
        <f>IFERROR(VLOOKUP(E43,'البيانات الاساسيه'!B:H,2,FALSE),"")</f>
        <v xml:space="preserve">محمد ابراهيم </v>
      </c>
      <c r="G43" s="11" t="s">
        <v>110</v>
      </c>
      <c r="H43" s="11">
        <v>50</v>
      </c>
      <c r="I43" s="22"/>
      <c r="J43" s="23"/>
      <c r="K43" s="45">
        <f>IFERROR(H43+(VLOOKUP(E43,'البيانات الاساسيه'!B:H,7,FALSE)*I43)+(VLOOKUP(E43,'البيانات الاساسيه'!B:H,6,FALSE)*J43),"")</f>
        <v>50</v>
      </c>
    </row>
    <row r="44" spans="1:11" x14ac:dyDescent="0.25">
      <c r="A44" s="21">
        <v>45969</v>
      </c>
      <c r="B44" s="10">
        <f t="shared" si="0"/>
        <v>11</v>
      </c>
      <c r="C44" s="11"/>
      <c r="D44" s="11" t="s">
        <v>93</v>
      </c>
      <c r="E44" s="11" t="s">
        <v>78</v>
      </c>
      <c r="F44" s="10" t="str">
        <f>IFERROR(VLOOKUP(E44,'البيانات الاساسيه'!B:H,2,FALSE),"")</f>
        <v>عبدالله  عبدالاله</v>
      </c>
      <c r="G44" s="11" t="s">
        <v>116</v>
      </c>
      <c r="H44" s="11">
        <v>500</v>
      </c>
      <c r="I44" s="22"/>
      <c r="J44" s="23"/>
      <c r="K44" s="45">
        <f>IFERROR(H44+(VLOOKUP(E44,'البيانات الاساسيه'!B:H,7,FALSE)*I44)+(VLOOKUP(E44,'البيانات الاساسيه'!B:H,6,FALSE)*J44),"")</f>
        <v>500</v>
      </c>
    </row>
    <row r="45" spans="1:11" x14ac:dyDescent="0.25">
      <c r="A45" s="21">
        <v>45970</v>
      </c>
      <c r="B45" s="10">
        <f t="shared" si="0"/>
        <v>11</v>
      </c>
      <c r="C45" s="11"/>
      <c r="D45" s="11" t="s">
        <v>94</v>
      </c>
      <c r="E45" s="11" t="s">
        <v>82</v>
      </c>
      <c r="F45" s="10" t="str">
        <f>IFERROR(VLOOKUP(E45,'البيانات الاساسيه'!B:H,2,FALSE),"")</f>
        <v xml:space="preserve">حذيفه </v>
      </c>
      <c r="G45" s="11" t="s">
        <v>118</v>
      </c>
      <c r="H45" s="11">
        <v>180</v>
      </c>
      <c r="I45" s="22"/>
      <c r="J45" s="23"/>
      <c r="K45" s="45">
        <f>IFERROR(H45+(VLOOKUP(E45,'البيانات الاساسيه'!B:H,7,FALSE)*I45)+(VLOOKUP(E45,'البيانات الاساسيه'!B:H,6,FALSE)*J45),"")</f>
        <v>180</v>
      </c>
    </row>
    <row r="46" spans="1:11" x14ac:dyDescent="0.25">
      <c r="A46" s="21">
        <v>45971</v>
      </c>
      <c r="B46" s="10">
        <f t="shared" si="0"/>
        <v>11</v>
      </c>
      <c r="C46" s="11"/>
      <c r="D46" s="11" t="s">
        <v>93</v>
      </c>
      <c r="E46" s="11" t="s">
        <v>80</v>
      </c>
      <c r="F46" s="10" t="str">
        <f>IFERROR(VLOOKUP(E46,'البيانات الاساسيه'!B:H,2,FALSE),"")</f>
        <v xml:space="preserve">محمد ابراهيم </v>
      </c>
      <c r="G46" s="11" t="s">
        <v>117</v>
      </c>
      <c r="H46" s="11">
        <v>500</v>
      </c>
      <c r="I46" s="22"/>
      <c r="J46" s="23"/>
      <c r="K46" s="45">
        <f>IFERROR(H46+(VLOOKUP(E46,'البيانات الاساسيه'!B:H,7,FALSE)*I46)+(VLOOKUP(E46,'البيانات الاساسيه'!B:H,6,FALSE)*J46),"")</f>
        <v>500</v>
      </c>
    </row>
    <row r="47" spans="1:11" x14ac:dyDescent="0.25">
      <c r="A47" s="21">
        <v>45971</v>
      </c>
      <c r="B47" s="10">
        <f t="shared" si="0"/>
        <v>11</v>
      </c>
      <c r="C47" s="11"/>
      <c r="D47" s="11" t="s">
        <v>93</v>
      </c>
      <c r="E47" s="11" t="s">
        <v>78</v>
      </c>
      <c r="F47" s="10" t="str">
        <f>IFERROR(VLOOKUP(E47,'البيانات الاساسيه'!B:H,2,FALSE),"")</f>
        <v>عبدالله  عبدالاله</v>
      </c>
      <c r="G47" s="11" t="s">
        <v>117</v>
      </c>
      <c r="H47" s="11">
        <v>500</v>
      </c>
      <c r="I47" s="22"/>
      <c r="J47" s="23"/>
      <c r="K47" s="45">
        <f>IFERROR(H47+(VLOOKUP(E47,'البيانات الاساسيه'!B:H,7,FALSE)*I47)+(VLOOKUP(E47,'البيانات الاساسيه'!B:H,6,FALSE)*J47),"")</f>
        <v>500</v>
      </c>
    </row>
    <row r="48" spans="1:11" x14ac:dyDescent="0.25">
      <c r="A48" s="21">
        <v>45971</v>
      </c>
      <c r="B48" s="10">
        <f t="shared" si="0"/>
        <v>11</v>
      </c>
      <c r="C48" s="11"/>
      <c r="D48" s="11" t="s">
        <v>93</v>
      </c>
      <c r="E48" s="11" t="s">
        <v>82</v>
      </c>
      <c r="F48" s="10" t="str">
        <f>IFERROR(VLOOKUP(E48,'البيانات الاساسيه'!B:H,2,FALSE),"")</f>
        <v xml:space="preserve">حذيفه </v>
      </c>
      <c r="G48" s="11" t="s">
        <v>117</v>
      </c>
      <c r="H48" s="11">
        <v>500</v>
      </c>
      <c r="I48" s="22"/>
      <c r="J48" s="23"/>
      <c r="K48" s="45">
        <f>IFERROR(H48+(VLOOKUP(E48,'البيانات الاساسيه'!B:H,7,FALSE)*I48)+(VLOOKUP(E48,'البيانات الاساسيه'!B:H,6,FALSE)*J48),"")</f>
        <v>500</v>
      </c>
    </row>
    <row r="49" spans="1:11" x14ac:dyDescent="0.25">
      <c r="A49" s="21">
        <v>45974</v>
      </c>
      <c r="B49" s="10">
        <f t="shared" si="0"/>
        <v>11</v>
      </c>
      <c r="C49" s="11"/>
      <c r="D49" s="11" t="s">
        <v>93</v>
      </c>
      <c r="E49" s="11" t="s">
        <v>78</v>
      </c>
      <c r="F49" s="10" t="str">
        <f>IFERROR(VLOOKUP(E49,'البيانات الاساسيه'!B:H,2,FALSE),"")</f>
        <v>عبدالله  عبدالاله</v>
      </c>
      <c r="G49" s="11" t="s">
        <v>117</v>
      </c>
      <c r="H49" s="11">
        <v>500</v>
      </c>
      <c r="I49" s="22"/>
      <c r="J49" s="23"/>
      <c r="K49" s="45">
        <f>IFERROR(H49+(VLOOKUP(E49,'البيانات الاساسيه'!B:H,7,FALSE)*I49)+(VLOOKUP(E49,'البيانات الاساسيه'!B:H,6,FALSE)*J49),"")</f>
        <v>500</v>
      </c>
    </row>
    <row r="50" spans="1:11" x14ac:dyDescent="0.25">
      <c r="A50" s="21">
        <v>45976</v>
      </c>
      <c r="B50" s="10">
        <f t="shared" si="0"/>
        <v>11</v>
      </c>
      <c r="C50" s="11"/>
      <c r="D50" s="11" t="s">
        <v>93</v>
      </c>
      <c r="E50" s="11" t="s">
        <v>78</v>
      </c>
      <c r="F50" s="10" t="str">
        <f>IFERROR(VLOOKUP(E50,'البيانات الاساسيه'!B:H,2,FALSE),"")</f>
        <v>عبدالله  عبدالاله</v>
      </c>
      <c r="G50" s="11" t="s">
        <v>116</v>
      </c>
      <c r="H50" s="11">
        <v>500</v>
      </c>
      <c r="I50" s="22"/>
      <c r="J50" s="23"/>
      <c r="K50" s="45">
        <f>IFERROR(H50+(VLOOKUP(E50,'البيانات الاساسيه'!B:H,7,FALSE)*I50)+(VLOOKUP(E50,'البيانات الاساسيه'!B:H,6,FALSE)*J50),"")</f>
        <v>500</v>
      </c>
    </row>
    <row r="51" spans="1:11" x14ac:dyDescent="0.25">
      <c r="A51" s="21">
        <v>45980</v>
      </c>
      <c r="B51" s="10">
        <f t="shared" si="0"/>
        <v>11</v>
      </c>
      <c r="C51" s="11"/>
      <c r="D51" s="11" t="s">
        <v>93</v>
      </c>
      <c r="E51" s="11" t="s">
        <v>80</v>
      </c>
      <c r="F51" s="10" t="str">
        <f>IFERROR(VLOOKUP(E51,'البيانات الاساسيه'!B:H,2,FALSE),"")</f>
        <v xml:space="preserve">محمد ابراهيم </v>
      </c>
      <c r="G51" s="11" t="s">
        <v>117</v>
      </c>
      <c r="H51" s="11">
        <v>500</v>
      </c>
      <c r="I51" s="22"/>
      <c r="J51" s="23"/>
      <c r="K51" s="45">
        <f>IFERROR(H51+(VLOOKUP(E51,'البيانات الاساسيه'!B:H,7,FALSE)*I51)+(VLOOKUP(E51,'البيانات الاساسيه'!B:H,6,FALSE)*J51),"")</f>
        <v>500</v>
      </c>
    </row>
    <row r="52" spans="1:11" x14ac:dyDescent="0.25">
      <c r="A52" s="21">
        <v>45983</v>
      </c>
      <c r="B52" s="10">
        <f t="shared" si="0"/>
        <v>11</v>
      </c>
      <c r="C52" s="11"/>
      <c r="D52" s="11" t="s">
        <v>93</v>
      </c>
      <c r="E52" s="11" t="s">
        <v>78</v>
      </c>
      <c r="F52" s="10" t="str">
        <f>IFERROR(VLOOKUP(E52,'البيانات الاساسيه'!B:H,2,FALSE),"")</f>
        <v>عبدالله  عبدالاله</v>
      </c>
      <c r="G52" s="11" t="s">
        <v>117</v>
      </c>
      <c r="H52" s="11">
        <v>1370</v>
      </c>
      <c r="I52" s="22"/>
      <c r="J52" s="23"/>
      <c r="K52" s="45">
        <f>IFERROR(H52+(VLOOKUP(E52,'البيانات الاساسيه'!B:H,7,FALSE)*I52)+(VLOOKUP(E52,'البيانات الاساسيه'!B:H,6,FALSE)*J52),"")</f>
        <v>1370</v>
      </c>
    </row>
    <row r="53" spans="1:11" x14ac:dyDescent="0.25">
      <c r="A53" s="21">
        <v>45983</v>
      </c>
      <c r="B53" s="10">
        <f t="shared" si="0"/>
        <v>11</v>
      </c>
      <c r="C53" s="11"/>
      <c r="D53" s="11" t="s">
        <v>98</v>
      </c>
      <c r="E53" s="11" t="s">
        <v>78</v>
      </c>
      <c r="F53" s="10" t="str">
        <f>IFERROR(VLOOKUP(E53,'البيانات الاساسيه'!B:H,2,FALSE),"")</f>
        <v>عبدالله  عبدالاله</v>
      </c>
      <c r="G53" s="11" t="s">
        <v>100</v>
      </c>
      <c r="H53" s="11">
        <v>130</v>
      </c>
      <c r="I53" s="22"/>
      <c r="J53" s="23"/>
      <c r="K53" s="45">
        <f>IFERROR(H53+(VLOOKUP(E53,'البيانات الاساسيه'!B:H,7,FALSE)*I53)+(VLOOKUP(E53,'البيانات الاساسيه'!B:H,6,FALSE)*J53),"")</f>
        <v>130</v>
      </c>
    </row>
    <row r="54" spans="1:11" x14ac:dyDescent="0.25">
      <c r="A54" s="21">
        <v>45988</v>
      </c>
      <c r="B54" s="10">
        <f t="shared" si="0"/>
        <v>11</v>
      </c>
      <c r="C54" s="11"/>
      <c r="D54" s="11" t="s">
        <v>93</v>
      </c>
      <c r="E54" s="11" t="s">
        <v>80</v>
      </c>
      <c r="F54" s="10" t="str">
        <f>IFERROR(VLOOKUP(E54,'البيانات الاساسيه'!B:H,2,FALSE),"")</f>
        <v xml:space="preserve">محمد ابراهيم </v>
      </c>
      <c r="G54" s="11" t="s">
        <v>117</v>
      </c>
      <c r="H54" s="11">
        <v>500</v>
      </c>
      <c r="I54" s="22"/>
      <c r="J54" s="23"/>
      <c r="K54" s="45">
        <f>IFERROR(H54+(VLOOKUP(E54,'البيانات الاساسيه'!B:H,7,FALSE)*I54)+(VLOOKUP(E54,'البيانات الاساسيه'!B:H,6,FALSE)*J54),"")</f>
        <v>500</v>
      </c>
    </row>
    <row r="55" spans="1:11" x14ac:dyDescent="0.25">
      <c r="A55" s="21">
        <v>45995</v>
      </c>
      <c r="B55" s="10">
        <f t="shared" si="0"/>
        <v>12</v>
      </c>
      <c r="C55" s="11"/>
      <c r="D55" s="11" t="s">
        <v>93</v>
      </c>
      <c r="E55" s="11" t="s">
        <v>83</v>
      </c>
      <c r="F55" s="10" t="str">
        <f>IFERROR(VLOOKUP(E55,'البيانات الاساسيه'!B:H,2,FALSE),"")</f>
        <v xml:space="preserve">كريم سيف </v>
      </c>
      <c r="G55" s="11" t="s">
        <v>117</v>
      </c>
      <c r="H55" s="11">
        <v>500</v>
      </c>
      <c r="I55" s="22"/>
      <c r="J55" s="23"/>
      <c r="K55" s="45">
        <f>IFERROR(H55+(VLOOKUP(E55,'البيانات الاساسيه'!B:H,7,FALSE)*I55)+(VLOOKUP(E55,'البيانات الاساسيه'!B:H,6,FALSE)*J55),"")</f>
        <v>500</v>
      </c>
    </row>
    <row r="56" spans="1:11" x14ac:dyDescent="0.25">
      <c r="A56" s="21">
        <v>45998</v>
      </c>
      <c r="B56" s="10">
        <f t="shared" si="0"/>
        <v>12</v>
      </c>
      <c r="C56" s="11"/>
      <c r="D56" s="11" t="s">
        <v>93</v>
      </c>
      <c r="E56" s="11" t="s">
        <v>83</v>
      </c>
      <c r="F56" s="10" t="str">
        <f>IFERROR(VLOOKUP(E56,'البيانات الاساسيه'!B:H,2,FALSE),"")</f>
        <v xml:space="preserve">كريم سيف </v>
      </c>
      <c r="G56" s="11" t="s">
        <v>117</v>
      </c>
      <c r="H56" s="11">
        <v>700</v>
      </c>
      <c r="I56" s="22"/>
      <c r="J56" s="23"/>
      <c r="K56" s="45">
        <f>IFERROR(H56+(VLOOKUP(E56,'البيانات الاساسيه'!B:H,7,FALSE)*I56)+(VLOOKUP(E56,'البيانات الاساسيه'!B:H,6,FALSE)*J56),"")</f>
        <v>700</v>
      </c>
    </row>
    <row r="57" spans="1:11" x14ac:dyDescent="0.25">
      <c r="A57" s="21">
        <v>45998</v>
      </c>
      <c r="B57" s="10">
        <f t="shared" si="0"/>
        <v>12</v>
      </c>
      <c r="C57" s="11"/>
      <c r="D57" s="11" t="s">
        <v>93</v>
      </c>
      <c r="E57" s="11" t="s">
        <v>78</v>
      </c>
      <c r="F57" s="10" t="str">
        <f>IFERROR(VLOOKUP(E57,'البيانات الاساسيه'!B:H,2,FALSE),"")</f>
        <v>عبدالله  عبدالاله</v>
      </c>
      <c r="G57" s="11" t="s">
        <v>117</v>
      </c>
      <c r="H57" s="11">
        <v>500</v>
      </c>
      <c r="I57" s="22"/>
      <c r="J57" s="23"/>
      <c r="K57" s="45">
        <f>IFERROR(H57+(VLOOKUP(E57,'البيانات الاساسيه'!B:H,7,FALSE)*I57)+(VLOOKUP(E57,'البيانات الاساسيه'!B:H,6,FALSE)*J57),"")</f>
        <v>500</v>
      </c>
    </row>
    <row r="58" spans="1:11" x14ac:dyDescent="0.25">
      <c r="A58" s="21">
        <v>45998</v>
      </c>
      <c r="B58" s="10">
        <f t="shared" si="0"/>
        <v>12</v>
      </c>
      <c r="C58" s="11"/>
      <c r="D58" s="11" t="s">
        <v>98</v>
      </c>
      <c r="E58" s="11" t="s">
        <v>78</v>
      </c>
      <c r="F58" s="10" t="str">
        <f>IFERROR(VLOOKUP(E58,'البيانات الاساسيه'!B:H,2,FALSE),"")</f>
        <v>عبدالله  عبدالاله</v>
      </c>
      <c r="G58" s="11" t="s">
        <v>100</v>
      </c>
      <c r="H58" s="11">
        <v>475</v>
      </c>
      <c r="I58" s="22"/>
      <c r="J58" s="23"/>
      <c r="K58" s="45">
        <f>IFERROR(H58+(VLOOKUP(E58,'البيانات الاساسيه'!B:H,7,FALSE)*I58)+(VLOOKUP(E58,'البيانات الاساسيه'!B:H,6,FALSE)*J58),"")</f>
        <v>475</v>
      </c>
    </row>
    <row r="59" spans="1:11" x14ac:dyDescent="0.25">
      <c r="A59" s="21">
        <v>46002</v>
      </c>
      <c r="B59" s="10">
        <f t="shared" si="0"/>
        <v>12</v>
      </c>
      <c r="C59" s="11"/>
      <c r="D59" s="11" t="s">
        <v>93</v>
      </c>
      <c r="E59" s="11" t="s">
        <v>83</v>
      </c>
      <c r="F59" s="10" t="str">
        <f>IFERROR(VLOOKUP(E59,'البيانات الاساسيه'!B:H,2,FALSE),"")</f>
        <v xml:space="preserve">كريم سيف </v>
      </c>
      <c r="G59" s="11" t="s">
        <v>117</v>
      </c>
      <c r="H59" s="11">
        <v>500</v>
      </c>
      <c r="I59" s="22"/>
      <c r="J59" s="23"/>
      <c r="K59" s="45">
        <f>IFERROR(H59+(VLOOKUP(E59,'البيانات الاساسيه'!B:H,7,FALSE)*I59)+(VLOOKUP(E59,'البيانات الاساسيه'!B:H,6,FALSE)*J59),"")</f>
        <v>500</v>
      </c>
    </row>
    <row r="60" spans="1:11" x14ac:dyDescent="0.25">
      <c r="A60" s="21">
        <v>46002</v>
      </c>
      <c r="B60" s="10">
        <f t="shared" si="0"/>
        <v>12</v>
      </c>
      <c r="C60" s="11"/>
      <c r="D60" s="11" t="s">
        <v>93</v>
      </c>
      <c r="E60" s="11" t="s">
        <v>78</v>
      </c>
      <c r="F60" s="10" t="str">
        <f>IFERROR(VLOOKUP(E60,'البيانات الاساسيه'!B:H,2,FALSE),"")</f>
        <v>عبدالله  عبدالاله</v>
      </c>
      <c r="G60" s="11" t="s">
        <v>117</v>
      </c>
      <c r="H60" s="11">
        <v>500</v>
      </c>
      <c r="I60" s="22"/>
      <c r="J60" s="23"/>
      <c r="K60" s="45">
        <f>IFERROR(H60+(VLOOKUP(E60,'البيانات الاساسيه'!B:H,7,FALSE)*I60)+(VLOOKUP(E60,'البيانات الاساسيه'!B:H,6,FALSE)*J60),"")</f>
        <v>500</v>
      </c>
    </row>
    <row r="61" spans="1:11" x14ac:dyDescent="0.25">
      <c r="A61" s="21">
        <v>46005</v>
      </c>
      <c r="B61" s="10">
        <f t="shared" si="0"/>
        <v>12</v>
      </c>
      <c r="C61" s="11"/>
      <c r="D61" s="11" t="s">
        <v>93</v>
      </c>
      <c r="E61" s="11" t="s">
        <v>78</v>
      </c>
      <c r="F61" s="10" t="str">
        <f>IFERROR(VLOOKUP(E61,'البيانات الاساسيه'!B:H,2,FALSE),"")</f>
        <v>عبدالله  عبدالاله</v>
      </c>
      <c r="G61" s="11" t="s">
        <v>117</v>
      </c>
      <c r="H61" s="11">
        <v>525</v>
      </c>
      <c r="I61" s="22"/>
      <c r="J61" s="23"/>
      <c r="K61" s="45">
        <f>IFERROR(H61+(VLOOKUP(E61,'البيانات الاساسيه'!B:H,7,FALSE)*I61)+(VLOOKUP(E61,'البيانات الاساسيه'!B:H,6,FALSE)*J61),"")</f>
        <v>525</v>
      </c>
    </row>
    <row r="62" spans="1:11" x14ac:dyDescent="0.25">
      <c r="A62" s="21">
        <v>46005</v>
      </c>
      <c r="B62" s="10">
        <f t="shared" si="0"/>
        <v>12</v>
      </c>
      <c r="C62" s="11"/>
      <c r="D62" s="11" t="s">
        <v>93</v>
      </c>
      <c r="E62" s="11" t="s">
        <v>80</v>
      </c>
      <c r="F62" s="10" t="str">
        <f>IFERROR(VLOOKUP(E62,'البيانات الاساسيه'!B:H,2,FALSE),"")</f>
        <v xml:space="preserve">محمد ابراهيم </v>
      </c>
      <c r="G62" s="11" t="s">
        <v>117</v>
      </c>
      <c r="H62" s="11">
        <v>500</v>
      </c>
      <c r="I62" s="22"/>
      <c r="J62" s="23"/>
      <c r="K62" s="45">
        <f>IFERROR(H62+(VLOOKUP(E62,'البيانات الاساسيه'!B:H,7,FALSE)*I62)+(VLOOKUP(E62,'البيانات الاساسيه'!B:H,6,FALSE)*J62),"")</f>
        <v>500</v>
      </c>
    </row>
    <row r="63" spans="1:11" x14ac:dyDescent="0.25">
      <c r="A63" s="21">
        <v>46009</v>
      </c>
      <c r="B63" s="10">
        <f t="shared" si="0"/>
        <v>12</v>
      </c>
      <c r="C63" s="11"/>
      <c r="D63" s="11" t="s">
        <v>93</v>
      </c>
      <c r="E63" s="11" t="s">
        <v>83</v>
      </c>
      <c r="F63" s="10" t="str">
        <f>IFERROR(VLOOKUP(E63,'البيانات الاساسيه'!B:H,2,FALSE),"")</f>
        <v xml:space="preserve">كريم سيف </v>
      </c>
      <c r="G63" s="11" t="s">
        <v>117</v>
      </c>
      <c r="H63" s="11">
        <v>800</v>
      </c>
      <c r="I63" s="22"/>
      <c r="J63" s="23"/>
      <c r="K63" s="45">
        <f>IFERROR(H63+(VLOOKUP(E63,'البيانات الاساسيه'!B:H,7,FALSE)*I63)+(VLOOKUP(E63,'البيانات الاساسيه'!B:H,6,FALSE)*J63),"")</f>
        <v>800</v>
      </c>
    </row>
    <row r="64" spans="1:11" x14ac:dyDescent="0.25">
      <c r="A64" s="21">
        <v>46009</v>
      </c>
      <c r="B64" s="10">
        <f t="shared" si="0"/>
        <v>12</v>
      </c>
      <c r="C64" s="11"/>
      <c r="D64" s="11" t="s">
        <v>93</v>
      </c>
      <c r="E64" s="11" t="s">
        <v>78</v>
      </c>
      <c r="F64" s="10" t="str">
        <f>IFERROR(VLOOKUP(E64,'البيانات الاساسيه'!B:H,2,FALSE),"")</f>
        <v>عبدالله  عبدالاله</v>
      </c>
      <c r="G64" s="11" t="s">
        <v>117</v>
      </c>
      <c r="H64" s="11">
        <v>500</v>
      </c>
      <c r="I64" s="22"/>
      <c r="J64" s="23"/>
      <c r="K64" s="45">
        <f>IFERROR(H64+(VLOOKUP(E64,'البيانات الاساسيه'!B:H,7,FALSE)*I64)+(VLOOKUP(E64,'البيانات الاساسيه'!B:H,6,FALSE)*J64),"")</f>
        <v>500</v>
      </c>
    </row>
    <row r="65" spans="1:11" x14ac:dyDescent="0.25">
      <c r="A65" s="21">
        <v>46012</v>
      </c>
      <c r="B65" s="10">
        <f t="shared" si="0"/>
        <v>12</v>
      </c>
      <c r="C65" s="11"/>
      <c r="D65" s="11" t="s">
        <v>98</v>
      </c>
      <c r="E65" s="11" t="s">
        <v>78</v>
      </c>
      <c r="F65" s="10" t="str">
        <f>IFERROR(VLOOKUP(E65,'البيانات الاساسيه'!B:H,2,FALSE),"")</f>
        <v>عبدالله  عبدالاله</v>
      </c>
      <c r="G65" s="11" t="s">
        <v>100</v>
      </c>
      <c r="H65" s="11">
        <v>315</v>
      </c>
      <c r="I65" s="22"/>
      <c r="J65" s="23"/>
      <c r="K65" s="45">
        <f>IFERROR(H65+(VLOOKUP(E65,'البيانات الاساسيه'!B:H,7,FALSE)*I65)+(VLOOKUP(E65,'البيانات الاساسيه'!B:H,6,FALSE)*J65),"")</f>
        <v>315</v>
      </c>
    </row>
    <row r="66" spans="1:11" x14ac:dyDescent="0.25">
      <c r="A66" s="21">
        <v>46012</v>
      </c>
      <c r="B66" s="10">
        <f t="shared" si="0"/>
        <v>12</v>
      </c>
      <c r="C66" s="11"/>
      <c r="D66" s="11" t="s">
        <v>93</v>
      </c>
      <c r="E66" s="11" t="s">
        <v>78</v>
      </c>
      <c r="F66" s="10" t="str">
        <f>IFERROR(VLOOKUP(E66,'البيانات الاساسيه'!B:H,2,FALSE),"")</f>
        <v>عبدالله  عبدالاله</v>
      </c>
      <c r="G66" s="11" t="s">
        <v>117</v>
      </c>
      <c r="H66" s="11">
        <v>200</v>
      </c>
      <c r="I66" s="22"/>
      <c r="J66" s="23"/>
      <c r="K66" s="45">
        <f>IFERROR(H66+(VLOOKUP(E66,'البيانات الاساسيه'!B:H,7,FALSE)*I66)+(VLOOKUP(E66,'البيانات الاساسيه'!B:H,6,FALSE)*J66),"")</f>
        <v>200</v>
      </c>
    </row>
    <row r="67" spans="1:11" x14ac:dyDescent="0.25">
      <c r="A67" s="21">
        <v>46013</v>
      </c>
      <c r="B67" s="10">
        <f t="shared" si="0"/>
        <v>12</v>
      </c>
      <c r="C67" s="11"/>
      <c r="D67" s="11" t="s">
        <v>93</v>
      </c>
      <c r="E67" s="11" t="s">
        <v>83</v>
      </c>
      <c r="F67" s="10" t="str">
        <f>IFERROR(VLOOKUP(E67,'البيانات الاساسيه'!B:H,2,FALSE),"")</f>
        <v xml:space="preserve">كريم سيف </v>
      </c>
      <c r="G67" s="11" t="s">
        <v>124</v>
      </c>
      <c r="H67" s="11">
        <v>1000</v>
      </c>
      <c r="I67" s="22"/>
      <c r="J67" s="23"/>
      <c r="K67" s="45">
        <f>IFERROR(H67+(VLOOKUP(E67,'البيانات الاساسيه'!B:H,7,FALSE)*I67)+(VLOOKUP(E67,'البيانات الاساسيه'!B:H,6,FALSE)*J67),"")</f>
        <v>1000</v>
      </c>
    </row>
    <row r="68" spans="1:11" x14ac:dyDescent="0.25">
      <c r="A68" s="21">
        <v>46013</v>
      </c>
      <c r="B68" s="10">
        <f t="shared" si="0"/>
        <v>12</v>
      </c>
      <c r="C68" s="11"/>
      <c r="D68" s="11" t="s">
        <v>93</v>
      </c>
      <c r="E68" s="11" t="s">
        <v>78</v>
      </c>
      <c r="F68" s="10" t="str">
        <f>IFERROR(VLOOKUP(E68,'البيانات الاساسيه'!B:H,2,FALSE),"")</f>
        <v>عبدالله  عبدالاله</v>
      </c>
      <c r="G68" s="11" t="s">
        <v>124</v>
      </c>
      <c r="H68" s="11">
        <v>200</v>
      </c>
      <c r="I68" s="22"/>
      <c r="J68" s="23"/>
      <c r="K68" s="45">
        <f>IFERROR(H68+(VLOOKUP(E68,'البيانات الاساسيه'!B:H,7,FALSE)*I68)+(VLOOKUP(E68,'البيانات الاساسيه'!B:H,6,FALSE)*J68),"")</f>
        <v>200</v>
      </c>
    </row>
    <row r="69" spans="1:11" x14ac:dyDescent="0.25">
      <c r="A69" s="21">
        <v>46016</v>
      </c>
      <c r="B69" s="10">
        <f t="shared" ref="B69:B132" si="1">IF(A69="","",MONTH(A69))</f>
        <v>12</v>
      </c>
      <c r="C69" s="11"/>
      <c r="D69" s="11" t="s">
        <v>93</v>
      </c>
      <c r="E69" s="11" t="s">
        <v>78</v>
      </c>
      <c r="F69" s="10" t="str">
        <f>IFERROR(VLOOKUP(E69,'البيانات الاساسيه'!B:H,2,FALSE),"")</f>
        <v>عبدالله  عبدالاله</v>
      </c>
      <c r="G69" s="11" t="s">
        <v>124</v>
      </c>
      <c r="H69" s="11">
        <v>1000</v>
      </c>
      <c r="I69" s="22"/>
      <c r="J69" s="23"/>
      <c r="K69" s="45">
        <f>IFERROR(H69+(VLOOKUP(E69,'البيانات الاساسيه'!B:H,7,FALSE)*I69)+(VLOOKUP(E69,'البيانات الاساسيه'!B:H,6,FALSE)*J69),"")</f>
        <v>1000</v>
      </c>
    </row>
    <row r="70" spans="1:11" x14ac:dyDescent="0.25">
      <c r="A70" s="21">
        <v>46016</v>
      </c>
      <c r="B70" s="10">
        <f t="shared" si="1"/>
        <v>12</v>
      </c>
      <c r="C70" s="11"/>
      <c r="D70" s="11" t="s">
        <v>93</v>
      </c>
      <c r="E70" s="11" t="s">
        <v>78</v>
      </c>
      <c r="F70" s="10" t="str">
        <f>IFERROR(VLOOKUP(E70,'البيانات الاساسيه'!B:H,2,FALSE),"")</f>
        <v>عبدالله  عبدالاله</v>
      </c>
      <c r="G70" s="11" t="s">
        <v>117</v>
      </c>
      <c r="H70" s="11">
        <v>1500</v>
      </c>
      <c r="I70" s="22"/>
      <c r="J70" s="23"/>
      <c r="K70" s="45">
        <f>IFERROR(H70+(VLOOKUP(E70,'البيانات الاساسيه'!B:H,7,FALSE)*I70)+(VLOOKUP(E70,'البيانات الاساسيه'!B:H,6,FALSE)*J70),"")</f>
        <v>1500</v>
      </c>
    </row>
    <row r="71" spans="1:11" x14ac:dyDescent="0.25">
      <c r="A71" s="21">
        <v>46016</v>
      </c>
      <c r="B71" s="10">
        <f t="shared" si="1"/>
        <v>12</v>
      </c>
      <c r="C71" s="11"/>
      <c r="D71" s="11" t="s">
        <v>93</v>
      </c>
      <c r="E71" s="11" t="s">
        <v>82</v>
      </c>
      <c r="F71" s="10" t="str">
        <f>IFERROR(VLOOKUP(E71,'البيانات الاساسيه'!B:H,2,FALSE),"")</f>
        <v xml:space="preserve">حذيفه </v>
      </c>
      <c r="G71" s="11" t="s">
        <v>117</v>
      </c>
      <c r="H71" s="11">
        <v>500</v>
      </c>
      <c r="I71" s="22"/>
      <c r="J71" s="23"/>
      <c r="K71" s="45">
        <f>IFERROR(H71+(VLOOKUP(E71,'البيانات الاساسيه'!B:H,7,FALSE)*I71)+(VLOOKUP(E71,'البيانات الاساسيه'!B:H,6,FALSE)*J71),"")</f>
        <v>500</v>
      </c>
    </row>
    <row r="72" spans="1:11" x14ac:dyDescent="0.25">
      <c r="A72" s="21"/>
      <c r="B72" s="10" t="str">
        <f t="shared" si="1"/>
        <v/>
      </c>
      <c r="C72" s="11"/>
      <c r="D72" s="11"/>
      <c r="E72" s="11"/>
      <c r="F72" s="10" t="str">
        <f>IFERROR(VLOOKUP(E72,'البيانات الاساسيه'!B:H,2,FALSE),"")</f>
        <v/>
      </c>
      <c r="G72" s="11"/>
      <c r="H72" s="11"/>
      <c r="I72" s="22"/>
      <c r="J72" s="23"/>
      <c r="K72" s="45" t="str">
        <f>IFERROR(H72+(VLOOKUP(E72,'البيانات الاساسيه'!B:H,7,FALSE)*I72)+(VLOOKUP(E72,'البيانات الاساسيه'!B:H,6,FALSE)*J72),"")</f>
        <v/>
      </c>
    </row>
    <row r="73" spans="1:11" x14ac:dyDescent="0.25">
      <c r="A73" s="21"/>
      <c r="B73" s="10" t="str">
        <f t="shared" si="1"/>
        <v/>
      </c>
      <c r="C73" s="11"/>
      <c r="D73" s="11"/>
      <c r="E73" s="11"/>
      <c r="F73" s="10" t="str">
        <f>IFERROR(VLOOKUP(E73,'البيانات الاساسيه'!B:H,2,FALSE),"")</f>
        <v/>
      </c>
      <c r="G73" s="11"/>
      <c r="H73" s="11"/>
      <c r="I73" s="22"/>
      <c r="J73" s="23"/>
      <c r="K73" s="45" t="str">
        <f>IFERROR(H73+(VLOOKUP(E73,'البيانات الاساسيه'!B:H,7,FALSE)*I73)+(VLOOKUP(E73,'البيانات الاساسيه'!B:H,6,FALSE)*J73),"")</f>
        <v/>
      </c>
    </row>
    <row r="74" spans="1:11" x14ac:dyDescent="0.25">
      <c r="A74" s="21"/>
      <c r="B74" s="10" t="str">
        <f t="shared" si="1"/>
        <v/>
      </c>
      <c r="C74" s="11"/>
      <c r="D74" s="11"/>
      <c r="E74" s="11"/>
      <c r="F74" s="10" t="str">
        <f>IFERROR(VLOOKUP(E74,'البيانات الاساسيه'!B:H,2,FALSE),"")</f>
        <v/>
      </c>
      <c r="G74" s="11"/>
      <c r="H74" s="11"/>
      <c r="I74" s="22"/>
      <c r="J74" s="23"/>
      <c r="K74" s="45" t="str">
        <f>IFERROR(H74+(VLOOKUP(E74,'البيانات الاساسيه'!B:H,7,FALSE)*I74)+(VLOOKUP(E74,'البيانات الاساسيه'!B:H,6,FALSE)*J74),"")</f>
        <v/>
      </c>
    </row>
    <row r="75" spans="1:11" x14ac:dyDescent="0.25">
      <c r="A75" s="21"/>
      <c r="B75" s="10" t="str">
        <f t="shared" si="1"/>
        <v/>
      </c>
      <c r="C75" s="11"/>
      <c r="D75" s="11"/>
      <c r="E75" s="11"/>
      <c r="F75" s="10" t="str">
        <f>IFERROR(VLOOKUP(E75,'البيانات الاساسيه'!B:H,2,FALSE),"")</f>
        <v/>
      </c>
      <c r="G75" s="11"/>
      <c r="H75" s="11"/>
      <c r="I75" s="22"/>
      <c r="J75" s="23"/>
      <c r="K75" s="45" t="str">
        <f>IFERROR(H75+(VLOOKUP(E75,'البيانات الاساسيه'!B:H,7,FALSE)*I75)+(VLOOKUP(E75,'البيانات الاساسيه'!B:H,6,FALSE)*J75),"")</f>
        <v/>
      </c>
    </row>
    <row r="76" spans="1:11" x14ac:dyDescent="0.25">
      <c r="A76" s="21"/>
      <c r="B76" s="10" t="str">
        <f t="shared" si="1"/>
        <v/>
      </c>
      <c r="C76" s="11"/>
      <c r="D76" s="11"/>
      <c r="E76" s="11"/>
      <c r="F76" s="10" t="str">
        <f>IFERROR(VLOOKUP(E76,'البيانات الاساسيه'!B:H,2,FALSE),"")</f>
        <v/>
      </c>
      <c r="G76" s="11"/>
      <c r="H76" s="11"/>
      <c r="I76" s="22"/>
      <c r="J76" s="23"/>
      <c r="K76" s="45" t="str">
        <f>IFERROR(H76+(VLOOKUP(E76,'البيانات الاساسيه'!B:H,7,FALSE)*I76)+(VLOOKUP(E76,'البيانات الاساسيه'!B:H,6,FALSE)*J76),"")</f>
        <v/>
      </c>
    </row>
    <row r="77" spans="1:11" x14ac:dyDescent="0.25">
      <c r="A77" s="21"/>
      <c r="B77" s="10" t="str">
        <f t="shared" si="1"/>
        <v/>
      </c>
      <c r="C77" s="11"/>
      <c r="D77" s="11"/>
      <c r="E77" s="11"/>
      <c r="F77" s="10" t="str">
        <f>IFERROR(VLOOKUP(E77,'البيانات الاساسيه'!B:H,2,FALSE),"")</f>
        <v/>
      </c>
      <c r="G77" s="11"/>
      <c r="H77" s="11"/>
      <c r="I77" s="22"/>
      <c r="J77" s="23"/>
      <c r="K77" s="45" t="str">
        <f>IFERROR(H77+(VLOOKUP(E77,'البيانات الاساسيه'!B:H,7,FALSE)*I77)+(VLOOKUP(E77,'البيانات الاساسيه'!B:H,6,FALSE)*J77),"")</f>
        <v/>
      </c>
    </row>
    <row r="78" spans="1:11" x14ac:dyDescent="0.25">
      <c r="A78" s="21"/>
      <c r="B78" s="10" t="str">
        <f t="shared" si="1"/>
        <v/>
      </c>
      <c r="C78" s="11"/>
      <c r="D78" s="11"/>
      <c r="E78" s="11"/>
      <c r="F78" s="10" t="str">
        <f>IFERROR(VLOOKUP(E78,'البيانات الاساسيه'!B:H,2,FALSE),"")</f>
        <v/>
      </c>
      <c r="G78" s="11"/>
      <c r="H78" s="11"/>
      <c r="I78" s="22"/>
      <c r="J78" s="23"/>
      <c r="K78" s="45" t="str">
        <f>IFERROR(H78+(VLOOKUP(E78,'البيانات الاساسيه'!B:H,7,FALSE)*I78)+(VLOOKUP(E78,'البيانات الاساسيه'!B:H,6,FALSE)*J78),"")</f>
        <v/>
      </c>
    </row>
    <row r="79" spans="1:11" x14ac:dyDescent="0.25">
      <c r="A79" s="21"/>
      <c r="B79" s="10" t="str">
        <f t="shared" si="1"/>
        <v/>
      </c>
      <c r="C79" s="11"/>
      <c r="D79" s="11"/>
      <c r="E79" s="11"/>
      <c r="F79" s="10" t="str">
        <f>IFERROR(VLOOKUP(E79,'البيانات الاساسيه'!B:H,2,FALSE),"")</f>
        <v/>
      </c>
      <c r="G79" s="11"/>
      <c r="H79" s="11"/>
      <c r="I79" s="22"/>
      <c r="J79" s="23"/>
      <c r="K79" s="45" t="str">
        <f>IFERROR(H79+(VLOOKUP(E79,'البيانات الاساسيه'!B:H,7,FALSE)*I79)+(VLOOKUP(E79,'البيانات الاساسيه'!B:H,6,FALSE)*J79),"")</f>
        <v/>
      </c>
    </row>
    <row r="80" spans="1:11" x14ac:dyDescent="0.25">
      <c r="A80" s="21"/>
      <c r="B80" s="10" t="str">
        <f t="shared" si="1"/>
        <v/>
      </c>
      <c r="C80" s="11"/>
      <c r="D80" s="11"/>
      <c r="E80" s="11"/>
      <c r="F80" s="10" t="str">
        <f>IFERROR(VLOOKUP(E80,'البيانات الاساسيه'!B:H,2,FALSE),"")</f>
        <v/>
      </c>
      <c r="G80" s="11"/>
      <c r="H80" s="11"/>
      <c r="I80" s="22"/>
      <c r="J80" s="23"/>
      <c r="K80" s="45" t="str">
        <f>IFERROR(H80+(VLOOKUP(E80,'البيانات الاساسيه'!B:H,7,FALSE)*I80)+(VLOOKUP(E80,'البيانات الاساسيه'!B:H,6,FALSE)*J80),"")</f>
        <v/>
      </c>
    </row>
    <row r="81" spans="1:11" x14ac:dyDescent="0.25">
      <c r="A81" s="21"/>
      <c r="B81" s="10" t="str">
        <f t="shared" si="1"/>
        <v/>
      </c>
      <c r="C81" s="11"/>
      <c r="D81" s="11"/>
      <c r="E81" s="11"/>
      <c r="F81" s="10" t="str">
        <f>IFERROR(VLOOKUP(E81,'البيانات الاساسيه'!B:H,2,FALSE),"")</f>
        <v/>
      </c>
      <c r="G81" s="11"/>
      <c r="H81" s="11"/>
      <c r="I81" s="22"/>
      <c r="J81" s="23"/>
      <c r="K81" s="45" t="str">
        <f>IFERROR(H81+(VLOOKUP(E81,'البيانات الاساسيه'!B:H,7,FALSE)*I81)+(VLOOKUP(E81,'البيانات الاساسيه'!B:H,6,FALSE)*J81),"")</f>
        <v/>
      </c>
    </row>
    <row r="82" spans="1:11" x14ac:dyDescent="0.25">
      <c r="A82" s="21"/>
      <c r="B82" s="10" t="str">
        <f t="shared" si="1"/>
        <v/>
      </c>
      <c r="C82" s="11"/>
      <c r="D82" s="11"/>
      <c r="E82" s="11"/>
      <c r="F82" s="10" t="str">
        <f>IFERROR(VLOOKUP(E82,'البيانات الاساسيه'!B:H,2,FALSE),"")</f>
        <v/>
      </c>
      <c r="G82" s="11"/>
      <c r="H82" s="11"/>
      <c r="I82" s="22"/>
      <c r="J82" s="23"/>
      <c r="K82" s="45" t="str">
        <f>IFERROR(H82+(VLOOKUP(E82,'البيانات الاساسيه'!B:H,7,FALSE)*I82)+(VLOOKUP(E82,'البيانات الاساسيه'!B:H,6,FALSE)*J82),"")</f>
        <v/>
      </c>
    </row>
    <row r="83" spans="1:11" x14ac:dyDescent="0.25">
      <c r="A83" s="21"/>
      <c r="B83" s="10" t="str">
        <f t="shared" si="1"/>
        <v/>
      </c>
      <c r="C83" s="11"/>
      <c r="D83" s="11"/>
      <c r="E83" s="11"/>
      <c r="F83" s="10" t="str">
        <f>IFERROR(VLOOKUP(E83,'البيانات الاساسيه'!B:H,2,FALSE),"")</f>
        <v/>
      </c>
      <c r="G83" s="11"/>
      <c r="H83" s="11"/>
      <c r="I83" s="22"/>
      <c r="J83" s="23"/>
      <c r="K83" s="45" t="str">
        <f>IFERROR(H83+(VLOOKUP(E83,'البيانات الاساسيه'!B:H,7,FALSE)*I83)+(VLOOKUP(E83,'البيانات الاساسيه'!B:H,6,FALSE)*J83),"")</f>
        <v/>
      </c>
    </row>
    <row r="84" spans="1:11" x14ac:dyDescent="0.25">
      <c r="A84" s="21"/>
      <c r="B84" s="10" t="str">
        <f t="shared" si="1"/>
        <v/>
      </c>
      <c r="C84" s="11"/>
      <c r="D84" s="11"/>
      <c r="E84" s="11"/>
      <c r="F84" s="10" t="str">
        <f>IFERROR(VLOOKUP(E84,'البيانات الاساسيه'!B:H,2,FALSE),"")</f>
        <v/>
      </c>
      <c r="G84" s="11"/>
      <c r="H84" s="11"/>
      <c r="I84" s="22"/>
      <c r="J84" s="23"/>
      <c r="K84" s="45" t="str">
        <f>IFERROR(H84+(VLOOKUP(E84,'البيانات الاساسيه'!B:H,7,FALSE)*I84)+(VLOOKUP(E84,'البيانات الاساسيه'!B:H,6,FALSE)*J84),"")</f>
        <v/>
      </c>
    </row>
    <row r="85" spans="1:11" x14ac:dyDescent="0.25">
      <c r="A85" s="21"/>
      <c r="B85" s="10" t="str">
        <f t="shared" si="1"/>
        <v/>
      </c>
      <c r="C85" s="11"/>
      <c r="D85" s="11"/>
      <c r="E85" s="11"/>
      <c r="F85" s="10" t="str">
        <f>IFERROR(VLOOKUP(E85,'البيانات الاساسيه'!B:H,2,FALSE),"")</f>
        <v/>
      </c>
      <c r="G85" s="11"/>
      <c r="H85" s="11"/>
      <c r="I85" s="22"/>
      <c r="J85" s="23"/>
      <c r="K85" s="45" t="str">
        <f>IFERROR(H85+(VLOOKUP(E85,'البيانات الاساسيه'!B:H,7,FALSE)*I85)+(VLOOKUP(E85,'البيانات الاساسيه'!B:H,6,FALSE)*J85),"")</f>
        <v/>
      </c>
    </row>
    <row r="86" spans="1:11" x14ac:dyDescent="0.25">
      <c r="A86" s="21"/>
      <c r="B86" s="10" t="str">
        <f t="shared" si="1"/>
        <v/>
      </c>
      <c r="C86" s="11"/>
      <c r="D86" s="11"/>
      <c r="E86" s="11"/>
      <c r="F86" s="10" t="str">
        <f>IFERROR(VLOOKUP(E86,'البيانات الاساسيه'!B:H,2,FALSE),"")</f>
        <v/>
      </c>
      <c r="G86" s="11"/>
      <c r="H86" s="11"/>
      <c r="I86" s="22"/>
      <c r="J86" s="23"/>
      <c r="K86" s="45" t="str">
        <f>IFERROR(H86+(VLOOKUP(E86,'البيانات الاساسيه'!B:H,7,FALSE)*I86)+(VLOOKUP(E86,'البيانات الاساسيه'!B:H,6,FALSE)*J86),"")</f>
        <v/>
      </c>
    </row>
    <row r="87" spans="1:11" x14ac:dyDescent="0.25">
      <c r="A87" s="21"/>
      <c r="B87" s="10" t="str">
        <f t="shared" si="1"/>
        <v/>
      </c>
      <c r="C87" s="11"/>
      <c r="D87" s="11"/>
      <c r="E87" s="11"/>
      <c r="F87" s="10" t="str">
        <f>IFERROR(VLOOKUP(E87,'البيانات الاساسيه'!B:H,2,FALSE),"")</f>
        <v/>
      </c>
      <c r="G87" s="11"/>
      <c r="H87" s="11"/>
      <c r="I87" s="22"/>
      <c r="J87" s="23"/>
      <c r="K87" s="45" t="str">
        <f>IFERROR(H87+(VLOOKUP(E87,'البيانات الاساسيه'!B:H,7,FALSE)*I87)+(VLOOKUP(E87,'البيانات الاساسيه'!B:H,6,FALSE)*J87),"")</f>
        <v/>
      </c>
    </row>
    <row r="88" spans="1:11" x14ac:dyDescent="0.25">
      <c r="A88" s="21"/>
      <c r="B88" s="10" t="str">
        <f t="shared" si="1"/>
        <v/>
      </c>
      <c r="C88" s="11"/>
      <c r="D88" s="11"/>
      <c r="E88" s="11"/>
      <c r="F88" s="10" t="str">
        <f>IFERROR(VLOOKUP(E88,'البيانات الاساسيه'!B:H,2,FALSE),"")</f>
        <v/>
      </c>
      <c r="G88" s="11"/>
      <c r="H88" s="11"/>
      <c r="I88" s="22"/>
      <c r="J88" s="23"/>
      <c r="K88" s="45" t="str">
        <f>IFERROR(H88+(VLOOKUP(E88,'البيانات الاساسيه'!B:H,7,FALSE)*I88)+(VLOOKUP(E88,'البيانات الاساسيه'!B:H,6,FALSE)*J88),"")</f>
        <v/>
      </c>
    </row>
    <row r="89" spans="1:11" x14ac:dyDescent="0.25">
      <c r="A89" s="21"/>
      <c r="B89" s="10" t="str">
        <f t="shared" si="1"/>
        <v/>
      </c>
      <c r="C89" s="11"/>
      <c r="D89" s="11"/>
      <c r="E89" s="11"/>
      <c r="F89" s="10" t="str">
        <f>IFERROR(VLOOKUP(E89,'البيانات الاساسيه'!B:H,2,FALSE),"")</f>
        <v/>
      </c>
      <c r="G89" s="11"/>
      <c r="H89" s="11"/>
      <c r="I89" s="22"/>
      <c r="J89" s="23"/>
      <c r="K89" s="45" t="str">
        <f>IFERROR(H89+(VLOOKUP(E89,'البيانات الاساسيه'!B:H,7,FALSE)*I89)+(VLOOKUP(E89,'البيانات الاساسيه'!B:H,6,FALSE)*J89),"")</f>
        <v/>
      </c>
    </row>
    <row r="90" spans="1:11" x14ac:dyDescent="0.25">
      <c r="A90" s="21"/>
      <c r="B90" s="10" t="str">
        <f t="shared" si="1"/>
        <v/>
      </c>
      <c r="C90" s="11"/>
      <c r="D90" s="11"/>
      <c r="E90" s="11"/>
      <c r="F90" s="10" t="str">
        <f>IFERROR(VLOOKUP(E90,'البيانات الاساسيه'!B:H,2,FALSE),"")</f>
        <v/>
      </c>
      <c r="G90" s="11"/>
      <c r="H90" s="11"/>
      <c r="I90" s="22"/>
      <c r="J90" s="23"/>
      <c r="K90" s="45" t="str">
        <f>IFERROR(H90+(VLOOKUP(E90,'البيانات الاساسيه'!B:H,7,FALSE)*I90)+(VLOOKUP(E90,'البيانات الاساسيه'!B:H,6,FALSE)*J90),"")</f>
        <v/>
      </c>
    </row>
    <row r="91" spans="1:11" x14ac:dyDescent="0.25">
      <c r="A91" s="21"/>
      <c r="B91" s="10" t="str">
        <f t="shared" si="1"/>
        <v/>
      </c>
      <c r="C91" s="11"/>
      <c r="D91" s="11"/>
      <c r="E91" s="11"/>
      <c r="F91" s="10" t="str">
        <f>IFERROR(VLOOKUP(E91,'البيانات الاساسيه'!B:H,2,FALSE),"")</f>
        <v/>
      </c>
      <c r="G91" s="11"/>
      <c r="H91" s="11"/>
      <c r="I91" s="22"/>
      <c r="J91" s="23"/>
      <c r="K91" s="45" t="str">
        <f>IFERROR(H91+(VLOOKUP(E91,'البيانات الاساسيه'!B:H,7,FALSE)*I91)+(VLOOKUP(E91,'البيانات الاساسيه'!B:H,6,FALSE)*J91),"")</f>
        <v/>
      </c>
    </row>
    <row r="92" spans="1:11" x14ac:dyDescent="0.25">
      <c r="A92" s="21"/>
      <c r="B92" s="10" t="str">
        <f t="shared" si="1"/>
        <v/>
      </c>
      <c r="C92" s="11"/>
      <c r="D92" s="11"/>
      <c r="E92" s="11"/>
      <c r="F92" s="10" t="str">
        <f>IFERROR(VLOOKUP(E92,'البيانات الاساسيه'!B:H,2,FALSE),"")</f>
        <v/>
      </c>
      <c r="G92" s="11"/>
      <c r="H92" s="11"/>
      <c r="I92" s="22"/>
      <c r="J92" s="23"/>
      <c r="K92" s="45" t="str">
        <f>IFERROR(H92+(VLOOKUP(E92,'البيانات الاساسيه'!B:H,7,FALSE)*I92)+(VLOOKUP(E92,'البيانات الاساسيه'!B:H,6,FALSE)*J92),"")</f>
        <v/>
      </c>
    </row>
    <row r="93" spans="1:11" x14ac:dyDescent="0.25">
      <c r="A93" s="21"/>
      <c r="B93" s="10" t="str">
        <f t="shared" si="1"/>
        <v/>
      </c>
      <c r="C93" s="11"/>
      <c r="D93" s="11"/>
      <c r="E93" s="11"/>
      <c r="F93" s="10" t="str">
        <f>IFERROR(VLOOKUP(E93,'البيانات الاساسيه'!B:H,2,FALSE),"")</f>
        <v/>
      </c>
      <c r="G93" s="11"/>
      <c r="H93" s="11"/>
      <c r="I93" s="22"/>
      <c r="J93" s="23"/>
      <c r="K93" s="45" t="str">
        <f>IFERROR(H93+(VLOOKUP(E93,'البيانات الاساسيه'!B:H,7,FALSE)*I93)+(VLOOKUP(E93,'البيانات الاساسيه'!B:H,6,FALSE)*J93),"")</f>
        <v/>
      </c>
    </row>
    <row r="94" spans="1:11" x14ac:dyDescent="0.25">
      <c r="A94" s="21"/>
      <c r="B94" s="10" t="str">
        <f t="shared" si="1"/>
        <v/>
      </c>
      <c r="C94" s="11"/>
      <c r="D94" s="11"/>
      <c r="E94" s="11"/>
      <c r="F94" s="10" t="str">
        <f>IFERROR(VLOOKUP(E94,'البيانات الاساسيه'!B:H,2,FALSE),"")</f>
        <v/>
      </c>
      <c r="G94" s="11"/>
      <c r="H94" s="11"/>
      <c r="I94" s="22"/>
      <c r="J94" s="23"/>
      <c r="K94" s="45" t="str">
        <f>IFERROR(H94+(VLOOKUP(E94,'البيانات الاساسيه'!B:H,7,FALSE)*I94)+(VLOOKUP(E94,'البيانات الاساسيه'!B:H,6,FALSE)*J94),"")</f>
        <v/>
      </c>
    </row>
    <row r="95" spans="1:11" x14ac:dyDescent="0.25">
      <c r="A95" s="21"/>
      <c r="B95" s="10" t="str">
        <f t="shared" si="1"/>
        <v/>
      </c>
      <c r="C95" s="11"/>
      <c r="D95" s="11"/>
      <c r="E95" s="11"/>
      <c r="F95" s="10" t="str">
        <f>IFERROR(VLOOKUP(E95,'البيانات الاساسيه'!B:H,2,FALSE),"")</f>
        <v/>
      </c>
      <c r="G95" s="11"/>
      <c r="H95" s="11"/>
      <c r="I95" s="22"/>
      <c r="J95" s="23"/>
      <c r="K95" s="45" t="str">
        <f>IFERROR(H95+(VLOOKUP(E95,'البيانات الاساسيه'!B:H,7,FALSE)*I95)+(VLOOKUP(E95,'البيانات الاساسيه'!B:H,6,FALSE)*J95),"")</f>
        <v/>
      </c>
    </row>
    <row r="96" spans="1:11" x14ac:dyDescent="0.25">
      <c r="A96" s="21"/>
      <c r="B96" s="10" t="str">
        <f t="shared" si="1"/>
        <v/>
      </c>
      <c r="C96" s="11"/>
      <c r="D96" s="11"/>
      <c r="E96" s="11"/>
      <c r="F96" s="10" t="str">
        <f>IFERROR(VLOOKUP(E96,'البيانات الاساسيه'!B:H,2,FALSE),"")</f>
        <v/>
      </c>
      <c r="G96" s="11"/>
      <c r="H96" s="11"/>
      <c r="I96" s="22"/>
      <c r="J96" s="23"/>
      <c r="K96" s="45" t="str">
        <f>IFERROR(H96+(VLOOKUP(E96,'البيانات الاساسيه'!B:H,7,FALSE)*I96)+(VLOOKUP(E96,'البيانات الاساسيه'!B:H,6,FALSE)*J96),"")</f>
        <v/>
      </c>
    </row>
    <row r="97" spans="1:11" x14ac:dyDescent="0.25">
      <c r="A97" s="21"/>
      <c r="B97" s="10" t="str">
        <f t="shared" si="1"/>
        <v/>
      </c>
      <c r="C97" s="11"/>
      <c r="D97" s="11"/>
      <c r="E97" s="11"/>
      <c r="F97" s="10" t="str">
        <f>IFERROR(VLOOKUP(E97,'البيانات الاساسيه'!B:H,2,FALSE),"")</f>
        <v/>
      </c>
      <c r="G97" s="11"/>
      <c r="H97" s="11"/>
      <c r="I97" s="22"/>
      <c r="J97" s="23"/>
      <c r="K97" s="45" t="str">
        <f>IFERROR(H97+(VLOOKUP(E97,'البيانات الاساسيه'!B:H,7,FALSE)*I97)+(VLOOKUP(E97,'البيانات الاساسيه'!B:H,6,FALSE)*J97),"")</f>
        <v/>
      </c>
    </row>
    <row r="98" spans="1:11" x14ac:dyDescent="0.25">
      <c r="A98" s="21"/>
      <c r="B98" s="10" t="str">
        <f t="shared" si="1"/>
        <v/>
      </c>
      <c r="C98" s="11"/>
      <c r="D98" s="11"/>
      <c r="E98" s="11"/>
      <c r="F98" s="10" t="str">
        <f>IFERROR(VLOOKUP(E98,'البيانات الاساسيه'!B:H,2,FALSE),"")</f>
        <v/>
      </c>
      <c r="G98" s="11"/>
      <c r="H98" s="11"/>
      <c r="I98" s="22"/>
      <c r="J98" s="23"/>
      <c r="K98" s="45" t="str">
        <f>IFERROR(H98+(VLOOKUP(E98,'البيانات الاساسيه'!B:H,7,FALSE)*I98)+(VLOOKUP(E98,'البيانات الاساسيه'!B:H,6,FALSE)*J98),"")</f>
        <v/>
      </c>
    </row>
    <row r="99" spans="1:11" x14ac:dyDescent="0.25">
      <c r="A99" s="21"/>
      <c r="B99" s="10" t="str">
        <f t="shared" si="1"/>
        <v/>
      </c>
      <c r="C99" s="11"/>
      <c r="D99" s="11"/>
      <c r="E99" s="11"/>
      <c r="F99" s="10" t="str">
        <f>IFERROR(VLOOKUP(E99,'البيانات الاساسيه'!B:H,2,FALSE),"")</f>
        <v/>
      </c>
      <c r="G99" s="11"/>
      <c r="H99" s="11"/>
      <c r="I99" s="22"/>
      <c r="J99" s="23"/>
      <c r="K99" s="45" t="str">
        <f>IFERROR(H99+(VLOOKUP(E99,'البيانات الاساسيه'!B:H,7,FALSE)*I99)+(VLOOKUP(E99,'البيانات الاساسيه'!B:H,6,FALSE)*J99),"")</f>
        <v/>
      </c>
    </row>
    <row r="100" spans="1:11" x14ac:dyDescent="0.25">
      <c r="A100" s="21"/>
      <c r="B100" s="10" t="str">
        <f t="shared" si="1"/>
        <v/>
      </c>
      <c r="C100" s="11"/>
      <c r="D100" s="11"/>
      <c r="E100" s="11"/>
      <c r="F100" s="10" t="str">
        <f>IFERROR(VLOOKUP(E100,'البيانات الاساسيه'!B:H,2,FALSE),"")</f>
        <v/>
      </c>
      <c r="G100" s="11"/>
      <c r="H100" s="11"/>
      <c r="I100" s="22"/>
      <c r="J100" s="23"/>
      <c r="K100" s="45" t="str">
        <f>IFERROR(H100+(VLOOKUP(E100,'البيانات الاساسيه'!B:H,7,FALSE)*I100)+(VLOOKUP(E100,'البيانات الاساسيه'!B:H,6,FALSE)*J100),"")</f>
        <v/>
      </c>
    </row>
    <row r="101" spans="1:11" x14ac:dyDescent="0.25">
      <c r="A101" s="21"/>
      <c r="B101" s="10" t="str">
        <f t="shared" si="1"/>
        <v/>
      </c>
      <c r="C101" s="11"/>
      <c r="D101" s="11"/>
      <c r="E101" s="11"/>
      <c r="F101" s="10" t="str">
        <f>IFERROR(VLOOKUP(E101,'البيانات الاساسيه'!B:H,2,FALSE),"")</f>
        <v/>
      </c>
      <c r="G101" s="11"/>
      <c r="H101" s="11"/>
      <c r="I101" s="22"/>
      <c r="J101" s="23"/>
      <c r="K101" s="45" t="str">
        <f>IFERROR(H101+(VLOOKUP(E101,'البيانات الاساسيه'!B:H,7,FALSE)*I101)+(VLOOKUP(E101,'البيانات الاساسيه'!B:H,6,FALSE)*J101),"")</f>
        <v/>
      </c>
    </row>
    <row r="102" spans="1:11" x14ac:dyDescent="0.25">
      <c r="A102" s="21"/>
      <c r="B102" s="10" t="str">
        <f t="shared" si="1"/>
        <v/>
      </c>
      <c r="C102" s="11"/>
      <c r="D102" s="11"/>
      <c r="E102" s="11"/>
      <c r="F102" s="10" t="str">
        <f>IFERROR(VLOOKUP(E102,'البيانات الاساسيه'!B:H,2,FALSE),"")</f>
        <v/>
      </c>
      <c r="G102" s="11"/>
      <c r="H102" s="11"/>
      <c r="I102" s="22"/>
      <c r="J102" s="23"/>
      <c r="K102" s="45" t="str">
        <f>IFERROR(H102+(VLOOKUP(E102,'البيانات الاساسيه'!B:H,7,FALSE)*I102)+(VLOOKUP(E102,'البيانات الاساسيه'!B:H,6,FALSE)*J102),"")</f>
        <v/>
      </c>
    </row>
    <row r="103" spans="1:11" x14ac:dyDescent="0.25">
      <c r="A103" s="21"/>
      <c r="B103" s="10" t="str">
        <f t="shared" si="1"/>
        <v/>
      </c>
      <c r="C103" s="11"/>
      <c r="D103" s="11"/>
      <c r="E103" s="11"/>
      <c r="F103" s="10" t="str">
        <f>IFERROR(VLOOKUP(E103,'البيانات الاساسيه'!B:H,2,FALSE),"")</f>
        <v/>
      </c>
      <c r="G103" s="11"/>
      <c r="H103" s="11"/>
      <c r="I103" s="22"/>
      <c r="J103" s="23"/>
      <c r="K103" s="45" t="str">
        <f>IFERROR(H103+(VLOOKUP(E103,'البيانات الاساسيه'!B:H,7,FALSE)*I103)+(VLOOKUP(E103,'البيانات الاساسيه'!B:H,6,FALSE)*J103),"")</f>
        <v/>
      </c>
    </row>
    <row r="104" spans="1:11" x14ac:dyDescent="0.25">
      <c r="A104" s="21"/>
      <c r="B104" s="10" t="str">
        <f t="shared" si="1"/>
        <v/>
      </c>
      <c r="C104" s="11"/>
      <c r="D104" s="11"/>
      <c r="E104" s="11"/>
      <c r="F104" s="10" t="str">
        <f>IFERROR(VLOOKUP(E104,'البيانات الاساسيه'!B:H,2,FALSE),"")</f>
        <v/>
      </c>
      <c r="G104" s="11"/>
      <c r="H104" s="11"/>
      <c r="I104" s="22"/>
      <c r="J104" s="23"/>
      <c r="K104" s="45" t="str">
        <f>IFERROR(H104+(VLOOKUP(E104,'البيانات الاساسيه'!B:H,7,FALSE)*I104)+(VLOOKUP(E104,'البيانات الاساسيه'!B:H,6,FALSE)*J104),"")</f>
        <v/>
      </c>
    </row>
    <row r="105" spans="1:11" x14ac:dyDescent="0.25">
      <c r="A105" s="21"/>
      <c r="B105" s="10" t="str">
        <f t="shared" si="1"/>
        <v/>
      </c>
      <c r="C105" s="11"/>
      <c r="D105" s="11"/>
      <c r="E105" s="11"/>
      <c r="F105" s="10" t="str">
        <f>IFERROR(VLOOKUP(E105,'البيانات الاساسيه'!B:H,2,FALSE),"")</f>
        <v/>
      </c>
      <c r="G105" s="11"/>
      <c r="H105" s="11"/>
      <c r="I105" s="22"/>
      <c r="J105" s="23"/>
      <c r="K105" s="45" t="str">
        <f>IFERROR(H105+(VLOOKUP(E105,'البيانات الاساسيه'!B:H,7,FALSE)*I105)+(VLOOKUP(E105,'البيانات الاساسيه'!B:H,6,FALSE)*J105),"")</f>
        <v/>
      </c>
    </row>
    <row r="106" spans="1:11" x14ac:dyDescent="0.25">
      <c r="A106" s="21"/>
      <c r="B106" s="10" t="str">
        <f t="shared" si="1"/>
        <v/>
      </c>
      <c r="C106" s="11"/>
      <c r="D106" s="11"/>
      <c r="E106" s="11"/>
      <c r="F106" s="10" t="str">
        <f>IFERROR(VLOOKUP(E106,'البيانات الاساسيه'!B:H,2,FALSE),"")</f>
        <v/>
      </c>
      <c r="G106" s="11"/>
      <c r="H106" s="11"/>
      <c r="I106" s="22"/>
      <c r="J106" s="23"/>
      <c r="K106" s="45" t="str">
        <f>IFERROR(H106+(VLOOKUP(E106,'البيانات الاساسيه'!B:H,7,FALSE)*I106)+(VLOOKUP(E106,'البيانات الاساسيه'!B:H,6,FALSE)*J106),"")</f>
        <v/>
      </c>
    </row>
    <row r="107" spans="1:11" x14ac:dyDescent="0.25">
      <c r="A107" s="21"/>
      <c r="B107" s="10" t="str">
        <f t="shared" si="1"/>
        <v/>
      </c>
      <c r="C107" s="11"/>
      <c r="D107" s="11"/>
      <c r="E107" s="11"/>
      <c r="F107" s="10" t="str">
        <f>IFERROR(VLOOKUP(E107,'البيانات الاساسيه'!B:H,2,FALSE),"")</f>
        <v/>
      </c>
      <c r="G107" s="11"/>
      <c r="H107" s="11"/>
      <c r="I107" s="22"/>
      <c r="J107" s="23"/>
      <c r="K107" s="45" t="str">
        <f>IFERROR(H107+(VLOOKUP(E107,'البيانات الاساسيه'!B:H,7,FALSE)*I107)+(VLOOKUP(E107,'البيانات الاساسيه'!B:H,6,FALSE)*J107),"")</f>
        <v/>
      </c>
    </row>
    <row r="108" spans="1:11" x14ac:dyDescent="0.25">
      <c r="A108" s="21"/>
      <c r="B108" s="10" t="str">
        <f t="shared" si="1"/>
        <v/>
      </c>
      <c r="C108" s="11"/>
      <c r="D108" s="11"/>
      <c r="E108" s="11"/>
      <c r="F108" s="10" t="str">
        <f>IFERROR(VLOOKUP(E108,'البيانات الاساسيه'!B:H,2,FALSE),"")</f>
        <v/>
      </c>
      <c r="G108" s="11"/>
      <c r="H108" s="11"/>
      <c r="I108" s="22"/>
      <c r="J108" s="23"/>
      <c r="K108" s="45" t="str">
        <f>IFERROR(H108+(VLOOKUP(E108,'البيانات الاساسيه'!B:H,7,FALSE)*I108)+(VLOOKUP(E108,'البيانات الاساسيه'!B:H,6,FALSE)*J108),"")</f>
        <v/>
      </c>
    </row>
    <row r="109" spans="1:11" x14ac:dyDescent="0.25">
      <c r="A109" s="21"/>
      <c r="B109" s="10" t="str">
        <f t="shared" si="1"/>
        <v/>
      </c>
      <c r="C109" s="11"/>
      <c r="D109" s="11"/>
      <c r="E109" s="11"/>
      <c r="F109" s="10" t="str">
        <f>IFERROR(VLOOKUP(E109,'البيانات الاساسيه'!B:H,2,FALSE),"")</f>
        <v/>
      </c>
      <c r="G109" s="11"/>
      <c r="H109" s="11"/>
      <c r="I109" s="22"/>
      <c r="J109" s="23"/>
      <c r="K109" s="45" t="str">
        <f>IFERROR(H109+(VLOOKUP(E109,'البيانات الاساسيه'!B:H,7,FALSE)*I109)+(VLOOKUP(E109,'البيانات الاساسيه'!B:H,6,FALSE)*J109),"")</f>
        <v/>
      </c>
    </row>
    <row r="110" spans="1:11" x14ac:dyDescent="0.25">
      <c r="A110" s="21"/>
      <c r="B110" s="10" t="str">
        <f t="shared" si="1"/>
        <v/>
      </c>
      <c r="C110" s="11"/>
      <c r="D110" s="11"/>
      <c r="E110" s="11"/>
      <c r="F110" s="10" t="str">
        <f>IFERROR(VLOOKUP(E110,'البيانات الاساسيه'!B:H,2,FALSE),"")</f>
        <v/>
      </c>
      <c r="G110" s="11"/>
      <c r="H110" s="11"/>
      <c r="I110" s="22"/>
      <c r="J110" s="23"/>
      <c r="K110" s="45" t="str">
        <f>IFERROR(H110+(VLOOKUP(E110,'البيانات الاساسيه'!B:H,7,FALSE)*I110)+(VLOOKUP(E110,'البيانات الاساسيه'!B:H,6,FALSE)*J110),"")</f>
        <v/>
      </c>
    </row>
    <row r="111" spans="1:11" x14ac:dyDescent="0.25">
      <c r="A111" s="21"/>
      <c r="B111" s="10" t="str">
        <f t="shared" si="1"/>
        <v/>
      </c>
      <c r="C111" s="11"/>
      <c r="D111" s="11"/>
      <c r="E111" s="11"/>
      <c r="F111" s="10" t="str">
        <f>IFERROR(VLOOKUP(E111,'البيانات الاساسيه'!B:H,2,FALSE),"")</f>
        <v/>
      </c>
      <c r="G111" s="11"/>
      <c r="H111" s="11"/>
      <c r="I111" s="22"/>
      <c r="J111" s="23"/>
      <c r="K111" s="45" t="str">
        <f>IFERROR(H111+(VLOOKUP(E111,'البيانات الاساسيه'!B:H,7,FALSE)*I111)+(VLOOKUP(E111,'البيانات الاساسيه'!B:H,6,FALSE)*J111),"")</f>
        <v/>
      </c>
    </row>
    <row r="112" spans="1:11" x14ac:dyDescent="0.25">
      <c r="A112" s="21"/>
      <c r="B112" s="10" t="str">
        <f t="shared" si="1"/>
        <v/>
      </c>
      <c r="C112" s="11"/>
      <c r="D112" s="11"/>
      <c r="E112" s="11"/>
      <c r="F112" s="10" t="str">
        <f>IFERROR(VLOOKUP(E112,'البيانات الاساسيه'!B:H,2,FALSE),"")</f>
        <v/>
      </c>
      <c r="G112" s="11"/>
      <c r="H112" s="11"/>
      <c r="I112" s="22"/>
      <c r="J112" s="23"/>
      <c r="K112" s="45" t="str">
        <f>IFERROR(H112+(VLOOKUP(E112,'البيانات الاساسيه'!B:H,7,FALSE)*I112)+(VLOOKUP(E112,'البيانات الاساسيه'!B:H,6,FALSE)*J112),"")</f>
        <v/>
      </c>
    </row>
    <row r="113" spans="1:11" x14ac:dyDescent="0.25">
      <c r="A113" s="21"/>
      <c r="B113" s="10" t="str">
        <f t="shared" si="1"/>
        <v/>
      </c>
      <c r="C113" s="11"/>
      <c r="D113" s="11"/>
      <c r="E113" s="11"/>
      <c r="F113" s="10" t="str">
        <f>IFERROR(VLOOKUP(E113,'البيانات الاساسيه'!B:H,2,FALSE),"")</f>
        <v/>
      </c>
      <c r="G113" s="11"/>
      <c r="H113" s="11"/>
      <c r="I113" s="22"/>
      <c r="J113" s="23"/>
      <c r="K113" s="45" t="str">
        <f>IFERROR(H113+(VLOOKUP(E113,'البيانات الاساسيه'!B:H,7,FALSE)*I113)+(VLOOKUP(E113,'البيانات الاساسيه'!B:H,6,FALSE)*J113),"")</f>
        <v/>
      </c>
    </row>
    <row r="114" spans="1:11" x14ac:dyDescent="0.25">
      <c r="A114" s="21"/>
      <c r="B114" s="10" t="str">
        <f t="shared" si="1"/>
        <v/>
      </c>
      <c r="C114" s="11"/>
      <c r="D114" s="11"/>
      <c r="E114" s="11"/>
      <c r="F114" s="10" t="str">
        <f>IFERROR(VLOOKUP(E114,'البيانات الاساسيه'!B:H,2,FALSE),"")</f>
        <v/>
      </c>
      <c r="G114" s="11"/>
      <c r="H114" s="11"/>
      <c r="I114" s="22"/>
      <c r="J114" s="23"/>
      <c r="K114" s="45" t="str">
        <f>IFERROR(H114+(VLOOKUP(E114,'البيانات الاساسيه'!B:H,7,FALSE)*I114)+(VLOOKUP(E114,'البيانات الاساسيه'!B:H,6,FALSE)*J114),"")</f>
        <v/>
      </c>
    </row>
    <row r="115" spans="1:11" x14ac:dyDescent="0.25">
      <c r="A115" s="21"/>
      <c r="B115" s="10" t="str">
        <f t="shared" si="1"/>
        <v/>
      </c>
      <c r="C115" s="11"/>
      <c r="D115" s="11"/>
      <c r="E115" s="11"/>
      <c r="F115" s="10" t="str">
        <f>IFERROR(VLOOKUP(E115,'البيانات الاساسيه'!B:H,2,FALSE),"")</f>
        <v/>
      </c>
      <c r="G115" s="11"/>
      <c r="H115" s="11"/>
      <c r="I115" s="22"/>
      <c r="J115" s="23"/>
      <c r="K115" s="45" t="str">
        <f>IFERROR(H115+(VLOOKUP(E115,'البيانات الاساسيه'!B:H,7,FALSE)*I115)+(VLOOKUP(E115,'البيانات الاساسيه'!B:H,6,FALSE)*J115),"")</f>
        <v/>
      </c>
    </row>
    <row r="116" spans="1:11" x14ac:dyDescent="0.25">
      <c r="A116" s="21"/>
      <c r="B116" s="10" t="str">
        <f t="shared" si="1"/>
        <v/>
      </c>
      <c r="C116" s="11"/>
      <c r="D116" s="11"/>
      <c r="E116" s="11"/>
      <c r="F116" s="10" t="str">
        <f>IFERROR(VLOOKUP(E116,'البيانات الاساسيه'!B:H,2,FALSE),"")</f>
        <v/>
      </c>
      <c r="G116" s="11"/>
      <c r="H116" s="11"/>
      <c r="I116" s="22"/>
      <c r="J116" s="23"/>
      <c r="K116" s="45" t="str">
        <f>IFERROR(H116+(VLOOKUP(E116,'البيانات الاساسيه'!B:H,7,FALSE)*I116)+(VLOOKUP(E116,'البيانات الاساسيه'!B:H,6,FALSE)*J116),"")</f>
        <v/>
      </c>
    </row>
    <row r="117" spans="1:11" x14ac:dyDescent="0.25">
      <c r="A117" s="21"/>
      <c r="B117" s="10" t="str">
        <f t="shared" si="1"/>
        <v/>
      </c>
      <c r="C117" s="11"/>
      <c r="D117" s="11"/>
      <c r="E117" s="11"/>
      <c r="F117" s="10" t="str">
        <f>IFERROR(VLOOKUP(E117,'البيانات الاساسيه'!B:H,2,FALSE),"")</f>
        <v/>
      </c>
      <c r="G117" s="11"/>
      <c r="H117" s="11"/>
      <c r="I117" s="22"/>
      <c r="J117" s="23"/>
      <c r="K117" s="45" t="str">
        <f>IFERROR(H117+(VLOOKUP(E117,'البيانات الاساسيه'!B:H,7,FALSE)*I117)+(VLOOKUP(E117,'البيانات الاساسيه'!B:H,6,FALSE)*J117),"")</f>
        <v/>
      </c>
    </row>
    <row r="118" spans="1:11" x14ac:dyDescent="0.25">
      <c r="A118" s="21"/>
      <c r="B118" s="10" t="str">
        <f t="shared" si="1"/>
        <v/>
      </c>
      <c r="C118" s="11"/>
      <c r="D118" s="11"/>
      <c r="E118" s="11"/>
      <c r="F118" s="10" t="str">
        <f>IFERROR(VLOOKUP(E118,'البيانات الاساسيه'!B:H,2,FALSE),"")</f>
        <v/>
      </c>
      <c r="G118" s="11"/>
      <c r="H118" s="11"/>
      <c r="I118" s="22"/>
      <c r="J118" s="23"/>
      <c r="K118" s="45" t="str">
        <f>IFERROR(H118+(VLOOKUP(E118,'البيانات الاساسيه'!B:H,7,FALSE)*I118)+(VLOOKUP(E118,'البيانات الاساسيه'!B:H,6,FALSE)*J118),"")</f>
        <v/>
      </c>
    </row>
    <row r="119" spans="1:11" x14ac:dyDescent="0.25">
      <c r="A119" s="21"/>
      <c r="B119" s="10" t="str">
        <f t="shared" si="1"/>
        <v/>
      </c>
      <c r="C119" s="11"/>
      <c r="D119" s="11"/>
      <c r="E119" s="11"/>
      <c r="F119" s="10" t="str">
        <f>IFERROR(VLOOKUP(E119,'البيانات الاساسيه'!B:H,2,FALSE),"")</f>
        <v/>
      </c>
      <c r="G119" s="11"/>
      <c r="H119" s="11"/>
      <c r="I119" s="22"/>
      <c r="J119" s="23"/>
      <c r="K119" s="45" t="str">
        <f>IFERROR(H119+(VLOOKUP(E119,'البيانات الاساسيه'!B:H,7,FALSE)*I119)+(VLOOKUP(E119,'البيانات الاساسيه'!B:H,6,FALSE)*J119),"")</f>
        <v/>
      </c>
    </row>
    <row r="120" spans="1:11" x14ac:dyDescent="0.25">
      <c r="A120" s="21"/>
      <c r="B120" s="10" t="str">
        <f t="shared" si="1"/>
        <v/>
      </c>
      <c r="C120" s="11"/>
      <c r="D120" s="11"/>
      <c r="E120" s="11"/>
      <c r="F120" s="10" t="str">
        <f>IFERROR(VLOOKUP(E120,'البيانات الاساسيه'!B:H,2,FALSE),"")</f>
        <v/>
      </c>
      <c r="G120" s="11"/>
      <c r="H120" s="11"/>
      <c r="I120" s="22"/>
      <c r="J120" s="23"/>
      <c r="K120" s="45" t="str">
        <f>IFERROR(H120+(VLOOKUP(E120,'البيانات الاساسيه'!B:H,7,FALSE)*I120)+(VLOOKUP(E120,'البيانات الاساسيه'!B:H,6,FALSE)*J120),"")</f>
        <v/>
      </c>
    </row>
    <row r="121" spans="1:11" x14ac:dyDescent="0.25">
      <c r="A121" s="21"/>
      <c r="B121" s="10" t="str">
        <f t="shared" si="1"/>
        <v/>
      </c>
      <c r="C121" s="11"/>
      <c r="D121" s="11"/>
      <c r="E121" s="11"/>
      <c r="F121" s="10" t="str">
        <f>IFERROR(VLOOKUP(E121,'البيانات الاساسيه'!B:H,2,FALSE),"")</f>
        <v/>
      </c>
      <c r="G121" s="11"/>
      <c r="H121" s="11"/>
      <c r="I121" s="22"/>
      <c r="J121" s="23"/>
      <c r="K121" s="45" t="str">
        <f>IFERROR(H121+(VLOOKUP(E121,'البيانات الاساسيه'!B:H,7,FALSE)*I121)+(VLOOKUP(E121,'البيانات الاساسيه'!B:H,6,FALSE)*J121),"")</f>
        <v/>
      </c>
    </row>
    <row r="122" spans="1:11" x14ac:dyDescent="0.25">
      <c r="A122" s="21"/>
      <c r="B122" s="10" t="str">
        <f t="shared" si="1"/>
        <v/>
      </c>
      <c r="C122" s="11"/>
      <c r="D122" s="11"/>
      <c r="E122" s="11"/>
      <c r="F122" s="10" t="str">
        <f>IFERROR(VLOOKUP(E122,'البيانات الاساسيه'!B:H,2,FALSE),"")</f>
        <v/>
      </c>
      <c r="G122" s="11"/>
      <c r="H122" s="11"/>
      <c r="I122" s="22"/>
      <c r="J122" s="23"/>
      <c r="K122" s="45" t="str">
        <f>IFERROR(H122+(VLOOKUP(E122,'البيانات الاساسيه'!B:H,7,FALSE)*I122)+(VLOOKUP(E122,'البيانات الاساسيه'!B:H,6,FALSE)*J122),"")</f>
        <v/>
      </c>
    </row>
    <row r="123" spans="1:11" x14ac:dyDescent="0.25">
      <c r="A123" s="21"/>
      <c r="B123" s="10" t="str">
        <f t="shared" si="1"/>
        <v/>
      </c>
      <c r="C123" s="11"/>
      <c r="D123" s="11"/>
      <c r="E123" s="11"/>
      <c r="F123" s="10" t="str">
        <f>IFERROR(VLOOKUP(E123,'البيانات الاساسيه'!B:H,2,FALSE),"")</f>
        <v/>
      </c>
      <c r="G123" s="11"/>
      <c r="H123" s="11"/>
      <c r="I123" s="22"/>
      <c r="J123" s="23"/>
      <c r="K123" s="45" t="str">
        <f>IFERROR(H123+(VLOOKUP(E123,'البيانات الاساسيه'!B:H,7,FALSE)*I123)+(VLOOKUP(E123,'البيانات الاساسيه'!B:H,6,FALSE)*J123),"")</f>
        <v/>
      </c>
    </row>
    <row r="124" spans="1:11" x14ac:dyDescent="0.25">
      <c r="A124" s="21"/>
      <c r="B124" s="10" t="str">
        <f t="shared" si="1"/>
        <v/>
      </c>
      <c r="C124" s="11"/>
      <c r="D124" s="11"/>
      <c r="E124" s="11"/>
      <c r="F124" s="10" t="str">
        <f>IFERROR(VLOOKUP(E124,'البيانات الاساسيه'!B:H,2,FALSE),"")</f>
        <v/>
      </c>
      <c r="G124" s="11"/>
      <c r="H124" s="11"/>
      <c r="I124" s="22"/>
      <c r="J124" s="23"/>
      <c r="K124" s="45" t="str">
        <f>IFERROR(H124+(VLOOKUP(E124,'البيانات الاساسيه'!B:H,7,FALSE)*I124)+(VLOOKUP(E124,'البيانات الاساسيه'!B:H,6,FALSE)*J124),"")</f>
        <v/>
      </c>
    </row>
    <row r="125" spans="1:11" x14ac:dyDescent="0.25">
      <c r="A125" s="21"/>
      <c r="B125" s="10" t="str">
        <f t="shared" si="1"/>
        <v/>
      </c>
      <c r="C125" s="11"/>
      <c r="D125" s="11"/>
      <c r="E125" s="11"/>
      <c r="F125" s="10" t="str">
        <f>IFERROR(VLOOKUP(E125,'البيانات الاساسيه'!B:H,2,FALSE),"")</f>
        <v/>
      </c>
      <c r="G125" s="11"/>
      <c r="H125" s="11"/>
      <c r="I125" s="22"/>
      <c r="J125" s="23"/>
      <c r="K125" s="45" t="str">
        <f>IFERROR(H125+(VLOOKUP(E125,'البيانات الاساسيه'!B:H,7,FALSE)*I125)+(VLOOKUP(E125,'البيانات الاساسيه'!B:H,6,FALSE)*J125),"")</f>
        <v/>
      </c>
    </row>
    <row r="126" spans="1:11" x14ac:dyDescent="0.25">
      <c r="A126" s="21"/>
      <c r="B126" s="10" t="str">
        <f t="shared" si="1"/>
        <v/>
      </c>
      <c r="C126" s="11"/>
      <c r="D126" s="11"/>
      <c r="E126" s="11"/>
      <c r="F126" s="10" t="str">
        <f>IFERROR(VLOOKUP(E126,'البيانات الاساسيه'!B:H,2,FALSE),"")</f>
        <v/>
      </c>
      <c r="G126" s="11"/>
      <c r="H126" s="11"/>
      <c r="I126" s="22"/>
      <c r="J126" s="23"/>
      <c r="K126" s="45" t="str">
        <f>IFERROR(H126+(VLOOKUP(E126,'البيانات الاساسيه'!B:H,7,FALSE)*I126)+(VLOOKUP(E126,'البيانات الاساسيه'!B:H,6,FALSE)*J126),"")</f>
        <v/>
      </c>
    </row>
    <row r="127" spans="1:11" x14ac:dyDescent="0.25">
      <c r="A127" s="21"/>
      <c r="B127" s="10" t="str">
        <f t="shared" si="1"/>
        <v/>
      </c>
      <c r="C127" s="11"/>
      <c r="D127" s="11"/>
      <c r="E127" s="11"/>
      <c r="F127" s="10" t="str">
        <f>IFERROR(VLOOKUP(E127,'البيانات الاساسيه'!B:H,2,FALSE),"")</f>
        <v/>
      </c>
      <c r="G127" s="11"/>
      <c r="H127" s="11"/>
      <c r="I127" s="22"/>
      <c r="J127" s="23"/>
      <c r="K127" s="45" t="str">
        <f>IFERROR(H127+(VLOOKUP(E127,'البيانات الاساسيه'!B:H,7,FALSE)*I127)+(VLOOKUP(E127,'البيانات الاساسيه'!B:H,6,FALSE)*J127),"")</f>
        <v/>
      </c>
    </row>
    <row r="128" spans="1:11" x14ac:dyDescent="0.25">
      <c r="A128" s="21"/>
      <c r="B128" s="10" t="str">
        <f t="shared" si="1"/>
        <v/>
      </c>
      <c r="C128" s="11"/>
      <c r="D128" s="11"/>
      <c r="E128" s="11"/>
      <c r="F128" s="10" t="str">
        <f>IFERROR(VLOOKUP(E128,'البيانات الاساسيه'!B:H,2,FALSE),"")</f>
        <v/>
      </c>
      <c r="G128" s="11"/>
      <c r="H128" s="11"/>
      <c r="I128" s="22"/>
      <c r="J128" s="23"/>
      <c r="K128" s="45" t="str">
        <f>IFERROR(H128+(VLOOKUP(E128,'البيانات الاساسيه'!B:H,7,FALSE)*I128)+(VLOOKUP(E128,'البيانات الاساسيه'!B:H,6,FALSE)*J128),"")</f>
        <v/>
      </c>
    </row>
    <row r="129" spans="1:11" x14ac:dyDescent="0.25">
      <c r="A129" s="21"/>
      <c r="B129" s="10" t="str">
        <f t="shared" si="1"/>
        <v/>
      </c>
      <c r="C129" s="11"/>
      <c r="D129" s="11"/>
      <c r="E129" s="11"/>
      <c r="F129" s="10" t="str">
        <f>IFERROR(VLOOKUP(E129,'البيانات الاساسيه'!B:H,2,FALSE),"")</f>
        <v/>
      </c>
      <c r="G129" s="11"/>
      <c r="H129" s="11"/>
      <c r="I129" s="22"/>
      <c r="J129" s="23"/>
      <c r="K129" s="45" t="str">
        <f>IFERROR(H129+(VLOOKUP(E129,'البيانات الاساسيه'!B:H,7,FALSE)*I129)+(VLOOKUP(E129,'البيانات الاساسيه'!B:H,6,FALSE)*J129),"")</f>
        <v/>
      </c>
    </row>
    <row r="130" spans="1:11" x14ac:dyDescent="0.25">
      <c r="A130" s="21"/>
      <c r="B130" s="10" t="str">
        <f t="shared" si="1"/>
        <v/>
      </c>
      <c r="C130" s="11"/>
      <c r="D130" s="11"/>
      <c r="E130" s="11"/>
      <c r="F130" s="10" t="str">
        <f>IFERROR(VLOOKUP(E130,'البيانات الاساسيه'!B:H,2,FALSE),"")</f>
        <v/>
      </c>
      <c r="G130" s="11"/>
      <c r="H130" s="11"/>
      <c r="I130" s="22"/>
      <c r="J130" s="23"/>
      <c r="K130" s="45" t="str">
        <f>IFERROR(H130+(VLOOKUP(E130,'البيانات الاساسيه'!B:H,7,FALSE)*I130)+(VLOOKUP(E130,'البيانات الاساسيه'!B:H,6,FALSE)*J130),"")</f>
        <v/>
      </c>
    </row>
    <row r="131" spans="1:11" x14ac:dyDescent="0.25">
      <c r="A131" s="21"/>
      <c r="B131" s="10" t="str">
        <f t="shared" si="1"/>
        <v/>
      </c>
      <c r="C131" s="11"/>
      <c r="D131" s="11"/>
      <c r="E131" s="11"/>
      <c r="F131" s="10" t="str">
        <f>IFERROR(VLOOKUP(E131,'البيانات الاساسيه'!B:H,2,FALSE),"")</f>
        <v/>
      </c>
      <c r="G131" s="11"/>
      <c r="H131" s="11"/>
      <c r="I131" s="22"/>
      <c r="J131" s="23"/>
      <c r="K131" s="45" t="str">
        <f>IFERROR(H131+(VLOOKUP(E131,'البيانات الاساسيه'!B:H,7,FALSE)*I131)+(VLOOKUP(E131,'البيانات الاساسيه'!B:H,6,FALSE)*J131),"")</f>
        <v/>
      </c>
    </row>
    <row r="132" spans="1:11" x14ac:dyDescent="0.25">
      <c r="A132" s="21"/>
      <c r="B132" s="10" t="str">
        <f t="shared" si="1"/>
        <v/>
      </c>
      <c r="C132" s="11"/>
      <c r="D132" s="11"/>
      <c r="E132" s="11"/>
      <c r="F132" s="10" t="str">
        <f>IFERROR(VLOOKUP(E132,'البيانات الاساسيه'!B:H,2,FALSE),"")</f>
        <v/>
      </c>
      <c r="G132" s="11"/>
      <c r="H132" s="11"/>
      <c r="I132" s="22"/>
      <c r="J132" s="23"/>
      <c r="K132" s="45" t="str">
        <f>IFERROR(H132+(VLOOKUP(E132,'البيانات الاساسيه'!B:H,7,FALSE)*I132)+(VLOOKUP(E132,'البيانات الاساسيه'!B:H,6,FALSE)*J132),"")</f>
        <v/>
      </c>
    </row>
    <row r="133" spans="1:11" x14ac:dyDescent="0.25">
      <c r="A133" s="21"/>
      <c r="B133" s="10" t="str">
        <f t="shared" ref="B133:B196" si="2">IF(A133="","",MONTH(A133))</f>
        <v/>
      </c>
      <c r="C133" s="11"/>
      <c r="D133" s="11"/>
      <c r="E133" s="11"/>
      <c r="F133" s="10" t="str">
        <f>IFERROR(VLOOKUP(E133,'البيانات الاساسيه'!B:H,2,FALSE),"")</f>
        <v/>
      </c>
      <c r="G133" s="11"/>
      <c r="H133" s="11"/>
      <c r="I133" s="22"/>
      <c r="J133" s="23"/>
      <c r="K133" s="45" t="str">
        <f>IFERROR(H133+(VLOOKUP(E133,'البيانات الاساسيه'!B:H,7,FALSE)*I133)+(VLOOKUP(E133,'البيانات الاساسيه'!B:H,6,FALSE)*J133),"")</f>
        <v/>
      </c>
    </row>
    <row r="134" spans="1:11" x14ac:dyDescent="0.25">
      <c r="A134" s="21"/>
      <c r="B134" s="10" t="str">
        <f t="shared" si="2"/>
        <v/>
      </c>
      <c r="C134" s="11"/>
      <c r="D134" s="11"/>
      <c r="E134" s="11"/>
      <c r="F134" s="10" t="str">
        <f>IFERROR(VLOOKUP(E134,'البيانات الاساسيه'!B:H,2,FALSE),"")</f>
        <v/>
      </c>
      <c r="G134" s="11"/>
      <c r="H134" s="11"/>
      <c r="I134" s="22"/>
      <c r="J134" s="23"/>
      <c r="K134" s="45" t="str">
        <f>IFERROR(H134+(VLOOKUP(E134,'البيانات الاساسيه'!B:H,7,FALSE)*I134)+(VLOOKUP(E134,'البيانات الاساسيه'!B:H,6,FALSE)*J134),"")</f>
        <v/>
      </c>
    </row>
    <row r="135" spans="1:11" x14ac:dyDescent="0.25">
      <c r="A135" s="21"/>
      <c r="B135" s="10" t="str">
        <f t="shared" si="2"/>
        <v/>
      </c>
      <c r="C135" s="11"/>
      <c r="D135" s="11"/>
      <c r="E135" s="11"/>
      <c r="F135" s="10" t="str">
        <f>IFERROR(VLOOKUP(E135,'البيانات الاساسيه'!B:H,2,FALSE),"")</f>
        <v/>
      </c>
      <c r="G135" s="11"/>
      <c r="H135" s="11"/>
      <c r="I135" s="22"/>
      <c r="J135" s="23"/>
      <c r="K135" s="45" t="str">
        <f>IFERROR(H135+(VLOOKUP(E135,'البيانات الاساسيه'!B:H,7,FALSE)*I135)+(VLOOKUP(E135,'البيانات الاساسيه'!B:H,6,FALSE)*J135),"")</f>
        <v/>
      </c>
    </row>
    <row r="136" spans="1:11" x14ac:dyDescent="0.25">
      <c r="A136" s="21"/>
      <c r="B136" s="10" t="str">
        <f t="shared" si="2"/>
        <v/>
      </c>
      <c r="C136" s="11"/>
      <c r="D136" s="11"/>
      <c r="E136" s="11"/>
      <c r="F136" s="10" t="str">
        <f>IFERROR(VLOOKUP(E136,'البيانات الاساسيه'!B:H,2,FALSE),"")</f>
        <v/>
      </c>
      <c r="G136" s="11"/>
      <c r="H136" s="11"/>
      <c r="I136" s="22"/>
      <c r="J136" s="23"/>
      <c r="K136" s="45" t="str">
        <f>IFERROR(H136+(VLOOKUP(E136,'البيانات الاساسيه'!B:H,7,FALSE)*I136)+(VLOOKUP(E136,'البيانات الاساسيه'!B:H,6,FALSE)*J136),"")</f>
        <v/>
      </c>
    </row>
    <row r="137" spans="1:11" x14ac:dyDescent="0.25">
      <c r="A137" s="21"/>
      <c r="B137" s="10" t="str">
        <f t="shared" si="2"/>
        <v/>
      </c>
      <c r="C137" s="11"/>
      <c r="D137" s="11"/>
      <c r="E137" s="11"/>
      <c r="F137" s="10" t="str">
        <f>IFERROR(VLOOKUP(E137,'البيانات الاساسيه'!B:H,2,FALSE),"")</f>
        <v/>
      </c>
      <c r="G137" s="11"/>
      <c r="H137" s="11"/>
      <c r="I137" s="22"/>
      <c r="J137" s="23"/>
      <c r="K137" s="45" t="str">
        <f>IFERROR(H137+(VLOOKUP(E137,'البيانات الاساسيه'!B:H,7,FALSE)*I137)+(VLOOKUP(E137,'البيانات الاساسيه'!B:H,6,FALSE)*J137),"")</f>
        <v/>
      </c>
    </row>
    <row r="138" spans="1:11" x14ac:dyDescent="0.25">
      <c r="A138" s="21"/>
      <c r="B138" s="10" t="str">
        <f t="shared" si="2"/>
        <v/>
      </c>
      <c r="C138" s="11"/>
      <c r="D138" s="11"/>
      <c r="E138" s="11"/>
      <c r="F138" s="10" t="str">
        <f>IFERROR(VLOOKUP(E138,'البيانات الاساسيه'!B:H,2,FALSE),"")</f>
        <v/>
      </c>
      <c r="G138" s="11"/>
      <c r="H138" s="11"/>
      <c r="I138" s="22"/>
      <c r="J138" s="23"/>
      <c r="K138" s="45" t="str">
        <f>IFERROR(H138+(VLOOKUP(E138,'البيانات الاساسيه'!B:H,7,FALSE)*I138)+(VLOOKUP(E138,'البيانات الاساسيه'!B:H,6,FALSE)*J138),"")</f>
        <v/>
      </c>
    </row>
    <row r="139" spans="1:11" x14ac:dyDescent="0.25">
      <c r="A139" s="21"/>
      <c r="B139" s="10" t="str">
        <f t="shared" si="2"/>
        <v/>
      </c>
      <c r="C139" s="11"/>
      <c r="D139" s="11"/>
      <c r="E139" s="11"/>
      <c r="F139" s="10" t="str">
        <f>IFERROR(VLOOKUP(E139,'البيانات الاساسيه'!B:H,2,FALSE),"")</f>
        <v/>
      </c>
      <c r="G139" s="11"/>
      <c r="H139" s="11"/>
      <c r="I139" s="22"/>
      <c r="J139" s="23"/>
      <c r="K139" s="45" t="str">
        <f>IFERROR(H139+(VLOOKUP(E139,'البيانات الاساسيه'!B:H,7,FALSE)*I139)+(VLOOKUP(E139,'البيانات الاساسيه'!B:H,6,FALSE)*J139),"")</f>
        <v/>
      </c>
    </row>
    <row r="140" spans="1:11" x14ac:dyDescent="0.25">
      <c r="A140" s="21"/>
      <c r="B140" s="10" t="str">
        <f t="shared" si="2"/>
        <v/>
      </c>
      <c r="C140" s="11"/>
      <c r="D140" s="11"/>
      <c r="E140" s="11"/>
      <c r="F140" s="10" t="str">
        <f>IFERROR(VLOOKUP(E140,'البيانات الاساسيه'!B:H,2,FALSE),"")</f>
        <v/>
      </c>
      <c r="G140" s="11"/>
      <c r="H140" s="11"/>
      <c r="I140" s="22"/>
      <c r="J140" s="23"/>
      <c r="K140" s="45" t="str">
        <f>IFERROR(H140+(VLOOKUP(E140,'البيانات الاساسيه'!B:H,7,FALSE)*I140)+(VLOOKUP(E140,'البيانات الاساسيه'!B:H,6,FALSE)*J140),"")</f>
        <v/>
      </c>
    </row>
    <row r="141" spans="1:11" x14ac:dyDescent="0.25">
      <c r="A141" s="21"/>
      <c r="B141" s="10" t="str">
        <f t="shared" si="2"/>
        <v/>
      </c>
      <c r="C141" s="11"/>
      <c r="D141" s="11"/>
      <c r="E141" s="11"/>
      <c r="F141" s="10" t="str">
        <f>IFERROR(VLOOKUP(E141,'البيانات الاساسيه'!B:H,2,FALSE),"")</f>
        <v/>
      </c>
      <c r="G141" s="11"/>
      <c r="H141" s="11"/>
      <c r="I141" s="22"/>
      <c r="J141" s="23"/>
      <c r="K141" s="45" t="str">
        <f>IFERROR(H141+(VLOOKUP(E141,'البيانات الاساسيه'!B:H,7,FALSE)*I141)+(VLOOKUP(E141,'البيانات الاساسيه'!B:H,6,FALSE)*J141),"")</f>
        <v/>
      </c>
    </row>
    <row r="142" spans="1:11" x14ac:dyDescent="0.25">
      <c r="A142" s="21"/>
      <c r="B142" s="10" t="str">
        <f t="shared" si="2"/>
        <v/>
      </c>
      <c r="C142" s="11"/>
      <c r="D142" s="11"/>
      <c r="E142" s="11"/>
      <c r="F142" s="10" t="str">
        <f>IFERROR(VLOOKUP(E142,'البيانات الاساسيه'!B:H,2,FALSE),"")</f>
        <v/>
      </c>
      <c r="G142" s="11"/>
      <c r="H142" s="11"/>
      <c r="I142" s="22"/>
      <c r="J142" s="23"/>
      <c r="K142" s="45" t="str">
        <f>IFERROR(H142+(VLOOKUP(E142,'البيانات الاساسيه'!B:H,7,FALSE)*I142)+(VLOOKUP(E142,'البيانات الاساسيه'!B:H,6,FALSE)*J142),"")</f>
        <v/>
      </c>
    </row>
    <row r="143" spans="1:11" x14ac:dyDescent="0.25">
      <c r="A143" s="21"/>
      <c r="B143" s="10" t="str">
        <f t="shared" si="2"/>
        <v/>
      </c>
      <c r="C143" s="11"/>
      <c r="D143" s="11"/>
      <c r="E143" s="11"/>
      <c r="F143" s="10" t="str">
        <f>IFERROR(VLOOKUP(E143,'البيانات الاساسيه'!B:H,2,FALSE),"")</f>
        <v/>
      </c>
      <c r="G143" s="11"/>
      <c r="H143" s="11"/>
      <c r="I143" s="22"/>
      <c r="J143" s="23"/>
      <c r="K143" s="45" t="str">
        <f>IFERROR(H143+(VLOOKUP(E143,'البيانات الاساسيه'!B:H,7,FALSE)*I143)+(VLOOKUP(E143,'البيانات الاساسيه'!B:H,6,FALSE)*J143),"")</f>
        <v/>
      </c>
    </row>
    <row r="144" spans="1:11" x14ac:dyDescent="0.25">
      <c r="A144" s="21"/>
      <c r="B144" s="10" t="str">
        <f t="shared" si="2"/>
        <v/>
      </c>
      <c r="C144" s="11"/>
      <c r="D144" s="11"/>
      <c r="E144" s="11"/>
      <c r="F144" s="10" t="str">
        <f>IFERROR(VLOOKUP(E144,'البيانات الاساسيه'!B:H,2,FALSE),"")</f>
        <v/>
      </c>
      <c r="G144" s="11"/>
      <c r="H144" s="11"/>
      <c r="I144" s="22"/>
      <c r="J144" s="23"/>
      <c r="K144" s="45" t="str">
        <f>IFERROR(H144+(VLOOKUP(E144,'البيانات الاساسيه'!B:H,7,FALSE)*I144)+(VLOOKUP(E144,'البيانات الاساسيه'!B:H,6,FALSE)*J144),"")</f>
        <v/>
      </c>
    </row>
    <row r="145" spans="1:11" x14ac:dyDescent="0.25">
      <c r="A145" s="21"/>
      <c r="B145" s="10" t="str">
        <f t="shared" si="2"/>
        <v/>
      </c>
      <c r="C145" s="11"/>
      <c r="D145" s="11"/>
      <c r="E145" s="11"/>
      <c r="F145" s="10" t="str">
        <f>IFERROR(VLOOKUP(E145,'البيانات الاساسيه'!B:H,2,FALSE),"")</f>
        <v/>
      </c>
      <c r="G145" s="11"/>
      <c r="H145" s="11"/>
      <c r="I145" s="22"/>
      <c r="J145" s="23"/>
      <c r="K145" s="45" t="str">
        <f>IFERROR(H145+(VLOOKUP(E145,'البيانات الاساسيه'!B:H,7,FALSE)*I145)+(VLOOKUP(E145,'البيانات الاساسيه'!B:H,6,FALSE)*J145),"")</f>
        <v/>
      </c>
    </row>
    <row r="146" spans="1:11" x14ac:dyDescent="0.25">
      <c r="A146" s="21"/>
      <c r="B146" s="10" t="str">
        <f t="shared" si="2"/>
        <v/>
      </c>
      <c r="C146" s="11"/>
      <c r="D146" s="11"/>
      <c r="E146" s="11"/>
      <c r="F146" s="10" t="str">
        <f>IFERROR(VLOOKUP(E146,'البيانات الاساسيه'!B:H,2,FALSE),"")</f>
        <v/>
      </c>
      <c r="G146" s="11"/>
      <c r="H146" s="11"/>
      <c r="I146" s="22"/>
      <c r="J146" s="23"/>
      <c r="K146" s="45" t="str">
        <f>IFERROR(H146+(VLOOKUP(E146,'البيانات الاساسيه'!B:H,7,FALSE)*I146)+(VLOOKUP(E146,'البيانات الاساسيه'!B:H,6,FALSE)*J146),"")</f>
        <v/>
      </c>
    </row>
    <row r="147" spans="1:11" x14ac:dyDescent="0.25">
      <c r="A147" s="21"/>
      <c r="B147" s="10" t="str">
        <f t="shared" si="2"/>
        <v/>
      </c>
      <c r="C147" s="11"/>
      <c r="D147" s="11"/>
      <c r="E147" s="11"/>
      <c r="F147" s="10" t="str">
        <f>IFERROR(VLOOKUP(E147,'البيانات الاساسيه'!B:H,2,FALSE),"")</f>
        <v/>
      </c>
      <c r="G147" s="11"/>
      <c r="H147" s="11"/>
      <c r="I147" s="22"/>
      <c r="J147" s="23"/>
      <c r="K147" s="45" t="str">
        <f>IFERROR(H147+(VLOOKUP(E147,'البيانات الاساسيه'!B:H,7,FALSE)*I147)+(VLOOKUP(E147,'البيانات الاساسيه'!B:H,6,FALSE)*J147),"")</f>
        <v/>
      </c>
    </row>
    <row r="148" spans="1:11" x14ac:dyDescent="0.25">
      <c r="A148" s="21"/>
      <c r="B148" s="10" t="str">
        <f t="shared" si="2"/>
        <v/>
      </c>
      <c r="C148" s="11"/>
      <c r="D148" s="11"/>
      <c r="E148" s="11"/>
      <c r="F148" s="10" t="str">
        <f>IFERROR(VLOOKUP(E148,'البيانات الاساسيه'!B:H,2,FALSE),"")</f>
        <v/>
      </c>
      <c r="G148" s="11"/>
      <c r="H148" s="11"/>
      <c r="I148" s="22"/>
      <c r="J148" s="23"/>
      <c r="K148" s="45" t="str">
        <f>IFERROR(H148+(VLOOKUP(E148,'البيانات الاساسيه'!B:H,7,FALSE)*I148)+(VLOOKUP(E148,'البيانات الاساسيه'!B:H,6,FALSE)*J148),"")</f>
        <v/>
      </c>
    </row>
    <row r="149" spans="1:11" x14ac:dyDescent="0.25">
      <c r="A149" s="21"/>
      <c r="B149" s="10" t="str">
        <f t="shared" si="2"/>
        <v/>
      </c>
      <c r="C149" s="11"/>
      <c r="D149" s="11"/>
      <c r="E149" s="11"/>
      <c r="F149" s="10" t="str">
        <f>IFERROR(VLOOKUP(E149,'البيانات الاساسيه'!B:H,2,FALSE),"")</f>
        <v/>
      </c>
      <c r="G149" s="11"/>
      <c r="H149" s="11"/>
      <c r="I149" s="22"/>
      <c r="J149" s="23"/>
      <c r="K149" s="45" t="str">
        <f>IFERROR(H149+(VLOOKUP(E149,'البيانات الاساسيه'!B:H,7,FALSE)*I149)+(VLOOKUP(E149,'البيانات الاساسيه'!B:H,6,FALSE)*J149),"")</f>
        <v/>
      </c>
    </row>
    <row r="150" spans="1:11" x14ac:dyDescent="0.25">
      <c r="A150" s="21"/>
      <c r="B150" s="10" t="str">
        <f t="shared" si="2"/>
        <v/>
      </c>
      <c r="C150" s="11"/>
      <c r="D150" s="11"/>
      <c r="E150" s="11"/>
      <c r="F150" s="10" t="str">
        <f>IFERROR(VLOOKUP(E150,'البيانات الاساسيه'!B:H,2,FALSE),"")</f>
        <v/>
      </c>
      <c r="G150" s="11"/>
      <c r="H150" s="11"/>
      <c r="I150" s="22"/>
      <c r="J150" s="23"/>
      <c r="K150" s="45" t="str">
        <f>IFERROR(H150+(VLOOKUP(E150,'البيانات الاساسيه'!B:H,7,FALSE)*I150)+(VLOOKUP(E150,'البيانات الاساسيه'!B:H,6,FALSE)*J150),"")</f>
        <v/>
      </c>
    </row>
    <row r="151" spans="1:11" x14ac:dyDescent="0.25">
      <c r="A151" s="21"/>
      <c r="B151" s="10" t="str">
        <f t="shared" si="2"/>
        <v/>
      </c>
      <c r="C151" s="11"/>
      <c r="D151" s="11"/>
      <c r="E151" s="11"/>
      <c r="F151" s="10" t="str">
        <f>IFERROR(VLOOKUP(E151,'البيانات الاساسيه'!B:H,2,FALSE),"")</f>
        <v/>
      </c>
      <c r="G151" s="11"/>
      <c r="H151" s="11"/>
      <c r="I151" s="22"/>
      <c r="J151" s="23"/>
      <c r="K151" s="45" t="str">
        <f>IFERROR(H151+(VLOOKUP(E151,'البيانات الاساسيه'!B:H,7,FALSE)*I151)+(VLOOKUP(E151,'البيانات الاساسيه'!B:H,6,FALSE)*J151),"")</f>
        <v/>
      </c>
    </row>
    <row r="152" spans="1:11" x14ac:dyDescent="0.25">
      <c r="A152" s="21"/>
      <c r="B152" s="10" t="str">
        <f t="shared" si="2"/>
        <v/>
      </c>
      <c r="C152" s="11"/>
      <c r="D152" s="11"/>
      <c r="E152" s="11"/>
      <c r="F152" s="10" t="str">
        <f>IFERROR(VLOOKUP(E152,'البيانات الاساسيه'!B:H,2,FALSE),"")</f>
        <v/>
      </c>
      <c r="G152" s="11"/>
      <c r="H152" s="11"/>
      <c r="I152" s="22"/>
      <c r="J152" s="23"/>
      <c r="K152" s="45" t="str">
        <f>IFERROR(H152+(VLOOKUP(E152,'البيانات الاساسيه'!B:H,7,FALSE)*I152)+(VLOOKUP(E152,'البيانات الاساسيه'!B:H,6,FALSE)*J152),"")</f>
        <v/>
      </c>
    </row>
    <row r="153" spans="1:11" x14ac:dyDescent="0.25">
      <c r="A153" s="21"/>
      <c r="B153" s="10" t="str">
        <f t="shared" si="2"/>
        <v/>
      </c>
      <c r="C153" s="11"/>
      <c r="D153" s="11"/>
      <c r="E153" s="11"/>
      <c r="F153" s="10" t="str">
        <f>IFERROR(VLOOKUP(E153,'البيانات الاساسيه'!B:H,2,FALSE),"")</f>
        <v/>
      </c>
      <c r="G153" s="11"/>
      <c r="H153" s="11"/>
      <c r="I153" s="22"/>
      <c r="J153" s="23"/>
      <c r="K153" s="45" t="str">
        <f>IFERROR(H153+(VLOOKUP(E153,'البيانات الاساسيه'!B:H,7,FALSE)*I153)+(VLOOKUP(E153,'البيانات الاساسيه'!B:H,6,FALSE)*J153),"")</f>
        <v/>
      </c>
    </row>
    <row r="154" spans="1:11" x14ac:dyDescent="0.25">
      <c r="A154" s="21"/>
      <c r="B154" s="10" t="str">
        <f t="shared" si="2"/>
        <v/>
      </c>
      <c r="C154" s="11"/>
      <c r="D154" s="11"/>
      <c r="E154" s="11"/>
      <c r="F154" s="10" t="str">
        <f>IFERROR(VLOOKUP(E154,'البيانات الاساسيه'!B:H,2,FALSE),"")</f>
        <v/>
      </c>
      <c r="G154" s="11"/>
      <c r="H154" s="11"/>
      <c r="I154" s="22"/>
      <c r="J154" s="23"/>
      <c r="K154" s="45" t="str">
        <f>IFERROR(H154+(VLOOKUP(E154,'البيانات الاساسيه'!B:H,7,FALSE)*I154)+(VLOOKUP(E154,'البيانات الاساسيه'!B:H,6,FALSE)*J154),"")</f>
        <v/>
      </c>
    </row>
    <row r="155" spans="1:11" x14ac:dyDescent="0.25">
      <c r="A155" s="21"/>
      <c r="B155" s="10" t="str">
        <f t="shared" si="2"/>
        <v/>
      </c>
      <c r="C155" s="11"/>
      <c r="D155" s="11"/>
      <c r="E155" s="11"/>
      <c r="F155" s="10" t="str">
        <f>IFERROR(VLOOKUP(E155,'البيانات الاساسيه'!B:H,2,FALSE),"")</f>
        <v/>
      </c>
      <c r="G155" s="11"/>
      <c r="H155" s="11"/>
      <c r="I155" s="22"/>
      <c r="J155" s="23"/>
      <c r="K155" s="45" t="str">
        <f>IFERROR(H155+(VLOOKUP(E155,'البيانات الاساسيه'!B:H,7,FALSE)*I155)+(VLOOKUP(E155,'البيانات الاساسيه'!B:H,6,FALSE)*J155),"")</f>
        <v/>
      </c>
    </row>
    <row r="156" spans="1:11" x14ac:dyDescent="0.25">
      <c r="A156" s="21"/>
      <c r="B156" s="10" t="str">
        <f t="shared" si="2"/>
        <v/>
      </c>
      <c r="C156" s="11"/>
      <c r="D156" s="11"/>
      <c r="E156" s="11"/>
      <c r="F156" s="10" t="str">
        <f>IFERROR(VLOOKUP(E156,'البيانات الاساسيه'!B:H,2,FALSE),"")</f>
        <v/>
      </c>
      <c r="G156" s="11"/>
      <c r="H156" s="11"/>
      <c r="I156" s="22"/>
      <c r="J156" s="23"/>
      <c r="K156" s="45" t="str">
        <f>IFERROR(H156+(VLOOKUP(E156,'البيانات الاساسيه'!B:H,7,FALSE)*I156)+(VLOOKUP(E156,'البيانات الاساسيه'!B:H,6,FALSE)*J156),"")</f>
        <v/>
      </c>
    </row>
    <row r="157" spans="1:11" x14ac:dyDescent="0.25">
      <c r="A157" s="21"/>
      <c r="B157" s="10" t="str">
        <f t="shared" si="2"/>
        <v/>
      </c>
      <c r="C157" s="11"/>
      <c r="D157" s="11"/>
      <c r="E157" s="11"/>
      <c r="F157" s="10" t="str">
        <f>IFERROR(VLOOKUP(E157,'البيانات الاساسيه'!B:H,2,FALSE),"")</f>
        <v/>
      </c>
      <c r="G157" s="11"/>
      <c r="H157" s="11"/>
      <c r="I157" s="22"/>
      <c r="J157" s="23"/>
      <c r="K157" s="45" t="str">
        <f>IFERROR(H157+(VLOOKUP(E157,'البيانات الاساسيه'!B:H,7,FALSE)*I157)+(VLOOKUP(E157,'البيانات الاساسيه'!B:H,6,FALSE)*J157),"")</f>
        <v/>
      </c>
    </row>
    <row r="158" spans="1:11" x14ac:dyDescent="0.25">
      <c r="A158" s="21"/>
      <c r="B158" s="10" t="str">
        <f t="shared" si="2"/>
        <v/>
      </c>
      <c r="C158" s="11"/>
      <c r="D158" s="11"/>
      <c r="E158" s="11"/>
      <c r="F158" s="10" t="str">
        <f>IFERROR(VLOOKUP(E158,'البيانات الاساسيه'!B:H,2,FALSE),"")</f>
        <v/>
      </c>
      <c r="G158" s="11"/>
      <c r="H158" s="11"/>
      <c r="I158" s="22"/>
      <c r="J158" s="23"/>
      <c r="K158" s="45" t="str">
        <f>IFERROR(H158+(VLOOKUP(E158,'البيانات الاساسيه'!B:H,7,FALSE)*I158)+(VLOOKUP(E158,'البيانات الاساسيه'!B:H,6,FALSE)*J158),"")</f>
        <v/>
      </c>
    </row>
    <row r="159" spans="1:11" x14ac:dyDescent="0.25">
      <c r="A159" s="21"/>
      <c r="B159" s="10" t="str">
        <f t="shared" si="2"/>
        <v/>
      </c>
      <c r="C159" s="11"/>
      <c r="D159" s="11"/>
      <c r="E159" s="11"/>
      <c r="F159" s="10" t="str">
        <f>IFERROR(VLOOKUP(E159,'البيانات الاساسيه'!B:H,2,FALSE),"")</f>
        <v/>
      </c>
      <c r="G159" s="11"/>
      <c r="H159" s="11"/>
      <c r="I159" s="22"/>
      <c r="J159" s="23"/>
      <c r="K159" s="45" t="str">
        <f>IFERROR(H159+(VLOOKUP(E159,'البيانات الاساسيه'!B:H,7,FALSE)*I159)+(VLOOKUP(E159,'البيانات الاساسيه'!B:H,6,FALSE)*J159),"")</f>
        <v/>
      </c>
    </row>
    <row r="160" spans="1:11" x14ac:dyDescent="0.25">
      <c r="A160" s="21"/>
      <c r="B160" s="10" t="str">
        <f t="shared" si="2"/>
        <v/>
      </c>
      <c r="C160" s="11"/>
      <c r="D160" s="11"/>
      <c r="E160" s="11"/>
      <c r="F160" s="10" t="str">
        <f>IFERROR(VLOOKUP(E160,'البيانات الاساسيه'!B:H,2,FALSE),"")</f>
        <v/>
      </c>
      <c r="G160" s="11"/>
      <c r="H160" s="11"/>
      <c r="I160" s="22"/>
      <c r="J160" s="23"/>
      <c r="K160" s="45" t="str">
        <f>IFERROR(H160+(VLOOKUP(E160,'البيانات الاساسيه'!B:H,7,FALSE)*I160)+(VLOOKUP(E160,'البيانات الاساسيه'!B:H,6,FALSE)*J160),"")</f>
        <v/>
      </c>
    </row>
    <row r="161" spans="1:11" x14ac:dyDescent="0.25">
      <c r="A161" s="21"/>
      <c r="B161" s="10" t="str">
        <f t="shared" si="2"/>
        <v/>
      </c>
      <c r="C161" s="11"/>
      <c r="D161" s="11"/>
      <c r="E161" s="11"/>
      <c r="F161" s="10" t="str">
        <f>IFERROR(VLOOKUP(E161,'البيانات الاساسيه'!B:H,2,FALSE),"")</f>
        <v/>
      </c>
      <c r="G161" s="11"/>
      <c r="H161" s="11"/>
      <c r="I161" s="22"/>
      <c r="J161" s="23"/>
      <c r="K161" s="45" t="str">
        <f>IFERROR(H161+(VLOOKUP(E161,'البيانات الاساسيه'!B:H,7,FALSE)*I161)+(VLOOKUP(E161,'البيانات الاساسيه'!B:H,6,FALSE)*J161),"")</f>
        <v/>
      </c>
    </row>
    <row r="162" spans="1:11" x14ac:dyDescent="0.25">
      <c r="A162" s="21"/>
      <c r="B162" s="10" t="str">
        <f t="shared" si="2"/>
        <v/>
      </c>
      <c r="C162" s="11"/>
      <c r="D162" s="11"/>
      <c r="E162" s="11"/>
      <c r="F162" s="10" t="str">
        <f>IFERROR(VLOOKUP(E162,'البيانات الاساسيه'!B:H,2,FALSE),"")</f>
        <v/>
      </c>
      <c r="G162" s="11"/>
      <c r="H162" s="11"/>
      <c r="I162" s="22"/>
      <c r="J162" s="23"/>
      <c r="K162" s="45" t="str">
        <f>IFERROR(H162+(VLOOKUP(E162,'البيانات الاساسيه'!B:H,7,FALSE)*I162)+(VLOOKUP(E162,'البيانات الاساسيه'!B:H,6,FALSE)*J162),"")</f>
        <v/>
      </c>
    </row>
    <row r="163" spans="1:11" x14ac:dyDescent="0.25">
      <c r="A163" s="21"/>
      <c r="B163" s="10" t="str">
        <f t="shared" si="2"/>
        <v/>
      </c>
      <c r="C163" s="11"/>
      <c r="D163" s="11"/>
      <c r="E163" s="11"/>
      <c r="F163" s="10" t="str">
        <f>IFERROR(VLOOKUP(E163,'البيانات الاساسيه'!B:H,2,FALSE),"")</f>
        <v/>
      </c>
      <c r="G163" s="11"/>
      <c r="H163" s="11"/>
      <c r="I163" s="22"/>
      <c r="J163" s="23"/>
      <c r="K163" s="45" t="str">
        <f>IFERROR(H163+(VLOOKUP(E163,'البيانات الاساسيه'!B:H,7,FALSE)*I163)+(VLOOKUP(E163,'البيانات الاساسيه'!B:H,6,FALSE)*J163),"")</f>
        <v/>
      </c>
    </row>
    <row r="164" spans="1:11" x14ac:dyDescent="0.25">
      <c r="A164" s="21"/>
      <c r="B164" s="10" t="str">
        <f t="shared" si="2"/>
        <v/>
      </c>
      <c r="C164" s="11"/>
      <c r="D164" s="11"/>
      <c r="E164" s="11"/>
      <c r="F164" s="10" t="str">
        <f>IFERROR(VLOOKUP(E164,'البيانات الاساسيه'!B:H,2,FALSE),"")</f>
        <v/>
      </c>
      <c r="G164" s="11"/>
      <c r="H164" s="11"/>
      <c r="I164" s="22"/>
      <c r="J164" s="23"/>
      <c r="K164" s="45" t="str">
        <f>IFERROR(H164+(VLOOKUP(E164,'البيانات الاساسيه'!B:H,7,FALSE)*I164)+(VLOOKUP(E164,'البيانات الاساسيه'!B:H,6,FALSE)*J164),"")</f>
        <v/>
      </c>
    </row>
    <row r="165" spans="1:11" x14ac:dyDescent="0.25">
      <c r="A165" s="21"/>
      <c r="B165" s="10" t="str">
        <f t="shared" si="2"/>
        <v/>
      </c>
      <c r="C165" s="11"/>
      <c r="D165" s="11"/>
      <c r="E165" s="11"/>
      <c r="F165" s="10" t="str">
        <f>IFERROR(VLOOKUP(E165,'البيانات الاساسيه'!B:H,2,FALSE),"")</f>
        <v/>
      </c>
      <c r="G165" s="11"/>
      <c r="H165" s="11"/>
      <c r="I165" s="22"/>
      <c r="J165" s="23"/>
      <c r="K165" s="45" t="str">
        <f>IFERROR(H165+(VLOOKUP(E165,'البيانات الاساسيه'!B:H,7,FALSE)*I165)+(VLOOKUP(E165,'البيانات الاساسيه'!B:H,6,FALSE)*J165),"")</f>
        <v/>
      </c>
    </row>
    <row r="166" spans="1:11" x14ac:dyDescent="0.25">
      <c r="A166" s="21"/>
      <c r="B166" s="10" t="str">
        <f t="shared" si="2"/>
        <v/>
      </c>
      <c r="C166" s="11"/>
      <c r="D166" s="11"/>
      <c r="E166" s="11"/>
      <c r="F166" s="10" t="str">
        <f>IFERROR(VLOOKUP(E166,'البيانات الاساسيه'!B:H,2,FALSE),"")</f>
        <v/>
      </c>
      <c r="G166" s="11"/>
      <c r="H166" s="11"/>
      <c r="I166" s="22"/>
      <c r="J166" s="23"/>
      <c r="K166" s="45" t="str">
        <f>IFERROR(H166+(VLOOKUP(E166,'البيانات الاساسيه'!B:H,7,FALSE)*I166)+(VLOOKUP(E166,'البيانات الاساسيه'!B:H,6,FALSE)*J166),"")</f>
        <v/>
      </c>
    </row>
    <row r="167" spans="1:11" x14ac:dyDescent="0.25">
      <c r="A167" s="21"/>
      <c r="B167" s="10" t="str">
        <f t="shared" si="2"/>
        <v/>
      </c>
      <c r="C167" s="11"/>
      <c r="D167" s="11"/>
      <c r="E167" s="11"/>
      <c r="F167" s="10" t="str">
        <f>IFERROR(VLOOKUP(E167,'البيانات الاساسيه'!B:H,2,FALSE),"")</f>
        <v/>
      </c>
      <c r="G167" s="11"/>
      <c r="H167" s="11"/>
      <c r="I167" s="22"/>
      <c r="J167" s="23"/>
      <c r="K167" s="45" t="str">
        <f>IFERROR(H167+(VLOOKUP(E167,'البيانات الاساسيه'!B:H,7,FALSE)*I167)+(VLOOKUP(E167,'البيانات الاساسيه'!B:H,6,FALSE)*J167),"")</f>
        <v/>
      </c>
    </row>
    <row r="168" spans="1:11" x14ac:dyDescent="0.25">
      <c r="A168" s="21"/>
      <c r="B168" s="10" t="str">
        <f t="shared" si="2"/>
        <v/>
      </c>
      <c r="C168" s="11"/>
      <c r="D168" s="11"/>
      <c r="E168" s="11"/>
      <c r="F168" s="10" t="str">
        <f>IFERROR(VLOOKUP(E168,'البيانات الاساسيه'!B:H,2,FALSE),"")</f>
        <v/>
      </c>
      <c r="G168" s="11"/>
      <c r="H168" s="11"/>
      <c r="I168" s="22"/>
      <c r="J168" s="23"/>
      <c r="K168" s="45" t="str">
        <f>IFERROR(H168+(VLOOKUP(E168,'البيانات الاساسيه'!B:H,7,FALSE)*I168)+(VLOOKUP(E168,'البيانات الاساسيه'!B:H,6,FALSE)*J168),"")</f>
        <v/>
      </c>
    </row>
    <row r="169" spans="1:11" x14ac:dyDescent="0.25">
      <c r="A169" s="21"/>
      <c r="B169" s="10" t="str">
        <f t="shared" si="2"/>
        <v/>
      </c>
      <c r="C169" s="11"/>
      <c r="D169" s="11"/>
      <c r="E169" s="11"/>
      <c r="F169" s="10" t="str">
        <f>IFERROR(VLOOKUP(E169,'البيانات الاساسيه'!B:H,2,FALSE),"")</f>
        <v/>
      </c>
      <c r="G169" s="11"/>
      <c r="H169" s="11"/>
      <c r="I169" s="22"/>
      <c r="J169" s="23"/>
      <c r="K169" s="45" t="str">
        <f>IFERROR(H169+(VLOOKUP(E169,'البيانات الاساسيه'!B:H,7,FALSE)*I169)+(VLOOKUP(E169,'البيانات الاساسيه'!B:H,6,FALSE)*J169),"")</f>
        <v/>
      </c>
    </row>
    <row r="170" spans="1:11" x14ac:dyDescent="0.25">
      <c r="A170" s="21"/>
      <c r="B170" s="10" t="str">
        <f t="shared" si="2"/>
        <v/>
      </c>
      <c r="C170" s="11"/>
      <c r="D170" s="11"/>
      <c r="E170" s="11"/>
      <c r="F170" s="10" t="str">
        <f>IFERROR(VLOOKUP(E170,'البيانات الاساسيه'!B:H,2,FALSE),"")</f>
        <v/>
      </c>
      <c r="G170" s="11"/>
      <c r="H170" s="11"/>
      <c r="I170" s="22"/>
      <c r="J170" s="23"/>
      <c r="K170" s="45" t="str">
        <f>IFERROR(H170+(VLOOKUP(E170,'البيانات الاساسيه'!B:H,7,FALSE)*I170)+(VLOOKUP(E170,'البيانات الاساسيه'!B:H,6,FALSE)*J170),"")</f>
        <v/>
      </c>
    </row>
    <row r="171" spans="1:11" x14ac:dyDescent="0.25">
      <c r="A171" s="21"/>
      <c r="B171" s="10" t="str">
        <f t="shared" si="2"/>
        <v/>
      </c>
      <c r="C171" s="11"/>
      <c r="D171" s="11"/>
      <c r="E171" s="11"/>
      <c r="F171" s="10" t="str">
        <f>IFERROR(VLOOKUP(E171,'البيانات الاساسيه'!B:H,2,FALSE),"")</f>
        <v/>
      </c>
      <c r="G171" s="11"/>
      <c r="H171" s="11"/>
      <c r="I171" s="22"/>
      <c r="J171" s="23"/>
      <c r="K171" s="45" t="str">
        <f>IFERROR(H171+(VLOOKUP(E171,'البيانات الاساسيه'!B:H,7,FALSE)*I171)+(VLOOKUP(E171,'البيانات الاساسيه'!B:H,6,FALSE)*J171),"")</f>
        <v/>
      </c>
    </row>
    <row r="172" spans="1:11" x14ac:dyDescent="0.25">
      <c r="A172" s="21"/>
      <c r="B172" s="10" t="str">
        <f t="shared" si="2"/>
        <v/>
      </c>
      <c r="C172" s="11"/>
      <c r="D172" s="11"/>
      <c r="E172" s="11"/>
      <c r="F172" s="10" t="str">
        <f>IFERROR(VLOOKUP(E172,'البيانات الاساسيه'!B:H,2,FALSE),"")</f>
        <v/>
      </c>
      <c r="G172" s="11"/>
      <c r="H172" s="11"/>
      <c r="I172" s="22"/>
      <c r="J172" s="23"/>
      <c r="K172" s="45" t="str">
        <f>IFERROR(H172+(VLOOKUP(E172,'البيانات الاساسيه'!B:H,7,FALSE)*I172)+(VLOOKUP(E172,'البيانات الاساسيه'!B:H,6,FALSE)*J172),"")</f>
        <v/>
      </c>
    </row>
    <row r="173" spans="1:11" x14ac:dyDescent="0.25">
      <c r="A173" s="21"/>
      <c r="B173" s="10" t="str">
        <f t="shared" si="2"/>
        <v/>
      </c>
      <c r="C173" s="11"/>
      <c r="D173" s="11"/>
      <c r="E173" s="11"/>
      <c r="F173" s="10" t="str">
        <f>IFERROR(VLOOKUP(E173,'البيانات الاساسيه'!B:H,2,FALSE),"")</f>
        <v/>
      </c>
      <c r="G173" s="11"/>
      <c r="H173" s="11"/>
      <c r="I173" s="22"/>
      <c r="J173" s="23"/>
      <c r="K173" s="45" t="str">
        <f>IFERROR(H173+(VLOOKUP(E173,'البيانات الاساسيه'!B:H,7,FALSE)*I173)+(VLOOKUP(E173,'البيانات الاساسيه'!B:H,6,FALSE)*J173),"")</f>
        <v/>
      </c>
    </row>
    <row r="174" spans="1:11" x14ac:dyDescent="0.25">
      <c r="A174" s="21"/>
      <c r="B174" s="10" t="str">
        <f t="shared" si="2"/>
        <v/>
      </c>
      <c r="C174" s="11"/>
      <c r="D174" s="11"/>
      <c r="E174" s="11"/>
      <c r="F174" s="10" t="str">
        <f>IFERROR(VLOOKUP(E174,'البيانات الاساسيه'!B:H,2,FALSE),"")</f>
        <v/>
      </c>
      <c r="G174" s="11"/>
      <c r="H174" s="11"/>
      <c r="I174" s="22"/>
      <c r="J174" s="23"/>
      <c r="K174" s="45" t="str">
        <f>IFERROR(H174+(VLOOKUP(E174,'البيانات الاساسيه'!B:H,7,FALSE)*I174)+(VLOOKUP(E174,'البيانات الاساسيه'!B:H,6,FALSE)*J174),"")</f>
        <v/>
      </c>
    </row>
    <row r="175" spans="1:11" x14ac:dyDescent="0.25">
      <c r="A175" s="21"/>
      <c r="B175" s="10" t="str">
        <f t="shared" si="2"/>
        <v/>
      </c>
      <c r="C175" s="11"/>
      <c r="D175" s="11"/>
      <c r="E175" s="11"/>
      <c r="F175" s="10" t="str">
        <f>IFERROR(VLOOKUP(E175,'البيانات الاساسيه'!B:H,2,FALSE),"")</f>
        <v/>
      </c>
      <c r="G175" s="11"/>
      <c r="H175" s="11"/>
      <c r="I175" s="22"/>
      <c r="J175" s="23"/>
      <c r="K175" s="45" t="str">
        <f>IFERROR(H175+(VLOOKUP(E175,'البيانات الاساسيه'!B:H,7,FALSE)*I175)+(VLOOKUP(E175,'البيانات الاساسيه'!B:H,6,FALSE)*J175),"")</f>
        <v/>
      </c>
    </row>
    <row r="176" spans="1:11" x14ac:dyDescent="0.25">
      <c r="A176" s="21"/>
      <c r="B176" s="10" t="str">
        <f t="shared" si="2"/>
        <v/>
      </c>
      <c r="C176" s="11"/>
      <c r="D176" s="11"/>
      <c r="E176" s="11"/>
      <c r="F176" s="10" t="str">
        <f>IFERROR(VLOOKUP(E176,'البيانات الاساسيه'!B:H,2,FALSE),"")</f>
        <v/>
      </c>
      <c r="G176" s="11"/>
      <c r="H176" s="11"/>
      <c r="I176" s="22"/>
      <c r="J176" s="23"/>
      <c r="K176" s="45" t="str">
        <f>IFERROR(H176+(VLOOKUP(E176,'البيانات الاساسيه'!B:H,7,FALSE)*I176)+(VLOOKUP(E176,'البيانات الاساسيه'!B:H,6,FALSE)*J176),"")</f>
        <v/>
      </c>
    </row>
    <row r="177" spans="1:11" x14ac:dyDescent="0.25">
      <c r="A177" s="21"/>
      <c r="B177" s="10" t="str">
        <f t="shared" si="2"/>
        <v/>
      </c>
      <c r="C177" s="11"/>
      <c r="D177" s="11"/>
      <c r="E177" s="11"/>
      <c r="F177" s="10" t="str">
        <f>IFERROR(VLOOKUP(E177,'البيانات الاساسيه'!B:H,2,FALSE),"")</f>
        <v/>
      </c>
      <c r="G177" s="11"/>
      <c r="H177" s="11"/>
      <c r="I177" s="22"/>
      <c r="J177" s="23"/>
      <c r="K177" s="45" t="str">
        <f>IFERROR(H177+(VLOOKUP(E177,'البيانات الاساسيه'!B:H,7,FALSE)*I177)+(VLOOKUP(E177,'البيانات الاساسيه'!B:H,6,FALSE)*J177),"")</f>
        <v/>
      </c>
    </row>
    <row r="178" spans="1:11" x14ac:dyDescent="0.25">
      <c r="A178" s="21"/>
      <c r="B178" s="10" t="str">
        <f t="shared" si="2"/>
        <v/>
      </c>
      <c r="C178" s="11"/>
      <c r="D178" s="11"/>
      <c r="E178" s="11"/>
      <c r="F178" s="10" t="str">
        <f>IFERROR(VLOOKUP(E178,'البيانات الاساسيه'!B:H,2,FALSE),"")</f>
        <v/>
      </c>
      <c r="G178" s="11"/>
      <c r="H178" s="11"/>
      <c r="I178" s="22"/>
      <c r="J178" s="23"/>
      <c r="K178" s="45" t="str">
        <f>IFERROR(H178+(VLOOKUP(E178,'البيانات الاساسيه'!B:H,7,FALSE)*I178)+(VLOOKUP(E178,'البيانات الاساسيه'!B:H,6,FALSE)*J178),"")</f>
        <v/>
      </c>
    </row>
    <row r="179" spans="1:11" x14ac:dyDescent="0.25">
      <c r="A179" s="21"/>
      <c r="B179" s="10" t="str">
        <f t="shared" si="2"/>
        <v/>
      </c>
      <c r="C179" s="11"/>
      <c r="D179" s="11"/>
      <c r="E179" s="11"/>
      <c r="F179" s="10" t="str">
        <f>IFERROR(VLOOKUP(E179,'البيانات الاساسيه'!B:H,2,FALSE),"")</f>
        <v/>
      </c>
      <c r="G179" s="11"/>
      <c r="H179" s="11"/>
      <c r="I179" s="22"/>
      <c r="J179" s="23"/>
      <c r="K179" s="45" t="str">
        <f>IFERROR(H179+(VLOOKUP(E179,'البيانات الاساسيه'!B:H,7,FALSE)*I179)+(VLOOKUP(E179,'البيانات الاساسيه'!B:H,6,FALSE)*J179),"")</f>
        <v/>
      </c>
    </row>
    <row r="180" spans="1:11" x14ac:dyDescent="0.25">
      <c r="A180" s="21"/>
      <c r="B180" s="10" t="str">
        <f t="shared" si="2"/>
        <v/>
      </c>
      <c r="C180" s="11"/>
      <c r="D180" s="11"/>
      <c r="E180" s="11"/>
      <c r="F180" s="10" t="str">
        <f>IFERROR(VLOOKUP(E180,'البيانات الاساسيه'!B:H,2,FALSE),"")</f>
        <v/>
      </c>
      <c r="G180" s="11"/>
      <c r="H180" s="11"/>
      <c r="I180" s="22"/>
      <c r="J180" s="23"/>
      <c r="K180" s="45" t="str">
        <f>IFERROR(H180+(VLOOKUP(E180,'البيانات الاساسيه'!B:H,7,FALSE)*I180)+(VLOOKUP(E180,'البيانات الاساسيه'!B:H,6,FALSE)*J180),"")</f>
        <v/>
      </c>
    </row>
    <row r="181" spans="1:11" x14ac:dyDescent="0.25">
      <c r="A181" s="21"/>
      <c r="B181" s="10" t="str">
        <f t="shared" si="2"/>
        <v/>
      </c>
      <c r="C181" s="11"/>
      <c r="D181" s="11"/>
      <c r="E181" s="11"/>
      <c r="F181" s="10" t="str">
        <f>IFERROR(VLOOKUP(E181,'البيانات الاساسيه'!B:H,2,FALSE),"")</f>
        <v/>
      </c>
      <c r="G181" s="11"/>
      <c r="H181" s="11"/>
      <c r="I181" s="22"/>
      <c r="J181" s="23"/>
      <c r="K181" s="45" t="str">
        <f>IFERROR(H181+(VLOOKUP(E181,'البيانات الاساسيه'!B:H,7,FALSE)*I181)+(VLOOKUP(E181,'البيانات الاساسيه'!B:H,6,FALSE)*J181),"")</f>
        <v/>
      </c>
    </row>
    <row r="182" spans="1:11" x14ac:dyDescent="0.25">
      <c r="A182" s="21"/>
      <c r="B182" s="10" t="str">
        <f t="shared" si="2"/>
        <v/>
      </c>
      <c r="C182" s="11"/>
      <c r="D182" s="11"/>
      <c r="E182" s="11"/>
      <c r="F182" s="10" t="str">
        <f>IFERROR(VLOOKUP(E182,'البيانات الاساسيه'!B:H,2,FALSE),"")</f>
        <v/>
      </c>
      <c r="G182" s="11"/>
      <c r="H182" s="11"/>
      <c r="I182" s="22"/>
      <c r="J182" s="23"/>
      <c r="K182" s="45" t="str">
        <f>IFERROR(H182+(VLOOKUP(E182,'البيانات الاساسيه'!B:H,7,FALSE)*I182)+(VLOOKUP(E182,'البيانات الاساسيه'!B:H,6,FALSE)*J182),"")</f>
        <v/>
      </c>
    </row>
    <row r="183" spans="1:11" x14ac:dyDescent="0.25">
      <c r="A183" s="21"/>
      <c r="B183" s="10" t="str">
        <f t="shared" si="2"/>
        <v/>
      </c>
      <c r="C183" s="11"/>
      <c r="D183" s="11"/>
      <c r="E183" s="11"/>
      <c r="F183" s="10" t="str">
        <f>IFERROR(VLOOKUP(E183,'البيانات الاساسيه'!B:H,2,FALSE),"")</f>
        <v/>
      </c>
      <c r="G183" s="11"/>
      <c r="H183" s="11"/>
      <c r="I183" s="22"/>
      <c r="J183" s="23"/>
      <c r="K183" s="45" t="str">
        <f>IFERROR(H183+(VLOOKUP(E183,'البيانات الاساسيه'!B:H,7,FALSE)*I183)+(VLOOKUP(E183,'البيانات الاساسيه'!B:H,6,FALSE)*J183),"")</f>
        <v/>
      </c>
    </row>
    <row r="184" spans="1:11" x14ac:dyDescent="0.25">
      <c r="A184" s="21"/>
      <c r="B184" s="10" t="str">
        <f t="shared" si="2"/>
        <v/>
      </c>
      <c r="C184" s="11"/>
      <c r="D184" s="11"/>
      <c r="E184" s="11"/>
      <c r="F184" s="10" t="str">
        <f>IFERROR(VLOOKUP(E184,'البيانات الاساسيه'!B:H,2,FALSE),"")</f>
        <v/>
      </c>
      <c r="G184" s="11"/>
      <c r="H184" s="11"/>
      <c r="I184" s="22"/>
      <c r="J184" s="23"/>
      <c r="K184" s="45" t="str">
        <f>IFERROR(H184+(VLOOKUP(E184,'البيانات الاساسيه'!B:H,7,FALSE)*I184)+(VLOOKUP(E184,'البيانات الاساسيه'!B:H,6,FALSE)*J184),"")</f>
        <v/>
      </c>
    </row>
    <row r="185" spans="1:11" x14ac:dyDescent="0.25">
      <c r="A185" s="21"/>
      <c r="B185" s="10" t="str">
        <f t="shared" si="2"/>
        <v/>
      </c>
      <c r="C185" s="11"/>
      <c r="D185" s="11"/>
      <c r="E185" s="11"/>
      <c r="F185" s="10" t="str">
        <f>IFERROR(VLOOKUP(E185,'البيانات الاساسيه'!B:H,2,FALSE),"")</f>
        <v/>
      </c>
      <c r="G185" s="11"/>
      <c r="H185" s="11"/>
      <c r="I185" s="22"/>
      <c r="J185" s="23"/>
      <c r="K185" s="45" t="str">
        <f>IFERROR(H185+(VLOOKUP(E185,'البيانات الاساسيه'!B:H,7,FALSE)*I185)+(VLOOKUP(E185,'البيانات الاساسيه'!B:H,6,FALSE)*J185),"")</f>
        <v/>
      </c>
    </row>
    <row r="186" spans="1:11" x14ac:dyDescent="0.25">
      <c r="A186" s="21"/>
      <c r="B186" s="10" t="str">
        <f t="shared" si="2"/>
        <v/>
      </c>
      <c r="C186" s="11"/>
      <c r="D186" s="11"/>
      <c r="E186" s="11"/>
      <c r="F186" s="10" t="str">
        <f>IFERROR(VLOOKUP(E186,'البيانات الاساسيه'!B:H,2,FALSE),"")</f>
        <v/>
      </c>
      <c r="G186" s="11"/>
      <c r="H186" s="11"/>
      <c r="I186" s="22"/>
      <c r="J186" s="23"/>
      <c r="K186" s="45" t="str">
        <f>IFERROR(H186+(VLOOKUP(E186,'البيانات الاساسيه'!B:H,7,FALSE)*I186)+(VLOOKUP(E186,'البيانات الاساسيه'!B:H,6,FALSE)*J186),"")</f>
        <v/>
      </c>
    </row>
    <row r="187" spans="1:11" x14ac:dyDescent="0.25">
      <c r="A187" s="21"/>
      <c r="B187" s="10" t="str">
        <f t="shared" si="2"/>
        <v/>
      </c>
      <c r="C187" s="11"/>
      <c r="D187" s="11"/>
      <c r="E187" s="11"/>
      <c r="F187" s="10" t="str">
        <f>IFERROR(VLOOKUP(E187,'البيانات الاساسيه'!B:H,2,FALSE),"")</f>
        <v/>
      </c>
      <c r="G187" s="11"/>
      <c r="H187" s="11"/>
      <c r="I187" s="22"/>
      <c r="J187" s="23"/>
      <c r="K187" s="45" t="str">
        <f>IFERROR(H187+(VLOOKUP(E187,'البيانات الاساسيه'!B:H,7,FALSE)*I187)+(VLOOKUP(E187,'البيانات الاساسيه'!B:H,6,FALSE)*J187),"")</f>
        <v/>
      </c>
    </row>
    <row r="188" spans="1:11" x14ac:dyDescent="0.25">
      <c r="A188" s="21"/>
      <c r="B188" s="10" t="str">
        <f t="shared" si="2"/>
        <v/>
      </c>
      <c r="C188" s="11"/>
      <c r="D188" s="11"/>
      <c r="E188" s="11"/>
      <c r="F188" s="10" t="str">
        <f>IFERROR(VLOOKUP(E188,'البيانات الاساسيه'!B:H,2,FALSE),"")</f>
        <v/>
      </c>
      <c r="G188" s="11"/>
      <c r="H188" s="11"/>
      <c r="I188" s="22"/>
      <c r="J188" s="23"/>
      <c r="K188" s="45" t="str">
        <f>IFERROR(H188+(VLOOKUP(E188,'البيانات الاساسيه'!B:H,7,FALSE)*I188)+(VLOOKUP(E188,'البيانات الاساسيه'!B:H,6,FALSE)*J188),"")</f>
        <v/>
      </c>
    </row>
    <row r="189" spans="1:11" x14ac:dyDescent="0.25">
      <c r="A189" s="21"/>
      <c r="B189" s="10" t="str">
        <f t="shared" si="2"/>
        <v/>
      </c>
      <c r="C189" s="11"/>
      <c r="D189" s="11"/>
      <c r="E189" s="11"/>
      <c r="F189" s="10" t="str">
        <f>IFERROR(VLOOKUP(E189,'البيانات الاساسيه'!B:H,2,FALSE),"")</f>
        <v/>
      </c>
      <c r="G189" s="11"/>
      <c r="H189" s="11"/>
      <c r="I189" s="22"/>
      <c r="J189" s="23"/>
      <c r="K189" s="45" t="str">
        <f>IFERROR(H189+(VLOOKUP(E189,'البيانات الاساسيه'!B:H,7,FALSE)*I189)+(VLOOKUP(E189,'البيانات الاساسيه'!B:H,6,FALSE)*J189),"")</f>
        <v/>
      </c>
    </row>
    <row r="190" spans="1:11" x14ac:dyDescent="0.25">
      <c r="A190" s="21"/>
      <c r="B190" s="10" t="str">
        <f t="shared" si="2"/>
        <v/>
      </c>
      <c r="C190" s="11"/>
      <c r="D190" s="11"/>
      <c r="E190" s="11"/>
      <c r="F190" s="10" t="str">
        <f>IFERROR(VLOOKUP(E190,'البيانات الاساسيه'!B:H,2,FALSE),"")</f>
        <v/>
      </c>
      <c r="G190" s="11"/>
      <c r="H190" s="11"/>
      <c r="I190" s="22"/>
      <c r="J190" s="23"/>
      <c r="K190" s="45" t="str">
        <f>IFERROR(H190+(VLOOKUP(E190,'البيانات الاساسيه'!B:H,7,FALSE)*I190)+(VLOOKUP(E190,'البيانات الاساسيه'!B:H,6,FALSE)*J190),"")</f>
        <v/>
      </c>
    </row>
    <row r="191" spans="1:11" x14ac:dyDescent="0.25">
      <c r="A191" s="21"/>
      <c r="B191" s="10" t="str">
        <f t="shared" si="2"/>
        <v/>
      </c>
      <c r="C191" s="11"/>
      <c r="D191" s="11"/>
      <c r="E191" s="11"/>
      <c r="F191" s="10" t="str">
        <f>IFERROR(VLOOKUP(E191,'البيانات الاساسيه'!B:H,2,FALSE),"")</f>
        <v/>
      </c>
      <c r="G191" s="11"/>
      <c r="H191" s="11"/>
      <c r="I191" s="22"/>
      <c r="J191" s="23"/>
      <c r="K191" s="45" t="str">
        <f>IFERROR(H191+(VLOOKUP(E191,'البيانات الاساسيه'!B:H,7,FALSE)*I191)+(VLOOKUP(E191,'البيانات الاساسيه'!B:H,6,FALSE)*J191),"")</f>
        <v/>
      </c>
    </row>
    <row r="192" spans="1:11" x14ac:dyDescent="0.25">
      <c r="A192" s="21"/>
      <c r="B192" s="10" t="str">
        <f t="shared" si="2"/>
        <v/>
      </c>
      <c r="C192" s="11"/>
      <c r="D192" s="11"/>
      <c r="E192" s="11"/>
      <c r="F192" s="10" t="str">
        <f>IFERROR(VLOOKUP(E192,'البيانات الاساسيه'!B:H,2,FALSE),"")</f>
        <v/>
      </c>
      <c r="G192" s="11"/>
      <c r="H192" s="11"/>
      <c r="I192" s="22"/>
      <c r="J192" s="23"/>
      <c r="K192" s="45" t="str">
        <f>IFERROR(H192+(VLOOKUP(E192,'البيانات الاساسيه'!B:H,7,FALSE)*I192)+(VLOOKUP(E192,'البيانات الاساسيه'!B:H,6,FALSE)*J192),"")</f>
        <v/>
      </c>
    </row>
    <row r="193" spans="1:11" x14ac:dyDescent="0.25">
      <c r="A193" s="21"/>
      <c r="B193" s="10" t="str">
        <f t="shared" si="2"/>
        <v/>
      </c>
      <c r="C193" s="11"/>
      <c r="D193" s="11"/>
      <c r="E193" s="11"/>
      <c r="F193" s="10" t="str">
        <f>IFERROR(VLOOKUP(E193,'البيانات الاساسيه'!B:H,2,FALSE),"")</f>
        <v/>
      </c>
      <c r="G193" s="11"/>
      <c r="H193" s="11"/>
      <c r="I193" s="22"/>
      <c r="J193" s="23"/>
      <c r="K193" s="45" t="str">
        <f>IFERROR(H193+(VLOOKUP(E193,'البيانات الاساسيه'!B:H,7,FALSE)*I193)+(VLOOKUP(E193,'البيانات الاساسيه'!B:H,6,FALSE)*J193),"")</f>
        <v/>
      </c>
    </row>
    <row r="194" spans="1:11" x14ac:dyDescent="0.25">
      <c r="A194" s="21"/>
      <c r="B194" s="10" t="str">
        <f t="shared" si="2"/>
        <v/>
      </c>
      <c r="C194" s="11"/>
      <c r="D194" s="11"/>
      <c r="E194" s="11"/>
      <c r="F194" s="10" t="str">
        <f>IFERROR(VLOOKUP(E194,'البيانات الاساسيه'!B:H,2,FALSE),"")</f>
        <v/>
      </c>
      <c r="G194" s="11"/>
      <c r="H194" s="11"/>
      <c r="I194" s="22"/>
      <c r="J194" s="23"/>
      <c r="K194" s="45" t="str">
        <f>IFERROR(H194+(VLOOKUP(E194,'البيانات الاساسيه'!B:H,7,FALSE)*I194)+(VLOOKUP(E194,'البيانات الاساسيه'!B:H,6,FALSE)*J194),"")</f>
        <v/>
      </c>
    </row>
    <row r="195" spans="1:11" x14ac:dyDescent="0.25">
      <c r="A195" s="21"/>
      <c r="B195" s="10" t="str">
        <f t="shared" si="2"/>
        <v/>
      </c>
      <c r="C195" s="11"/>
      <c r="D195" s="11"/>
      <c r="E195" s="11"/>
      <c r="F195" s="10" t="str">
        <f>IFERROR(VLOOKUP(E195,'البيانات الاساسيه'!B:H,2,FALSE),"")</f>
        <v/>
      </c>
      <c r="G195" s="11"/>
      <c r="H195" s="11"/>
      <c r="I195" s="22"/>
      <c r="J195" s="23"/>
      <c r="K195" s="45" t="str">
        <f>IFERROR(H195+(VLOOKUP(E195,'البيانات الاساسيه'!B:H,7,FALSE)*I195)+(VLOOKUP(E195,'البيانات الاساسيه'!B:H,6,FALSE)*J195),"")</f>
        <v/>
      </c>
    </row>
    <row r="196" spans="1:11" x14ac:dyDescent="0.25">
      <c r="A196" s="21"/>
      <c r="B196" s="10" t="str">
        <f t="shared" si="2"/>
        <v/>
      </c>
      <c r="C196" s="11"/>
      <c r="D196" s="11"/>
      <c r="E196" s="11"/>
      <c r="F196" s="10" t="str">
        <f>IFERROR(VLOOKUP(E196,'البيانات الاساسيه'!B:H,2,FALSE),"")</f>
        <v/>
      </c>
      <c r="G196" s="11"/>
      <c r="H196" s="11"/>
      <c r="I196" s="22"/>
      <c r="J196" s="23"/>
      <c r="K196" s="45" t="str">
        <f>IFERROR(H196+(VLOOKUP(E196,'البيانات الاساسيه'!B:H,7,FALSE)*I196)+(VLOOKUP(E196,'البيانات الاساسيه'!B:H,6,FALSE)*J196),"")</f>
        <v/>
      </c>
    </row>
    <row r="197" spans="1:11" x14ac:dyDescent="0.25">
      <c r="A197" s="21"/>
      <c r="B197" s="10" t="str">
        <f t="shared" ref="B197:B260" si="3">IF(A197="","",MONTH(A197))</f>
        <v/>
      </c>
      <c r="C197" s="11"/>
      <c r="D197" s="11"/>
      <c r="E197" s="11"/>
      <c r="F197" s="10" t="str">
        <f>IFERROR(VLOOKUP(E197,'البيانات الاساسيه'!B:H,2,FALSE),"")</f>
        <v/>
      </c>
      <c r="G197" s="11"/>
      <c r="H197" s="11"/>
      <c r="I197" s="22"/>
      <c r="J197" s="23"/>
      <c r="K197" s="45" t="str">
        <f>IFERROR(H197+(VLOOKUP(E197,'البيانات الاساسيه'!B:H,7,FALSE)*I197)+(VLOOKUP(E197,'البيانات الاساسيه'!B:H,6,FALSE)*J197),"")</f>
        <v/>
      </c>
    </row>
    <row r="198" spans="1:11" x14ac:dyDescent="0.25">
      <c r="A198" s="21"/>
      <c r="B198" s="10" t="str">
        <f t="shared" si="3"/>
        <v/>
      </c>
      <c r="C198" s="11"/>
      <c r="D198" s="11"/>
      <c r="E198" s="11"/>
      <c r="F198" s="10" t="str">
        <f>IFERROR(VLOOKUP(E198,'البيانات الاساسيه'!B:H,2,FALSE),"")</f>
        <v/>
      </c>
      <c r="G198" s="11"/>
      <c r="H198" s="11"/>
      <c r="I198" s="22"/>
      <c r="J198" s="23"/>
      <c r="K198" s="45" t="str">
        <f>IFERROR(H198+(VLOOKUP(E198,'البيانات الاساسيه'!B:H,7,FALSE)*I198)+(VLOOKUP(E198,'البيانات الاساسيه'!B:H,6,FALSE)*J198),"")</f>
        <v/>
      </c>
    </row>
    <row r="199" spans="1:11" x14ac:dyDescent="0.25">
      <c r="A199" s="21"/>
      <c r="B199" s="10" t="str">
        <f t="shared" si="3"/>
        <v/>
      </c>
      <c r="C199" s="11"/>
      <c r="D199" s="11"/>
      <c r="E199" s="11"/>
      <c r="F199" s="10" t="str">
        <f>IFERROR(VLOOKUP(E199,'البيانات الاساسيه'!B:H,2,FALSE),"")</f>
        <v/>
      </c>
      <c r="G199" s="11"/>
      <c r="H199" s="11"/>
      <c r="I199" s="22"/>
      <c r="J199" s="23"/>
      <c r="K199" s="45" t="str">
        <f>IFERROR(H199+(VLOOKUP(E199,'البيانات الاساسيه'!B:H,7,FALSE)*I199)+(VLOOKUP(E199,'البيانات الاساسيه'!B:H,6,FALSE)*J199),"")</f>
        <v/>
      </c>
    </row>
    <row r="200" spans="1:11" x14ac:dyDescent="0.25">
      <c r="A200" s="21"/>
      <c r="B200" s="10" t="str">
        <f t="shared" si="3"/>
        <v/>
      </c>
      <c r="C200" s="11"/>
      <c r="D200" s="11"/>
      <c r="E200" s="11"/>
      <c r="F200" s="10" t="str">
        <f>IFERROR(VLOOKUP(E200,'البيانات الاساسيه'!B:H,2,FALSE),"")</f>
        <v/>
      </c>
      <c r="G200" s="11"/>
      <c r="H200" s="11"/>
      <c r="I200" s="22"/>
      <c r="J200" s="23"/>
      <c r="K200" s="45" t="str">
        <f>IFERROR(H200+(VLOOKUP(E200,'البيانات الاساسيه'!B:H,7,FALSE)*I200)+(VLOOKUP(E200,'البيانات الاساسيه'!B:H,6,FALSE)*J200),"")</f>
        <v/>
      </c>
    </row>
    <row r="201" spans="1:11" x14ac:dyDescent="0.25">
      <c r="A201" s="21"/>
      <c r="B201" s="10" t="str">
        <f t="shared" si="3"/>
        <v/>
      </c>
      <c r="C201" s="11"/>
      <c r="D201" s="11"/>
      <c r="E201" s="11"/>
      <c r="F201" s="10" t="str">
        <f>IFERROR(VLOOKUP(E201,'البيانات الاساسيه'!B:H,2,FALSE),"")</f>
        <v/>
      </c>
      <c r="G201" s="11"/>
      <c r="H201" s="11"/>
      <c r="I201" s="22"/>
      <c r="J201" s="23"/>
      <c r="K201" s="45" t="str">
        <f>IFERROR(H201+(VLOOKUP(E201,'البيانات الاساسيه'!B:H,7,FALSE)*I201)+(VLOOKUP(E201,'البيانات الاساسيه'!B:H,6,FALSE)*J201),"")</f>
        <v/>
      </c>
    </row>
    <row r="202" spans="1:11" x14ac:dyDescent="0.25">
      <c r="A202" s="21"/>
      <c r="B202" s="10" t="str">
        <f t="shared" si="3"/>
        <v/>
      </c>
      <c r="C202" s="11"/>
      <c r="D202" s="11"/>
      <c r="E202" s="11"/>
      <c r="F202" s="10" t="str">
        <f>IFERROR(VLOOKUP(E202,'البيانات الاساسيه'!B:H,2,FALSE),"")</f>
        <v/>
      </c>
      <c r="G202" s="11"/>
      <c r="H202" s="11"/>
      <c r="I202" s="22"/>
      <c r="J202" s="23"/>
      <c r="K202" s="45" t="str">
        <f>IFERROR(H202+(VLOOKUP(E202,'البيانات الاساسيه'!B:H,7,FALSE)*I202)+(VLOOKUP(E202,'البيانات الاساسيه'!B:H,6,FALSE)*J202),"")</f>
        <v/>
      </c>
    </row>
    <row r="203" spans="1:11" x14ac:dyDescent="0.25">
      <c r="A203" s="21"/>
      <c r="B203" s="10" t="str">
        <f t="shared" si="3"/>
        <v/>
      </c>
      <c r="C203" s="11"/>
      <c r="D203" s="11"/>
      <c r="E203" s="11"/>
      <c r="F203" s="10" t="str">
        <f>IFERROR(VLOOKUP(E203,'البيانات الاساسيه'!B:H,2,FALSE),"")</f>
        <v/>
      </c>
      <c r="G203" s="11"/>
      <c r="H203" s="11"/>
      <c r="I203" s="22"/>
      <c r="J203" s="23"/>
      <c r="K203" s="45" t="str">
        <f>IFERROR(H203+(VLOOKUP(E203,'البيانات الاساسيه'!B:H,7,FALSE)*I203)+(VLOOKUP(E203,'البيانات الاساسيه'!B:H,6,FALSE)*J203),"")</f>
        <v/>
      </c>
    </row>
    <row r="204" spans="1:11" x14ac:dyDescent="0.25">
      <c r="A204" s="21"/>
      <c r="B204" s="10" t="str">
        <f t="shared" si="3"/>
        <v/>
      </c>
      <c r="C204" s="11"/>
      <c r="D204" s="11"/>
      <c r="E204" s="11"/>
      <c r="F204" s="10" t="str">
        <f>IFERROR(VLOOKUP(E204,'البيانات الاساسيه'!B:H,2,FALSE),"")</f>
        <v/>
      </c>
      <c r="G204" s="11"/>
      <c r="H204" s="11"/>
      <c r="I204" s="22"/>
      <c r="J204" s="23"/>
      <c r="K204" s="45" t="str">
        <f>IFERROR(H204+(VLOOKUP(E204,'البيانات الاساسيه'!B:H,7,FALSE)*I204)+(VLOOKUP(E204,'البيانات الاساسيه'!B:H,6,FALSE)*J204),"")</f>
        <v/>
      </c>
    </row>
    <row r="205" spans="1:11" x14ac:dyDescent="0.25">
      <c r="A205" s="21"/>
      <c r="B205" s="10" t="str">
        <f t="shared" si="3"/>
        <v/>
      </c>
      <c r="C205" s="11"/>
      <c r="D205" s="11"/>
      <c r="E205" s="11"/>
      <c r="F205" s="10" t="str">
        <f>IFERROR(VLOOKUP(E205,'البيانات الاساسيه'!B:H,2,FALSE),"")</f>
        <v/>
      </c>
      <c r="G205" s="11"/>
      <c r="H205" s="11"/>
      <c r="I205" s="22"/>
      <c r="J205" s="23"/>
      <c r="K205" s="45" t="str">
        <f>IFERROR(H205+(VLOOKUP(E205,'البيانات الاساسيه'!B:H,7,FALSE)*I205)+(VLOOKUP(E205,'البيانات الاساسيه'!B:H,6,FALSE)*J205),"")</f>
        <v/>
      </c>
    </row>
    <row r="206" spans="1:11" x14ac:dyDescent="0.25">
      <c r="A206" s="21"/>
      <c r="B206" s="10" t="str">
        <f t="shared" si="3"/>
        <v/>
      </c>
      <c r="C206" s="11"/>
      <c r="D206" s="11"/>
      <c r="E206" s="11"/>
      <c r="F206" s="10" t="str">
        <f>IFERROR(VLOOKUP(E206,'البيانات الاساسيه'!B:H,2,FALSE),"")</f>
        <v/>
      </c>
      <c r="G206" s="11"/>
      <c r="H206" s="11"/>
      <c r="I206" s="22"/>
      <c r="J206" s="23"/>
      <c r="K206" s="45" t="str">
        <f>IFERROR(H206+(VLOOKUP(E206,'البيانات الاساسيه'!B:H,7,FALSE)*I206)+(VLOOKUP(E206,'البيانات الاساسيه'!B:H,6,FALSE)*J206),"")</f>
        <v/>
      </c>
    </row>
    <row r="207" spans="1:11" x14ac:dyDescent="0.25">
      <c r="A207" s="21"/>
      <c r="B207" s="10" t="str">
        <f t="shared" si="3"/>
        <v/>
      </c>
      <c r="C207" s="11"/>
      <c r="D207" s="11"/>
      <c r="E207" s="11"/>
      <c r="F207" s="10" t="str">
        <f>IFERROR(VLOOKUP(E207,'البيانات الاساسيه'!B:H,2,FALSE),"")</f>
        <v/>
      </c>
      <c r="G207" s="11"/>
      <c r="H207" s="11"/>
      <c r="I207" s="22"/>
      <c r="J207" s="23"/>
      <c r="K207" s="45" t="str">
        <f>IFERROR(H207+(VLOOKUP(E207,'البيانات الاساسيه'!B:H,7,FALSE)*I207)+(VLOOKUP(E207,'البيانات الاساسيه'!B:H,6,FALSE)*J207),"")</f>
        <v/>
      </c>
    </row>
    <row r="208" spans="1:11" x14ac:dyDescent="0.25">
      <c r="A208" s="21"/>
      <c r="B208" s="10" t="str">
        <f t="shared" si="3"/>
        <v/>
      </c>
      <c r="C208" s="11"/>
      <c r="D208" s="11"/>
      <c r="E208" s="11"/>
      <c r="F208" s="10" t="str">
        <f>IFERROR(VLOOKUP(E208,'البيانات الاساسيه'!B:H,2,FALSE),"")</f>
        <v/>
      </c>
      <c r="G208" s="11"/>
      <c r="H208" s="11"/>
      <c r="I208" s="22"/>
      <c r="J208" s="23"/>
      <c r="K208" s="45" t="str">
        <f>IFERROR(H208+(VLOOKUP(E208,'البيانات الاساسيه'!B:H,7,FALSE)*I208)+(VLOOKUP(E208,'البيانات الاساسيه'!B:H,6,FALSE)*J208),"")</f>
        <v/>
      </c>
    </row>
    <row r="209" spans="1:11" x14ac:dyDescent="0.25">
      <c r="A209" s="21"/>
      <c r="B209" s="10" t="str">
        <f t="shared" si="3"/>
        <v/>
      </c>
      <c r="C209" s="11"/>
      <c r="D209" s="11"/>
      <c r="E209" s="11"/>
      <c r="F209" s="10" t="str">
        <f>IFERROR(VLOOKUP(E209,'البيانات الاساسيه'!B:H,2,FALSE),"")</f>
        <v/>
      </c>
      <c r="G209" s="11"/>
      <c r="H209" s="11"/>
      <c r="I209" s="22"/>
      <c r="J209" s="23"/>
      <c r="K209" s="45" t="str">
        <f>IFERROR(H209+(VLOOKUP(E209,'البيانات الاساسيه'!B:H,7,FALSE)*I209)+(VLOOKUP(E209,'البيانات الاساسيه'!B:H,6,FALSE)*J209),"")</f>
        <v/>
      </c>
    </row>
    <row r="210" spans="1:11" x14ac:dyDescent="0.25">
      <c r="A210" s="21"/>
      <c r="B210" s="10" t="str">
        <f t="shared" si="3"/>
        <v/>
      </c>
      <c r="C210" s="11"/>
      <c r="D210" s="11"/>
      <c r="E210" s="11"/>
      <c r="F210" s="10" t="str">
        <f>IFERROR(VLOOKUP(E210,'البيانات الاساسيه'!B:H,2,FALSE),"")</f>
        <v/>
      </c>
      <c r="G210" s="11"/>
      <c r="H210" s="11"/>
      <c r="I210" s="22"/>
      <c r="J210" s="23"/>
      <c r="K210" s="45" t="str">
        <f>IFERROR(H210+(VLOOKUP(E210,'البيانات الاساسيه'!B:H,7,FALSE)*I210)+(VLOOKUP(E210,'البيانات الاساسيه'!B:H,6,FALSE)*J210),"")</f>
        <v/>
      </c>
    </row>
    <row r="211" spans="1:11" x14ac:dyDescent="0.25">
      <c r="A211" s="21"/>
      <c r="B211" s="10" t="str">
        <f t="shared" si="3"/>
        <v/>
      </c>
      <c r="C211" s="11"/>
      <c r="D211" s="11"/>
      <c r="E211" s="11"/>
      <c r="F211" s="10" t="str">
        <f>IFERROR(VLOOKUP(E211,'البيانات الاساسيه'!B:H,2,FALSE),"")</f>
        <v/>
      </c>
      <c r="G211" s="11"/>
      <c r="H211" s="11"/>
      <c r="I211" s="22"/>
      <c r="J211" s="23"/>
      <c r="K211" s="45" t="str">
        <f>IFERROR(H211+(VLOOKUP(E211,'البيانات الاساسيه'!B:H,7,FALSE)*I211)+(VLOOKUP(E211,'البيانات الاساسيه'!B:H,6,FALSE)*J211),"")</f>
        <v/>
      </c>
    </row>
    <row r="212" spans="1:11" x14ac:dyDescent="0.25">
      <c r="A212" s="21"/>
      <c r="B212" s="10" t="str">
        <f t="shared" si="3"/>
        <v/>
      </c>
      <c r="C212" s="11"/>
      <c r="D212" s="11"/>
      <c r="E212" s="11"/>
      <c r="F212" s="10" t="str">
        <f>IFERROR(VLOOKUP(E212,'البيانات الاساسيه'!B:H,2,FALSE),"")</f>
        <v/>
      </c>
      <c r="G212" s="11"/>
      <c r="H212" s="11"/>
      <c r="I212" s="22"/>
      <c r="J212" s="23"/>
      <c r="K212" s="45" t="str">
        <f>IFERROR(H212+(VLOOKUP(E212,'البيانات الاساسيه'!B:H,7,FALSE)*I212)+(VLOOKUP(E212,'البيانات الاساسيه'!B:H,6,FALSE)*J212),"")</f>
        <v/>
      </c>
    </row>
    <row r="213" spans="1:11" x14ac:dyDescent="0.25">
      <c r="A213" s="21"/>
      <c r="B213" s="10" t="str">
        <f t="shared" si="3"/>
        <v/>
      </c>
      <c r="C213" s="11"/>
      <c r="D213" s="11"/>
      <c r="E213" s="11"/>
      <c r="F213" s="10" t="str">
        <f>IFERROR(VLOOKUP(E213,'البيانات الاساسيه'!B:H,2,FALSE),"")</f>
        <v/>
      </c>
      <c r="G213" s="11"/>
      <c r="H213" s="11"/>
      <c r="I213" s="22"/>
      <c r="J213" s="23"/>
      <c r="K213" s="45" t="str">
        <f>IFERROR(H213+(VLOOKUP(E213,'البيانات الاساسيه'!B:H,7,FALSE)*I213)+(VLOOKUP(E213,'البيانات الاساسيه'!B:H,6,FALSE)*J213),"")</f>
        <v/>
      </c>
    </row>
    <row r="214" spans="1:11" x14ac:dyDescent="0.25">
      <c r="A214" s="21"/>
      <c r="B214" s="10" t="str">
        <f t="shared" si="3"/>
        <v/>
      </c>
      <c r="C214" s="11"/>
      <c r="D214" s="11"/>
      <c r="E214" s="11"/>
      <c r="F214" s="10" t="str">
        <f>IFERROR(VLOOKUP(E214,'البيانات الاساسيه'!B:H,2,FALSE),"")</f>
        <v/>
      </c>
      <c r="G214" s="11"/>
      <c r="H214" s="11"/>
      <c r="I214" s="22"/>
      <c r="J214" s="23"/>
      <c r="K214" s="45" t="str">
        <f>IFERROR(H214+(VLOOKUP(E214,'البيانات الاساسيه'!B:H,7,FALSE)*I214)+(VLOOKUP(E214,'البيانات الاساسيه'!B:H,6,FALSE)*J214),"")</f>
        <v/>
      </c>
    </row>
    <row r="215" spans="1:11" x14ac:dyDescent="0.25">
      <c r="A215" s="21"/>
      <c r="B215" s="10" t="str">
        <f t="shared" si="3"/>
        <v/>
      </c>
      <c r="C215" s="11"/>
      <c r="D215" s="11"/>
      <c r="E215" s="11"/>
      <c r="F215" s="10" t="str">
        <f>IFERROR(VLOOKUP(E215,'البيانات الاساسيه'!B:H,2,FALSE),"")</f>
        <v/>
      </c>
      <c r="G215" s="11"/>
      <c r="H215" s="11"/>
      <c r="I215" s="22"/>
      <c r="J215" s="23"/>
      <c r="K215" s="45" t="str">
        <f>IFERROR(H215+(VLOOKUP(E215,'البيانات الاساسيه'!B:H,7,FALSE)*I215)+(VLOOKUP(E215,'البيانات الاساسيه'!B:H,6,FALSE)*J215),"")</f>
        <v/>
      </c>
    </row>
    <row r="216" spans="1:11" x14ac:dyDescent="0.25">
      <c r="A216" s="21"/>
      <c r="B216" s="10" t="str">
        <f t="shared" si="3"/>
        <v/>
      </c>
      <c r="C216" s="11"/>
      <c r="D216" s="11"/>
      <c r="E216" s="11"/>
      <c r="F216" s="10" t="str">
        <f>IFERROR(VLOOKUP(E216,'البيانات الاساسيه'!B:H,2,FALSE),"")</f>
        <v/>
      </c>
      <c r="G216" s="11"/>
      <c r="H216" s="11"/>
      <c r="I216" s="22"/>
      <c r="J216" s="23"/>
      <c r="K216" s="45" t="str">
        <f>IFERROR(H216+(VLOOKUP(E216,'البيانات الاساسيه'!B:H,7,FALSE)*I216)+(VLOOKUP(E216,'البيانات الاساسيه'!B:H,6,FALSE)*J216),"")</f>
        <v/>
      </c>
    </row>
    <row r="217" spans="1:11" x14ac:dyDescent="0.25">
      <c r="A217" s="21"/>
      <c r="B217" s="10" t="str">
        <f t="shared" si="3"/>
        <v/>
      </c>
      <c r="C217" s="11"/>
      <c r="D217" s="11"/>
      <c r="E217" s="11"/>
      <c r="F217" s="10" t="str">
        <f>IFERROR(VLOOKUP(E217,'البيانات الاساسيه'!B:H,2,FALSE),"")</f>
        <v/>
      </c>
      <c r="G217" s="11"/>
      <c r="H217" s="11"/>
      <c r="I217" s="22"/>
      <c r="J217" s="23"/>
      <c r="K217" s="45" t="str">
        <f>IFERROR(H217+(VLOOKUP(E217,'البيانات الاساسيه'!B:H,7,FALSE)*I217)+(VLOOKUP(E217,'البيانات الاساسيه'!B:H,6,FALSE)*J217),"")</f>
        <v/>
      </c>
    </row>
    <row r="218" spans="1:11" x14ac:dyDescent="0.25">
      <c r="A218" s="21"/>
      <c r="B218" s="10" t="str">
        <f t="shared" si="3"/>
        <v/>
      </c>
      <c r="C218" s="11"/>
      <c r="D218" s="11"/>
      <c r="E218" s="11"/>
      <c r="F218" s="10" t="str">
        <f>IFERROR(VLOOKUP(E218,'البيانات الاساسيه'!B:H,2,FALSE),"")</f>
        <v/>
      </c>
      <c r="G218" s="11"/>
      <c r="H218" s="11"/>
      <c r="I218" s="22"/>
      <c r="J218" s="23"/>
      <c r="K218" s="45" t="str">
        <f>IFERROR(H218+(VLOOKUP(E218,'البيانات الاساسيه'!B:H,7,FALSE)*I218)+(VLOOKUP(E218,'البيانات الاساسيه'!B:H,6,FALSE)*J218),"")</f>
        <v/>
      </c>
    </row>
    <row r="219" spans="1:11" x14ac:dyDescent="0.25">
      <c r="A219" s="21"/>
      <c r="B219" s="10" t="str">
        <f t="shared" si="3"/>
        <v/>
      </c>
      <c r="C219" s="11"/>
      <c r="D219" s="11"/>
      <c r="E219" s="11"/>
      <c r="F219" s="10" t="str">
        <f>IFERROR(VLOOKUP(E219,'البيانات الاساسيه'!B:H,2,FALSE),"")</f>
        <v/>
      </c>
      <c r="G219" s="11"/>
      <c r="H219" s="11"/>
      <c r="I219" s="22"/>
      <c r="J219" s="23"/>
      <c r="K219" s="45" t="str">
        <f>IFERROR(H219+(VLOOKUP(E219,'البيانات الاساسيه'!B:H,7,FALSE)*I219)+(VLOOKUP(E219,'البيانات الاساسيه'!B:H,6,FALSE)*J219),"")</f>
        <v/>
      </c>
    </row>
    <row r="220" spans="1:11" x14ac:dyDescent="0.25">
      <c r="A220" s="21"/>
      <c r="B220" s="10" t="str">
        <f t="shared" si="3"/>
        <v/>
      </c>
      <c r="C220" s="11"/>
      <c r="D220" s="11"/>
      <c r="E220" s="11"/>
      <c r="F220" s="10" t="str">
        <f>IFERROR(VLOOKUP(E220,'البيانات الاساسيه'!B:H,2,FALSE),"")</f>
        <v/>
      </c>
      <c r="G220" s="11"/>
      <c r="H220" s="11"/>
      <c r="I220" s="22"/>
      <c r="J220" s="23"/>
      <c r="K220" s="45" t="str">
        <f>IFERROR(H220+(VLOOKUP(E220,'البيانات الاساسيه'!B:H,7,FALSE)*I220)+(VLOOKUP(E220,'البيانات الاساسيه'!B:H,6,FALSE)*J220),"")</f>
        <v/>
      </c>
    </row>
    <row r="221" spans="1:11" x14ac:dyDescent="0.25">
      <c r="A221" s="21"/>
      <c r="B221" s="10" t="str">
        <f t="shared" si="3"/>
        <v/>
      </c>
      <c r="C221" s="11"/>
      <c r="D221" s="11"/>
      <c r="E221" s="11"/>
      <c r="F221" s="10" t="str">
        <f>IFERROR(VLOOKUP(E221,'البيانات الاساسيه'!B:H,2,FALSE),"")</f>
        <v/>
      </c>
      <c r="G221" s="11"/>
      <c r="H221" s="11"/>
      <c r="I221" s="22"/>
      <c r="J221" s="23"/>
      <c r="K221" s="45" t="str">
        <f>IFERROR(H221+(VLOOKUP(E221,'البيانات الاساسيه'!B:H,7,FALSE)*I221)+(VLOOKUP(E221,'البيانات الاساسيه'!B:H,6,FALSE)*J221),"")</f>
        <v/>
      </c>
    </row>
    <row r="222" spans="1:11" x14ac:dyDescent="0.25">
      <c r="A222" s="21"/>
      <c r="B222" s="10" t="str">
        <f t="shared" si="3"/>
        <v/>
      </c>
      <c r="C222" s="11"/>
      <c r="D222" s="11"/>
      <c r="E222" s="11"/>
      <c r="F222" s="10" t="str">
        <f>IFERROR(VLOOKUP(E222,'البيانات الاساسيه'!B:H,2,FALSE),"")</f>
        <v/>
      </c>
      <c r="G222" s="11"/>
      <c r="H222" s="11"/>
      <c r="I222" s="22"/>
      <c r="J222" s="23"/>
      <c r="K222" s="45" t="str">
        <f>IFERROR(H222+(VLOOKUP(E222,'البيانات الاساسيه'!B:H,7,FALSE)*I222)+(VLOOKUP(E222,'البيانات الاساسيه'!B:H,6,FALSE)*J222),"")</f>
        <v/>
      </c>
    </row>
    <row r="223" spans="1:11" x14ac:dyDescent="0.25">
      <c r="A223" s="21"/>
      <c r="B223" s="10" t="str">
        <f t="shared" si="3"/>
        <v/>
      </c>
      <c r="C223" s="11"/>
      <c r="D223" s="11"/>
      <c r="E223" s="11"/>
      <c r="F223" s="10" t="str">
        <f>IFERROR(VLOOKUP(E223,'البيانات الاساسيه'!B:H,2,FALSE),"")</f>
        <v/>
      </c>
      <c r="G223" s="11"/>
      <c r="H223" s="11"/>
      <c r="I223" s="22"/>
      <c r="J223" s="23"/>
      <c r="K223" s="45" t="str">
        <f>IFERROR(H223+(VLOOKUP(E223,'البيانات الاساسيه'!B:H,7,FALSE)*I223)+(VLOOKUP(E223,'البيانات الاساسيه'!B:H,6,FALSE)*J223),"")</f>
        <v/>
      </c>
    </row>
    <row r="224" spans="1:11" x14ac:dyDescent="0.25">
      <c r="A224" s="21"/>
      <c r="B224" s="10" t="str">
        <f t="shared" si="3"/>
        <v/>
      </c>
      <c r="C224" s="11"/>
      <c r="D224" s="11"/>
      <c r="E224" s="11"/>
      <c r="F224" s="10" t="str">
        <f>IFERROR(VLOOKUP(E224,'البيانات الاساسيه'!B:H,2,FALSE),"")</f>
        <v/>
      </c>
      <c r="G224" s="11"/>
      <c r="H224" s="11"/>
      <c r="I224" s="22"/>
      <c r="J224" s="23"/>
      <c r="K224" s="45" t="str">
        <f>IFERROR(H224+(VLOOKUP(E224,'البيانات الاساسيه'!B:H,7,FALSE)*I224)+(VLOOKUP(E224,'البيانات الاساسيه'!B:H,6,FALSE)*J224),"")</f>
        <v/>
      </c>
    </row>
    <row r="225" spans="1:11" x14ac:dyDescent="0.25">
      <c r="A225" s="21"/>
      <c r="B225" s="10" t="str">
        <f t="shared" si="3"/>
        <v/>
      </c>
      <c r="C225" s="11"/>
      <c r="D225" s="11"/>
      <c r="E225" s="11"/>
      <c r="F225" s="10" t="str">
        <f>IFERROR(VLOOKUP(E225,'البيانات الاساسيه'!B:H,2,FALSE),"")</f>
        <v/>
      </c>
      <c r="G225" s="11"/>
      <c r="H225" s="11"/>
      <c r="I225" s="22"/>
      <c r="J225" s="23"/>
      <c r="K225" s="45" t="str">
        <f>IFERROR(H225+(VLOOKUP(E225,'البيانات الاساسيه'!B:H,7,FALSE)*I225)+(VLOOKUP(E225,'البيانات الاساسيه'!B:H,6,FALSE)*J225),"")</f>
        <v/>
      </c>
    </row>
    <row r="226" spans="1:11" x14ac:dyDescent="0.25">
      <c r="A226" s="21"/>
      <c r="B226" s="10" t="str">
        <f t="shared" si="3"/>
        <v/>
      </c>
      <c r="C226" s="11"/>
      <c r="D226" s="11"/>
      <c r="E226" s="11"/>
      <c r="F226" s="10" t="str">
        <f>IFERROR(VLOOKUP(E226,'البيانات الاساسيه'!B:H,2,FALSE),"")</f>
        <v/>
      </c>
      <c r="G226" s="11"/>
      <c r="H226" s="11"/>
      <c r="I226" s="22"/>
      <c r="J226" s="23"/>
      <c r="K226" s="45" t="str">
        <f>IFERROR(H226+(VLOOKUP(E226,'البيانات الاساسيه'!B:H,7,FALSE)*I226)+(VLOOKUP(E226,'البيانات الاساسيه'!B:H,6,FALSE)*J226),"")</f>
        <v/>
      </c>
    </row>
    <row r="227" spans="1:11" x14ac:dyDescent="0.25">
      <c r="A227" s="21"/>
      <c r="B227" s="10" t="str">
        <f t="shared" si="3"/>
        <v/>
      </c>
      <c r="C227" s="11"/>
      <c r="D227" s="11"/>
      <c r="E227" s="11"/>
      <c r="F227" s="10" t="str">
        <f>IFERROR(VLOOKUP(E227,'البيانات الاساسيه'!B:H,2,FALSE),"")</f>
        <v/>
      </c>
      <c r="G227" s="11"/>
      <c r="H227" s="11"/>
      <c r="I227" s="22"/>
      <c r="J227" s="23"/>
      <c r="K227" s="45" t="str">
        <f>IFERROR(H227+(VLOOKUP(E227,'البيانات الاساسيه'!B:H,7,FALSE)*I227)+(VLOOKUP(E227,'البيانات الاساسيه'!B:H,6,FALSE)*J227),"")</f>
        <v/>
      </c>
    </row>
    <row r="228" spans="1:11" x14ac:dyDescent="0.25">
      <c r="A228" s="21"/>
      <c r="B228" s="10" t="str">
        <f t="shared" si="3"/>
        <v/>
      </c>
      <c r="C228" s="11"/>
      <c r="D228" s="11"/>
      <c r="E228" s="11"/>
      <c r="F228" s="10" t="str">
        <f>IFERROR(VLOOKUP(E228,'البيانات الاساسيه'!B:H,2,FALSE),"")</f>
        <v/>
      </c>
      <c r="G228" s="11"/>
      <c r="H228" s="11"/>
      <c r="I228" s="22"/>
      <c r="J228" s="23"/>
      <c r="K228" s="45" t="str">
        <f>IFERROR(H228+(VLOOKUP(E228,'البيانات الاساسيه'!B:H,7,FALSE)*I228)+(VLOOKUP(E228,'البيانات الاساسيه'!B:H,6,FALSE)*J228),"")</f>
        <v/>
      </c>
    </row>
    <row r="229" spans="1:11" x14ac:dyDescent="0.25">
      <c r="A229" s="21"/>
      <c r="B229" s="10" t="str">
        <f t="shared" si="3"/>
        <v/>
      </c>
      <c r="C229" s="11"/>
      <c r="D229" s="11"/>
      <c r="E229" s="11"/>
      <c r="F229" s="10" t="str">
        <f>IFERROR(VLOOKUP(E229,'البيانات الاساسيه'!B:H,2,FALSE),"")</f>
        <v/>
      </c>
      <c r="G229" s="11"/>
      <c r="H229" s="11"/>
      <c r="I229" s="22"/>
      <c r="J229" s="23"/>
      <c r="K229" s="45" t="str">
        <f>IFERROR(H229+(VLOOKUP(E229,'البيانات الاساسيه'!B:H,7,FALSE)*I229)+(VLOOKUP(E229,'البيانات الاساسيه'!B:H,6,FALSE)*J229),"")</f>
        <v/>
      </c>
    </row>
    <row r="230" spans="1:11" x14ac:dyDescent="0.25">
      <c r="A230" s="21"/>
      <c r="B230" s="10" t="str">
        <f t="shared" si="3"/>
        <v/>
      </c>
      <c r="C230" s="11"/>
      <c r="D230" s="11"/>
      <c r="E230" s="11"/>
      <c r="F230" s="10" t="str">
        <f>IFERROR(VLOOKUP(E230,'البيانات الاساسيه'!B:H,2,FALSE),"")</f>
        <v/>
      </c>
      <c r="G230" s="11"/>
      <c r="H230" s="11"/>
      <c r="I230" s="22"/>
      <c r="J230" s="23"/>
      <c r="K230" s="45" t="str">
        <f>IFERROR(H230+(VLOOKUP(E230,'البيانات الاساسيه'!B:H,7,FALSE)*I230)+(VLOOKUP(E230,'البيانات الاساسيه'!B:H,6,FALSE)*J230),"")</f>
        <v/>
      </c>
    </row>
    <row r="231" spans="1:11" x14ac:dyDescent="0.25">
      <c r="A231" s="21"/>
      <c r="B231" s="10" t="str">
        <f t="shared" si="3"/>
        <v/>
      </c>
      <c r="C231" s="11"/>
      <c r="D231" s="11"/>
      <c r="E231" s="11"/>
      <c r="F231" s="10" t="str">
        <f>IFERROR(VLOOKUP(E231,'البيانات الاساسيه'!B:H,2,FALSE),"")</f>
        <v/>
      </c>
      <c r="G231" s="11"/>
      <c r="H231" s="11"/>
      <c r="I231" s="22"/>
      <c r="J231" s="23"/>
      <c r="K231" s="45" t="str">
        <f>IFERROR(H231+(VLOOKUP(E231,'البيانات الاساسيه'!B:H,7,FALSE)*I231)+(VLOOKUP(E231,'البيانات الاساسيه'!B:H,6,FALSE)*J231),"")</f>
        <v/>
      </c>
    </row>
    <row r="232" spans="1:11" x14ac:dyDescent="0.25">
      <c r="A232" s="21"/>
      <c r="B232" s="10" t="str">
        <f t="shared" si="3"/>
        <v/>
      </c>
      <c r="C232" s="11"/>
      <c r="D232" s="11"/>
      <c r="E232" s="11"/>
      <c r="F232" s="10" t="str">
        <f>IFERROR(VLOOKUP(E232,'البيانات الاساسيه'!B:H,2,FALSE),"")</f>
        <v/>
      </c>
      <c r="G232" s="11"/>
      <c r="H232" s="11"/>
      <c r="I232" s="22"/>
      <c r="J232" s="23"/>
      <c r="K232" s="45" t="str">
        <f>IFERROR(H232+(VLOOKUP(E232,'البيانات الاساسيه'!B:H,7,FALSE)*I232)+(VLOOKUP(E232,'البيانات الاساسيه'!B:H,6,FALSE)*J232),"")</f>
        <v/>
      </c>
    </row>
    <row r="233" spans="1:11" x14ac:dyDescent="0.25">
      <c r="A233" s="21"/>
      <c r="B233" s="10" t="str">
        <f t="shared" si="3"/>
        <v/>
      </c>
      <c r="C233" s="11"/>
      <c r="D233" s="11"/>
      <c r="E233" s="11"/>
      <c r="F233" s="10" t="str">
        <f>IFERROR(VLOOKUP(E233,'البيانات الاساسيه'!B:H,2,FALSE),"")</f>
        <v/>
      </c>
      <c r="G233" s="11"/>
      <c r="H233" s="11"/>
      <c r="I233" s="22"/>
      <c r="J233" s="23"/>
      <c r="K233" s="45" t="str">
        <f>IFERROR(H233+(VLOOKUP(E233,'البيانات الاساسيه'!B:H,7,FALSE)*I233)+(VLOOKUP(E233,'البيانات الاساسيه'!B:H,6,FALSE)*J233),"")</f>
        <v/>
      </c>
    </row>
    <row r="234" spans="1:11" x14ac:dyDescent="0.25">
      <c r="A234" s="21"/>
      <c r="B234" s="10" t="str">
        <f t="shared" si="3"/>
        <v/>
      </c>
      <c r="C234" s="11"/>
      <c r="D234" s="11"/>
      <c r="E234" s="11"/>
      <c r="F234" s="10" t="str">
        <f>IFERROR(VLOOKUP(E234,'البيانات الاساسيه'!B:H,2,FALSE),"")</f>
        <v/>
      </c>
      <c r="G234" s="11"/>
      <c r="H234" s="11"/>
      <c r="I234" s="22"/>
      <c r="J234" s="23"/>
      <c r="K234" s="45" t="str">
        <f>IFERROR(H234+(VLOOKUP(E234,'البيانات الاساسيه'!B:H,7,FALSE)*I234)+(VLOOKUP(E234,'البيانات الاساسيه'!B:H,6,FALSE)*J234),"")</f>
        <v/>
      </c>
    </row>
    <row r="235" spans="1:11" x14ac:dyDescent="0.25">
      <c r="A235" s="21"/>
      <c r="B235" s="10" t="str">
        <f t="shared" si="3"/>
        <v/>
      </c>
      <c r="C235" s="11"/>
      <c r="D235" s="11"/>
      <c r="E235" s="11"/>
      <c r="F235" s="10" t="str">
        <f>IFERROR(VLOOKUP(E235,'البيانات الاساسيه'!B:H,2,FALSE),"")</f>
        <v/>
      </c>
      <c r="G235" s="11"/>
      <c r="H235" s="11"/>
      <c r="I235" s="22"/>
      <c r="J235" s="23"/>
      <c r="K235" s="45" t="str">
        <f>IFERROR(H235+(VLOOKUP(E235,'البيانات الاساسيه'!B:H,7,FALSE)*I235)+(VLOOKUP(E235,'البيانات الاساسيه'!B:H,6,FALSE)*J235),"")</f>
        <v/>
      </c>
    </row>
    <row r="236" spans="1:11" x14ac:dyDescent="0.25">
      <c r="A236" s="21"/>
      <c r="B236" s="10" t="str">
        <f t="shared" si="3"/>
        <v/>
      </c>
      <c r="C236" s="11"/>
      <c r="D236" s="11"/>
      <c r="E236" s="11"/>
      <c r="F236" s="10" t="str">
        <f>IFERROR(VLOOKUP(E236,'البيانات الاساسيه'!B:H,2,FALSE),"")</f>
        <v/>
      </c>
      <c r="G236" s="11"/>
      <c r="H236" s="11"/>
      <c r="I236" s="22"/>
      <c r="J236" s="23"/>
      <c r="K236" s="45" t="str">
        <f>IFERROR(H236+(VLOOKUP(E236,'البيانات الاساسيه'!B:H,7,FALSE)*I236)+(VLOOKUP(E236,'البيانات الاساسيه'!B:H,6,FALSE)*J236),"")</f>
        <v/>
      </c>
    </row>
    <row r="237" spans="1:11" x14ac:dyDescent="0.25">
      <c r="A237" s="21"/>
      <c r="B237" s="10" t="str">
        <f t="shared" si="3"/>
        <v/>
      </c>
      <c r="C237" s="11"/>
      <c r="D237" s="11"/>
      <c r="E237" s="11"/>
      <c r="F237" s="10" t="str">
        <f>IFERROR(VLOOKUP(E237,'البيانات الاساسيه'!B:H,2,FALSE),"")</f>
        <v/>
      </c>
      <c r="G237" s="11"/>
      <c r="H237" s="11"/>
      <c r="I237" s="22"/>
      <c r="J237" s="23"/>
      <c r="K237" s="45" t="str">
        <f>IFERROR(H237+(VLOOKUP(E237,'البيانات الاساسيه'!B:H,7,FALSE)*I237)+(VLOOKUP(E237,'البيانات الاساسيه'!B:H,6,FALSE)*J237),"")</f>
        <v/>
      </c>
    </row>
    <row r="238" spans="1:11" x14ac:dyDescent="0.25">
      <c r="A238" s="21"/>
      <c r="B238" s="10" t="str">
        <f t="shared" si="3"/>
        <v/>
      </c>
      <c r="C238" s="11"/>
      <c r="D238" s="11"/>
      <c r="E238" s="11"/>
      <c r="F238" s="10" t="str">
        <f>IFERROR(VLOOKUP(E238,'البيانات الاساسيه'!B:H,2,FALSE),"")</f>
        <v/>
      </c>
      <c r="G238" s="11"/>
      <c r="H238" s="11"/>
      <c r="I238" s="22"/>
      <c r="J238" s="23"/>
      <c r="K238" s="45" t="str">
        <f>IFERROR(H238+(VLOOKUP(E238,'البيانات الاساسيه'!B:H,7,FALSE)*I238)+(VLOOKUP(E238,'البيانات الاساسيه'!B:H,6,FALSE)*J238),"")</f>
        <v/>
      </c>
    </row>
    <row r="239" spans="1:11" x14ac:dyDescent="0.25">
      <c r="A239" s="21"/>
      <c r="B239" s="10" t="str">
        <f t="shared" si="3"/>
        <v/>
      </c>
      <c r="C239" s="11"/>
      <c r="D239" s="11"/>
      <c r="E239" s="11"/>
      <c r="F239" s="10" t="str">
        <f>IFERROR(VLOOKUP(E239,'البيانات الاساسيه'!B:H,2,FALSE),"")</f>
        <v/>
      </c>
      <c r="G239" s="11"/>
      <c r="H239" s="11"/>
      <c r="I239" s="22"/>
      <c r="J239" s="23"/>
      <c r="K239" s="45" t="str">
        <f>IFERROR(H239+(VLOOKUP(E239,'البيانات الاساسيه'!B:H,7,FALSE)*I239)+(VLOOKUP(E239,'البيانات الاساسيه'!B:H,6,FALSE)*J239),"")</f>
        <v/>
      </c>
    </row>
    <row r="240" spans="1:11" x14ac:dyDescent="0.25">
      <c r="A240" s="21"/>
      <c r="B240" s="10" t="str">
        <f t="shared" si="3"/>
        <v/>
      </c>
      <c r="C240" s="11"/>
      <c r="D240" s="11"/>
      <c r="E240" s="11"/>
      <c r="F240" s="10" t="str">
        <f>IFERROR(VLOOKUP(E240,'البيانات الاساسيه'!B:H,2,FALSE),"")</f>
        <v/>
      </c>
      <c r="G240" s="11"/>
      <c r="H240" s="11"/>
      <c r="I240" s="22"/>
      <c r="J240" s="23"/>
      <c r="K240" s="45" t="str">
        <f>IFERROR(H240+(VLOOKUP(E240,'البيانات الاساسيه'!B:H,7,FALSE)*I240)+(VLOOKUP(E240,'البيانات الاساسيه'!B:H,6,FALSE)*J240),"")</f>
        <v/>
      </c>
    </row>
    <row r="241" spans="1:11" x14ac:dyDescent="0.25">
      <c r="A241" s="21"/>
      <c r="B241" s="10" t="str">
        <f t="shared" si="3"/>
        <v/>
      </c>
      <c r="C241" s="11"/>
      <c r="D241" s="11"/>
      <c r="E241" s="11"/>
      <c r="F241" s="10" t="str">
        <f>IFERROR(VLOOKUP(E241,'البيانات الاساسيه'!B:H,2,FALSE),"")</f>
        <v/>
      </c>
      <c r="G241" s="11"/>
      <c r="H241" s="11"/>
      <c r="I241" s="22"/>
      <c r="J241" s="23"/>
      <c r="K241" s="45" t="str">
        <f>IFERROR(H241+(VLOOKUP(E241,'البيانات الاساسيه'!B:H,7,FALSE)*I241)+(VLOOKUP(E241,'البيانات الاساسيه'!B:H,6,FALSE)*J241),"")</f>
        <v/>
      </c>
    </row>
    <row r="242" spans="1:11" x14ac:dyDescent="0.25">
      <c r="A242" s="21"/>
      <c r="B242" s="10" t="str">
        <f t="shared" si="3"/>
        <v/>
      </c>
      <c r="C242" s="11"/>
      <c r="D242" s="11"/>
      <c r="E242" s="11"/>
      <c r="F242" s="10" t="str">
        <f>IFERROR(VLOOKUP(E242,'البيانات الاساسيه'!B:H,2,FALSE),"")</f>
        <v/>
      </c>
      <c r="G242" s="11"/>
      <c r="H242" s="11"/>
      <c r="I242" s="22"/>
      <c r="J242" s="23"/>
      <c r="K242" s="45" t="str">
        <f>IFERROR(H242+(VLOOKUP(E242,'البيانات الاساسيه'!B:H,7,FALSE)*I242)+(VLOOKUP(E242,'البيانات الاساسيه'!B:H,6,FALSE)*J242),"")</f>
        <v/>
      </c>
    </row>
    <row r="243" spans="1:11" x14ac:dyDescent="0.25">
      <c r="A243" s="21"/>
      <c r="B243" s="10" t="str">
        <f t="shared" si="3"/>
        <v/>
      </c>
      <c r="C243" s="11"/>
      <c r="D243" s="11"/>
      <c r="E243" s="11"/>
      <c r="F243" s="10" t="str">
        <f>IFERROR(VLOOKUP(E243,'البيانات الاساسيه'!B:H,2,FALSE),"")</f>
        <v/>
      </c>
      <c r="G243" s="11"/>
      <c r="H243" s="11"/>
      <c r="I243" s="22"/>
      <c r="J243" s="23"/>
      <c r="K243" s="45" t="str">
        <f>IFERROR(H243+(VLOOKUP(E243,'البيانات الاساسيه'!B:H,7,FALSE)*I243)+(VLOOKUP(E243,'البيانات الاساسيه'!B:H,6,FALSE)*J243),"")</f>
        <v/>
      </c>
    </row>
    <row r="244" spans="1:11" x14ac:dyDescent="0.25">
      <c r="A244" s="21"/>
      <c r="B244" s="10" t="str">
        <f t="shared" si="3"/>
        <v/>
      </c>
      <c r="C244" s="11"/>
      <c r="D244" s="11"/>
      <c r="E244" s="11"/>
      <c r="F244" s="10" t="str">
        <f>IFERROR(VLOOKUP(E244,'البيانات الاساسيه'!B:H,2,FALSE),"")</f>
        <v/>
      </c>
      <c r="G244" s="11"/>
      <c r="H244" s="11"/>
      <c r="I244" s="22"/>
      <c r="J244" s="23"/>
      <c r="K244" s="45" t="str">
        <f>IFERROR(H244+(VLOOKUP(E244,'البيانات الاساسيه'!B:H,7,FALSE)*I244)+(VLOOKUP(E244,'البيانات الاساسيه'!B:H,6,FALSE)*J244),"")</f>
        <v/>
      </c>
    </row>
    <row r="245" spans="1:11" x14ac:dyDescent="0.25">
      <c r="A245" s="21"/>
      <c r="B245" s="10" t="str">
        <f t="shared" si="3"/>
        <v/>
      </c>
      <c r="C245" s="11"/>
      <c r="D245" s="11"/>
      <c r="E245" s="11"/>
      <c r="F245" s="10" t="str">
        <f>IFERROR(VLOOKUP(E245,'البيانات الاساسيه'!B:H,2,FALSE),"")</f>
        <v/>
      </c>
      <c r="G245" s="11"/>
      <c r="H245" s="11"/>
      <c r="I245" s="22"/>
      <c r="J245" s="23"/>
      <c r="K245" s="45" t="str">
        <f>IFERROR(H245+(VLOOKUP(E245,'البيانات الاساسيه'!B:H,7,FALSE)*I245)+(VLOOKUP(E245,'البيانات الاساسيه'!B:H,6,FALSE)*J245),"")</f>
        <v/>
      </c>
    </row>
    <row r="246" spans="1:11" x14ac:dyDescent="0.25">
      <c r="A246" s="21"/>
      <c r="B246" s="10" t="str">
        <f t="shared" si="3"/>
        <v/>
      </c>
      <c r="C246" s="11"/>
      <c r="D246" s="11"/>
      <c r="E246" s="11"/>
      <c r="F246" s="10" t="str">
        <f>IFERROR(VLOOKUP(E246,'البيانات الاساسيه'!B:H,2,FALSE),"")</f>
        <v/>
      </c>
      <c r="G246" s="11"/>
      <c r="H246" s="11"/>
      <c r="I246" s="22"/>
      <c r="J246" s="23"/>
      <c r="K246" s="45" t="str">
        <f>IFERROR(H246+(VLOOKUP(E246,'البيانات الاساسيه'!B:H,7,FALSE)*I246)+(VLOOKUP(E246,'البيانات الاساسيه'!B:H,6,FALSE)*J246),"")</f>
        <v/>
      </c>
    </row>
    <row r="247" spans="1:11" x14ac:dyDescent="0.25">
      <c r="A247" s="21"/>
      <c r="B247" s="10" t="str">
        <f t="shared" si="3"/>
        <v/>
      </c>
      <c r="C247" s="11"/>
      <c r="D247" s="11"/>
      <c r="E247" s="11"/>
      <c r="F247" s="10" t="str">
        <f>IFERROR(VLOOKUP(E247,'البيانات الاساسيه'!B:H,2,FALSE),"")</f>
        <v/>
      </c>
      <c r="G247" s="11"/>
      <c r="H247" s="11"/>
      <c r="I247" s="22"/>
      <c r="J247" s="23"/>
      <c r="K247" s="45" t="str">
        <f>IFERROR(H247+(VLOOKUP(E247,'البيانات الاساسيه'!B:H,7,FALSE)*I247)+(VLOOKUP(E247,'البيانات الاساسيه'!B:H,6,FALSE)*J247),"")</f>
        <v/>
      </c>
    </row>
    <row r="248" spans="1:11" x14ac:dyDescent="0.25">
      <c r="A248" s="21"/>
      <c r="B248" s="10" t="str">
        <f t="shared" si="3"/>
        <v/>
      </c>
      <c r="C248" s="11"/>
      <c r="D248" s="11"/>
      <c r="E248" s="11"/>
      <c r="F248" s="10" t="str">
        <f>IFERROR(VLOOKUP(E248,'البيانات الاساسيه'!B:H,2,FALSE),"")</f>
        <v/>
      </c>
      <c r="G248" s="11"/>
      <c r="H248" s="11"/>
      <c r="I248" s="22"/>
      <c r="J248" s="23"/>
      <c r="K248" s="45" t="str">
        <f>IFERROR(H248+(VLOOKUP(E248,'البيانات الاساسيه'!B:H,7,FALSE)*I248)+(VLOOKUP(E248,'البيانات الاساسيه'!B:H,6,FALSE)*J248),"")</f>
        <v/>
      </c>
    </row>
    <row r="249" spans="1:11" x14ac:dyDescent="0.25">
      <c r="A249" s="21"/>
      <c r="B249" s="10" t="str">
        <f t="shared" si="3"/>
        <v/>
      </c>
      <c r="C249" s="11"/>
      <c r="D249" s="11"/>
      <c r="E249" s="11"/>
      <c r="F249" s="10" t="str">
        <f>IFERROR(VLOOKUP(E249,'البيانات الاساسيه'!B:H,2,FALSE),"")</f>
        <v/>
      </c>
      <c r="G249" s="11"/>
      <c r="H249" s="11"/>
      <c r="I249" s="22"/>
      <c r="J249" s="23"/>
      <c r="K249" s="45" t="str">
        <f>IFERROR(H249+(VLOOKUP(E249,'البيانات الاساسيه'!B:H,7,FALSE)*I249)+(VLOOKUP(E249,'البيانات الاساسيه'!B:H,6,FALSE)*J249),"")</f>
        <v/>
      </c>
    </row>
    <row r="250" spans="1:11" x14ac:dyDescent="0.25">
      <c r="A250" s="21"/>
      <c r="B250" s="10" t="str">
        <f t="shared" si="3"/>
        <v/>
      </c>
      <c r="C250" s="11"/>
      <c r="D250" s="11"/>
      <c r="E250" s="11"/>
      <c r="F250" s="10" t="str">
        <f>IFERROR(VLOOKUP(E250,'البيانات الاساسيه'!B:H,2,FALSE),"")</f>
        <v/>
      </c>
      <c r="G250" s="11"/>
      <c r="H250" s="11"/>
      <c r="I250" s="22"/>
      <c r="J250" s="23"/>
      <c r="K250" s="45" t="str">
        <f>IFERROR(H250+(VLOOKUP(E250,'البيانات الاساسيه'!B:H,7,FALSE)*I250)+(VLOOKUP(E250,'البيانات الاساسيه'!B:H,6,FALSE)*J250),"")</f>
        <v/>
      </c>
    </row>
    <row r="251" spans="1:11" x14ac:dyDescent="0.25">
      <c r="A251" s="21"/>
      <c r="B251" s="10" t="str">
        <f t="shared" si="3"/>
        <v/>
      </c>
      <c r="C251" s="11"/>
      <c r="D251" s="11"/>
      <c r="E251" s="11"/>
      <c r="F251" s="10" t="str">
        <f>IFERROR(VLOOKUP(E251,'البيانات الاساسيه'!B:H,2,FALSE),"")</f>
        <v/>
      </c>
      <c r="G251" s="11"/>
      <c r="H251" s="11"/>
      <c r="I251" s="22"/>
      <c r="J251" s="23"/>
      <c r="K251" s="45" t="str">
        <f>IFERROR(H251+(VLOOKUP(E251,'البيانات الاساسيه'!B:H,7,FALSE)*I251)+(VLOOKUP(E251,'البيانات الاساسيه'!B:H,6,FALSE)*J251),"")</f>
        <v/>
      </c>
    </row>
    <row r="252" spans="1:11" x14ac:dyDescent="0.25">
      <c r="A252" s="21"/>
      <c r="B252" s="10" t="str">
        <f t="shared" si="3"/>
        <v/>
      </c>
      <c r="C252" s="11"/>
      <c r="D252" s="11"/>
      <c r="E252" s="11"/>
      <c r="F252" s="10" t="str">
        <f>IFERROR(VLOOKUP(E252,'البيانات الاساسيه'!B:H,2,FALSE),"")</f>
        <v/>
      </c>
      <c r="G252" s="11"/>
      <c r="H252" s="11"/>
      <c r="I252" s="22"/>
      <c r="J252" s="23"/>
      <c r="K252" s="45" t="str">
        <f>IFERROR(H252+(VLOOKUP(E252,'البيانات الاساسيه'!B:H,7,FALSE)*I252)+(VLOOKUP(E252,'البيانات الاساسيه'!B:H,6,FALSE)*J252),"")</f>
        <v/>
      </c>
    </row>
    <row r="253" spans="1:11" x14ac:dyDescent="0.25">
      <c r="A253" s="21"/>
      <c r="B253" s="10" t="str">
        <f t="shared" si="3"/>
        <v/>
      </c>
      <c r="C253" s="11"/>
      <c r="D253" s="11"/>
      <c r="E253" s="11"/>
      <c r="F253" s="10" t="str">
        <f>IFERROR(VLOOKUP(E253,'البيانات الاساسيه'!B:H,2,FALSE),"")</f>
        <v/>
      </c>
      <c r="G253" s="11"/>
      <c r="H253" s="11"/>
      <c r="I253" s="22"/>
      <c r="J253" s="23"/>
      <c r="K253" s="45" t="str">
        <f>IFERROR(H253+(VLOOKUP(E253,'البيانات الاساسيه'!B:H,7,FALSE)*I253)+(VLOOKUP(E253,'البيانات الاساسيه'!B:H,6,FALSE)*J253),"")</f>
        <v/>
      </c>
    </row>
    <row r="254" spans="1:11" x14ac:dyDescent="0.25">
      <c r="A254" s="21"/>
      <c r="B254" s="10" t="str">
        <f t="shared" si="3"/>
        <v/>
      </c>
      <c r="C254" s="11"/>
      <c r="D254" s="11"/>
      <c r="E254" s="11"/>
      <c r="F254" s="10" t="str">
        <f>IFERROR(VLOOKUP(E254,'البيانات الاساسيه'!B:H,2,FALSE),"")</f>
        <v/>
      </c>
      <c r="G254" s="11"/>
      <c r="H254" s="11"/>
      <c r="I254" s="22"/>
      <c r="J254" s="23"/>
      <c r="K254" s="45" t="str">
        <f>IFERROR(H254+(VLOOKUP(E254,'البيانات الاساسيه'!B:H,7,FALSE)*I254)+(VLOOKUP(E254,'البيانات الاساسيه'!B:H,6,FALSE)*J254),"")</f>
        <v/>
      </c>
    </row>
    <row r="255" spans="1:11" x14ac:dyDescent="0.25">
      <c r="A255" s="21"/>
      <c r="B255" s="10" t="str">
        <f t="shared" si="3"/>
        <v/>
      </c>
      <c r="C255" s="11"/>
      <c r="D255" s="11"/>
      <c r="E255" s="11"/>
      <c r="F255" s="10" t="str">
        <f>IFERROR(VLOOKUP(E255,'البيانات الاساسيه'!B:H,2,FALSE),"")</f>
        <v/>
      </c>
      <c r="G255" s="11"/>
      <c r="H255" s="11"/>
      <c r="I255" s="22"/>
      <c r="J255" s="23"/>
      <c r="K255" s="45" t="str">
        <f>IFERROR(H255+(VLOOKUP(E255,'البيانات الاساسيه'!B:H,7,FALSE)*I255)+(VLOOKUP(E255,'البيانات الاساسيه'!B:H,6,FALSE)*J255),"")</f>
        <v/>
      </c>
    </row>
    <row r="256" spans="1:11" x14ac:dyDescent="0.25">
      <c r="A256" s="21"/>
      <c r="B256" s="10" t="str">
        <f t="shared" si="3"/>
        <v/>
      </c>
      <c r="C256" s="11"/>
      <c r="D256" s="11"/>
      <c r="E256" s="11"/>
      <c r="F256" s="10" t="str">
        <f>IFERROR(VLOOKUP(E256,'البيانات الاساسيه'!B:H,2,FALSE),"")</f>
        <v/>
      </c>
      <c r="G256" s="11"/>
      <c r="H256" s="11"/>
      <c r="I256" s="22"/>
      <c r="J256" s="23"/>
      <c r="K256" s="45" t="str">
        <f>IFERROR(H256+(VLOOKUP(E256,'البيانات الاساسيه'!B:H,7,FALSE)*I256)+(VLOOKUP(E256,'البيانات الاساسيه'!B:H,6,FALSE)*J256),"")</f>
        <v/>
      </c>
    </row>
    <row r="257" spans="1:11" x14ac:dyDescent="0.25">
      <c r="A257" s="21"/>
      <c r="B257" s="10" t="str">
        <f t="shared" si="3"/>
        <v/>
      </c>
      <c r="C257" s="11"/>
      <c r="D257" s="11"/>
      <c r="E257" s="11"/>
      <c r="F257" s="10" t="str">
        <f>IFERROR(VLOOKUP(E257,'البيانات الاساسيه'!B:H,2,FALSE),"")</f>
        <v/>
      </c>
      <c r="G257" s="11"/>
      <c r="H257" s="11"/>
      <c r="I257" s="22"/>
      <c r="J257" s="23"/>
      <c r="K257" s="45" t="str">
        <f>IFERROR(H257+(VLOOKUP(E257,'البيانات الاساسيه'!B:H,7,FALSE)*I257)+(VLOOKUP(E257,'البيانات الاساسيه'!B:H,6,FALSE)*J257),"")</f>
        <v/>
      </c>
    </row>
    <row r="258" spans="1:11" x14ac:dyDescent="0.25">
      <c r="A258" s="21"/>
      <c r="B258" s="10" t="str">
        <f t="shared" si="3"/>
        <v/>
      </c>
      <c r="C258" s="11"/>
      <c r="D258" s="11"/>
      <c r="E258" s="11"/>
      <c r="F258" s="10" t="str">
        <f>IFERROR(VLOOKUP(E258,'البيانات الاساسيه'!B:H,2,FALSE),"")</f>
        <v/>
      </c>
      <c r="G258" s="11"/>
      <c r="H258" s="11"/>
      <c r="I258" s="22"/>
      <c r="J258" s="23"/>
      <c r="K258" s="45" t="str">
        <f>IFERROR(H258+(VLOOKUP(E258,'البيانات الاساسيه'!B:H,7,FALSE)*I258)+(VLOOKUP(E258,'البيانات الاساسيه'!B:H,6,FALSE)*J258),"")</f>
        <v/>
      </c>
    </row>
    <row r="259" spans="1:11" x14ac:dyDescent="0.25">
      <c r="A259" s="21"/>
      <c r="B259" s="10" t="str">
        <f t="shared" si="3"/>
        <v/>
      </c>
      <c r="C259" s="11"/>
      <c r="D259" s="11"/>
      <c r="E259" s="11"/>
      <c r="F259" s="10" t="str">
        <f>IFERROR(VLOOKUP(E259,'البيانات الاساسيه'!B:H,2,FALSE),"")</f>
        <v/>
      </c>
      <c r="G259" s="11"/>
      <c r="H259" s="11"/>
      <c r="I259" s="22"/>
      <c r="J259" s="23"/>
      <c r="K259" s="45" t="str">
        <f>IFERROR(H259+(VLOOKUP(E259,'البيانات الاساسيه'!B:H,7,FALSE)*I259)+(VLOOKUP(E259,'البيانات الاساسيه'!B:H,6,FALSE)*J259),"")</f>
        <v/>
      </c>
    </row>
    <row r="260" spans="1:11" x14ac:dyDescent="0.25">
      <c r="A260" s="21"/>
      <c r="B260" s="10" t="str">
        <f t="shared" si="3"/>
        <v/>
      </c>
      <c r="C260" s="11"/>
      <c r="D260" s="11"/>
      <c r="E260" s="11"/>
      <c r="F260" s="10" t="str">
        <f>IFERROR(VLOOKUP(E260,'البيانات الاساسيه'!B:H,2,FALSE),"")</f>
        <v/>
      </c>
      <c r="G260" s="11"/>
      <c r="H260" s="11"/>
      <c r="I260" s="22"/>
      <c r="J260" s="23"/>
      <c r="K260" s="45" t="str">
        <f>IFERROR(H260+(VLOOKUP(E260,'البيانات الاساسيه'!B:H,7,FALSE)*I260)+(VLOOKUP(E260,'البيانات الاساسيه'!B:H,6,FALSE)*J260),"")</f>
        <v/>
      </c>
    </row>
    <row r="261" spans="1:11" x14ac:dyDescent="0.25">
      <c r="A261" s="21"/>
      <c r="B261" s="10" t="str">
        <f t="shared" ref="B261:B324" si="4">IF(A261="","",MONTH(A261))</f>
        <v/>
      </c>
      <c r="C261" s="11"/>
      <c r="D261" s="11"/>
      <c r="E261" s="11"/>
      <c r="F261" s="10" t="str">
        <f>IFERROR(VLOOKUP(E261,'البيانات الاساسيه'!B:H,2,FALSE),"")</f>
        <v/>
      </c>
      <c r="G261" s="11"/>
      <c r="H261" s="11"/>
      <c r="I261" s="22"/>
      <c r="J261" s="23"/>
      <c r="K261" s="45" t="str">
        <f>IFERROR(H261+(VLOOKUP(E261,'البيانات الاساسيه'!B:H,7,FALSE)*I261)+(VLOOKUP(E261,'البيانات الاساسيه'!B:H,6,FALSE)*J261),"")</f>
        <v/>
      </c>
    </row>
    <row r="262" spans="1:11" x14ac:dyDescent="0.25">
      <c r="A262" s="21"/>
      <c r="B262" s="10" t="str">
        <f t="shared" si="4"/>
        <v/>
      </c>
      <c r="C262" s="11"/>
      <c r="D262" s="11"/>
      <c r="E262" s="11"/>
      <c r="F262" s="10" t="str">
        <f>IFERROR(VLOOKUP(E262,'البيانات الاساسيه'!B:H,2,FALSE),"")</f>
        <v/>
      </c>
      <c r="G262" s="11"/>
      <c r="H262" s="11"/>
      <c r="I262" s="22"/>
      <c r="J262" s="23"/>
      <c r="K262" s="45" t="str">
        <f>IFERROR(H262+(VLOOKUP(E262,'البيانات الاساسيه'!B:H,7,FALSE)*I262)+(VLOOKUP(E262,'البيانات الاساسيه'!B:H,6,FALSE)*J262),"")</f>
        <v/>
      </c>
    </row>
    <row r="263" spans="1:11" x14ac:dyDescent="0.25">
      <c r="A263" s="21"/>
      <c r="B263" s="10" t="str">
        <f t="shared" si="4"/>
        <v/>
      </c>
      <c r="C263" s="11"/>
      <c r="D263" s="11"/>
      <c r="E263" s="11"/>
      <c r="F263" s="10" t="str">
        <f>IFERROR(VLOOKUP(E263,'البيانات الاساسيه'!B:H,2,FALSE),"")</f>
        <v/>
      </c>
      <c r="G263" s="11"/>
      <c r="H263" s="11"/>
      <c r="I263" s="22"/>
      <c r="J263" s="23"/>
      <c r="K263" s="45" t="str">
        <f>IFERROR(H263+(VLOOKUP(E263,'البيانات الاساسيه'!B:H,7,FALSE)*I263)+(VLOOKUP(E263,'البيانات الاساسيه'!B:H,6,FALSE)*J263),"")</f>
        <v/>
      </c>
    </row>
    <row r="264" spans="1:11" x14ac:dyDescent="0.25">
      <c r="A264" s="21"/>
      <c r="B264" s="10" t="str">
        <f t="shared" si="4"/>
        <v/>
      </c>
      <c r="C264" s="11"/>
      <c r="D264" s="11"/>
      <c r="E264" s="11"/>
      <c r="F264" s="10" t="str">
        <f>IFERROR(VLOOKUP(E264,'البيانات الاساسيه'!B:H,2,FALSE),"")</f>
        <v/>
      </c>
      <c r="G264" s="11"/>
      <c r="H264" s="11"/>
      <c r="I264" s="22"/>
      <c r="J264" s="23"/>
      <c r="K264" s="45" t="str">
        <f>IFERROR(H264+(VLOOKUP(E264,'البيانات الاساسيه'!B:H,7,FALSE)*I264)+(VLOOKUP(E264,'البيانات الاساسيه'!B:H,6,FALSE)*J264),"")</f>
        <v/>
      </c>
    </row>
    <row r="265" spans="1:11" x14ac:dyDescent="0.25">
      <c r="A265" s="21"/>
      <c r="B265" s="10" t="str">
        <f t="shared" si="4"/>
        <v/>
      </c>
      <c r="C265" s="11"/>
      <c r="D265" s="11"/>
      <c r="E265" s="11"/>
      <c r="F265" s="10" t="str">
        <f>IFERROR(VLOOKUP(E265,'البيانات الاساسيه'!B:H,2,FALSE),"")</f>
        <v/>
      </c>
      <c r="G265" s="11"/>
      <c r="H265" s="11"/>
      <c r="I265" s="22"/>
      <c r="J265" s="23"/>
      <c r="K265" s="45" t="str">
        <f>IFERROR(H265+(VLOOKUP(E265,'البيانات الاساسيه'!B:H,7,FALSE)*I265)+(VLOOKUP(E265,'البيانات الاساسيه'!B:H,6,FALSE)*J265),"")</f>
        <v/>
      </c>
    </row>
    <row r="266" spans="1:11" x14ac:dyDescent="0.25">
      <c r="A266" s="21"/>
      <c r="B266" s="10" t="str">
        <f t="shared" si="4"/>
        <v/>
      </c>
      <c r="C266" s="11"/>
      <c r="D266" s="11"/>
      <c r="E266" s="11"/>
      <c r="F266" s="10" t="str">
        <f>IFERROR(VLOOKUP(E266,'البيانات الاساسيه'!B:H,2,FALSE),"")</f>
        <v/>
      </c>
      <c r="G266" s="11"/>
      <c r="H266" s="11"/>
      <c r="I266" s="22"/>
      <c r="J266" s="23"/>
      <c r="K266" s="45" t="str">
        <f>IFERROR(H266+(VLOOKUP(E266,'البيانات الاساسيه'!B:H,7,FALSE)*I266)+(VLOOKUP(E266,'البيانات الاساسيه'!B:H,6,FALSE)*J266),"")</f>
        <v/>
      </c>
    </row>
    <row r="267" spans="1:11" x14ac:dyDescent="0.25">
      <c r="A267" s="21"/>
      <c r="B267" s="10" t="str">
        <f t="shared" si="4"/>
        <v/>
      </c>
      <c r="C267" s="11"/>
      <c r="D267" s="11"/>
      <c r="E267" s="11"/>
      <c r="F267" s="10" t="str">
        <f>IFERROR(VLOOKUP(E267,'البيانات الاساسيه'!B:H,2,FALSE),"")</f>
        <v/>
      </c>
      <c r="G267" s="11"/>
      <c r="H267" s="11"/>
      <c r="I267" s="22"/>
      <c r="J267" s="23"/>
      <c r="K267" s="45" t="str">
        <f>IFERROR(H267+(VLOOKUP(E267,'البيانات الاساسيه'!B:H,7,FALSE)*I267)+(VLOOKUP(E267,'البيانات الاساسيه'!B:H,6,FALSE)*J267),"")</f>
        <v/>
      </c>
    </row>
    <row r="268" spans="1:11" x14ac:dyDescent="0.25">
      <c r="A268" s="21"/>
      <c r="B268" s="10" t="str">
        <f t="shared" si="4"/>
        <v/>
      </c>
      <c r="C268" s="11"/>
      <c r="D268" s="11"/>
      <c r="E268" s="11"/>
      <c r="F268" s="10" t="str">
        <f>IFERROR(VLOOKUP(E268,'البيانات الاساسيه'!B:H,2,FALSE),"")</f>
        <v/>
      </c>
      <c r="G268" s="11"/>
      <c r="H268" s="11"/>
      <c r="I268" s="22"/>
      <c r="J268" s="23"/>
      <c r="K268" s="45" t="str">
        <f>IFERROR(H268+(VLOOKUP(E268,'البيانات الاساسيه'!B:H,7,FALSE)*I268)+(VLOOKUP(E268,'البيانات الاساسيه'!B:H,6,FALSE)*J268),"")</f>
        <v/>
      </c>
    </row>
    <row r="269" spans="1:11" x14ac:dyDescent="0.25">
      <c r="A269" s="21"/>
      <c r="B269" s="10" t="str">
        <f t="shared" si="4"/>
        <v/>
      </c>
      <c r="C269" s="11"/>
      <c r="D269" s="11"/>
      <c r="E269" s="11"/>
      <c r="F269" s="10" t="str">
        <f>IFERROR(VLOOKUP(E269,'البيانات الاساسيه'!B:H,2,FALSE),"")</f>
        <v/>
      </c>
      <c r="G269" s="11"/>
      <c r="H269" s="11"/>
      <c r="I269" s="22"/>
      <c r="J269" s="23"/>
      <c r="K269" s="45" t="str">
        <f>IFERROR(H269+(VLOOKUP(E269,'البيانات الاساسيه'!B:H,7,FALSE)*I269)+(VLOOKUP(E269,'البيانات الاساسيه'!B:H,6,FALSE)*J269),"")</f>
        <v/>
      </c>
    </row>
    <row r="270" spans="1:11" x14ac:dyDescent="0.25">
      <c r="A270" s="21"/>
      <c r="B270" s="10" t="str">
        <f t="shared" si="4"/>
        <v/>
      </c>
      <c r="C270" s="11"/>
      <c r="D270" s="11"/>
      <c r="E270" s="11"/>
      <c r="F270" s="10" t="str">
        <f>IFERROR(VLOOKUP(E270,'البيانات الاساسيه'!B:H,2,FALSE),"")</f>
        <v/>
      </c>
      <c r="G270" s="11"/>
      <c r="H270" s="11"/>
      <c r="I270" s="22"/>
      <c r="J270" s="23"/>
      <c r="K270" s="45" t="str">
        <f>IFERROR(H270+(VLOOKUP(E270,'البيانات الاساسيه'!B:H,7,FALSE)*I270)+(VLOOKUP(E270,'البيانات الاساسيه'!B:H,6,FALSE)*J270),"")</f>
        <v/>
      </c>
    </row>
    <row r="271" spans="1:11" x14ac:dyDescent="0.25">
      <c r="A271" s="21"/>
      <c r="B271" s="10" t="str">
        <f t="shared" si="4"/>
        <v/>
      </c>
      <c r="C271" s="11"/>
      <c r="D271" s="11"/>
      <c r="E271" s="11"/>
      <c r="F271" s="10" t="str">
        <f>IFERROR(VLOOKUP(E271,'البيانات الاساسيه'!B:H,2,FALSE),"")</f>
        <v/>
      </c>
      <c r="G271" s="11"/>
      <c r="H271" s="11"/>
      <c r="I271" s="22"/>
      <c r="J271" s="23"/>
      <c r="K271" s="45" t="str">
        <f>IFERROR(H271+(VLOOKUP(E271,'البيانات الاساسيه'!B:H,7,FALSE)*I271)+(VLOOKUP(E271,'البيانات الاساسيه'!B:H,6,FALSE)*J271),"")</f>
        <v/>
      </c>
    </row>
    <row r="272" spans="1:11" x14ac:dyDescent="0.25">
      <c r="A272" s="21"/>
      <c r="B272" s="10" t="str">
        <f t="shared" si="4"/>
        <v/>
      </c>
      <c r="C272" s="11"/>
      <c r="D272" s="11"/>
      <c r="E272" s="11"/>
      <c r="F272" s="10" t="str">
        <f>IFERROR(VLOOKUP(E272,'البيانات الاساسيه'!B:H,2,FALSE),"")</f>
        <v/>
      </c>
      <c r="G272" s="11"/>
      <c r="H272" s="11"/>
      <c r="I272" s="22"/>
      <c r="J272" s="23"/>
      <c r="K272" s="45" t="str">
        <f>IFERROR(H272+(VLOOKUP(E272,'البيانات الاساسيه'!B:H,7,FALSE)*I272)+(VLOOKUP(E272,'البيانات الاساسيه'!B:H,6,FALSE)*J272),"")</f>
        <v/>
      </c>
    </row>
    <row r="273" spans="1:11" x14ac:dyDescent="0.25">
      <c r="A273" s="21"/>
      <c r="B273" s="10" t="str">
        <f t="shared" si="4"/>
        <v/>
      </c>
      <c r="C273" s="11"/>
      <c r="D273" s="11"/>
      <c r="E273" s="11"/>
      <c r="F273" s="10" t="str">
        <f>IFERROR(VLOOKUP(E273,'البيانات الاساسيه'!B:H,2,FALSE),"")</f>
        <v/>
      </c>
      <c r="G273" s="11"/>
      <c r="H273" s="11"/>
      <c r="I273" s="22"/>
      <c r="J273" s="23"/>
      <c r="K273" s="45" t="str">
        <f>IFERROR(H273+(VLOOKUP(E273,'البيانات الاساسيه'!B:H,7,FALSE)*I273)+(VLOOKUP(E273,'البيانات الاساسيه'!B:H,6,FALSE)*J273),"")</f>
        <v/>
      </c>
    </row>
    <row r="274" spans="1:11" x14ac:dyDescent="0.25">
      <c r="A274" s="21"/>
      <c r="B274" s="10" t="str">
        <f t="shared" si="4"/>
        <v/>
      </c>
      <c r="C274" s="11"/>
      <c r="D274" s="11"/>
      <c r="E274" s="11"/>
      <c r="F274" s="10" t="str">
        <f>IFERROR(VLOOKUP(E274,'البيانات الاساسيه'!B:H,2,FALSE),"")</f>
        <v/>
      </c>
      <c r="G274" s="11"/>
      <c r="H274" s="11"/>
      <c r="I274" s="22"/>
      <c r="J274" s="23"/>
      <c r="K274" s="45" t="str">
        <f>IFERROR(H274+(VLOOKUP(E274,'البيانات الاساسيه'!B:H,7,FALSE)*I274)+(VLOOKUP(E274,'البيانات الاساسيه'!B:H,6,FALSE)*J274),"")</f>
        <v/>
      </c>
    </row>
    <row r="275" spans="1:11" x14ac:dyDescent="0.25">
      <c r="A275" s="21"/>
      <c r="B275" s="10" t="str">
        <f t="shared" si="4"/>
        <v/>
      </c>
      <c r="C275" s="11"/>
      <c r="D275" s="11"/>
      <c r="E275" s="11"/>
      <c r="F275" s="10" t="str">
        <f>IFERROR(VLOOKUP(E275,'البيانات الاساسيه'!B:H,2,FALSE),"")</f>
        <v/>
      </c>
      <c r="G275" s="11"/>
      <c r="H275" s="11"/>
      <c r="I275" s="22"/>
      <c r="J275" s="23"/>
      <c r="K275" s="45" t="str">
        <f>IFERROR(H275+(VLOOKUP(E275,'البيانات الاساسيه'!B:H,7,FALSE)*I275)+(VLOOKUP(E275,'البيانات الاساسيه'!B:H,6,FALSE)*J275),"")</f>
        <v/>
      </c>
    </row>
    <row r="276" spans="1:11" x14ac:dyDescent="0.25">
      <c r="A276" s="21"/>
      <c r="B276" s="10" t="str">
        <f t="shared" si="4"/>
        <v/>
      </c>
      <c r="C276" s="11"/>
      <c r="D276" s="11"/>
      <c r="E276" s="11"/>
      <c r="F276" s="10" t="str">
        <f>IFERROR(VLOOKUP(E276,'البيانات الاساسيه'!B:H,2,FALSE),"")</f>
        <v/>
      </c>
      <c r="G276" s="11"/>
      <c r="H276" s="11"/>
      <c r="I276" s="22"/>
      <c r="J276" s="23"/>
      <c r="K276" s="45" t="str">
        <f>IFERROR(H276+(VLOOKUP(E276,'البيانات الاساسيه'!B:H,7,FALSE)*I276)+(VLOOKUP(E276,'البيانات الاساسيه'!B:H,6,FALSE)*J276),"")</f>
        <v/>
      </c>
    </row>
    <row r="277" spans="1:11" x14ac:dyDescent="0.25">
      <c r="A277" s="21"/>
      <c r="B277" s="10" t="str">
        <f t="shared" si="4"/>
        <v/>
      </c>
      <c r="C277" s="11"/>
      <c r="D277" s="11"/>
      <c r="E277" s="11"/>
      <c r="F277" s="10" t="str">
        <f>IFERROR(VLOOKUP(E277,'البيانات الاساسيه'!B:H,2,FALSE),"")</f>
        <v/>
      </c>
      <c r="G277" s="11"/>
      <c r="H277" s="11"/>
      <c r="I277" s="22"/>
      <c r="J277" s="23"/>
      <c r="K277" s="45" t="str">
        <f>IFERROR(H277+(VLOOKUP(E277,'البيانات الاساسيه'!B:H,7,FALSE)*I277)+(VLOOKUP(E277,'البيانات الاساسيه'!B:H,6,FALSE)*J277),"")</f>
        <v/>
      </c>
    </row>
    <row r="278" spans="1:11" x14ac:dyDescent="0.25">
      <c r="A278" s="21"/>
      <c r="B278" s="10" t="str">
        <f t="shared" si="4"/>
        <v/>
      </c>
      <c r="C278" s="11"/>
      <c r="D278" s="11"/>
      <c r="E278" s="11"/>
      <c r="F278" s="10" t="str">
        <f>IFERROR(VLOOKUP(E278,'البيانات الاساسيه'!B:H,2,FALSE),"")</f>
        <v/>
      </c>
      <c r="G278" s="11"/>
      <c r="H278" s="11"/>
      <c r="I278" s="22"/>
      <c r="J278" s="23"/>
      <c r="K278" s="45" t="str">
        <f>IFERROR(H278+(VLOOKUP(E278,'البيانات الاساسيه'!B:H,7,FALSE)*I278)+(VLOOKUP(E278,'البيانات الاساسيه'!B:H,6,FALSE)*J278),"")</f>
        <v/>
      </c>
    </row>
    <row r="279" spans="1:11" x14ac:dyDescent="0.25">
      <c r="A279" s="21"/>
      <c r="B279" s="10" t="str">
        <f t="shared" si="4"/>
        <v/>
      </c>
      <c r="C279" s="11"/>
      <c r="D279" s="11"/>
      <c r="E279" s="11"/>
      <c r="F279" s="10" t="str">
        <f>IFERROR(VLOOKUP(E279,'البيانات الاساسيه'!B:H,2,FALSE),"")</f>
        <v/>
      </c>
      <c r="G279" s="11"/>
      <c r="H279" s="11"/>
      <c r="I279" s="22"/>
      <c r="J279" s="23"/>
      <c r="K279" s="45" t="str">
        <f>IFERROR(H279+(VLOOKUP(E279,'البيانات الاساسيه'!B:H,7,FALSE)*I279)+(VLOOKUP(E279,'البيانات الاساسيه'!B:H,6,FALSE)*J279),"")</f>
        <v/>
      </c>
    </row>
    <row r="280" spans="1:11" x14ac:dyDescent="0.25">
      <c r="A280" s="21"/>
      <c r="B280" s="10" t="str">
        <f t="shared" si="4"/>
        <v/>
      </c>
      <c r="C280" s="11"/>
      <c r="D280" s="11"/>
      <c r="E280" s="11"/>
      <c r="F280" s="10" t="str">
        <f>IFERROR(VLOOKUP(E280,'البيانات الاساسيه'!B:H,2,FALSE),"")</f>
        <v/>
      </c>
      <c r="G280" s="11"/>
      <c r="H280" s="11"/>
      <c r="I280" s="22"/>
      <c r="J280" s="23"/>
      <c r="K280" s="45" t="str">
        <f>IFERROR(H280+(VLOOKUP(E280,'البيانات الاساسيه'!B:H,7,FALSE)*I280)+(VLOOKUP(E280,'البيانات الاساسيه'!B:H,6,FALSE)*J280),"")</f>
        <v/>
      </c>
    </row>
    <row r="281" spans="1:11" x14ac:dyDescent="0.25">
      <c r="A281" s="21"/>
      <c r="B281" s="10" t="str">
        <f t="shared" si="4"/>
        <v/>
      </c>
      <c r="C281" s="11"/>
      <c r="D281" s="11"/>
      <c r="E281" s="11"/>
      <c r="F281" s="10" t="str">
        <f>IFERROR(VLOOKUP(E281,'البيانات الاساسيه'!B:H,2,FALSE),"")</f>
        <v/>
      </c>
      <c r="G281" s="11"/>
      <c r="H281" s="11"/>
      <c r="I281" s="22"/>
      <c r="J281" s="23"/>
      <c r="K281" s="45" t="str">
        <f>IFERROR(H281+(VLOOKUP(E281,'البيانات الاساسيه'!B:H,7,FALSE)*I281)+(VLOOKUP(E281,'البيانات الاساسيه'!B:H,6,FALSE)*J281),"")</f>
        <v/>
      </c>
    </row>
    <row r="282" spans="1:11" x14ac:dyDescent="0.25">
      <c r="A282" s="21"/>
      <c r="B282" s="10" t="str">
        <f t="shared" si="4"/>
        <v/>
      </c>
      <c r="C282" s="11"/>
      <c r="D282" s="11"/>
      <c r="E282" s="11"/>
      <c r="F282" s="10" t="str">
        <f>IFERROR(VLOOKUP(E282,'البيانات الاساسيه'!B:H,2,FALSE),"")</f>
        <v/>
      </c>
      <c r="G282" s="11"/>
      <c r="H282" s="11"/>
      <c r="I282" s="22"/>
      <c r="J282" s="23"/>
      <c r="K282" s="45" t="str">
        <f>IFERROR(H282+(VLOOKUP(E282,'البيانات الاساسيه'!B:H,7,FALSE)*I282)+(VLOOKUP(E282,'البيانات الاساسيه'!B:H,6,FALSE)*J282),"")</f>
        <v/>
      </c>
    </row>
    <row r="283" spans="1:11" x14ac:dyDescent="0.25">
      <c r="A283" s="21"/>
      <c r="B283" s="10" t="str">
        <f t="shared" si="4"/>
        <v/>
      </c>
      <c r="C283" s="11"/>
      <c r="D283" s="11"/>
      <c r="E283" s="11"/>
      <c r="F283" s="10" t="str">
        <f>IFERROR(VLOOKUP(E283,'البيانات الاساسيه'!B:H,2,FALSE),"")</f>
        <v/>
      </c>
      <c r="G283" s="11"/>
      <c r="H283" s="11"/>
      <c r="I283" s="22"/>
      <c r="J283" s="23"/>
      <c r="K283" s="45" t="str">
        <f>IFERROR(H283+(VLOOKUP(E283,'البيانات الاساسيه'!B:H,7,FALSE)*I283)+(VLOOKUP(E283,'البيانات الاساسيه'!B:H,6,FALSE)*J283),"")</f>
        <v/>
      </c>
    </row>
    <row r="284" spans="1:11" x14ac:dyDescent="0.25">
      <c r="A284" s="21"/>
      <c r="B284" s="10" t="str">
        <f t="shared" si="4"/>
        <v/>
      </c>
      <c r="C284" s="11"/>
      <c r="D284" s="11"/>
      <c r="E284" s="11"/>
      <c r="F284" s="10" t="str">
        <f>IFERROR(VLOOKUP(E284,'البيانات الاساسيه'!B:H,2,FALSE),"")</f>
        <v/>
      </c>
      <c r="G284" s="11"/>
      <c r="H284" s="11"/>
      <c r="I284" s="22"/>
      <c r="J284" s="23"/>
      <c r="K284" s="45" t="str">
        <f>IFERROR(H284+(VLOOKUP(E284,'البيانات الاساسيه'!B:H,7,FALSE)*I284)+(VLOOKUP(E284,'البيانات الاساسيه'!B:H,6,FALSE)*J284),"")</f>
        <v/>
      </c>
    </row>
    <row r="285" spans="1:11" x14ac:dyDescent="0.25">
      <c r="A285" s="21"/>
      <c r="B285" s="10" t="str">
        <f t="shared" si="4"/>
        <v/>
      </c>
      <c r="C285" s="11"/>
      <c r="D285" s="11"/>
      <c r="E285" s="11"/>
      <c r="F285" s="10" t="str">
        <f>IFERROR(VLOOKUP(E285,'البيانات الاساسيه'!B:H,2,FALSE),"")</f>
        <v/>
      </c>
      <c r="G285" s="11"/>
      <c r="H285" s="11"/>
      <c r="I285" s="22"/>
      <c r="J285" s="23"/>
      <c r="K285" s="45" t="str">
        <f>IFERROR(H285+(VLOOKUP(E285,'البيانات الاساسيه'!B:H,7,FALSE)*I285)+(VLOOKUP(E285,'البيانات الاساسيه'!B:H,6,FALSE)*J285),"")</f>
        <v/>
      </c>
    </row>
    <row r="286" spans="1:11" x14ac:dyDescent="0.25">
      <c r="A286" s="21"/>
      <c r="B286" s="10" t="str">
        <f t="shared" si="4"/>
        <v/>
      </c>
      <c r="C286" s="11"/>
      <c r="D286" s="11"/>
      <c r="E286" s="11"/>
      <c r="F286" s="10" t="str">
        <f>IFERROR(VLOOKUP(E286,'البيانات الاساسيه'!B:H,2,FALSE),"")</f>
        <v/>
      </c>
      <c r="G286" s="11"/>
      <c r="H286" s="11"/>
      <c r="I286" s="22"/>
      <c r="J286" s="23"/>
      <c r="K286" s="45" t="str">
        <f>IFERROR(H286+(VLOOKUP(E286,'البيانات الاساسيه'!B:H,7,FALSE)*I286)+(VLOOKUP(E286,'البيانات الاساسيه'!B:H,6,FALSE)*J286),"")</f>
        <v/>
      </c>
    </row>
    <row r="287" spans="1:11" x14ac:dyDescent="0.25">
      <c r="A287" s="21"/>
      <c r="B287" s="10" t="str">
        <f t="shared" si="4"/>
        <v/>
      </c>
      <c r="C287" s="11"/>
      <c r="D287" s="11"/>
      <c r="E287" s="11"/>
      <c r="F287" s="10" t="str">
        <f>IFERROR(VLOOKUP(E287,'البيانات الاساسيه'!B:H,2,FALSE),"")</f>
        <v/>
      </c>
      <c r="G287" s="11"/>
      <c r="H287" s="11"/>
      <c r="I287" s="22"/>
      <c r="J287" s="23"/>
      <c r="K287" s="45" t="str">
        <f>IFERROR(H287+(VLOOKUP(E287,'البيانات الاساسيه'!B:H,7,FALSE)*I287)+(VLOOKUP(E287,'البيانات الاساسيه'!B:H,6,FALSE)*J287),"")</f>
        <v/>
      </c>
    </row>
    <row r="288" spans="1:11" x14ac:dyDescent="0.25">
      <c r="A288" s="21"/>
      <c r="B288" s="10" t="str">
        <f t="shared" si="4"/>
        <v/>
      </c>
      <c r="C288" s="11"/>
      <c r="D288" s="11"/>
      <c r="E288" s="11"/>
      <c r="F288" s="10" t="str">
        <f>IFERROR(VLOOKUP(E288,'البيانات الاساسيه'!B:H,2,FALSE),"")</f>
        <v/>
      </c>
      <c r="G288" s="11"/>
      <c r="H288" s="11"/>
      <c r="I288" s="22"/>
      <c r="J288" s="23"/>
      <c r="K288" s="45" t="str">
        <f>IFERROR(H288+(VLOOKUP(E288,'البيانات الاساسيه'!B:H,7,FALSE)*I288)+(VLOOKUP(E288,'البيانات الاساسيه'!B:H,6,FALSE)*J288),"")</f>
        <v/>
      </c>
    </row>
    <row r="289" spans="1:11" x14ac:dyDescent="0.25">
      <c r="A289" s="21"/>
      <c r="B289" s="10" t="str">
        <f t="shared" si="4"/>
        <v/>
      </c>
      <c r="C289" s="11"/>
      <c r="D289" s="11"/>
      <c r="E289" s="11"/>
      <c r="F289" s="10" t="str">
        <f>IFERROR(VLOOKUP(E289,'البيانات الاساسيه'!B:H,2,FALSE),"")</f>
        <v/>
      </c>
      <c r="G289" s="11"/>
      <c r="H289" s="11"/>
      <c r="I289" s="22"/>
      <c r="J289" s="23"/>
      <c r="K289" s="45" t="str">
        <f>IFERROR(H289+(VLOOKUP(E289,'البيانات الاساسيه'!B:H,7,FALSE)*I289)+(VLOOKUP(E289,'البيانات الاساسيه'!B:H,6,FALSE)*J289),"")</f>
        <v/>
      </c>
    </row>
    <row r="290" spans="1:11" x14ac:dyDescent="0.25">
      <c r="A290" s="21"/>
      <c r="B290" s="10" t="str">
        <f t="shared" si="4"/>
        <v/>
      </c>
      <c r="C290" s="11"/>
      <c r="D290" s="11"/>
      <c r="E290" s="11"/>
      <c r="F290" s="10" t="str">
        <f>IFERROR(VLOOKUP(E290,'البيانات الاساسيه'!B:H,2,FALSE),"")</f>
        <v/>
      </c>
      <c r="G290" s="11"/>
      <c r="H290" s="11"/>
      <c r="I290" s="22"/>
      <c r="J290" s="23"/>
      <c r="K290" s="45" t="str">
        <f>IFERROR(H290+(VLOOKUP(E290,'البيانات الاساسيه'!B:H,7,FALSE)*I290)+(VLOOKUP(E290,'البيانات الاساسيه'!B:H,6,FALSE)*J290),"")</f>
        <v/>
      </c>
    </row>
    <row r="291" spans="1:11" x14ac:dyDescent="0.25">
      <c r="A291" s="21"/>
      <c r="B291" s="10" t="str">
        <f t="shared" si="4"/>
        <v/>
      </c>
      <c r="C291" s="11"/>
      <c r="D291" s="11"/>
      <c r="E291" s="11"/>
      <c r="F291" s="10" t="str">
        <f>IFERROR(VLOOKUP(E291,'البيانات الاساسيه'!B:H,2,FALSE),"")</f>
        <v/>
      </c>
      <c r="G291" s="11"/>
      <c r="H291" s="11"/>
      <c r="I291" s="22"/>
      <c r="J291" s="23"/>
      <c r="K291" s="45" t="str">
        <f>IFERROR(H291+(VLOOKUP(E291,'البيانات الاساسيه'!B:H,7,FALSE)*I291)+(VLOOKUP(E291,'البيانات الاساسيه'!B:H,6,FALSE)*J291),"")</f>
        <v/>
      </c>
    </row>
    <row r="292" spans="1:11" x14ac:dyDescent="0.25">
      <c r="A292" s="21"/>
      <c r="B292" s="10" t="str">
        <f t="shared" si="4"/>
        <v/>
      </c>
      <c r="C292" s="11"/>
      <c r="D292" s="11"/>
      <c r="E292" s="11"/>
      <c r="F292" s="10" t="str">
        <f>IFERROR(VLOOKUP(E292,'البيانات الاساسيه'!B:H,2,FALSE),"")</f>
        <v/>
      </c>
      <c r="G292" s="11"/>
      <c r="H292" s="11"/>
      <c r="I292" s="22"/>
      <c r="J292" s="23"/>
      <c r="K292" s="45" t="str">
        <f>IFERROR(H292+(VLOOKUP(E292,'البيانات الاساسيه'!B:H,7,FALSE)*I292)+(VLOOKUP(E292,'البيانات الاساسيه'!B:H,6,FALSE)*J292),"")</f>
        <v/>
      </c>
    </row>
    <row r="293" spans="1:11" x14ac:dyDescent="0.25">
      <c r="A293" s="21"/>
      <c r="B293" s="10" t="str">
        <f t="shared" si="4"/>
        <v/>
      </c>
      <c r="C293" s="11"/>
      <c r="D293" s="11"/>
      <c r="E293" s="11"/>
      <c r="F293" s="10" t="str">
        <f>IFERROR(VLOOKUP(E293,'البيانات الاساسيه'!B:H,2,FALSE),"")</f>
        <v/>
      </c>
      <c r="G293" s="11"/>
      <c r="H293" s="11"/>
      <c r="I293" s="22"/>
      <c r="J293" s="23"/>
      <c r="K293" s="45" t="str">
        <f>IFERROR(H293+(VLOOKUP(E293,'البيانات الاساسيه'!B:H,7,FALSE)*I293)+(VLOOKUP(E293,'البيانات الاساسيه'!B:H,6,FALSE)*J293),"")</f>
        <v/>
      </c>
    </row>
    <row r="294" spans="1:11" x14ac:dyDescent="0.25">
      <c r="A294" s="21"/>
      <c r="B294" s="10" t="str">
        <f t="shared" si="4"/>
        <v/>
      </c>
      <c r="C294" s="11"/>
      <c r="D294" s="11"/>
      <c r="E294" s="11"/>
      <c r="F294" s="10" t="str">
        <f>IFERROR(VLOOKUP(E294,'البيانات الاساسيه'!B:H,2,FALSE),"")</f>
        <v/>
      </c>
      <c r="G294" s="11"/>
      <c r="H294" s="11"/>
      <c r="I294" s="22"/>
      <c r="J294" s="23"/>
      <c r="K294" s="45" t="str">
        <f>IFERROR(H294+(VLOOKUP(E294,'البيانات الاساسيه'!B:H,7,FALSE)*I294)+(VLOOKUP(E294,'البيانات الاساسيه'!B:H,6,FALSE)*J294),"")</f>
        <v/>
      </c>
    </row>
    <row r="295" spans="1:11" x14ac:dyDescent="0.25">
      <c r="A295" s="21"/>
      <c r="B295" s="10" t="str">
        <f t="shared" si="4"/>
        <v/>
      </c>
      <c r="C295" s="11"/>
      <c r="D295" s="11"/>
      <c r="E295" s="11"/>
      <c r="F295" s="10" t="str">
        <f>IFERROR(VLOOKUP(E295,'البيانات الاساسيه'!B:H,2,FALSE),"")</f>
        <v/>
      </c>
      <c r="G295" s="11"/>
      <c r="H295" s="11"/>
      <c r="I295" s="22"/>
      <c r="J295" s="23"/>
      <c r="K295" s="45" t="str">
        <f>IFERROR(H295+(VLOOKUP(E295,'البيانات الاساسيه'!B:H,7,FALSE)*I295)+(VLOOKUP(E295,'البيانات الاساسيه'!B:H,6,FALSE)*J295),"")</f>
        <v/>
      </c>
    </row>
    <row r="296" spans="1:11" x14ac:dyDescent="0.25">
      <c r="A296" s="21"/>
      <c r="B296" s="10" t="str">
        <f t="shared" si="4"/>
        <v/>
      </c>
      <c r="C296" s="11"/>
      <c r="D296" s="11"/>
      <c r="E296" s="11"/>
      <c r="F296" s="10" t="str">
        <f>IFERROR(VLOOKUP(E296,'البيانات الاساسيه'!B:H,2,FALSE),"")</f>
        <v/>
      </c>
      <c r="G296" s="11"/>
      <c r="H296" s="11"/>
      <c r="I296" s="22"/>
      <c r="J296" s="23"/>
      <c r="K296" s="45" t="str">
        <f>IFERROR(H296+(VLOOKUP(E296,'البيانات الاساسيه'!B:H,7,FALSE)*I296)+(VLOOKUP(E296,'البيانات الاساسيه'!B:H,6,FALSE)*J296),"")</f>
        <v/>
      </c>
    </row>
    <row r="297" spans="1:11" x14ac:dyDescent="0.25">
      <c r="A297" s="21"/>
      <c r="B297" s="10" t="str">
        <f t="shared" si="4"/>
        <v/>
      </c>
      <c r="C297" s="11"/>
      <c r="D297" s="11"/>
      <c r="E297" s="11"/>
      <c r="F297" s="10" t="str">
        <f>IFERROR(VLOOKUP(E297,'البيانات الاساسيه'!B:H,2,FALSE),"")</f>
        <v/>
      </c>
      <c r="G297" s="11"/>
      <c r="H297" s="11"/>
      <c r="I297" s="22"/>
      <c r="J297" s="23"/>
      <c r="K297" s="45" t="str">
        <f>IFERROR(H297+(VLOOKUP(E297,'البيانات الاساسيه'!B:H,7,FALSE)*I297)+(VLOOKUP(E297,'البيانات الاساسيه'!B:H,6,FALSE)*J297),"")</f>
        <v/>
      </c>
    </row>
    <row r="298" spans="1:11" x14ac:dyDescent="0.25">
      <c r="A298" s="21"/>
      <c r="B298" s="10" t="str">
        <f t="shared" si="4"/>
        <v/>
      </c>
      <c r="C298" s="11"/>
      <c r="D298" s="11"/>
      <c r="E298" s="11"/>
      <c r="F298" s="10" t="str">
        <f>IFERROR(VLOOKUP(E298,'البيانات الاساسيه'!B:H,2,FALSE),"")</f>
        <v/>
      </c>
      <c r="G298" s="11"/>
      <c r="H298" s="11"/>
      <c r="I298" s="22"/>
      <c r="J298" s="23"/>
      <c r="K298" s="45" t="str">
        <f>IFERROR(H298+(VLOOKUP(E298,'البيانات الاساسيه'!B:H,7,FALSE)*I298)+(VLOOKUP(E298,'البيانات الاساسيه'!B:H,6,FALSE)*J298),"")</f>
        <v/>
      </c>
    </row>
    <row r="299" spans="1:11" x14ac:dyDescent="0.25">
      <c r="A299" s="21"/>
      <c r="B299" s="10" t="str">
        <f t="shared" si="4"/>
        <v/>
      </c>
      <c r="C299" s="11"/>
      <c r="D299" s="11"/>
      <c r="E299" s="11"/>
      <c r="F299" s="10" t="str">
        <f>IFERROR(VLOOKUP(E299,'البيانات الاساسيه'!B:H,2,FALSE),"")</f>
        <v/>
      </c>
      <c r="G299" s="11"/>
      <c r="H299" s="11"/>
      <c r="I299" s="22"/>
      <c r="J299" s="23"/>
      <c r="K299" s="45" t="str">
        <f>IFERROR(H299+(VLOOKUP(E299,'البيانات الاساسيه'!B:H,7,FALSE)*I299)+(VLOOKUP(E299,'البيانات الاساسيه'!B:H,6,FALSE)*J299),"")</f>
        <v/>
      </c>
    </row>
    <row r="300" spans="1:11" x14ac:dyDescent="0.25">
      <c r="A300" s="21"/>
      <c r="B300" s="10" t="str">
        <f t="shared" si="4"/>
        <v/>
      </c>
      <c r="C300" s="11"/>
      <c r="D300" s="11"/>
      <c r="E300" s="11"/>
      <c r="F300" s="10" t="str">
        <f>IFERROR(VLOOKUP(E300,'البيانات الاساسيه'!B:H,2,FALSE),"")</f>
        <v/>
      </c>
      <c r="G300" s="11"/>
      <c r="H300" s="11"/>
      <c r="I300" s="22"/>
      <c r="J300" s="23"/>
      <c r="K300" s="45" t="str">
        <f>IFERROR(H300+(VLOOKUP(E300,'البيانات الاساسيه'!B:H,7,FALSE)*I300)+(VLOOKUP(E300,'البيانات الاساسيه'!B:H,6,FALSE)*J300),"")</f>
        <v/>
      </c>
    </row>
    <row r="301" spans="1:11" x14ac:dyDescent="0.25">
      <c r="A301" s="21"/>
      <c r="B301" s="10" t="str">
        <f t="shared" si="4"/>
        <v/>
      </c>
      <c r="C301" s="11"/>
      <c r="D301" s="11"/>
      <c r="E301" s="11"/>
      <c r="F301" s="10" t="str">
        <f>IFERROR(VLOOKUP(E301,'البيانات الاساسيه'!B:H,2,FALSE),"")</f>
        <v/>
      </c>
      <c r="G301" s="11"/>
      <c r="H301" s="11"/>
      <c r="I301" s="22"/>
      <c r="J301" s="23"/>
      <c r="K301" s="45" t="str">
        <f>IFERROR(H301+(VLOOKUP(E301,'البيانات الاساسيه'!B:H,7,FALSE)*I301)+(VLOOKUP(E301,'البيانات الاساسيه'!B:H,6,FALSE)*J301),"")</f>
        <v/>
      </c>
    </row>
    <row r="302" spans="1:11" x14ac:dyDescent="0.25">
      <c r="A302" s="21"/>
      <c r="B302" s="10" t="str">
        <f t="shared" si="4"/>
        <v/>
      </c>
      <c r="C302" s="11"/>
      <c r="D302" s="11"/>
      <c r="E302" s="11"/>
      <c r="F302" s="10" t="str">
        <f>IFERROR(VLOOKUP(E302,'البيانات الاساسيه'!B:H,2,FALSE),"")</f>
        <v/>
      </c>
      <c r="G302" s="11"/>
      <c r="H302" s="11"/>
      <c r="I302" s="22"/>
      <c r="J302" s="23"/>
      <c r="K302" s="45" t="str">
        <f>IFERROR(H302+(VLOOKUP(E302,'البيانات الاساسيه'!B:H,7,FALSE)*I302)+(VLOOKUP(E302,'البيانات الاساسيه'!B:H,6,FALSE)*J302),"")</f>
        <v/>
      </c>
    </row>
    <row r="303" spans="1:11" x14ac:dyDescent="0.25">
      <c r="A303" s="21"/>
      <c r="B303" s="10" t="str">
        <f t="shared" si="4"/>
        <v/>
      </c>
      <c r="C303" s="11"/>
      <c r="D303" s="11"/>
      <c r="E303" s="11"/>
      <c r="F303" s="10" t="str">
        <f>IFERROR(VLOOKUP(E303,'البيانات الاساسيه'!B:H,2,FALSE),"")</f>
        <v/>
      </c>
      <c r="G303" s="11"/>
      <c r="H303" s="11"/>
      <c r="I303" s="22"/>
      <c r="J303" s="23"/>
      <c r="K303" s="45" t="str">
        <f>IFERROR(H303+(VLOOKUP(E303,'البيانات الاساسيه'!B:H,7,FALSE)*I303)+(VLOOKUP(E303,'البيانات الاساسيه'!B:H,6,FALSE)*J303),"")</f>
        <v/>
      </c>
    </row>
    <row r="304" spans="1:11" x14ac:dyDescent="0.25">
      <c r="A304" s="21"/>
      <c r="B304" s="10" t="str">
        <f t="shared" si="4"/>
        <v/>
      </c>
      <c r="C304" s="11"/>
      <c r="D304" s="11"/>
      <c r="E304" s="11"/>
      <c r="F304" s="10" t="str">
        <f>IFERROR(VLOOKUP(E304,'البيانات الاساسيه'!B:H,2,FALSE),"")</f>
        <v/>
      </c>
      <c r="G304" s="11"/>
      <c r="H304" s="11"/>
      <c r="I304" s="22"/>
      <c r="J304" s="23"/>
      <c r="K304" s="45" t="str">
        <f>IFERROR(H304+(VLOOKUP(E304,'البيانات الاساسيه'!B:H,7,FALSE)*I304)+(VLOOKUP(E304,'البيانات الاساسيه'!B:H,6,FALSE)*J304),"")</f>
        <v/>
      </c>
    </row>
    <row r="305" spans="1:11" x14ac:dyDescent="0.25">
      <c r="A305" s="21"/>
      <c r="B305" s="10" t="str">
        <f t="shared" si="4"/>
        <v/>
      </c>
      <c r="C305" s="11"/>
      <c r="D305" s="11"/>
      <c r="E305" s="11"/>
      <c r="F305" s="10" t="str">
        <f>IFERROR(VLOOKUP(E305,'البيانات الاساسيه'!B:H,2,FALSE),"")</f>
        <v/>
      </c>
      <c r="G305" s="11"/>
      <c r="H305" s="11"/>
      <c r="I305" s="22"/>
      <c r="J305" s="23"/>
      <c r="K305" s="45" t="str">
        <f>IFERROR(H305+(VLOOKUP(E305,'البيانات الاساسيه'!B:H,7,FALSE)*I305)+(VLOOKUP(E305,'البيانات الاساسيه'!B:H,6,FALSE)*J305),"")</f>
        <v/>
      </c>
    </row>
    <row r="306" spans="1:11" x14ac:dyDescent="0.25">
      <c r="A306" s="21"/>
      <c r="B306" s="10" t="str">
        <f t="shared" si="4"/>
        <v/>
      </c>
      <c r="C306" s="11"/>
      <c r="D306" s="11"/>
      <c r="E306" s="11"/>
      <c r="F306" s="10" t="str">
        <f>IFERROR(VLOOKUP(E306,'البيانات الاساسيه'!B:H,2,FALSE),"")</f>
        <v/>
      </c>
      <c r="G306" s="11"/>
      <c r="H306" s="11"/>
      <c r="I306" s="22"/>
      <c r="J306" s="23"/>
      <c r="K306" s="45" t="str">
        <f>IFERROR(H306+(VLOOKUP(E306,'البيانات الاساسيه'!B:H,7,FALSE)*I306)+(VLOOKUP(E306,'البيانات الاساسيه'!B:H,6,FALSE)*J306),"")</f>
        <v/>
      </c>
    </row>
    <row r="307" spans="1:11" x14ac:dyDescent="0.25">
      <c r="A307" s="21"/>
      <c r="B307" s="10" t="str">
        <f t="shared" si="4"/>
        <v/>
      </c>
      <c r="C307" s="11"/>
      <c r="D307" s="11"/>
      <c r="E307" s="11"/>
      <c r="F307" s="10" t="str">
        <f>IFERROR(VLOOKUP(E307,'البيانات الاساسيه'!B:H,2,FALSE),"")</f>
        <v/>
      </c>
      <c r="G307" s="11"/>
      <c r="H307" s="11"/>
      <c r="I307" s="22"/>
      <c r="J307" s="23"/>
      <c r="K307" s="45" t="str">
        <f>IFERROR(H307+(VLOOKUP(E307,'البيانات الاساسيه'!B:H,7,FALSE)*I307)+(VLOOKUP(E307,'البيانات الاساسيه'!B:H,6,FALSE)*J307),"")</f>
        <v/>
      </c>
    </row>
    <row r="308" spans="1:11" x14ac:dyDescent="0.25">
      <c r="A308" s="21"/>
      <c r="B308" s="10" t="str">
        <f t="shared" si="4"/>
        <v/>
      </c>
      <c r="C308" s="11"/>
      <c r="D308" s="11"/>
      <c r="E308" s="11"/>
      <c r="F308" s="10" t="str">
        <f>IFERROR(VLOOKUP(E308,'البيانات الاساسيه'!B:H,2,FALSE),"")</f>
        <v/>
      </c>
      <c r="G308" s="11"/>
      <c r="H308" s="11"/>
      <c r="I308" s="22"/>
      <c r="J308" s="23"/>
      <c r="K308" s="45" t="str">
        <f>IFERROR(H308+(VLOOKUP(E308,'البيانات الاساسيه'!B:H,7,FALSE)*I308)+(VLOOKUP(E308,'البيانات الاساسيه'!B:H,6,FALSE)*J308),"")</f>
        <v/>
      </c>
    </row>
    <row r="309" spans="1:11" x14ac:dyDescent="0.25">
      <c r="A309" s="21"/>
      <c r="B309" s="10" t="str">
        <f t="shared" si="4"/>
        <v/>
      </c>
      <c r="C309" s="11"/>
      <c r="D309" s="11"/>
      <c r="E309" s="11"/>
      <c r="F309" s="10" t="str">
        <f>IFERROR(VLOOKUP(E309,'البيانات الاساسيه'!B:H,2,FALSE),"")</f>
        <v/>
      </c>
      <c r="G309" s="11"/>
      <c r="H309" s="11"/>
      <c r="I309" s="22"/>
      <c r="J309" s="23"/>
      <c r="K309" s="45" t="str">
        <f>IFERROR(H309+(VLOOKUP(E309,'البيانات الاساسيه'!B:H,7,FALSE)*I309)+(VLOOKUP(E309,'البيانات الاساسيه'!B:H,6,FALSE)*J309),"")</f>
        <v/>
      </c>
    </row>
    <row r="310" spans="1:11" x14ac:dyDescent="0.25">
      <c r="A310" s="21"/>
      <c r="B310" s="10" t="str">
        <f t="shared" si="4"/>
        <v/>
      </c>
      <c r="C310" s="11"/>
      <c r="D310" s="11"/>
      <c r="E310" s="11"/>
      <c r="F310" s="10" t="str">
        <f>IFERROR(VLOOKUP(E310,'البيانات الاساسيه'!B:H,2,FALSE),"")</f>
        <v/>
      </c>
      <c r="G310" s="11"/>
      <c r="H310" s="11"/>
      <c r="I310" s="22"/>
      <c r="J310" s="23"/>
      <c r="K310" s="45" t="str">
        <f>IFERROR(H310+(VLOOKUP(E310,'البيانات الاساسيه'!B:H,7,FALSE)*I310)+(VLOOKUP(E310,'البيانات الاساسيه'!B:H,6,FALSE)*J310),"")</f>
        <v/>
      </c>
    </row>
    <row r="311" spans="1:11" x14ac:dyDescent="0.25">
      <c r="A311" s="21"/>
      <c r="B311" s="10" t="str">
        <f t="shared" si="4"/>
        <v/>
      </c>
      <c r="C311" s="11"/>
      <c r="D311" s="11"/>
      <c r="E311" s="11"/>
      <c r="F311" s="10" t="str">
        <f>IFERROR(VLOOKUP(E311,'البيانات الاساسيه'!B:H,2,FALSE),"")</f>
        <v/>
      </c>
      <c r="G311" s="11"/>
      <c r="H311" s="11"/>
      <c r="I311" s="22"/>
      <c r="J311" s="23"/>
      <c r="K311" s="45" t="str">
        <f>IFERROR(H311+(VLOOKUP(E311,'البيانات الاساسيه'!B:H,7,FALSE)*I311)+(VLOOKUP(E311,'البيانات الاساسيه'!B:H,6,FALSE)*J311),"")</f>
        <v/>
      </c>
    </row>
    <row r="312" spans="1:11" x14ac:dyDescent="0.25">
      <c r="A312" s="21"/>
      <c r="B312" s="10" t="str">
        <f t="shared" si="4"/>
        <v/>
      </c>
      <c r="C312" s="11"/>
      <c r="D312" s="11"/>
      <c r="E312" s="11"/>
      <c r="F312" s="10" t="str">
        <f>IFERROR(VLOOKUP(E312,'البيانات الاساسيه'!B:H,2,FALSE),"")</f>
        <v/>
      </c>
      <c r="G312" s="11"/>
      <c r="H312" s="11"/>
      <c r="I312" s="22"/>
      <c r="J312" s="23"/>
      <c r="K312" s="45" t="str">
        <f>IFERROR(H312+(VLOOKUP(E312,'البيانات الاساسيه'!B:H,7,FALSE)*I312)+(VLOOKUP(E312,'البيانات الاساسيه'!B:H,6,FALSE)*J312),"")</f>
        <v/>
      </c>
    </row>
    <row r="313" spans="1:11" x14ac:dyDescent="0.25">
      <c r="A313" s="21"/>
      <c r="B313" s="10" t="str">
        <f t="shared" si="4"/>
        <v/>
      </c>
      <c r="C313" s="11"/>
      <c r="D313" s="11"/>
      <c r="E313" s="11"/>
      <c r="F313" s="10" t="str">
        <f>IFERROR(VLOOKUP(E313,'البيانات الاساسيه'!B:H,2,FALSE),"")</f>
        <v/>
      </c>
      <c r="G313" s="11"/>
      <c r="H313" s="11"/>
      <c r="I313" s="22"/>
      <c r="J313" s="23"/>
      <c r="K313" s="45" t="str">
        <f>IFERROR(H313+(VLOOKUP(E313,'البيانات الاساسيه'!B:H,7,FALSE)*I313)+(VLOOKUP(E313,'البيانات الاساسيه'!B:H,6,FALSE)*J313),"")</f>
        <v/>
      </c>
    </row>
    <row r="314" spans="1:11" x14ac:dyDescent="0.25">
      <c r="A314" s="21"/>
      <c r="B314" s="10" t="str">
        <f t="shared" si="4"/>
        <v/>
      </c>
      <c r="C314" s="11"/>
      <c r="D314" s="11"/>
      <c r="E314" s="11"/>
      <c r="F314" s="10" t="str">
        <f>IFERROR(VLOOKUP(E314,'البيانات الاساسيه'!B:H,2,FALSE),"")</f>
        <v/>
      </c>
      <c r="G314" s="11"/>
      <c r="H314" s="11"/>
      <c r="I314" s="22"/>
      <c r="J314" s="23"/>
      <c r="K314" s="45" t="str">
        <f>IFERROR(H314+(VLOOKUP(E314,'البيانات الاساسيه'!B:H,7,FALSE)*I314)+(VLOOKUP(E314,'البيانات الاساسيه'!B:H,6,FALSE)*J314),"")</f>
        <v/>
      </c>
    </row>
    <row r="315" spans="1:11" x14ac:dyDescent="0.25">
      <c r="A315" s="21"/>
      <c r="B315" s="10" t="str">
        <f t="shared" si="4"/>
        <v/>
      </c>
      <c r="C315" s="11"/>
      <c r="D315" s="11"/>
      <c r="E315" s="11"/>
      <c r="F315" s="10" t="str">
        <f>IFERROR(VLOOKUP(E315,'البيانات الاساسيه'!B:H,2,FALSE),"")</f>
        <v/>
      </c>
      <c r="G315" s="11"/>
      <c r="H315" s="11"/>
      <c r="I315" s="22"/>
      <c r="J315" s="23"/>
      <c r="K315" s="45" t="str">
        <f>IFERROR(H315+(VLOOKUP(E315,'البيانات الاساسيه'!B:H,7,FALSE)*I315)+(VLOOKUP(E315,'البيانات الاساسيه'!B:H,6,FALSE)*J315),"")</f>
        <v/>
      </c>
    </row>
    <row r="316" spans="1:11" x14ac:dyDescent="0.25">
      <c r="A316" s="21"/>
      <c r="B316" s="10" t="str">
        <f t="shared" si="4"/>
        <v/>
      </c>
      <c r="C316" s="11"/>
      <c r="D316" s="11"/>
      <c r="E316" s="11"/>
      <c r="F316" s="10" t="str">
        <f>IFERROR(VLOOKUP(E316,'البيانات الاساسيه'!B:H,2,FALSE),"")</f>
        <v/>
      </c>
      <c r="G316" s="11"/>
      <c r="H316" s="11"/>
      <c r="I316" s="22"/>
      <c r="J316" s="23"/>
      <c r="K316" s="45" t="str">
        <f>IFERROR(H316+(VLOOKUP(E316,'البيانات الاساسيه'!B:H,7,FALSE)*I316)+(VLOOKUP(E316,'البيانات الاساسيه'!B:H,6,FALSE)*J316),"")</f>
        <v/>
      </c>
    </row>
    <row r="317" spans="1:11" x14ac:dyDescent="0.25">
      <c r="A317" s="21"/>
      <c r="B317" s="10" t="str">
        <f t="shared" si="4"/>
        <v/>
      </c>
      <c r="C317" s="11"/>
      <c r="D317" s="11"/>
      <c r="E317" s="11"/>
      <c r="F317" s="10" t="str">
        <f>IFERROR(VLOOKUP(E317,'البيانات الاساسيه'!B:H,2,FALSE),"")</f>
        <v/>
      </c>
      <c r="G317" s="11"/>
      <c r="H317" s="11"/>
      <c r="I317" s="22"/>
      <c r="J317" s="23"/>
      <c r="K317" s="45" t="str">
        <f>IFERROR(H317+(VLOOKUP(E317,'البيانات الاساسيه'!B:H,7,FALSE)*I317)+(VLOOKUP(E317,'البيانات الاساسيه'!B:H,6,FALSE)*J317),"")</f>
        <v/>
      </c>
    </row>
    <row r="318" spans="1:11" x14ac:dyDescent="0.25">
      <c r="A318" s="21"/>
      <c r="B318" s="10" t="str">
        <f t="shared" si="4"/>
        <v/>
      </c>
      <c r="C318" s="11"/>
      <c r="D318" s="11"/>
      <c r="E318" s="11"/>
      <c r="F318" s="10" t="str">
        <f>IFERROR(VLOOKUP(E318,'البيانات الاساسيه'!B:H,2,FALSE),"")</f>
        <v/>
      </c>
      <c r="G318" s="11"/>
      <c r="H318" s="11"/>
      <c r="I318" s="22"/>
      <c r="J318" s="23"/>
      <c r="K318" s="45" t="str">
        <f>IFERROR(H318+(VLOOKUP(E318,'البيانات الاساسيه'!B:H,7,FALSE)*I318)+(VLOOKUP(E318,'البيانات الاساسيه'!B:H,6,FALSE)*J318),"")</f>
        <v/>
      </c>
    </row>
    <row r="319" spans="1:11" x14ac:dyDescent="0.25">
      <c r="A319" s="21"/>
      <c r="B319" s="10" t="str">
        <f t="shared" si="4"/>
        <v/>
      </c>
      <c r="C319" s="11"/>
      <c r="D319" s="11"/>
      <c r="E319" s="11"/>
      <c r="F319" s="10" t="str">
        <f>IFERROR(VLOOKUP(E319,'البيانات الاساسيه'!B:H,2,FALSE),"")</f>
        <v/>
      </c>
      <c r="G319" s="11"/>
      <c r="H319" s="11"/>
      <c r="I319" s="22"/>
      <c r="J319" s="23"/>
      <c r="K319" s="45" t="str">
        <f>IFERROR(H319+(VLOOKUP(E319,'البيانات الاساسيه'!B:H,7,FALSE)*I319)+(VLOOKUP(E319,'البيانات الاساسيه'!B:H,6,FALSE)*J319),"")</f>
        <v/>
      </c>
    </row>
    <row r="320" spans="1:11" x14ac:dyDescent="0.25">
      <c r="A320" s="21"/>
      <c r="B320" s="10" t="str">
        <f t="shared" si="4"/>
        <v/>
      </c>
      <c r="C320" s="11"/>
      <c r="D320" s="11"/>
      <c r="E320" s="11"/>
      <c r="F320" s="10" t="str">
        <f>IFERROR(VLOOKUP(E320,'البيانات الاساسيه'!B:H,2,FALSE),"")</f>
        <v/>
      </c>
      <c r="G320" s="11"/>
      <c r="H320" s="11"/>
      <c r="I320" s="22"/>
      <c r="J320" s="23"/>
      <c r="K320" s="45" t="str">
        <f>IFERROR(H320+(VLOOKUP(E320,'البيانات الاساسيه'!B:H,7,FALSE)*I320)+(VLOOKUP(E320,'البيانات الاساسيه'!B:H,6,FALSE)*J320),"")</f>
        <v/>
      </c>
    </row>
    <row r="321" spans="1:11" x14ac:dyDescent="0.25">
      <c r="A321" s="21"/>
      <c r="B321" s="10" t="str">
        <f t="shared" si="4"/>
        <v/>
      </c>
      <c r="C321" s="11"/>
      <c r="D321" s="11"/>
      <c r="E321" s="11"/>
      <c r="F321" s="10" t="str">
        <f>IFERROR(VLOOKUP(E321,'البيانات الاساسيه'!B:H,2,FALSE),"")</f>
        <v/>
      </c>
      <c r="G321" s="11"/>
      <c r="H321" s="11"/>
      <c r="I321" s="22"/>
      <c r="J321" s="23"/>
      <c r="K321" s="45" t="str">
        <f>IFERROR(H321+(VLOOKUP(E321,'البيانات الاساسيه'!B:H,7,FALSE)*I321)+(VLOOKUP(E321,'البيانات الاساسيه'!B:H,6,FALSE)*J321),"")</f>
        <v/>
      </c>
    </row>
    <row r="322" spans="1:11" x14ac:dyDescent="0.25">
      <c r="A322" s="21"/>
      <c r="B322" s="10" t="str">
        <f t="shared" si="4"/>
        <v/>
      </c>
      <c r="C322" s="11"/>
      <c r="D322" s="11"/>
      <c r="E322" s="11"/>
      <c r="F322" s="10" t="str">
        <f>IFERROR(VLOOKUP(E322,'البيانات الاساسيه'!B:H,2,FALSE),"")</f>
        <v/>
      </c>
      <c r="G322" s="11"/>
      <c r="H322" s="11"/>
      <c r="I322" s="22"/>
      <c r="J322" s="23"/>
      <c r="K322" s="45" t="str">
        <f>IFERROR(H322+(VLOOKUP(E322,'البيانات الاساسيه'!B:H,7,FALSE)*I322)+(VLOOKUP(E322,'البيانات الاساسيه'!B:H,6,FALSE)*J322),"")</f>
        <v/>
      </c>
    </row>
    <row r="323" spans="1:11" x14ac:dyDescent="0.25">
      <c r="A323" s="21"/>
      <c r="B323" s="10" t="str">
        <f t="shared" si="4"/>
        <v/>
      </c>
      <c r="C323" s="11"/>
      <c r="D323" s="11"/>
      <c r="E323" s="11"/>
      <c r="F323" s="10" t="str">
        <f>IFERROR(VLOOKUP(E323,'البيانات الاساسيه'!B:H,2,FALSE),"")</f>
        <v/>
      </c>
      <c r="G323" s="11"/>
      <c r="H323" s="11"/>
      <c r="I323" s="22"/>
      <c r="J323" s="23"/>
      <c r="K323" s="45" t="str">
        <f>IFERROR(H323+(VLOOKUP(E323,'البيانات الاساسيه'!B:H,7,FALSE)*I323)+(VLOOKUP(E323,'البيانات الاساسيه'!B:H,6,FALSE)*J323),"")</f>
        <v/>
      </c>
    </row>
    <row r="324" spans="1:11" x14ac:dyDescent="0.25">
      <c r="A324" s="21"/>
      <c r="B324" s="10" t="str">
        <f t="shared" si="4"/>
        <v/>
      </c>
      <c r="C324" s="11"/>
      <c r="D324" s="11"/>
      <c r="E324" s="11"/>
      <c r="F324" s="10" t="str">
        <f>IFERROR(VLOOKUP(E324,'البيانات الاساسيه'!B:H,2,FALSE),"")</f>
        <v/>
      </c>
      <c r="G324" s="11"/>
      <c r="H324" s="11"/>
      <c r="I324" s="22"/>
      <c r="J324" s="23"/>
      <c r="K324" s="45" t="str">
        <f>IFERROR(H324+(VLOOKUP(E324,'البيانات الاساسيه'!B:H,7,FALSE)*I324)+(VLOOKUP(E324,'البيانات الاساسيه'!B:H,6,FALSE)*J324),"")</f>
        <v/>
      </c>
    </row>
    <row r="325" spans="1:11" x14ac:dyDescent="0.25">
      <c r="A325" s="21"/>
      <c r="B325" s="10" t="str">
        <f t="shared" ref="B325:B388" si="5">IF(A325="","",MONTH(A325))</f>
        <v/>
      </c>
      <c r="C325" s="11"/>
      <c r="D325" s="11"/>
      <c r="E325" s="11"/>
      <c r="F325" s="10" t="str">
        <f>IFERROR(VLOOKUP(E325,'البيانات الاساسيه'!B:H,2,FALSE),"")</f>
        <v/>
      </c>
      <c r="G325" s="11"/>
      <c r="H325" s="11"/>
      <c r="I325" s="22"/>
      <c r="J325" s="23"/>
      <c r="K325" s="45" t="str">
        <f>IFERROR(H325+(VLOOKUP(E325,'البيانات الاساسيه'!B:H,7,FALSE)*I325)+(VLOOKUP(E325,'البيانات الاساسيه'!B:H,6,FALSE)*J325),"")</f>
        <v/>
      </c>
    </row>
    <row r="326" spans="1:11" x14ac:dyDescent="0.25">
      <c r="A326" s="21"/>
      <c r="B326" s="10" t="str">
        <f t="shared" si="5"/>
        <v/>
      </c>
      <c r="C326" s="11"/>
      <c r="D326" s="11"/>
      <c r="E326" s="11"/>
      <c r="F326" s="10" t="str">
        <f>IFERROR(VLOOKUP(E326,'البيانات الاساسيه'!B:H,2,FALSE),"")</f>
        <v/>
      </c>
      <c r="G326" s="11"/>
      <c r="H326" s="11"/>
      <c r="I326" s="22"/>
      <c r="J326" s="23"/>
      <c r="K326" s="45" t="str">
        <f>IFERROR(H326+(VLOOKUP(E326,'البيانات الاساسيه'!B:H,7,FALSE)*I326)+(VLOOKUP(E326,'البيانات الاساسيه'!B:H,6,FALSE)*J326),"")</f>
        <v/>
      </c>
    </row>
    <row r="327" spans="1:11" x14ac:dyDescent="0.25">
      <c r="A327" s="21"/>
      <c r="B327" s="10" t="str">
        <f t="shared" si="5"/>
        <v/>
      </c>
      <c r="C327" s="11"/>
      <c r="D327" s="11"/>
      <c r="E327" s="11"/>
      <c r="F327" s="10" t="str">
        <f>IFERROR(VLOOKUP(E327,'البيانات الاساسيه'!B:H,2,FALSE),"")</f>
        <v/>
      </c>
      <c r="G327" s="11"/>
      <c r="H327" s="11"/>
      <c r="I327" s="22"/>
      <c r="J327" s="23"/>
      <c r="K327" s="45" t="str">
        <f>IFERROR(H327+(VLOOKUP(E327,'البيانات الاساسيه'!B:H,7,FALSE)*I327)+(VLOOKUP(E327,'البيانات الاساسيه'!B:H,6,FALSE)*J327),"")</f>
        <v/>
      </c>
    </row>
    <row r="328" spans="1:11" x14ac:dyDescent="0.25">
      <c r="A328" s="21"/>
      <c r="B328" s="10" t="str">
        <f t="shared" si="5"/>
        <v/>
      </c>
      <c r="C328" s="11"/>
      <c r="D328" s="11"/>
      <c r="E328" s="11"/>
      <c r="F328" s="10" t="str">
        <f>IFERROR(VLOOKUP(E328,'البيانات الاساسيه'!B:H,2,FALSE),"")</f>
        <v/>
      </c>
      <c r="G328" s="11"/>
      <c r="H328" s="11"/>
      <c r="I328" s="22"/>
      <c r="J328" s="23"/>
      <c r="K328" s="45" t="str">
        <f>IFERROR(H328+(VLOOKUP(E328,'البيانات الاساسيه'!B:H,7,FALSE)*I328)+(VLOOKUP(E328,'البيانات الاساسيه'!B:H,6,FALSE)*J328),"")</f>
        <v/>
      </c>
    </row>
    <row r="329" spans="1:11" x14ac:dyDescent="0.25">
      <c r="A329" s="21"/>
      <c r="B329" s="10" t="str">
        <f t="shared" si="5"/>
        <v/>
      </c>
      <c r="C329" s="11"/>
      <c r="D329" s="11"/>
      <c r="E329" s="11"/>
      <c r="F329" s="10" t="str">
        <f>IFERROR(VLOOKUP(E329,'البيانات الاساسيه'!B:H,2,FALSE),"")</f>
        <v/>
      </c>
      <c r="G329" s="11"/>
      <c r="H329" s="11"/>
      <c r="I329" s="22"/>
      <c r="J329" s="23"/>
      <c r="K329" s="45" t="str">
        <f>IFERROR(H329+(VLOOKUP(E329,'البيانات الاساسيه'!B:H,7,FALSE)*I329)+(VLOOKUP(E329,'البيانات الاساسيه'!B:H,6,FALSE)*J329),"")</f>
        <v/>
      </c>
    </row>
    <row r="330" spans="1:11" x14ac:dyDescent="0.25">
      <c r="A330" s="21"/>
      <c r="B330" s="10" t="str">
        <f t="shared" si="5"/>
        <v/>
      </c>
      <c r="C330" s="11"/>
      <c r="D330" s="11"/>
      <c r="E330" s="11"/>
      <c r="F330" s="10" t="str">
        <f>IFERROR(VLOOKUP(E330,'البيانات الاساسيه'!B:H,2,FALSE),"")</f>
        <v/>
      </c>
      <c r="G330" s="11"/>
      <c r="H330" s="11"/>
      <c r="I330" s="22"/>
      <c r="J330" s="23"/>
      <c r="K330" s="45" t="str">
        <f>IFERROR(H330+(VLOOKUP(E330,'البيانات الاساسيه'!B:H,7,FALSE)*I330)+(VLOOKUP(E330,'البيانات الاساسيه'!B:H,6,FALSE)*J330),"")</f>
        <v/>
      </c>
    </row>
    <row r="331" spans="1:11" x14ac:dyDescent="0.25">
      <c r="A331" s="21"/>
      <c r="B331" s="10" t="str">
        <f t="shared" si="5"/>
        <v/>
      </c>
      <c r="C331" s="11"/>
      <c r="D331" s="11"/>
      <c r="E331" s="11"/>
      <c r="F331" s="10" t="str">
        <f>IFERROR(VLOOKUP(E331,'البيانات الاساسيه'!B:H,2,FALSE),"")</f>
        <v/>
      </c>
      <c r="G331" s="11"/>
      <c r="H331" s="11"/>
      <c r="I331" s="22"/>
      <c r="J331" s="23"/>
      <c r="K331" s="45" t="str">
        <f>IFERROR(H331+(VLOOKUP(E331,'البيانات الاساسيه'!B:H,7,FALSE)*I331)+(VLOOKUP(E331,'البيانات الاساسيه'!B:H,6,FALSE)*J331),"")</f>
        <v/>
      </c>
    </row>
    <row r="332" spans="1:11" x14ac:dyDescent="0.25">
      <c r="A332" s="21"/>
      <c r="B332" s="10" t="str">
        <f t="shared" si="5"/>
        <v/>
      </c>
      <c r="C332" s="11"/>
      <c r="D332" s="11"/>
      <c r="E332" s="11"/>
      <c r="F332" s="10" t="str">
        <f>IFERROR(VLOOKUP(E332,'البيانات الاساسيه'!B:H,2,FALSE),"")</f>
        <v/>
      </c>
      <c r="G332" s="11"/>
      <c r="H332" s="11"/>
      <c r="I332" s="22"/>
      <c r="J332" s="23"/>
      <c r="K332" s="45" t="str">
        <f>IFERROR(H332+(VLOOKUP(E332,'البيانات الاساسيه'!B:H,7,FALSE)*I332)+(VLOOKUP(E332,'البيانات الاساسيه'!B:H,6,FALSE)*J332),"")</f>
        <v/>
      </c>
    </row>
    <row r="333" spans="1:11" x14ac:dyDescent="0.25">
      <c r="A333" s="21"/>
      <c r="B333" s="10" t="str">
        <f t="shared" si="5"/>
        <v/>
      </c>
      <c r="C333" s="11"/>
      <c r="D333" s="11"/>
      <c r="E333" s="11"/>
      <c r="F333" s="10" t="str">
        <f>IFERROR(VLOOKUP(E333,'البيانات الاساسيه'!B:H,2,FALSE),"")</f>
        <v/>
      </c>
      <c r="G333" s="11"/>
      <c r="H333" s="11"/>
      <c r="I333" s="22"/>
      <c r="J333" s="23"/>
      <c r="K333" s="45" t="str">
        <f>IFERROR(H333+(VLOOKUP(E333,'البيانات الاساسيه'!B:H,7,FALSE)*I333)+(VLOOKUP(E333,'البيانات الاساسيه'!B:H,6,FALSE)*J333),"")</f>
        <v/>
      </c>
    </row>
    <row r="334" spans="1:11" x14ac:dyDescent="0.25">
      <c r="A334" s="21"/>
      <c r="B334" s="10" t="str">
        <f t="shared" si="5"/>
        <v/>
      </c>
      <c r="C334" s="11"/>
      <c r="D334" s="11"/>
      <c r="E334" s="11"/>
      <c r="F334" s="10" t="str">
        <f>IFERROR(VLOOKUP(E334,'البيانات الاساسيه'!B:H,2,FALSE),"")</f>
        <v/>
      </c>
      <c r="G334" s="11"/>
      <c r="H334" s="11"/>
      <c r="I334" s="22"/>
      <c r="J334" s="23"/>
      <c r="K334" s="45" t="str">
        <f>IFERROR(H334+(VLOOKUP(E334,'البيانات الاساسيه'!B:H,7,FALSE)*I334)+(VLOOKUP(E334,'البيانات الاساسيه'!B:H,6,FALSE)*J334),"")</f>
        <v/>
      </c>
    </row>
    <row r="335" spans="1:11" x14ac:dyDescent="0.25">
      <c r="A335" s="21"/>
      <c r="B335" s="10" t="str">
        <f t="shared" si="5"/>
        <v/>
      </c>
      <c r="C335" s="11"/>
      <c r="D335" s="11"/>
      <c r="E335" s="11"/>
      <c r="F335" s="10" t="str">
        <f>IFERROR(VLOOKUP(E335,'البيانات الاساسيه'!B:H,2,FALSE),"")</f>
        <v/>
      </c>
      <c r="G335" s="11"/>
      <c r="H335" s="11"/>
      <c r="I335" s="22"/>
      <c r="J335" s="23"/>
      <c r="K335" s="45" t="str">
        <f>IFERROR(H335+(VLOOKUP(E335,'البيانات الاساسيه'!B:H,7,FALSE)*I335)+(VLOOKUP(E335,'البيانات الاساسيه'!B:H,6,FALSE)*J335),"")</f>
        <v/>
      </c>
    </row>
    <row r="336" spans="1:11" x14ac:dyDescent="0.25">
      <c r="A336" s="21"/>
      <c r="B336" s="10" t="str">
        <f t="shared" si="5"/>
        <v/>
      </c>
      <c r="C336" s="11"/>
      <c r="D336" s="11"/>
      <c r="E336" s="11"/>
      <c r="F336" s="10" t="str">
        <f>IFERROR(VLOOKUP(E336,'البيانات الاساسيه'!B:H,2,FALSE),"")</f>
        <v/>
      </c>
      <c r="G336" s="11"/>
      <c r="H336" s="11"/>
      <c r="I336" s="22"/>
      <c r="J336" s="23"/>
      <c r="K336" s="45" t="str">
        <f>IFERROR(H336+(VLOOKUP(E336,'البيانات الاساسيه'!B:H,7,FALSE)*I336)+(VLOOKUP(E336,'البيانات الاساسيه'!B:H,6,FALSE)*J336),"")</f>
        <v/>
      </c>
    </row>
    <row r="337" spans="1:11" x14ac:dyDescent="0.25">
      <c r="A337" s="21"/>
      <c r="B337" s="10" t="str">
        <f t="shared" si="5"/>
        <v/>
      </c>
      <c r="C337" s="11"/>
      <c r="D337" s="11"/>
      <c r="E337" s="11"/>
      <c r="F337" s="10" t="str">
        <f>IFERROR(VLOOKUP(E337,'البيانات الاساسيه'!B:H,2,FALSE),"")</f>
        <v/>
      </c>
      <c r="G337" s="11"/>
      <c r="H337" s="11"/>
      <c r="I337" s="22"/>
      <c r="J337" s="23"/>
      <c r="K337" s="45" t="str">
        <f>IFERROR(H337+(VLOOKUP(E337,'البيانات الاساسيه'!B:H,7,FALSE)*I337)+(VLOOKUP(E337,'البيانات الاساسيه'!B:H,6,FALSE)*J337),"")</f>
        <v/>
      </c>
    </row>
    <row r="338" spans="1:11" x14ac:dyDescent="0.25">
      <c r="A338" s="21"/>
      <c r="B338" s="10" t="str">
        <f t="shared" si="5"/>
        <v/>
      </c>
      <c r="C338" s="11"/>
      <c r="D338" s="11"/>
      <c r="E338" s="11"/>
      <c r="F338" s="10" t="str">
        <f>IFERROR(VLOOKUP(E338,'البيانات الاساسيه'!B:H,2,FALSE),"")</f>
        <v/>
      </c>
      <c r="G338" s="11"/>
      <c r="H338" s="11"/>
      <c r="I338" s="22"/>
      <c r="J338" s="23"/>
      <c r="K338" s="45" t="str">
        <f>IFERROR(H338+(VLOOKUP(E338,'البيانات الاساسيه'!B:H,7,FALSE)*I338)+(VLOOKUP(E338,'البيانات الاساسيه'!B:H,6,FALSE)*J338),"")</f>
        <v/>
      </c>
    </row>
    <row r="339" spans="1:11" x14ac:dyDescent="0.25">
      <c r="A339" s="21"/>
      <c r="B339" s="10" t="str">
        <f t="shared" si="5"/>
        <v/>
      </c>
      <c r="C339" s="11"/>
      <c r="D339" s="11"/>
      <c r="E339" s="11"/>
      <c r="F339" s="10" t="str">
        <f>IFERROR(VLOOKUP(E339,'البيانات الاساسيه'!B:H,2,FALSE),"")</f>
        <v/>
      </c>
      <c r="G339" s="11"/>
      <c r="H339" s="11"/>
      <c r="I339" s="22"/>
      <c r="J339" s="23"/>
      <c r="K339" s="45" t="str">
        <f>IFERROR(H339+(VLOOKUP(E339,'البيانات الاساسيه'!B:H,7,FALSE)*I339)+(VLOOKUP(E339,'البيانات الاساسيه'!B:H,6,FALSE)*J339),"")</f>
        <v/>
      </c>
    </row>
    <row r="340" spans="1:11" x14ac:dyDescent="0.25">
      <c r="A340" s="21"/>
      <c r="B340" s="10" t="str">
        <f t="shared" si="5"/>
        <v/>
      </c>
      <c r="C340" s="11"/>
      <c r="D340" s="11"/>
      <c r="E340" s="11"/>
      <c r="F340" s="10" t="str">
        <f>IFERROR(VLOOKUP(E340,'البيانات الاساسيه'!B:H,2,FALSE),"")</f>
        <v/>
      </c>
      <c r="G340" s="11"/>
      <c r="H340" s="11"/>
      <c r="I340" s="22"/>
      <c r="J340" s="23"/>
      <c r="K340" s="45" t="str">
        <f>IFERROR(H340+(VLOOKUP(E340,'البيانات الاساسيه'!B:H,7,FALSE)*I340)+(VLOOKUP(E340,'البيانات الاساسيه'!B:H,6,FALSE)*J340),"")</f>
        <v/>
      </c>
    </row>
    <row r="341" spans="1:11" x14ac:dyDescent="0.25">
      <c r="A341" s="21"/>
      <c r="B341" s="10" t="str">
        <f t="shared" si="5"/>
        <v/>
      </c>
      <c r="C341" s="11"/>
      <c r="D341" s="11"/>
      <c r="E341" s="11"/>
      <c r="F341" s="10" t="str">
        <f>IFERROR(VLOOKUP(E341,'البيانات الاساسيه'!B:H,2,FALSE),"")</f>
        <v/>
      </c>
      <c r="G341" s="11"/>
      <c r="H341" s="11"/>
      <c r="I341" s="22"/>
      <c r="J341" s="23"/>
      <c r="K341" s="45" t="str">
        <f>IFERROR(H341+(VLOOKUP(E341,'البيانات الاساسيه'!B:H,7,FALSE)*I341)+(VLOOKUP(E341,'البيانات الاساسيه'!B:H,6,FALSE)*J341),"")</f>
        <v/>
      </c>
    </row>
    <row r="342" spans="1:11" x14ac:dyDescent="0.25">
      <c r="A342" s="21"/>
      <c r="B342" s="10" t="str">
        <f t="shared" si="5"/>
        <v/>
      </c>
      <c r="C342" s="11"/>
      <c r="D342" s="11"/>
      <c r="E342" s="11"/>
      <c r="F342" s="10" t="str">
        <f>IFERROR(VLOOKUP(E342,'البيانات الاساسيه'!B:H,2,FALSE),"")</f>
        <v/>
      </c>
      <c r="G342" s="11"/>
      <c r="H342" s="11"/>
      <c r="I342" s="22"/>
      <c r="J342" s="23"/>
      <c r="K342" s="45" t="str">
        <f>IFERROR(H342+(VLOOKUP(E342,'البيانات الاساسيه'!B:H,7,FALSE)*I342)+(VLOOKUP(E342,'البيانات الاساسيه'!B:H,6,FALSE)*J342),"")</f>
        <v/>
      </c>
    </row>
    <row r="343" spans="1:11" x14ac:dyDescent="0.25">
      <c r="A343" s="21"/>
      <c r="B343" s="10" t="str">
        <f t="shared" si="5"/>
        <v/>
      </c>
      <c r="C343" s="11"/>
      <c r="D343" s="11"/>
      <c r="E343" s="11"/>
      <c r="F343" s="10" t="str">
        <f>IFERROR(VLOOKUP(E343,'البيانات الاساسيه'!B:H,2,FALSE),"")</f>
        <v/>
      </c>
      <c r="G343" s="11"/>
      <c r="H343" s="11"/>
      <c r="I343" s="22"/>
      <c r="J343" s="23"/>
      <c r="K343" s="45" t="str">
        <f>IFERROR(H343+(VLOOKUP(E343,'البيانات الاساسيه'!B:H,7,FALSE)*I343)+(VLOOKUP(E343,'البيانات الاساسيه'!B:H,6,FALSE)*J343),"")</f>
        <v/>
      </c>
    </row>
    <row r="344" spans="1:11" x14ac:dyDescent="0.25">
      <c r="A344" s="21"/>
      <c r="B344" s="10" t="str">
        <f t="shared" si="5"/>
        <v/>
      </c>
      <c r="C344" s="11"/>
      <c r="D344" s="11"/>
      <c r="E344" s="11"/>
      <c r="F344" s="10" t="str">
        <f>IFERROR(VLOOKUP(E344,'البيانات الاساسيه'!B:H,2,FALSE),"")</f>
        <v/>
      </c>
      <c r="G344" s="11"/>
      <c r="H344" s="11"/>
      <c r="I344" s="22"/>
      <c r="J344" s="23"/>
      <c r="K344" s="45" t="str">
        <f>IFERROR(H344+(VLOOKUP(E344,'البيانات الاساسيه'!B:H,7,FALSE)*I344)+(VLOOKUP(E344,'البيانات الاساسيه'!B:H,6,FALSE)*J344),"")</f>
        <v/>
      </c>
    </row>
    <row r="345" spans="1:11" x14ac:dyDescent="0.25">
      <c r="A345" s="21"/>
      <c r="B345" s="10" t="str">
        <f t="shared" si="5"/>
        <v/>
      </c>
      <c r="C345" s="11"/>
      <c r="D345" s="11"/>
      <c r="E345" s="11"/>
      <c r="F345" s="10" t="str">
        <f>IFERROR(VLOOKUP(E345,'البيانات الاساسيه'!B:H,2,FALSE),"")</f>
        <v/>
      </c>
      <c r="G345" s="11"/>
      <c r="H345" s="11"/>
      <c r="I345" s="22"/>
      <c r="J345" s="23"/>
      <c r="K345" s="45" t="str">
        <f>IFERROR(H345+(VLOOKUP(E345,'البيانات الاساسيه'!B:H,7,FALSE)*I345)+(VLOOKUP(E345,'البيانات الاساسيه'!B:H,6,FALSE)*J345),"")</f>
        <v/>
      </c>
    </row>
    <row r="346" spans="1:11" x14ac:dyDescent="0.25">
      <c r="A346" s="21"/>
      <c r="B346" s="10" t="str">
        <f t="shared" si="5"/>
        <v/>
      </c>
      <c r="C346" s="11"/>
      <c r="D346" s="11"/>
      <c r="E346" s="11"/>
      <c r="F346" s="10" t="str">
        <f>IFERROR(VLOOKUP(E346,'البيانات الاساسيه'!B:H,2,FALSE),"")</f>
        <v/>
      </c>
      <c r="G346" s="11"/>
      <c r="H346" s="11"/>
      <c r="I346" s="22"/>
      <c r="J346" s="23"/>
      <c r="K346" s="45" t="str">
        <f>IFERROR(H346+(VLOOKUP(E346,'البيانات الاساسيه'!B:H,7,FALSE)*I346)+(VLOOKUP(E346,'البيانات الاساسيه'!B:H,6,FALSE)*J346),"")</f>
        <v/>
      </c>
    </row>
    <row r="347" spans="1:11" x14ac:dyDescent="0.25">
      <c r="A347" s="21"/>
      <c r="B347" s="10" t="str">
        <f t="shared" si="5"/>
        <v/>
      </c>
      <c r="C347" s="11"/>
      <c r="D347" s="11"/>
      <c r="E347" s="11"/>
      <c r="F347" s="10" t="str">
        <f>IFERROR(VLOOKUP(E347,'البيانات الاساسيه'!B:H,2,FALSE),"")</f>
        <v/>
      </c>
      <c r="G347" s="11"/>
      <c r="H347" s="11"/>
      <c r="I347" s="22"/>
      <c r="J347" s="23"/>
      <c r="K347" s="45" t="str">
        <f>IFERROR(H347+(VLOOKUP(E347,'البيانات الاساسيه'!B:H,7,FALSE)*I347)+(VLOOKUP(E347,'البيانات الاساسيه'!B:H,6,FALSE)*J347),"")</f>
        <v/>
      </c>
    </row>
    <row r="348" spans="1:11" x14ac:dyDescent="0.25">
      <c r="A348" s="21"/>
      <c r="B348" s="10" t="str">
        <f t="shared" si="5"/>
        <v/>
      </c>
      <c r="C348" s="11"/>
      <c r="D348" s="11"/>
      <c r="E348" s="11"/>
      <c r="F348" s="10" t="str">
        <f>IFERROR(VLOOKUP(E348,'البيانات الاساسيه'!B:H,2,FALSE),"")</f>
        <v/>
      </c>
      <c r="G348" s="11"/>
      <c r="H348" s="11"/>
      <c r="I348" s="22"/>
      <c r="J348" s="23"/>
      <c r="K348" s="45" t="str">
        <f>IFERROR(H348+(VLOOKUP(E348,'البيانات الاساسيه'!B:H,7,FALSE)*I348)+(VLOOKUP(E348,'البيانات الاساسيه'!B:H,6,FALSE)*J348),"")</f>
        <v/>
      </c>
    </row>
    <row r="349" spans="1:11" x14ac:dyDescent="0.25">
      <c r="A349" s="21"/>
      <c r="B349" s="10" t="str">
        <f t="shared" si="5"/>
        <v/>
      </c>
      <c r="C349" s="11"/>
      <c r="D349" s="11"/>
      <c r="E349" s="11"/>
      <c r="F349" s="10" t="str">
        <f>IFERROR(VLOOKUP(E349,'البيانات الاساسيه'!B:H,2,FALSE),"")</f>
        <v/>
      </c>
      <c r="G349" s="11"/>
      <c r="H349" s="11"/>
      <c r="I349" s="22"/>
      <c r="J349" s="23"/>
      <c r="K349" s="45" t="str">
        <f>IFERROR(H349+(VLOOKUP(E349,'البيانات الاساسيه'!B:H,7,FALSE)*I349)+(VLOOKUP(E349,'البيانات الاساسيه'!B:H,6,FALSE)*J349),"")</f>
        <v/>
      </c>
    </row>
    <row r="350" spans="1:11" x14ac:dyDescent="0.25">
      <c r="A350" s="21"/>
      <c r="B350" s="10" t="str">
        <f t="shared" si="5"/>
        <v/>
      </c>
      <c r="C350" s="11"/>
      <c r="D350" s="11"/>
      <c r="E350" s="11"/>
      <c r="F350" s="10" t="str">
        <f>IFERROR(VLOOKUP(E350,'البيانات الاساسيه'!B:H,2,FALSE),"")</f>
        <v/>
      </c>
      <c r="G350" s="11"/>
      <c r="H350" s="11"/>
      <c r="I350" s="22"/>
      <c r="J350" s="23"/>
      <c r="K350" s="45" t="str">
        <f>IFERROR(H350+(VLOOKUP(E350,'البيانات الاساسيه'!B:H,7,FALSE)*I350)+(VLOOKUP(E350,'البيانات الاساسيه'!B:H,6,FALSE)*J350),"")</f>
        <v/>
      </c>
    </row>
    <row r="351" spans="1:11" x14ac:dyDescent="0.25">
      <c r="A351" s="21"/>
      <c r="B351" s="10" t="str">
        <f t="shared" si="5"/>
        <v/>
      </c>
      <c r="C351" s="11"/>
      <c r="D351" s="11"/>
      <c r="E351" s="11"/>
      <c r="F351" s="10" t="str">
        <f>IFERROR(VLOOKUP(E351,'البيانات الاساسيه'!B:H,2,FALSE),"")</f>
        <v/>
      </c>
      <c r="G351" s="11"/>
      <c r="H351" s="11"/>
      <c r="I351" s="22"/>
      <c r="J351" s="23"/>
      <c r="K351" s="45" t="str">
        <f>IFERROR(H351+(VLOOKUP(E351,'البيانات الاساسيه'!B:H,7,FALSE)*I351)+(VLOOKUP(E351,'البيانات الاساسيه'!B:H,6,FALSE)*J351),"")</f>
        <v/>
      </c>
    </row>
    <row r="352" spans="1:11" x14ac:dyDescent="0.25">
      <c r="A352" s="21"/>
      <c r="B352" s="10" t="str">
        <f t="shared" si="5"/>
        <v/>
      </c>
      <c r="C352" s="11"/>
      <c r="D352" s="11"/>
      <c r="E352" s="11"/>
      <c r="F352" s="10" t="str">
        <f>IFERROR(VLOOKUP(E352,'البيانات الاساسيه'!B:H,2,FALSE),"")</f>
        <v/>
      </c>
      <c r="G352" s="11"/>
      <c r="H352" s="11"/>
      <c r="I352" s="22"/>
      <c r="J352" s="23"/>
      <c r="K352" s="45" t="str">
        <f>IFERROR(H352+(VLOOKUP(E352,'البيانات الاساسيه'!B:H,7,FALSE)*I352)+(VLOOKUP(E352,'البيانات الاساسيه'!B:H,6,FALSE)*J352),"")</f>
        <v/>
      </c>
    </row>
    <row r="353" spans="1:11" x14ac:dyDescent="0.25">
      <c r="A353" s="21"/>
      <c r="B353" s="10" t="str">
        <f t="shared" si="5"/>
        <v/>
      </c>
      <c r="C353" s="11"/>
      <c r="D353" s="11"/>
      <c r="E353" s="11"/>
      <c r="F353" s="10" t="str">
        <f>IFERROR(VLOOKUP(E353,'البيانات الاساسيه'!B:H,2,FALSE),"")</f>
        <v/>
      </c>
      <c r="G353" s="11"/>
      <c r="H353" s="11"/>
      <c r="I353" s="22"/>
      <c r="J353" s="23"/>
      <c r="K353" s="45" t="str">
        <f>IFERROR(H353+(VLOOKUP(E353,'البيانات الاساسيه'!B:H,7,FALSE)*I353)+(VLOOKUP(E353,'البيانات الاساسيه'!B:H,6,FALSE)*J353),"")</f>
        <v/>
      </c>
    </row>
    <row r="354" spans="1:11" x14ac:dyDescent="0.25">
      <c r="A354" s="21"/>
      <c r="B354" s="10" t="str">
        <f t="shared" si="5"/>
        <v/>
      </c>
      <c r="C354" s="11"/>
      <c r="D354" s="11"/>
      <c r="E354" s="11"/>
      <c r="F354" s="10" t="str">
        <f>IFERROR(VLOOKUP(E354,'البيانات الاساسيه'!B:H,2,FALSE),"")</f>
        <v/>
      </c>
      <c r="G354" s="11"/>
      <c r="H354" s="11"/>
      <c r="I354" s="22"/>
      <c r="J354" s="23"/>
      <c r="K354" s="45" t="str">
        <f>IFERROR(H354+(VLOOKUP(E354,'البيانات الاساسيه'!B:H,7,FALSE)*I354)+(VLOOKUP(E354,'البيانات الاساسيه'!B:H,6,FALSE)*J354),"")</f>
        <v/>
      </c>
    </row>
    <row r="355" spans="1:11" x14ac:dyDescent="0.25">
      <c r="A355" s="21"/>
      <c r="B355" s="10" t="str">
        <f t="shared" si="5"/>
        <v/>
      </c>
      <c r="C355" s="11"/>
      <c r="D355" s="11"/>
      <c r="E355" s="11"/>
      <c r="F355" s="10" t="str">
        <f>IFERROR(VLOOKUP(E355,'البيانات الاساسيه'!B:H,2,FALSE),"")</f>
        <v/>
      </c>
      <c r="G355" s="11"/>
      <c r="H355" s="11"/>
      <c r="I355" s="22"/>
      <c r="J355" s="23"/>
      <c r="K355" s="45" t="str">
        <f>IFERROR(H355+(VLOOKUP(E355,'البيانات الاساسيه'!B:H,7,FALSE)*I355)+(VLOOKUP(E355,'البيانات الاساسيه'!B:H,6,FALSE)*J355),"")</f>
        <v/>
      </c>
    </row>
    <row r="356" spans="1:11" x14ac:dyDescent="0.25">
      <c r="A356" s="21"/>
      <c r="B356" s="10" t="str">
        <f t="shared" si="5"/>
        <v/>
      </c>
      <c r="C356" s="11"/>
      <c r="D356" s="11"/>
      <c r="E356" s="11"/>
      <c r="F356" s="10" t="str">
        <f>IFERROR(VLOOKUP(E356,'البيانات الاساسيه'!B:H,2,FALSE),"")</f>
        <v/>
      </c>
      <c r="G356" s="11"/>
      <c r="H356" s="11"/>
      <c r="I356" s="22"/>
      <c r="J356" s="23"/>
      <c r="K356" s="45" t="str">
        <f>IFERROR(H356+(VLOOKUP(E356,'البيانات الاساسيه'!B:H,7,FALSE)*I356)+(VLOOKUP(E356,'البيانات الاساسيه'!B:H,6,FALSE)*J356),"")</f>
        <v/>
      </c>
    </row>
    <row r="357" spans="1:11" x14ac:dyDescent="0.25">
      <c r="A357" s="21"/>
      <c r="B357" s="10" t="str">
        <f t="shared" si="5"/>
        <v/>
      </c>
      <c r="C357" s="11"/>
      <c r="D357" s="11"/>
      <c r="E357" s="11"/>
      <c r="F357" s="10" t="str">
        <f>IFERROR(VLOOKUP(E357,'البيانات الاساسيه'!B:H,2,FALSE),"")</f>
        <v/>
      </c>
      <c r="G357" s="11"/>
      <c r="H357" s="11"/>
      <c r="I357" s="22"/>
      <c r="J357" s="23"/>
      <c r="K357" s="45" t="str">
        <f>IFERROR(H357+(VLOOKUP(E357,'البيانات الاساسيه'!B:H,7,FALSE)*I357)+(VLOOKUP(E357,'البيانات الاساسيه'!B:H,6,FALSE)*J357),"")</f>
        <v/>
      </c>
    </row>
    <row r="358" spans="1:11" x14ac:dyDescent="0.25">
      <c r="A358" s="21"/>
      <c r="B358" s="10" t="str">
        <f t="shared" si="5"/>
        <v/>
      </c>
      <c r="C358" s="11"/>
      <c r="D358" s="11"/>
      <c r="E358" s="11"/>
      <c r="F358" s="10" t="str">
        <f>IFERROR(VLOOKUP(E358,'البيانات الاساسيه'!B:H,2,FALSE),"")</f>
        <v/>
      </c>
      <c r="G358" s="11"/>
      <c r="H358" s="11"/>
      <c r="I358" s="22"/>
      <c r="J358" s="23"/>
      <c r="K358" s="45" t="str">
        <f>IFERROR(H358+(VLOOKUP(E358,'البيانات الاساسيه'!B:H,7,FALSE)*I358)+(VLOOKUP(E358,'البيانات الاساسيه'!B:H,6,FALSE)*J358),"")</f>
        <v/>
      </c>
    </row>
    <row r="359" spans="1:11" x14ac:dyDescent="0.25">
      <c r="A359" s="21"/>
      <c r="B359" s="10" t="str">
        <f t="shared" si="5"/>
        <v/>
      </c>
      <c r="C359" s="11"/>
      <c r="D359" s="11"/>
      <c r="E359" s="11"/>
      <c r="F359" s="10" t="str">
        <f>IFERROR(VLOOKUP(E359,'البيانات الاساسيه'!B:H,2,FALSE),"")</f>
        <v/>
      </c>
      <c r="G359" s="11"/>
      <c r="H359" s="11"/>
      <c r="I359" s="22"/>
      <c r="J359" s="23"/>
      <c r="K359" s="45" t="str">
        <f>IFERROR(H359+(VLOOKUP(E359,'البيانات الاساسيه'!B:H,7,FALSE)*I359)+(VLOOKUP(E359,'البيانات الاساسيه'!B:H,6,FALSE)*J359),"")</f>
        <v/>
      </c>
    </row>
    <row r="360" spans="1:11" x14ac:dyDescent="0.25">
      <c r="A360" s="21"/>
      <c r="B360" s="10" t="str">
        <f t="shared" si="5"/>
        <v/>
      </c>
      <c r="C360" s="11"/>
      <c r="D360" s="11"/>
      <c r="E360" s="11"/>
      <c r="F360" s="10" t="str">
        <f>IFERROR(VLOOKUP(E360,'البيانات الاساسيه'!B:H,2,FALSE),"")</f>
        <v/>
      </c>
      <c r="G360" s="11"/>
      <c r="H360" s="11"/>
      <c r="I360" s="22"/>
      <c r="J360" s="23"/>
      <c r="K360" s="45" t="str">
        <f>IFERROR(H360+(VLOOKUP(E360,'البيانات الاساسيه'!B:H,7,FALSE)*I360)+(VLOOKUP(E360,'البيانات الاساسيه'!B:H,6,FALSE)*J360),"")</f>
        <v/>
      </c>
    </row>
    <row r="361" spans="1:11" x14ac:dyDescent="0.25">
      <c r="A361" s="21"/>
      <c r="B361" s="10" t="str">
        <f t="shared" si="5"/>
        <v/>
      </c>
      <c r="C361" s="11"/>
      <c r="D361" s="11"/>
      <c r="E361" s="11"/>
      <c r="F361" s="10" t="str">
        <f>IFERROR(VLOOKUP(E361,'البيانات الاساسيه'!B:H,2,FALSE),"")</f>
        <v/>
      </c>
      <c r="G361" s="11"/>
      <c r="H361" s="11"/>
      <c r="I361" s="22"/>
      <c r="J361" s="23"/>
      <c r="K361" s="45" t="str">
        <f>IFERROR(H361+(VLOOKUP(E361,'البيانات الاساسيه'!B:H,7,FALSE)*I361)+(VLOOKUP(E361,'البيانات الاساسيه'!B:H,6,FALSE)*J361),"")</f>
        <v/>
      </c>
    </row>
    <row r="362" spans="1:11" x14ac:dyDescent="0.25">
      <c r="A362" s="21"/>
      <c r="B362" s="10" t="str">
        <f t="shared" si="5"/>
        <v/>
      </c>
      <c r="C362" s="11"/>
      <c r="D362" s="11"/>
      <c r="E362" s="11"/>
      <c r="F362" s="10" t="str">
        <f>IFERROR(VLOOKUP(E362,'البيانات الاساسيه'!B:H,2,FALSE),"")</f>
        <v/>
      </c>
      <c r="G362" s="11"/>
      <c r="H362" s="11"/>
      <c r="I362" s="22"/>
      <c r="J362" s="23"/>
      <c r="K362" s="45" t="str">
        <f>IFERROR(H362+(VLOOKUP(E362,'البيانات الاساسيه'!B:H,7,FALSE)*I362)+(VLOOKUP(E362,'البيانات الاساسيه'!B:H,6,FALSE)*J362),"")</f>
        <v/>
      </c>
    </row>
    <row r="363" spans="1:11" x14ac:dyDescent="0.25">
      <c r="A363" s="21"/>
      <c r="B363" s="10" t="str">
        <f t="shared" si="5"/>
        <v/>
      </c>
      <c r="C363" s="11"/>
      <c r="D363" s="11"/>
      <c r="E363" s="11"/>
      <c r="F363" s="10" t="str">
        <f>IFERROR(VLOOKUP(E363,'البيانات الاساسيه'!B:H,2,FALSE),"")</f>
        <v/>
      </c>
      <c r="G363" s="11"/>
      <c r="H363" s="11"/>
      <c r="I363" s="22"/>
      <c r="J363" s="23"/>
      <c r="K363" s="45" t="str">
        <f>IFERROR(H363+(VLOOKUP(E363,'البيانات الاساسيه'!B:H,7,FALSE)*I363)+(VLOOKUP(E363,'البيانات الاساسيه'!B:H,6,FALSE)*J363),"")</f>
        <v/>
      </c>
    </row>
    <row r="364" spans="1:11" x14ac:dyDescent="0.25">
      <c r="A364" s="21"/>
      <c r="B364" s="10" t="str">
        <f t="shared" si="5"/>
        <v/>
      </c>
      <c r="C364" s="11"/>
      <c r="D364" s="11"/>
      <c r="E364" s="11"/>
      <c r="F364" s="10" t="str">
        <f>IFERROR(VLOOKUP(E364,'البيانات الاساسيه'!B:H,2,FALSE),"")</f>
        <v/>
      </c>
      <c r="G364" s="11"/>
      <c r="H364" s="11"/>
      <c r="I364" s="22"/>
      <c r="J364" s="23"/>
      <c r="K364" s="45" t="str">
        <f>IFERROR(H364+(VLOOKUP(E364,'البيانات الاساسيه'!B:H,7,FALSE)*I364)+(VLOOKUP(E364,'البيانات الاساسيه'!B:H,6,FALSE)*J364),"")</f>
        <v/>
      </c>
    </row>
    <row r="365" spans="1:11" x14ac:dyDescent="0.25">
      <c r="A365" s="21"/>
      <c r="B365" s="10" t="str">
        <f t="shared" si="5"/>
        <v/>
      </c>
      <c r="C365" s="11"/>
      <c r="D365" s="11"/>
      <c r="E365" s="11"/>
      <c r="F365" s="10" t="str">
        <f>IFERROR(VLOOKUP(E365,'البيانات الاساسيه'!B:H,2,FALSE),"")</f>
        <v/>
      </c>
      <c r="G365" s="11"/>
      <c r="H365" s="11"/>
      <c r="I365" s="22"/>
      <c r="J365" s="23"/>
      <c r="K365" s="45" t="str">
        <f>IFERROR(H365+(VLOOKUP(E365,'البيانات الاساسيه'!B:H,7,FALSE)*I365)+(VLOOKUP(E365,'البيانات الاساسيه'!B:H,6,FALSE)*J365),"")</f>
        <v/>
      </c>
    </row>
    <row r="366" spans="1:11" x14ac:dyDescent="0.25">
      <c r="A366" s="21"/>
      <c r="B366" s="10" t="str">
        <f t="shared" si="5"/>
        <v/>
      </c>
      <c r="C366" s="11"/>
      <c r="D366" s="11"/>
      <c r="E366" s="11"/>
      <c r="F366" s="10" t="str">
        <f>IFERROR(VLOOKUP(E366,'البيانات الاساسيه'!B:H,2,FALSE),"")</f>
        <v/>
      </c>
      <c r="G366" s="11"/>
      <c r="H366" s="11"/>
      <c r="I366" s="22"/>
      <c r="J366" s="23"/>
      <c r="K366" s="45" t="str">
        <f>IFERROR(H366+(VLOOKUP(E366,'البيانات الاساسيه'!B:H,7,FALSE)*I366)+(VLOOKUP(E366,'البيانات الاساسيه'!B:H,6,FALSE)*J366),"")</f>
        <v/>
      </c>
    </row>
    <row r="367" spans="1:11" x14ac:dyDescent="0.25">
      <c r="A367" s="21"/>
      <c r="B367" s="10" t="str">
        <f t="shared" si="5"/>
        <v/>
      </c>
      <c r="C367" s="11"/>
      <c r="D367" s="11"/>
      <c r="E367" s="11"/>
      <c r="F367" s="10" t="str">
        <f>IFERROR(VLOOKUP(E367,'البيانات الاساسيه'!B:H,2,FALSE),"")</f>
        <v/>
      </c>
      <c r="G367" s="11"/>
      <c r="H367" s="11"/>
      <c r="I367" s="22"/>
      <c r="J367" s="23"/>
      <c r="K367" s="45" t="str">
        <f>IFERROR(H367+(VLOOKUP(E367,'البيانات الاساسيه'!B:H,7,FALSE)*I367)+(VLOOKUP(E367,'البيانات الاساسيه'!B:H,6,FALSE)*J367),"")</f>
        <v/>
      </c>
    </row>
    <row r="368" spans="1:11" x14ac:dyDescent="0.25">
      <c r="A368" s="21"/>
      <c r="B368" s="10" t="str">
        <f t="shared" si="5"/>
        <v/>
      </c>
      <c r="C368" s="11"/>
      <c r="D368" s="11"/>
      <c r="E368" s="11"/>
      <c r="F368" s="10" t="str">
        <f>IFERROR(VLOOKUP(E368,'البيانات الاساسيه'!B:H,2,FALSE),"")</f>
        <v/>
      </c>
      <c r="G368" s="11"/>
      <c r="H368" s="11"/>
      <c r="I368" s="22"/>
      <c r="J368" s="23"/>
      <c r="K368" s="45" t="str">
        <f>IFERROR(H368+(VLOOKUP(E368,'البيانات الاساسيه'!B:H,7,FALSE)*I368)+(VLOOKUP(E368,'البيانات الاساسيه'!B:H,6,FALSE)*J368),"")</f>
        <v/>
      </c>
    </row>
    <row r="369" spans="1:11" x14ac:dyDescent="0.25">
      <c r="A369" s="21"/>
      <c r="B369" s="10" t="str">
        <f t="shared" si="5"/>
        <v/>
      </c>
      <c r="C369" s="11"/>
      <c r="D369" s="11"/>
      <c r="E369" s="11"/>
      <c r="F369" s="10" t="str">
        <f>IFERROR(VLOOKUP(E369,'البيانات الاساسيه'!B:H,2,FALSE),"")</f>
        <v/>
      </c>
      <c r="G369" s="11"/>
      <c r="H369" s="11"/>
      <c r="I369" s="22"/>
      <c r="J369" s="23"/>
      <c r="K369" s="45" t="str">
        <f>IFERROR(H369+(VLOOKUP(E369,'البيانات الاساسيه'!B:H,7,FALSE)*I369)+(VLOOKUP(E369,'البيانات الاساسيه'!B:H,6,FALSE)*J369),"")</f>
        <v/>
      </c>
    </row>
    <row r="370" spans="1:11" x14ac:dyDescent="0.25">
      <c r="A370" s="21"/>
      <c r="B370" s="10" t="str">
        <f t="shared" si="5"/>
        <v/>
      </c>
      <c r="C370" s="11"/>
      <c r="D370" s="11"/>
      <c r="E370" s="11"/>
      <c r="F370" s="10" t="str">
        <f>IFERROR(VLOOKUP(E370,'البيانات الاساسيه'!B:H,2,FALSE),"")</f>
        <v/>
      </c>
      <c r="G370" s="11"/>
      <c r="H370" s="11"/>
      <c r="I370" s="22"/>
      <c r="J370" s="23"/>
      <c r="K370" s="45" t="str">
        <f>IFERROR(H370+(VLOOKUP(E370,'البيانات الاساسيه'!B:H,7,FALSE)*I370)+(VLOOKUP(E370,'البيانات الاساسيه'!B:H,6,FALSE)*J370),"")</f>
        <v/>
      </c>
    </row>
    <row r="371" spans="1:11" x14ac:dyDescent="0.25">
      <c r="A371" s="21"/>
      <c r="B371" s="10" t="str">
        <f t="shared" si="5"/>
        <v/>
      </c>
      <c r="C371" s="11"/>
      <c r="D371" s="11"/>
      <c r="E371" s="11"/>
      <c r="F371" s="10" t="str">
        <f>IFERROR(VLOOKUP(E371,'البيانات الاساسيه'!B:H,2,FALSE),"")</f>
        <v/>
      </c>
      <c r="G371" s="11"/>
      <c r="H371" s="11"/>
      <c r="I371" s="22"/>
      <c r="J371" s="23"/>
      <c r="K371" s="45" t="str">
        <f>IFERROR(H371+(VLOOKUP(E371,'البيانات الاساسيه'!B:H,7,FALSE)*I371)+(VLOOKUP(E371,'البيانات الاساسيه'!B:H,6,FALSE)*J371),"")</f>
        <v/>
      </c>
    </row>
    <row r="372" spans="1:11" x14ac:dyDescent="0.25">
      <c r="A372" s="21"/>
      <c r="B372" s="10" t="str">
        <f t="shared" si="5"/>
        <v/>
      </c>
      <c r="C372" s="11"/>
      <c r="D372" s="11"/>
      <c r="E372" s="11"/>
      <c r="F372" s="10" t="str">
        <f>IFERROR(VLOOKUP(E372,'البيانات الاساسيه'!B:H,2,FALSE),"")</f>
        <v/>
      </c>
      <c r="G372" s="11"/>
      <c r="H372" s="11"/>
      <c r="I372" s="22"/>
      <c r="J372" s="23"/>
      <c r="K372" s="45" t="str">
        <f>IFERROR(H372+(VLOOKUP(E372,'البيانات الاساسيه'!B:H,7,FALSE)*I372)+(VLOOKUP(E372,'البيانات الاساسيه'!B:H,6,FALSE)*J372),"")</f>
        <v/>
      </c>
    </row>
    <row r="373" spans="1:11" x14ac:dyDescent="0.25">
      <c r="A373" s="21"/>
      <c r="B373" s="10" t="str">
        <f t="shared" si="5"/>
        <v/>
      </c>
      <c r="C373" s="11"/>
      <c r="D373" s="11"/>
      <c r="E373" s="11"/>
      <c r="F373" s="10" t="str">
        <f>IFERROR(VLOOKUP(E373,'البيانات الاساسيه'!B:H,2,FALSE),"")</f>
        <v/>
      </c>
      <c r="G373" s="11"/>
      <c r="H373" s="11"/>
      <c r="I373" s="22"/>
      <c r="J373" s="23"/>
      <c r="K373" s="45" t="str">
        <f>IFERROR(H373+(VLOOKUP(E373,'البيانات الاساسيه'!B:H,7,FALSE)*I373)+(VLOOKUP(E373,'البيانات الاساسيه'!B:H,6,FALSE)*J373),"")</f>
        <v/>
      </c>
    </row>
    <row r="374" spans="1:11" x14ac:dyDescent="0.25">
      <c r="A374" s="21"/>
      <c r="B374" s="10" t="str">
        <f t="shared" si="5"/>
        <v/>
      </c>
      <c r="C374" s="11"/>
      <c r="D374" s="11"/>
      <c r="E374" s="11"/>
      <c r="F374" s="10" t="str">
        <f>IFERROR(VLOOKUP(E374,'البيانات الاساسيه'!B:H,2,FALSE),"")</f>
        <v/>
      </c>
      <c r="G374" s="11"/>
      <c r="H374" s="11"/>
      <c r="I374" s="22"/>
      <c r="J374" s="23"/>
      <c r="K374" s="45" t="str">
        <f>IFERROR(H374+(VLOOKUP(E374,'البيانات الاساسيه'!B:H,7,FALSE)*I374)+(VLOOKUP(E374,'البيانات الاساسيه'!B:H,6,FALSE)*J374),"")</f>
        <v/>
      </c>
    </row>
    <row r="375" spans="1:11" x14ac:dyDescent="0.25">
      <c r="A375" s="21"/>
      <c r="B375" s="10" t="str">
        <f t="shared" si="5"/>
        <v/>
      </c>
      <c r="C375" s="11"/>
      <c r="D375" s="11"/>
      <c r="E375" s="11"/>
      <c r="F375" s="10" t="str">
        <f>IFERROR(VLOOKUP(E375,'البيانات الاساسيه'!B:H,2,FALSE),"")</f>
        <v/>
      </c>
      <c r="G375" s="11"/>
      <c r="H375" s="11"/>
      <c r="I375" s="22"/>
      <c r="J375" s="23"/>
      <c r="K375" s="45" t="str">
        <f>IFERROR(H375+(VLOOKUP(E375,'البيانات الاساسيه'!B:H,7,FALSE)*I375)+(VLOOKUP(E375,'البيانات الاساسيه'!B:H,6,FALSE)*J375),"")</f>
        <v/>
      </c>
    </row>
    <row r="376" spans="1:11" x14ac:dyDescent="0.25">
      <c r="A376" s="21"/>
      <c r="B376" s="10" t="str">
        <f t="shared" si="5"/>
        <v/>
      </c>
      <c r="C376" s="11"/>
      <c r="D376" s="11"/>
      <c r="E376" s="11"/>
      <c r="F376" s="10" t="str">
        <f>IFERROR(VLOOKUP(E376,'البيانات الاساسيه'!B:H,2,FALSE),"")</f>
        <v/>
      </c>
      <c r="G376" s="11"/>
      <c r="H376" s="11"/>
      <c r="I376" s="22"/>
      <c r="J376" s="23"/>
      <c r="K376" s="45" t="str">
        <f>IFERROR(H376+(VLOOKUP(E376,'البيانات الاساسيه'!B:H,7,FALSE)*I376)+(VLOOKUP(E376,'البيانات الاساسيه'!B:H,6,FALSE)*J376),"")</f>
        <v/>
      </c>
    </row>
    <row r="377" spans="1:11" x14ac:dyDescent="0.25">
      <c r="A377" s="21"/>
      <c r="B377" s="10" t="str">
        <f t="shared" si="5"/>
        <v/>
      </c>
      <c r="C377" s="11"/>
      <c r="D377" s="11"/>
      <c r="E377" s="11"/>
      <c r="F377" s="10" t="str">
        <f>IFERROR(VLOOKUP(E377,'البيانات الاساسيه'!B:H,2,FALSE),"")</f>
        <v/>
      </c>
      <c r="G377" s="11"/>
      <c r="H377" s="11"/>
      <c r="I377" s="22"/>
      <c r="J377" s="23"/>
      <c r="K377" s="45" t="str">
        <f>IFERROR(H377+(VLOOKUP(E377,'البيانات الاساسيه'!B:H,7,FALSE)*I377)+(VLOOKUP(E377,'البيانات الاساسيه'!B:H,6,FALSE)*J377),"")</f>
        <v/>
      </c>
    </row>
    <row r="378" spans="1:11" x14ac:dyDescent="0.25">
      <c r="A378" s="21"/>
      <c r="B378" s="10" t="str">
        <f t="shared" si="5"/>
        <v/>
      </c>
      <c r="C378" s="11"/>
      <c r="D378" s="11"/>
      <c r="E378" s="11"/>
      <c r="F378" s="10" t="str">
        <f>IFERROR(VLOOKUP(E378,'البيانات الاساسيه'!B:H,2,FALSE),"")</f>
        <v/>
      </c>
      <c r="G378" s="11"/>
      <c r="H378" s="11"/>
      <c r="I378" s="22"/>
      <c r="J378" s="23"/>
      <c r="K378" s="45" t="str">
        <f>IFERROR(H378+(VLOOKUP(E378,'البيانات الاساسيه'!B:H,7,FALSE)*I378)+(VLOOKUP(E378,'البيانات الاساسيه'!B:H,6,FALSE)*J378),"")</f>
        <v/>
      </c>
    </row>
    <row r="379" spans="1:11" x14ac:dyDescent="0.25">
      <c r="A379" s="21"/>
      <c r="B379" s="10" t="str">
        <f t="shared" si="5"/>
        <v/>
      </c>
      <c r="C379" s="11"/>
      <c r="D379" s="11"/>
      <c r="E379" s="11"/>
      <c r="F379" s="10" t="str">
        <f>IFERROR(VLOOKUP(E379,'البيانات الاساسيه'!B:H,2,FALSE),"")</f>
        <v/>
      </c>
      <c r="G379" s="11"/>
      <c r="H379" s="11"/>
      <c r="I379" s="22"/>
      <c r="J379" s="23"/>
      <c r="K379" s="45" t="str">
        <f>IFERROR(H379+(VLOOKUP(E379,'البيانات الاساسيه'!B:H,7,FALSE)*I379)+(VLOOKUP(E379,'البيانات الاساسيه'!B:H,6,FALSE)*J379),"")</f>
        <v/>
      </c>
    </row>
    <row r="380" spans="1:11" x14ac:dyDescent="0.25">
      <c r="A380" s="21"/>
      <c r="B380" s="10" t="str">
        <f t="shared" si="5"/>
        <v/>
      </c>
      <c r="C380" s="11"/>
      <c r="D380" s="11"/>
      <c r="E380" s="11"/>
      <c r="F380" s="10" t="str">
        <f>IFERROR(VLOOKUP(E380,'البيانات الاساسيه'!B:H,2,FALSE),"")</f>
        <v/>
      </c>
      <c r="G380" s="11"/>
      <c r="H380" s="11"/>
      <c r="I380" s="22"/>
      <c r="J380" s="23"/>
      <c r="K380" s="45" t="str">
        <f>IFERROR(H380+(VLOOKUP(E380,'البيانات الاساسيه'!B:H,7,FALSE)*I380)+(VLOOKUP(E380,'البيانات الاساسيه'!B:H,6,FALSE)*J380),"")</f>
        <v/>
      </c>
    </row>
    <row r="381" spans="1:11" x14ac:dyDescent="0.25">
      <c r="A381" s="21"/>
      <c r="B381" s="10" t="str">
        <f t="shared" si="5"/>
        <v/>
      </c>
      <c r="C381" s="11"/>
      <c r="D381" s="11"/>
      <c r="E381" s="11"/>
      <c r="F381" s="10" t="str">
        <f>IFERROR(VLOOKUP(E381,'البيانات الاساسيه'!B:H,2,FALSE),"")</f>
        <v/>
      </c>
      <c r="G381" s="11"/>
      <c r="H381" s="11"/>
      <c r="I381" s="22"/>
      <c r="J381" s="23"/>
      <c r="K381" s="45" t="str">
        <f>IFERROR(H381+(VLOOKUP(E381,'البيانات الاساسيه'!B:H,7,FALSE)*I381)+(VLOOKUP(E381,'البيانات الاساسيه'!B:H,6,FALSE)*J381),"")</f>
        <v/>
      </c>
    </row>
    <row r="382" spans="1:11" x14ac:dyDescent="0.25">
      <c r="A382" s="21"/>
      <c r="B382" s="10" t="str">
        <f t="shared" si="5"/>
        <v/>
      </c>
      <c r="C382" s="11"/>
      <c r="D382" s="11"/>
      <c r="E382" s="11"/>
      <c r="F382" s="10" t="str">
        <f>IFERROR(VLOOKUP(E382,'البيانات الاساسيه'!B:H,2,FALSE),"")</f>
        <v/>
      </c>
      <c r="G382" s="11"/>
      <c r="H382" s="11"/>
      <c r="I382" s="22"/>
      <c r="J382" s="23"/>
      <c r="K382" s="45" t="str">
        <f>IFERROR(H382+(VLOOKUP(E382,'البيانات الاساسيه'!B:H,7,FALSE)*I382)+(VLOOKUP(E382,'البيانات الاساسيه'!B:H,6,FALSE)*J382),"")</f>
        <v/>
      </c>
    </row>
    <row r="383" spans="1:11" x14ac:dyDescent="0.25">
      <c r="A383" s="21"/>
      <c r="B383" s="10" t="str">
        <f t="shared" si="5"/>
        <v/>
      </c>
      <c r="C383" s="11"/>
      <c r="D383" s="11"/>
      <c r="E383" s="11"/>
      <c r="F383" s="10" t="str">
        <f>IFERROR(VLOOKUP(E383,'البيانات الاساسيه'!B:H,2,FALSE),"")</f>
        <v/>
      </c>
      <c r="G383" s="11"/>
      <c r="H383" s="11"/>
      <c r="I383" s="22"/>
      <c r="J383" s="23"/>
      <c r="K383" s="45" t="str">
        <f>IFERROR(H383+(VLOOKUP(E383,'البيانات الاساسيه'!B:H,7,FALSE)*I383)+(VLOOKUP(E383,'البيانات الاساسيه'!B:H,6,FALSE)*J383),"")</f>
        <v/>
      </c>
    </row>
    <row r="384" spans="1:11" x14ac:dyDescent="0.25">
      <c r="A384" s="21"/>
      <c r="B384" s="10" t="str">
        <f t="shared" si="5"/>
        <v/>
      </c>
      <c r="C384" s="11"/>
      <c r="D384" s="11"/>
      <c r="E384" s="11"/>
      <c r="F384" s="10" t="str">
        <f>IFERROR(VLOOKUP(E384,'البيانات الاساسيه'!B:H,2,FALSE),"")</f>
        <v/>
      </c>
      <c r="G384" s="11"/>
      <c r="H384" s="11"/>
      <c r="I384" s="22"/>
      <c r="J384" s="23"/>
      <c r="K384" s="45" t="str">
        <f>IFERROR(H384+(VLOOKUP(E384,'البيانات الاساسيه'!B:H,7,FALSE)*I384)+(VLOOKUP(E384,'البيانات الاساسيه'!B:H,6,FALSE)*J384),"")</f>
        <v/>
      </c>
    </row>
    <row r="385" spans="1:11" x14ac:dyDescent="0.25">
      <c r="A385" s="21"/>
      <c r="B385" s="10" t="str">
        <f t="shared" si="5"/>
        <v/>
      </c>
      <c r="C385" s="11"/>
      <c r="D385" s="11"/>
      <c r="E385" s="11"/>
      <c r="F385" s="10" t="str">
        <f>IFERROR(VLOOKUP(E385,'البيانات الاساسيه'!B:H,2,FALSE),"")</f>
        <v/>
      </c>
      <c r="G385" s="11"/>
      <c r="H385" s="11"/>
      <c r="I385" s="22"/>
      <c r="J385" s="23"/>
      <c r="K385" s="45" t="str">
        <f>IFERROR(H385+(VLOOKUP(E385,'البيانات الاساسيه'!B:H,7,FALSE)*I385)+(VLOOKUP(E385,'البيانات الاساسيه'!B:H,6,FALSE)*J385),"")</f>
        <v/>
      </c>
    </row>
    <row r="386" spans="1:11" x14ac:dyDescent="0.25">
      <c r="A386" s="21"/>
      <c r="B386" s="10" t="str">
        <f t="shared" si="5"/>
        <v/>
      </c>
      <c r="C386" s="11"/>
      <c r="D386" s="11"/>
      <c r="E386" s="11"/>
      <c r="F386" s="10" t="str">
        <f>IFERROR(VLOOKUP(E386,'البيانات الاساسيه'!B:H,2,FALSE),"")</f>
        <v/>
      </c>
      <c r="G386" s="11"/>
      <c r="H386" s="11"/>
      <c r="I386" s="22"/>
      <c r="J386" s="23"/>
      <c r="K386" s="45" t="str">
        <f>IFERROR(H386+(VLOOKUP(E386,'البيانات الاساسيه'!B:H,7,FALSE)*I386)+(VLOOKUP(E386,'البيانات الاساسيه'!B:H,6,FALSE)*J386),"")</f>
        <v/>
      </c>
    </row>
    <row r="387" spans="1:11" x14ac:dyDescent="0.25">
      <c r="A387" s="21"/>
      <c r="B387" s="10" t="str">
        <f t="shared" si="5"/>
        <v/>
      </c>
      <c r="C387" s="11"/>
      <c r="D387" s="11"/>
      <c r="E387" s="11"/>
      <c r="F387" s="10" t="str">
        <f>IFERROR(VLOOKUP(E387,'البيانات الاساسيه'!B:H,2,FALSE),"")</f>
        <v/>
      </c>
      <c r="G387" s="11"/>
      <c r="H387" s="11"/>
      <c r="I387" s="22"/>
      <c r="J387" s="23"/>
      <c r="K387" s="45" t="str">
        <f>IFERROR(H387+(VLOOKUP(E387,'البيانات الاساسيه'!B:H,7,FALSE)*I387)+(VLOOKUP(E387,'البيانات الاساسيه'!B:H,6,FALSE)*J387),"")</f>
        <v/>
      </c>
    </row>
    <row r="388" spans="1:11" x14ac:dyDescent="0.25">
      <c r="A388" s="21"/>
      <c r="B388" s="10" t="str">
        <f t="shared" si="5"/>
        <v/>
      </c>
      <c r="C388" s="11"/>
      <c r="D388" s="11"/>
      <c r="E388" s="11"/>
      <c r="F388" s="10" t="str">
        <f>IFERROR(VLOOKUP(E388,'البيانات الاساسيه'!B:H,2,FALSE),"")</f>
        <v/>
      </c>
      <c r="G388" s="11"/>
      <c r="H388" s="11"/>
      <c r="I388" s="22"/>
      <c r="J388" s="23"/>
      <c r="K388" s="45" t="str">
        <f>IFERROR(H388+(VLOOKUP(E388,'البيانات الاساسيه'!B:H,7,FALSE)*I388)+(VLOOKUP(E388,'البيانات الاساسيه'!B:H,6,FALSE)*J388),"")</f>
        <v/>
      </c>
    </row>
    <row r="389" spans="1:11" x14ac:dyDescent="0.25">
      <c r="A389" s="21"/>
      <c r="B389" s="10" t="str">
        <f t="shared" ref="B389:B452" si="6">IF(A389="","",MONTH(A389))</f>
        <v/>
      </c>
      <c r="C389" s="11"/>
      <c r="D389" s="11"/>
      <c r="E389" s="11"/>
      <c r="F389" s="10" t="str">
        <f>IFERROR(VLOOKUP(E389,'البيانات الاساسيه'!B:H,2,FALSE),"")</f>
        <v/>
      </c>
      <c r="G389" s="11"/>
      <c r="H389" s="11"/>
      <c r="I389" s="22"/>
      <c r="J389" s="23"/>
      <c r="K389" s="45" t="str">
        <f>IFERROR(H389+(VLOOKUP(E389,'البيانات الاساسيه'!B:H,7,FALSE)*I389)+(VLOOKUP(E389,'البيانات الاساسيه'!B:H,6,FALSE)*J389),"")</f>
        <v/>
      </c>
    </row>
    <row r="390" spans="1:11" x14ac:dyDescent="0.25">
      <c r="A390" s="21"/>
      <c r="B390" s="10" t="str">
        <f t="shared" si="6"/>
        <v/>
      </c>
      <c r="C390" s="11"/>
      <c r="D390" s="11"/>
      <c r="E390" s="11"/>
      <c r="F390" s="10" t="str">
        <f>IFERROR(VLOOKUP(E390,'البيانات الاساسيه'!B:H,2,FALSE),"")</f>
        <v/>
      </c>
      <c r="G390" s="11"/>
      <c r="H390" s="11"/>
      <c r="I390" s="22"/>
      <c r="J390" s="23"/>
      <c r="K390" s="45" t="str">
        <f>IFERROR(H390+(VLOOKUP(E390,'البيانات الاساسيه'!B:H,7,FALSE)*I390)+(VLOOKUP(E390,'البيانات الاساسيه'!B:H,6,FALSE)*J390),"")</f>
        <v/>
      </c>
    </row>
    <row r="391" spans="1:11" x14ac:dyDescent="0.25">
      <c r="A391" s="21"/>
      <c r="B391" s="10" t="str">
        <f t="shared" si="6"/>
        <v/>
      </c>
      <c r="C391" s="11"/>
      <c r="D391" s="11"/>
      <c r="E391" s="11"/>
      <c r="F391" s="10" t="str">
        <f>IFERROR(VLOOKUP(E391,'البيانات الاساسيه'!B:H,2,FALSE),"")</f>
        <v/>
      </c>
      <c r="G391" s="11"/>
      <c r="H391" s="11"/>
      <c r="I391" s="22"/>
      <c r="J391" s="23"/>
      <c r="K391" s="45" t="str">
        <f>IFERROR(H391+(VLOOKUP(E391,'البيانات الاساسيه'!B:H,7,FALSE)*I391)+(VLOOKUP(E391,'البيانات الاساسيه'!B:H,6,FALSE)*J391),"")</f>
        <v/>
      </c>
    </row>
    <row r="392" spans="1:11" x14ac:dyDescent="0.25">
      <c r="A392" s="21"/>
      <c r="B392" s="10" t="str">
        <f t="shared" si="6"/>
        <v/>
      </c>
      <c r="C392" s="11"/>
      <c r="D392" s="11"/>
      <c r="E392" s="11"/>
      <c r="F392" s="10" t="str">
        <f>IFERROR(VLOOKUP(E392,'البيانات الاساسيه'!B:H,2,FALSE),"")</f>
        <v/>
      </c>
      <c r="G392" s="11"/>
      <c r="H392" s="11"/>
      <c r="I392" s="22"/>
      <c r="J392" s="23"/>
      <c r="K392" s="45" t="str">
        <f>IFERROR(H392+(VLOOKUP(E392,'البيانات الاساسيه'!B:H,7,FALSE)*I392)+(VLOOKUP(E392,'البيانات الاساسيه'!B:H,6,FALSE)*J392),"")</f>
        <v/>
      </c>
    </row>
    <row r="393" spans="1:11" x14ac:dyDescent="0.25">
      <c r="A393" s="21"/>
      <c r="B393" s="10" t="str">
        <f t="shared" si="6"/>
        <v/>
      </c>
      <c r="C393" s="11"/>
      <c r="D393" s="11"/>
      <c r="E393" s="11"/>
      <c r="F393" s="10" t="str">
        <f>IFERROR(VLOOKUP(E393,'البيانات الاساسيه'!B:H,2,FALSE),"")</f>
        <v/>
      </c>
      <c r="G393" s="11"/>
      <c r="H393" s="11"/>
      <c r="I393" s="22"/>
      <c r="J393" s="23"/>
      <c r="K393" s="45" t="str">
        <f>IFERROR(H393+(VLOOKUP(E393,'البيانات الاساسيه'!B:H,7,FALSE)*I393)+(VLOOKUP(E393,'البيانات الاساسيه'!B:H,6,FALSE)*J393),"")</f>
        <v/>
      </c>
    </row>
    <row r="394" spans="1:11" x14ac:dyDescent="0.25">
      <c r="A394" s="21"/>
      <c r="B394" s="10" t="str">
        <f t="shared" si="6"/>
        <v/>
      </c>
      <c r="C394" s="11"/>
      <c r="D394" s="11"/>
      <c r="E394" s="11"/>
      <c r="F394" s="10" t="str">
        <f>IFERROR(VLOOKUP(E394,'البيانات الاساسيه'!B:H,2,FALSE),"")</f>
        <v/>
      </c>
      <c r="G394" s="11"/>
      <c r="H394" s="11"/>
      <c r="I394" s="22"/>
      <c r="J394" s="23"/>
      <c r="K394" s="45" t="str">
        <f>IFERROR(H394+(VLOOKUP(E394,'البيانات الاساسيه'!B:H,7,FALSE)*I394)+(VLOOKUP(E394,'البيانات الاساسيه'!B:H,6,FALSE)*J394),"")</f>
        <v/>
      </c>
    </row>
    <row r="395" spans="1:11" x14ac:dyDescent="0.25">
      <c r="A395" s="21"/>
      <c r="B395" s="10" t="str">
        <f t="shared" si="6"/>
        <v/>
      </c>
      <c r="C395" s="11"/>
      <c r="D395" s="11"/>
      <c r="E395" s="11"/>
      <c r="F395" s="10" t="str">
        <f>IFERROR(VLOOKUP(E395,'البيانات الاساسيه'!B:H,2,FALSE),"")</f>
        <v/>
      </c>
      <c r="G395" s="11"/>
      <c r="H395" s="11"/>
      <c r="I395" s="22"/>
      <c r="J395" s="23"/>
      <c r="K395" s="45" t="str">
        <f>IFERROR(H395+(VLOOKUP(E395,'البيانات الاساسيه'!B:H,7,FALSE)*I395)+(VLOOKUP(E395,'البيانات الاساسيه'!B:H,6,FALSE)*J395),"")</f>
        <v/>
      </c>
    </row>
    <row r="396" spans="1:11" x14ac:dyDescent="0.25">
      <c r="A396" s="21"/>
      <c r="B396" s="10" t="str">
        <f t="shared" si="6"/>
        <v/>
      </c>
      <c r="C396" s="11"/>
      <c r="D396" s="11"/>
      <c r="E396" s="11"/>
      <c r="F396" s="10" t="str">
        <f>IFERROR(VLOOKUP(E396,'البيانات الاساسيه'!B:H,2,FALSE),"")</f>
        <v/>
      </c>
      <c r="G396" s="11"/>
      <c r="H396" s="11"/>
      <c r="I396" s="22"/>
      <c r="J396" s="23"/>
      <c r="K396" s="45" t="str">
        <f>IFERROR(H396+(VLOOKUP(E396,'البيانات الاساسيه'!B:H,7,FALSE)*I396)+(VLOOKUP(E396,'البيانات الاساسيه'!B:H,6,FALSE)*J396),"")</f>
        <v/>
      </c>
    </row>
    <row r="397" spans="1:11" x14ac:dyDescent="0.25">
      <c r="A397" s="21"/>
      <c r="B397" s="10" t="str">
        <f t="shared" si="6"/>
        <v/>
      </c>
      <c r="C397" s="11"/>
      <c r="D397" s="11"/>
      <c r="E397" s="11"/>
      <c r="F397" s="10" t="str">
        <f>IFERROR(VLOOKUP(E397,'البيانات الاساسيه'!B:H,2,FALSE),"")</f>
        <v/>
      </c>
      <c r="G397" s="11"/>
      <c r="H397" s="11"/>
      <c r="I397" s="22"/>
      <c r="J397" s="23"/>
      <c r="K397" s="45" t="str">
        <f>IFERROR(H397+(VLOOKUP(E397,'البيانات الاساسيه'!B:H,7,FALSE)*I397)+(VLOOKUP(E397,'البيانات الاساسيه'!B:H,6,FALSE)*J397),"")</f>
        <v/>
      </c>
    </row>
    <row r="398" spans="1:11" x14ac:dyDescent="0.25">
      <c r="A398" s="21"/>
      <c r="B398" s="10" t="str">
        <f t="shared" si="6"/>
        <v/>
      </c>
      <c r="C398" s="11"/>
      <c r="D398" s="11"/>
      <c r="E398" s="11"/>
      <c r="F398" s="10" t="str">
        <f>IFERROR(VLOOKUP(E398,'البيانات الاساسيه'!B:H,2,FALSE),"")</f>
        <v/>
      </c>
      <c r="G398" s="11"/>
      <c r="H398" s="11"/>
      <c r="I398" s="22"/>
      <c r="J398" s="23"/>
      <c r="K398" s="45" t="str">
        <f>IFERROR(H398+(VLOOKUP(E398,'البيانات الاساسيه'!B:H,7,FALSE)*I398)+(VLOOKUP(E398,'البيانات الاساسيه'!B:H,6,FALSE)*J398),"")</f>
        <v/>
      </c>
    </row>
    <row r="399" spans="1:11" x14ac:dyDescent="0.25">
      <c r="A399" s="21"/>
      <c r="B399" s="10" t="str">
        <f t="shared" si="6"/>
        <v/>
      </c>
      <c r="C399" s="11"/>
      <c r="D399" s="11"/>
      <c r="E399" s="11"/>
      <c r="F399" s="10" t="str">
        <f>IFERROR(VLOOKUP(E399,'البيانات الاساسيه'!B:H,2,FALSE),"")</f>
        <v/>
      </c>
      <c r="G399" s="11"/>
      <c r="H399" s="11"/>
      <c r="I399" s="22"/>
      <c r="J399" s="23"/>
      <c r="K399" s="45" t="str">
        <f>IFERROR(H399+(VLOOKUP(E399,'البيانات الاساسيه'!B:H,7,FALSE)*I399)+(VLOOKUP(E399,'البيانات الاساسيه'!B:H,6,FALSE)*J399),"")</f>
        <v/>
      </c>
    </row>
    <row r="400" spans="1:11" x14ac:dyDescent="0.25">
      <c r="A400" s="21"/>
      <c r="B400" s="10" t="str">
        <f t="shared" si="6"/>
        <v/>
      </c>
      <c r="C400" s="11"/>
      <c r="D400" s="11"/>
      <c r="E400" s="11"/>
      <c r="F400" s="10" t="str">
        <f>IFERROR(VLOOKUP(E400,'البيانات الاساسيه'!B:H,2,FALSE),"")</f>
        <v/>
      </c>
      <c r="G400" s="11"/>
      <c r="H400" s="11"/>
      <c r="I400" s="22"/>
      <c r="J400" s="23"/>
      <c r="K400" s="45" t="str">
        <f>IFERROR(H400+(VLOOKUP(E400,'البيانات الاساسيه'!B:H,7,FALSE)*I400)+(VLOOKUP(E400,'البيانات الاساسيه'!B:H,6,FALSE)*J400),"")</f>
        <v/>
      </c>
    </row>
    <row r="401" spans="1:11" x14ac:dyDescent="0.25">
      <c r="A401" s="21"/>
      <c r="B401" s="10" t="str">
        <f t="shared" si="6"/>
        <v/>
      </c>
      <c r="C401" s="11"/>
      <c r="D401" s="11"/>
      <c r="E401" s="11"/>
      <c r="F401" s="10" t="str">
        <f>IFERROR(VLOOKUP(E401,'البيانات الاساسيه'!B:H,2,FALSE),"")</f>
        <v/>
      </c>
      <c r="G401" s="11"/>
      <c r="H401" s="11"/>
      <c r="I401" s="22"/>
      <c r="J401" s="23"/>
      <c r="K401" s="45" t="str">
        <f>IFERROR(H401+(VLOOKUP(E401,'البيانات الاساسيه'!B:H,7,FALSE)*I401)+(VLOOKUP(E401,'البيانات الاساسيه'!B:H,6,FALSE)*J401),"")</f>
        <v/>
      </c>
    </row>
    <row r="402" spans="1:11" x14ac:dyDescent="0.25">
      <c r="A402" s="21"/>
      <c r="B402" s="10" t="str">
        <f t="shared" si="6"/>
        <v/>
      </c>
      <c r="C402" s="11"/>
      <c r="D402" s="11"/>
      <c r="E402" s="11"/>
      <c r="F402" s="10" t="str">
        <f>IFERROR(VLOOKUP(E402,'البيانات الاساسيه'!B:H,2,FALSE),"")</f>
        <v/>
      </c>
      <c r="G402" s="11"/>
      <c r="H402" s="11"/>
      <c r="I402" s="22"/>
      <c r="J402" s="23"/>
      <c r="K402" s="45" t="str">
        <f>IFERROR(H402+(VLOOKUP(E402,'البيانات الاساسيه'!B:H,7,FALSE)*I402)+(VLOOKUP(E402,'البيانات الاساسيه'!B:H,6,FALSE)*J402),"")</f>
        <v/>
      </c>
    </row>
    <row r="403" spans="1:11" x14ac:dyDescent="0.25">
      <c r="A403" s="21"/>
      <c r="B403" s="10" t="str">
        <f t="shared" si="6"/>
        <v/>
      </c>
      <c r="C403" s="11"/>
      <c r="D403" s="11"/>
      <c r="E403" s="11"/>
      <c r="F403" s="10" t="str">
        <f>IFERROR(VLOOKUP(E403,'البيانات الاساسيه'!B:H,2,FALSE),"")</f>
        <v/>
      </c>
      <c r="G403" s="11"/>
      <c r="H403" s="11"/>
      <c r="I403" s="22"/>
      <c r="J403" s="23"/>
      <c r="K403" s="45" t="str">
        <f>IFERROR(H403+(VLOOKUP(E403,'البيانات الاساسيه'!B:H,7,FALSE)*I403)+(VLOOKUP(E403,'البيانات الاساسيه'!B:H,6,FALSE)*J403),"")</f>
        <v/>
      </c>
    </row>
    <row r="404" spans="1:11" x14ac:dyDescent="0.25">
      <c r="A404" s="21"/>
      <c r="B404" s="10" t="str">
        <f t="shared" si="6"/>
        <v/>
      </c>
      <c r="C404" s="11"/>
      <c r="D404" s="11"/>
      <c r="E404" s="11"/>
      <c r="F404" s="10" t="str">
        <f>IFERROR(VLOOKUP(E404,'البيانات الاساسيه'!B:H,2,FALSE),"")</f>
        <v/>
      </c>
      <c r="G404" s="11"/>
      <c r="H404" s="11"/>
      <c r="I404" s="22"/>
      <c r="J404" s="23"/>
      <c r="K404" s="45" t="str">
        <f>IFERROR(H404+(VLOOKUP(E404,'البيانات الاساسيه'!B:H,7,FALSE)*I404)+(VLOOKUP(E404,'البيانات الاساسيه'!B:H,6,FALSE)*J404),"")</f>
        <v/>
      </c>
    </row>
    <row r="405" spans="1:11" x14ac:dyDescent="0.25">
      <c r="A405" s="21"/>
      <c r="B405" s="10" t="str">
        <f t="shared" si="6"/>
        <v/>
      </c>
      <c r="C405" s="11"/>
      <c r="D405" s="11"/>
      <c r="E405" s="11"/>
      <c r="F405" s="10" t="str">
        <f>IFERROR(VLOOKUP(E405,'البيانات الاساسيه'!B:H,2,FALSE),"")</f>
        <v/>
      </c>
      <c r="G405" s="11"/>
      <c r="H405" s="11"/>
      <c r="I405" s="22"/>
      <c r="J405" s="23"/>
      <c r="K405" s="45" t="str">
        <f>IFERROR(H405+(VLOOKUP(E405,'البيانات الاساسيه'!B:H,7,FALSE)*I405)+(VLOOKUP(E405,'البيانات الاساسيه'!B:H,6,FALSE)*J405),"")</f>
        <v/>
      </c>
    </row>
    <row r="406" spans="1:11" x14ac:dyDescent="0.25">
      <c r="A406" s="21"/>
      <c r="B406" s="10" t="str">
        <f t="shared" si="6"/>
        <v/>
      </c>
      <c r="C406" s="11"/>
      <c r="D406" s="11"/>
      <c r="E406" s="11"/>
      <c r="F406" s="10" t="str">
        <f>IFERROR(VLOOKUP(E406,'البيانات الاساسيه'!B:H,2,FALSE),"")</f>
        <v/>
      </c>
      <c r="G406" s="11"/>
      <c r="H406" s="11"/>
      <c r="I406" s="22"/>
      <c r="J406" s="23"/>
      <c r="K406" s="45" t="str">
        <f>IFERROR(H406+(VLOOKUP(E406,'البيانات الاساسيه'!B:H,7,FALSE)*I406)+(VLOOKUP(E406,'البيانات الاساسيه'!B:H,6,FALSE)*J406),"")</f>
        <v/>
      </c>
    </row>
    <row r="407" spans="1:11" x14ac:dyDescent="0.25">
      <c r="A407" s="21"/>
      <c r="B407" s="10" t="str">
        <f t="shared" si="6"/>
        <v/>
      </c>
      <c r="C407" s="11"/>
      <c r="D407" s="11"/>
      <c r="E407" s="11"/>
      <c r="F407" s="10" t="str">
        <f>IFERROR(VLOOKUP(E407,'البيانات الاساسيه'!B:H,2,FALSE),"")</f>
        <v/>
      </c>
      <c r="G407" s="11"/>
      <c r="H407" s="11"/>
      <c r="I407" s="22"/>
      <c r="J407" s="23"/>
      <c r="K407" s="45" t="str">
        <f>IFERROR(H407+(VLOOKUP(E407,'البيانات الاساسيه'!B:H,7,FALSE)*I407)+(VLOOKUP(E407,'البيانات الاساسيه'!B:H,6,FALSE)*J407),"")</f>
        <v/>
      </c>
    </row>
    <row r="408" spans="1:11" x14ac:dyDescent="0.25">
      <c r="A408" s="21"/>
      <c r="B408" s="10" t="str">
        <f t="shared" si="6"/>
        <v/>
      </c>
      <c r="C408" s="11"/>
      <c r="D408" s="11"/>
      <c r="E408" s="11"/>
      <c r="F408" s="10" t="str">
        <f>IFERROR(VLOOKUP(E408,'البيانات الاساسيه'!B:H,2,FALSE),"")</f>
        <v/>
      </c>
      <c r="G408" s="11"/>
      <c r="H408" s="11"/>
      <c r="I408" s="22"/>
      <c r="J408" s="23"/>
      <c r="K408" s="45" t="str">
        <f>IFERROR(H408+(VLOOKUP(E408,'البيانات الاساسيه'!B:H,7,FALSE)*I408)+(VLOOKUP(E408,'البيانات الاساسيه'!B:H,6,FALSE)*J408),"")</f>
        <v/>
      </c>
    </row>
    <row r="409" spans="1:11" x14ac:dyDescent="0.25">
      <c r="A409" s="21"/>
      <c r="B409" s="10" t="str">
        <f t="shared" si="6"/>
        <v/>
      </c>
      <c r="C409" s="11"/>
      <c r="D409" s="11"/>
      <c r="E409" s="11"/>
      <c r="F409" s="10" t="str">
        <f>IFERROR(VLOOKUP(E409,'البيانات الاساسيه'!B:H,2,FALSE),"")</f>
        <v/>
      </c>
      <c r="G409" s="11"/>
      <c r="H409" s="11"/>
      <c r="I409" s="22"/>
      <c r="J409" s="23"/>
      <c r="K409" s="45" t="str">
        <f>IFERROR(H409+(VLOOKUP(E409,'البيانات الاساسيه'!B:H,7,FALSE)*I409)+(VLOOKUP(E409,'البيانات الاساسيه'!B:H,6,FALSE)*J409),"")</f>
        <v/>
      </c>
    </row>
    <row r="410" spans="1:11" x14ac:dyDescent="0.25">
      <c r="A410" s="21"/>
      <c r="B410" s="10" t="str">
        <f t="shared" si="6"/>
        <v/>
      </c>
      <c r="C410" s="11"/>
      <c r="D410" s="11"/>
      <c r="E410" s="11"/>
      <c r="F410" s="10" t="str">
        <f>IFERROR(VLOOKUP(E410,'البيانات الاساسيه'!B:H,2,FALSE),"")</f>
        <v/>
      </c>
      <c r="G410" s="11"/>
      <c r="H410" s="11"/>
      <c r="I410" s="22"/>
      <c r="J410" s="23"/>
      <c r="K410" s="45" t="str">
        <f>IFERROR(H410+(VLOOKUP(E410,'البيانات الاساسيه'!B:H,7,FALSE)*I410)+(VLOOKUP(E410,'البيانات الاساسيه'!B:H,6,FALSE)*J410),"")</f>
        <v/>
      </c>
    </row>
    <row r="411" spans="1:11" x14ac:dyDescent="0.25">
      <c r="A411" s="21"/>
      <c r="B411" s="10" t="str">
        <f t="shared" si="6"/>
        <v/>
      </c>
      <c r="C411" s="11"/>
      <c r="D411" s="11"/>
      <c r="E411" s="11"/>
      <c r="F411" s="10" t="str">
        <f>IFERROR(VLOOKUP(E411,'البيانات الاساسيه'!B:H,2,FALSE),"")</f>
        <v/>
      </c>
      <c r="G411" s="11"/>
      <c r="H411" s="11"/>
      <c r="I411" s="22"/>
      <c r="J411" s="23"/>
      <c r="K411" s="45" t="str">
        <f>IFERROR(H411+(VLOOKUP(E411,'البيانات الاساسيه'!B:H,7,FALSE)*I411)+(VLOOKUP(E411,'البيانات الاساسيه'!B:H,6,FALSE)*J411),"")</f>
        <v/>
      </c>
    </row>
    <row r="412" spans="1:11" x14ac:dyDescent="0.25">
      <c r="A412" s="21"/>
      <c r="B412" s="10" t="str">
        <f t="shared" si="6"/>
        <v/>
      </c>
      <c r="C412" s="11"/>
      <c r="D412" s="11"/>
      <c r="E412" s="11"/>
      <c r="F412" s="10" t="str">
        <f>IFERROR(VLOOKUP(E412,'البيانات الاساسيه'!B:H,2,FALSE),"")</f>
        <v/>
      </c>
      <c r="G412" s="11"/>
      <c r="H412" s="11"/>
      <c r="I412" s="22"/>
      <c r="J412" s="23"/>
      <c r="K412" s="45" t="str">
        <f>IFERROR(H412+(VLOOKUP(E412,'البيانات الاساسيه'!B:H,7,FALSE)*I412)+(VLOOKUP(E412,'البيانات الاساسيه'!B:H,6,FALSE)*J412),"")</f>
        <v/>
      </c>
    </row>
    <row r="413" spans="1:11" x14ac:dyDescent="0.25">
      <c r="A413" s="21"/>
      <c r="B413" s="10" t="str">
        <f t="shared" si="6"/>
        <v/>
      </c>
      <c r="C413" s="11"/>
      <c r="D413" s="11"/>
      <c r="E413" s="11"/>
      <c r="F413" s="10" t="str">
        <f>IFERROR(VLOOKUP(E413,'البيانات الاساسيه'!B:H,2,FALSE),"")</f>
        <v/>
      </c>
      <c r="G413" s="11"/>
      <c r="H413" s="11"/>
      <c r="I413" s="22"/>
      <c r="J413" s="23"/>
      <c r="K413" s="45" t="str">
        <f>IFERROR(H413+(VLOOKUP(E413,'البيانات الاساسيه'!B:H,7,FALSE)*I413)+(VLOOKUP(E413,'البيانات الاساسيه'!B:H,6,FALSE)*J413),"")</f>
        <v/>
      </c>
    </row>
    <row r="414" spans="1:11" x14ac:dyDescent="0.25">
      <c r="A414" s="21"/>
      <c r="B414" s="10" t="str">
        <f t="shared" si="6"/>
        <v/>
      </c>
      <c r="C414" s="11"/>
      <c r="D414" s="11"/>
      <c r="E414" s="11"/>
      <c r="F414" s="10" t="str">
        <f>IFERROR(VLOOKUP(E414,'البيانات الاساسيه'!B:H,2,FALSE),"")</f>
        <v/>
      </c>
      <c r="G414" s="11"/>
      <c r="H414" s="11"/>
      <c r="I414" s="22"/>
      <c r="J414" s="23"/>
      <c r="K414" s="45" t="str">
        <f>IFERROR(H414+(VLOOKUP(E414,'البيانات الاساسيه'!B:H,7,FALSE)*I414)+(VLOOKUP(E414,'البيانات الاساسيه'!B:H,6,FALSE)*J414),"")</f>
        <v/>
      </c>
    </row>
    <row r="415" spans="1:11" x14ac:dyDescent="0.25">
      <c r="A415" s="21"/>
      <c r="B415" s="10" t="str">
        <f t="shared" si="6"/>
        <v/>
      </c>
      <c r="C415" s="11"/>
      <c r="D415" s="11"/>
      <c r="E415" s="11"/>
      <c r="F415" s="10" t="str">
        <f>IFERROR(VLOOKUP(E415,'البيانات الاساسيه'!B:H,2,FALSE),"")</f>
        <v/>
      </c>
      <c r="G415" s="11"/>
      <c r="H415" s="11"/>
      <c r="I415" s="22"/>
      <c r="J415" s="23"/>
      <c r="K415" s="45" t="str">
        <f>IFERROR(H415+(VLOOKUP(E415,'البيانات الاساسيه'!B:H,7,FALSE)*I415)+(VLOOKUP(E415,'البيانات الاساسيه'!B:H,6,FALSE)*J415),"")</f>
        <v/>
      </c>
    </row>
    <row r="416" spans="1:11" x14ac:dyDescent="0.25">
      <c r="A416" s="21"/>
      <c r="B416" s="10" t="str">
        <f t="shared" si="6"/>
        <v/>
      </c>
      <c r="C416" s="11"/>
      <c r="D416" s="11"/>
      <c r="E416" s="11"/>
      <c r="F416" s="10" t="str">
        <f>IFERROR(VLOOKUP(E416,'البيانات الاساسيه'!B:H,2,FALSE),"")</f>
        <v/>
      </c>
      <c r="G416" s="11"/>
      <c r="H416" s="11"/>
      <c r="I416" s="22"/>
      <c r="J416" s="23"/>
      <c r="K416" s="45" t="str">
        <f>IFERROR(H416+(VLOOKUP(E416,'البيانات الاساسيه'!B:H,7,FALSE)*I416)+(VLOOKUP(E416,'البيانات الاساسيه'!B:H,6,FALSE)*J416),"")</f>
        <v/>
      </c>
    </row>
    <row r="417" spans="1:11" x14ac:dyDescent="0.25">
      <c r="A417" s="21"/>
      <c r="B417" s="10" t="str">
        <f t="shared" si="6"/>
        <v/>
      </c>
      <c r="C417" s="11"/>
      <c r="D417" s="11"/>
      <c r="E417" s="11"/>
      <c r="F417" s="10" t="str">
        <f>IFERROR(VLOOKUP(E417,'البيانات الاساسيه'!B:H,2,FALSE),"")</f>
        <v/>
      </c>
      <c r="G417" s="11"/>
      <c r="H417" s="11"/>
      <c r="I417" s="22"/>
      <c r="J417" s="23"/>
      <c r="K417" s="45" t="str">
        <f>IFERROR(H417+(VLOOKUP(E417,'البيانات الاساسيه'!B:H,7,FALSE)*I417)+(VLOOKUP(E417,'البيانات الاساسيه'!B:H,6,FALSE)*J417),"")</f>
        <v/>
      </c>
    </row>
    <row r="418" spans="1:11" x14ac:dyDescent="0.25">
      <c r="A418" s="21"/>
      <c r="B418" s="10" t="str">
        <f t="shared" si="6"/>
        <v/>
      </c>
      <c r="C418" s="11"/>
      <c r="D418" s="11"/>
      <c r="E418" s="11"/>
      <c r="F418" s="10" t="str">
        <f>IFERROR(VLOOKUP(E418,'البيانات الاساسيه'!B:H,2,FALSE),"")</f>
        <v/>
      </c>
      <c r="G418" s="11"/>
      <c r="H418" s="11"/>
      <c r="I418" s="22"/>
      <c r="J418" s="23"/>
      <c r="K418" s="45" t="str">
        <f>IFERROR(H418+(VLOOKUP(E418,'البيانات الاساسيه'!B:H,7,FALSE)*I418)+(VLOOKUP(E418,'البيانات الاساسيه'!B:H,6,FALSE)*J418),"")</f>
        <v/>
      </c>
    </row>
    <row r="419" spans="1:11" x14ac:dyDescent="0.25">
      <c r="A419" s="21"/>
      <c r="B419" s="10" t="str">
        <f t="shared" si="6"/>
        <v/>
      </c>
      <c r="C419" s="11"/>
      <c r="D419" s="11"/>
      <c r="E419" s="11"/>
      <c r="F419" s="10" t="str">
        <f>IFERROR(VLOOKUP(E419,'البيانات الاساسيه'!B:H,2,FALSE),"")</f>
        <v/>
      </c>
      <c r="G419" s="11"/>
      <c r="H419" s="11"/>
      <c r="I419" s="22"/>
      <c r="J419" s="23"/>
      <c r="K419" s="45" t="str">
        <f>IFERROR(H419+(VLOOKUP(E419,'البيانات الاساسيه'!B:H,7,FALSE)*I419)+(VLOOKUP(E419,'البيانات الاساسيه'!B:H,6,FALSE)*J419),"")</f>
        <v/>
      </c>
    </row>
    <row r="420" spans="1:11" x14ac:dyDescent="0.25">
      <c r="A420" s="21"/>
      <c r="B420" s="10" t="str">
        <f t="shared" si="6"/>
        <v/>
      </c>
      <c r="C420" s="11"/>
      <c r="D420" s="11"/>
      <c r="E420" s="11"/>
      <c r="F420" s="10" t="str">
        <f>IFERROR(VLOOKUP(E420,'البيانات الاساسيه'!B:H,2,FALSE),"")</f>
        <v/>
      </c>
      <c r="G420" s="11"/>
      <c r="H420" s="11"/>
      <c r="I420" s="22"/>
      <c r="J420" s="23"/>
      <c r="K420" s="45" t="str">
        <f>IFERROR(H420+(VLOOKUP(E420,'البيانات الاساسيه'!B:H,7,FALSE)*I420)+(VLOOKUP(E420,'البيانات الاساسيه'!B:H,6,FALSE)*J420),"")</f>
        <v/>
      </c>
    </row>
    <row r="421" spans="1:11" x14ac:dyDescent="0.25">
      <c r="A421" s="21"/>
      <c r="B421" s="10" t="str">
        <f t="shared" si="6"/>
        <v/>
      </c>
      <c r="C421" s="11"/>
      <c r="D421" s="11"/>
      <c r="E421" s="11"/>
      <c r="F421" s="10" t="str">
        <f>IFERROR(VLOOKUP(E421,'البيانات الاساسيه'!B:H,2,FALSE),"")</f>
        <v/>
      </c>
      <c r="G421" s="11"/>
      <c r="H421" s="11"/>
      <c r="I421" s="22"/>
      <c r="J421" s="23"/>
      <c r="K421" s="45" t="str">
        <f>IFERROR(H421+(VLOOKUP(E421,'البيانات الاساسيه'!B:H,7,FALSE)*I421)+(VLOOKUP(E421,'البيانات الاساسيه'!B:H,6,FALSE)*J421),"")</f>
        <v/>
      </c>
    </row>
    <row r="422" spans="1:11" x14ac:dyDescent="0.25">
      <c r="A422" s="21"/>
      <c r="B422" s="10" t="str">
        <f t="shared" si="6"/>
        <v/>
      </c>
      <c r="C422" s="11"/>
      <c r="D422" s="11"/>
      <c r="E422" s="11"/>
      <c r="F422" s="10" t="str">
        <f>IFERROR(VLOOKUP(E422,'البيانات الاساسيه'!B:H,2,FALSE),"")</f>
        <v/>
      </c>
      <c r="G422" s="11"/>
      <c r="H422" s="11"/>
      <c r="I422" s="22"/>
      <c r="J422" s="23"/>
      <c r="K422" s="45" t="str">
        <f>IFERROR(H422+(VLOOKUP(E422,'البيانات الاساسيه'!B:H,7,FALSE)*I422)+(VLOOKUP(E422,'البيانات الاساسيه'!B:H,6,FALSE)*J422),"")</f>
        <v/>
      </c>
    </row>
    <row r="423" spans="1:11" x14ac:dyDescent="0.25">
      <c r="A423" s="21"/>
      <c r="B423" s="10" t="str">
        <f t="shared" si="6"/>
        <v/>
      </c>
      <c r="C423" s="11"/>
      <c r="D423" s="11"/>
      <c r="E423" s="11"/>
      <c r="F423" s="10" t="str">
        <f>IFERROR(VLOOKUP(E423,'البيانات الاساسيه'!B:H,2,FALSE),"")</f>
        <v/>
      </c>
      <c r="G423" s="11"/>
      <c r="H423" s="11"/>
      <c r="I423" s="22"/>
      <c r="J423" s="23"/>
      <c r="K423" s="45" t="str">
        <f>IFERROR(H423+(VLOOKUP(E423,'البيانات الاساسيه'!B:H,7,FALSE)*I423)+(VLOOKUP(E423,'البيانات الاساسيه'!B:H,6,FALSE)*J423),"")</f>
        <v/>
      </c>
    </row>
    <row r="424" spans="1:11" x14ac:dyDescent="0.25">
      <c r="A424" s="21"/>
      <c r="B424" s="10" t="str">
        <f t="shared" si="6"/>
        <v/>
      </c>
      <c r="C424" s="11"/>
      <c r="D424" s="11"/>
      <c r="E424" s="11"/>
      <c r="F424" s="10" t="str">
        <f>IFERROR(VLOOKUP(E424,'البيانات الاساسيه'!B:H,2,FALSE),"")</f>
        <v/>
      </c>
      <c r="G424" s="11"/>
      <c r="H424" s="11"/>
      <c r="I424" s="22"/>
      <c r="J424" s="23"/>
      <c r="K424" s="45" t="str">
        <f>IFERROR(H424+(VLOOKUP(E424,'البيانات الاساسيه'!B:H,7,FALSE)*I424)+(VLOOKUP(E424,'البيانات الاساسيه'!B:H,6,FALSE)*J424),"")</f>
        <v/>
      </c>
    </row>
    <row r="425" spans="1:11" x14ac:dyDescent="0.25">
      <c r="A425" s="21"/>
      <c r="B425" s="10" t="str">
        <f t="shared" si="6"/>
        <v/>
      </c>
      <c r="C425" s="11"/>
      <c r="D425" s="11"/>
      <c r="E425" s="11"/>
      <c r="F425" s="10" t="str">
        <f>IFERROR(VLOOKUP(E425,'البيانات الاساسيه'!B:H,2,FALSE),"")</f>
        <v/>
      </c>
      <c r="G425" s="11"/>
      <c r="H425" s="11"/>
      <c r="I425" s="22"/>
      <c r="J425" s="23"/>
      <c r="K425" s="45" t="str">
        <f>IFERROR(H425+(VLOOKUP(E425,'البيانات الاساسيه'!B:H,7,FALSE)*I425)+(VLOOKUP(E425,'البيانات الاساسيه'!B:H,6,FALSE)*J425),"")</f>
        <v/>
      </c>
    </row>
    <row r="426" spans="1:11" x14ac:dyDescent="0.25">
      <c r="A426" s="21"/>
      <c r="B426" s="10" t="str">
        <f t="shared" si="6"/>
        <v/>
      </c>
      <c r="C426" s="11"/>
      <c r="D426" s="11"/>
      <c r="E426" s="11"/>
      <c r="F426" s="10" t="str">
        <f>IFERROR(VLOOKUP(E426,'البيانات الاساسيه'!B:H,2,FALSE),"")</f>
        <v/>
      </c>
      <c r="G426" s="11"/>
      <c r="H426" s="11"/>
      <c r="I426" s="22"/>
      <c r="J426" s="23"/>
      <c r="K426" s="45" t="str">
        <f>IFERROR(H426+(VLOOKUP(E426,'البيانات الاساسيه'!B:H,7,FALSE)*I426)+(VLOOKUP(E426,'البيانات الاساسيه'!B:H,6,FALSE)*J426),"")</f>
        <v/>
      </c>
    </row>
    <row r="427" spans="1:11" x14ac:dyDescent="0.25">
      <c r="A427" s="21"/>
      <c r="B427" s="10" t="str">
        <f t="shared" si="6"/>
        <v/>
      </c>
      <c r="C427" s="11"/>
      <c r="D427" s="11"/>
      <c r="E427" s="11"/>
      <c r="F427" s="10" t="str">
        <f>IFERROR(VLOOKUP(E427,'البيانات الاساسيه'!B:H,2,FALSE),"")</f>
        <v/>
      </c>
      <c r="G427" s="11"/>
      <c r="H427" s="11"/>
      <c r="I427" s="22"/>
      <c r="J427" s="23"/>
      <c r="K427" s="45" t="str">
        <f>IFERROR(H427+(VLOOKUP(E427,'البيانات الاساسيه'!B:H,7,FALSE)*I427)+(VLOOKUP(E427,'البيانات الاساسيه'!B:H,6,FALSE)*J427),"")</f>
        <v/>
      </c>
    </row>
    <row r="428" spans="1:11" x14ac:dyDescent="0.25">
      <c r="A428" s="21"/>
      <c r="B428" s="10" t="str">
        <f t="shared" si="6"/>
        <v/>
      </c>
      <c r="C428" s="11"/>
      <c r="D428" s="11"/>
      <c r="E428" s="11"/>
      <c r="F428" s="10" t="str">
        <f>IFERROR(VLOOKUP(E428,'البيانات الاساسيه'!B:H,2,FALSE),"")</f>
        <v/>
      </c>
      <c r="G428" s="11"/>
      <c r="H428" s="11"/>
      <c r="I428" s="22"/>
      <c r="J428" s="23"/>
      <c r="K428" s="45" t="str">
        <f>IFERROR(H428+(VLOOKUP(E428,'البيانات الاساسيه'!B:H,7,FALSE)*I428)+(VLOOKUP(E428,'البيانات الاساسيه'!B:H,6,FALSE)*J428),"")</f>
        <v/>
      </c>
    </row>
    <row r="429" spans="1:11" x14ac:dyDescent="0.25">
      <c r="A429" s="21"/>
      <c r="B429" s="10" t="str">
        <f t="shared" si="6"/>
        <v/>
      </c>
      <c r="C429" s="11"/>
      <c r="D429" s="11"/>
      <c r="E429" s="11"/>
      <c r="F429" s="10" t="str">
        <f>IFERROR(VLOOKUP(E429,'البيانات الاساسيه'!B:H,2,FALSE),"")</f>
        <v/>
      </c>
      <c r="G429" s="11"/>
      <c r="H429" s="11"/>
      <c r="I429" s="22"/>
      <c r="J429" s="23"/>
      <c r="K429" s="45" t="str">
        <f>IFERROR(H429+(VLOOKUP(E429,'البيانات الاساسيه'!B:H,7,FALSE)*I429)+(VLOOKUP(E429,'البيانات الاساسيه'!B:H,6,FALSE)*J429),"")</f>
        <v/>
      </c>
    </row>
    <row r="430" spans="1:11" x14ac:dyDescent="0.25">
      <c r="A430" s="21"/>
      <c r="B430" s="10" t="str">
        <f t="shared" si="6"/>
        <v/>
      </c>
      <c r="C430" s="11"/>
      <c r="D430" s="11"/>
      <c r="E430" s="11"/>
      <c r="F430" s="10" t="str">
        <f>IFERROR(VLOOKUP(E430,'البيانات الاساسيه'!B:H,2,FALSE),"")</f>
        <v/>
      </c>
      <c r="G430" s="11"/>
      <c r="H430" s="11"/>
      <c r="I430" s="22"/>
      <c r="J430" s="23"/>
      <c r="K430" s="45" t="str">
        <f>IFERROR(H430+(VLOOKUP(E430,'البيانات الاساسيه'!B:H,7,FALSE)*I430)+(VLOOKUP(E430,'البيانات الاساسيه'!B:H,6,FALSE)*J430),"")</f>
        <v/>
      </c>
    </row>
    <row r="431" spans="1:11" x14ac:dyDescent="0.25">
      <c r="A431" s="21"/>
      <c r="B431" s="10" t="str">
        <f t="shared" si="6"/>
        <v/>
      </c>
      <c r="C431" s="11"/>
      <c r="D431" s="11"/>
      <c r="E431" s="11"/>
      <c r="F431" s="10" t="str">
        <f>IFERROR(VLOOKUP(E431,'البيانات الاساسيه'!B:H,2,FALSE),"")</f>
        <v/>
      </c>
      <c r="G431" s="11"/>
      <c r="H431" s="11"/>
      <c r="I431" s="22"/>
      <c r="J431" s="23"/>
      <c r="K431" s="45" t="str">
        <f>IFERROR(H431+(VLOOKUP(E431,'البيانات الاساسيه'!B:H,7,FALSE)*I431)+(VLOOKUP(E431,'البيانات الاساسيه'!B:H,6,FALSE)*J431),"")</f>
        <v/>
      </c>
    </row>
    <row r="432" spans="1:11" x14ac:dyDescent="0.25">
      <c r="A432" s="21"/>
      <c r="B432" s="10" t="str">
        <f t="shared" si="6"/>
        <v/>
      </c>
      <c r="C432" s="11"/>
      <c r="D432" s="11"/>
      <c r="E432" s="11"/>
      <c r="F432" s="10" t="str">
        <f>IFERROR(VLOOKUP(E432,'البيانات الاساسيه'!B:H,2,FALSE),"")</f>
        <v/>
      </c>
      <c r="G432" s="11"/>
      <c r="H432" s="11"/>
      <c r="I432" s="22"/>
      <c r="J432" s="23"/>
      <c r="K432" s="45" t="str">
        <f>IFERROR(H432+(VLOOKUP(E432,'البيانات الاساسيه'!B:H,7,FALSE)*I432)+(VLOOKUP(E432,'البيانات الاساسيه'!B:H,6,FALSE)*J432),"")</f>
        <v/>
      </c>
    </row>
    <row r="433" spans="1:11" x14ac:dyDescent="0.25">
      <c r="A433" s="21"/>
      <c r="B433" s="10" t="str">
        <f t="shared" si="6"/>
        <v/>
      </c>
      <c r="C433" s="11"/>
      <c r="D433" s="11"/>
      <c r="E433" s="11"/>
      <c r="F433" s="10" t="str">
        <f>IFERROR(VLOOKUP(E433,'البيانات الاساسيه'!B:H,2,FALSE),"")</f>
        <v/>
      </c>
      <c r="G433" s="11"/>
      <c r="H433" s="11"/>
      <c r="I433" s="22"/>
      <c r="J433" s="23"/>
      <c r="K433" s="45" t="str">
        <f>IFERROR(H433+(VLOOKUP(E433,'البيانات الاساسيه'!B:H,7,FALSE)*I433)+(VLOOKUP(E433,'البيانات الاساسيه'!B:H,6,FALSE)*J433),"")</f>
        <v/>
      </c>
    </row>
    <row r="434" spans="1:11" x14ac:dyDescent="0.25">
      <c r="A434" s="21"/>
      <c r="B434" s="10" t="str">
        <f t="shared" si="6"/>
        <v/>
      </c>
      <c r="C434" s="11"/>
      <c r="D434" s="11"/>
      <c r="E434" s="11"/>
      <c r="F434" s="10" t="str">
        <f>IFERROR(VLOOKUP(E434,'البيانات الاساسيه'!B:H,2,FALSE),"")</f>
        <v/>
      </c>
      <c r="G434" s="11"/>
      <c r="H434" s="11"/>
      <c r="I434" s="22"/>
      <c r="J434" s="23"/>
      <c r="K434" s="45" t="str">
        <f>IFERROR(H434+(VLOOKUP(E434,'البيانات الاساسيه'!B:H,7,FALSE)*I434)+(VLOOKUP(E434,'البيانات الاساسيه'!B:H,6,FALSE)*J434),"")</f>
        <v/>
      </c>
    </row>
    <row r="435" spans="1:11" x14ac:dyDescent="0.25">
      <c r="A435" s="21"/>
      <c r="B435" s="10" t="str">
        <f t="shared" si="6"/>
        <v/>
      </c>
      <c r="C435" s="11"/>
      <c r="D435" s="11"/>
      <c r="E435" s="11"/>
      <c r="F435" s="10" t="str">
        <f>IFERROR(VLOOKUP(E435,'البيانات الاساسيه'!B:H,2,FALSE),"")</f>
        <v/>
      </c>
      <c r="G435" s="11"/>
      <c r="H435" s="11"/>
      <c r="I435" s="22"/>
      <c r="J435" s="23"/>
      <c r="K435" s="45" t="str">
        <f>IFERROR(H435+(VLOOKUP(E435,'البيانات الاساسيه'!B:H,7,FALSE)*I435)+(VLOOKUP(E435,'البيانات الاساسيه'!B:H,6,FALSE)*J435),"")</f>
        <v/>
      </c>
    </row>
    <row r="436" spans="1:11" x14ac:dyDescent="0.25">
      <c r="A436" s="21"/>
      <c r="B436" s="10" t="str">
        <f t="shared" si="6"/>
        <v/>
      </c>
      <c r="C436" s="11"/>
      <c r="D436" s="11"/>
      <c r="E436" s="11"/>
      <c r="F436" s="10" t="str">
        <f>IFERROR(VLOOKUP(E436,'البيانات الاساسيه'!B:H,2,FALSE),"")</f>
        <v/>
      </c>
      <c r="G436" s="11"/>
      <c r="H436" s="11"/>
      <c r="I436" s="22"/>
      <c r="J436" s="23"/>
      <c r="K436" s="45" t="str">
        <f>IFERROR(H436+(VLOOKUP(E436,'البيانات الاساسيه'!B:H,7,FALSE)*I436)+(VLOOKUP(E436,'البيانات الاساسيه'!B:H,6,FALSE)*J436),"")</f>
        <v/>
      </c>
    </row>
    <row r="437" spans="1:11" x14ac:dyDescent="0.25">
      <c r="A437" s="21"/>
      <c r="B437" s="10" t="str">
        <f t="shared" si="6"/>
        <v/>
      </c>
      <c r="C437" s="11"/>
      <c r="D437" s="11"/>
      <c r="E437" s="11"/>
      <c r="F437" s="10" t="str">
        <f>IFERROR(VLOOKUP(E437,'البيانات الاساسيه'!B:H,2,FALSE),"")</f>
        <v/>
      </c>
      <c r="G437" s="11"/>
      <c r="H437" s="11"/>
      <c r="I437" s="22"/>
      <c r="J437" s="23"/>
      <c r="K437" s="45" t="str">
        <f>IFERROR(H437+(VLOOKUP(E437,'البيانات الاساسيه'!B:H,7,FALSE)*I437)+(VLOOKUP(E437,'البيانات الاساسيه'!B:H,6,FALSE)*J437),"")</f>
        <v/>
      </c>
    </row>
    <row r="438" spans="1:11" x14ac:dyDescent="0.25">
      <c r="A438" s="21"/>
      <c r="B438" s="10" t="str">
        <f t="shared" si="6"/>
        <v/>
      </c>
      <c r="C438" s="11"/>
      <c r="D438" s="11"/>
      <c r="E438" s="11"/>
      <c r="F438" s="10" t="str">
        <f>IFERROR(VLOOKUP(E438,'البيانات الاساسيه'!B:H,2,FALSE),"")</f>
        <v/>
      </c>
      <c r="G438" s="11"/>
      <c r="H438" s="11"/>
      <c r="I438" s="22"/>
      <c r="J438" s="23"/>
      <c r="K438" s="45" t="str">
        <f>IFERROR(H438+(VLOOKUP(E438,'البيانات الاساسيه'!B:H,7,FALSE)*I438)+(VLOOKUP(E438,'البيانات الاساسيه'!B:H,6,FALSE)*J438),"")</f>
        <v/>
      </c>
    </row>
    <row r="439" spans="1:11" x14ac:dyDescent="0.25">
      <c r="A439" s="21"/>
      <c r="B439" s="10" t="str">
        <f t="shared" si="6"/>
        <v/>
      </c>
      <c r="C439" s="11"/>
      <c r="D439" s="11"/>
      <c r="E439" s="11"/>
      <c r="F439" s="10" t="str">
        <f>IFERROR(VLOOKUP(E439,'البيانات الاساسيه'!B:H,2,FALSE),"")</f>
        <v/>
      </c>
      <c r="G439" s="11"/>
      <c r="H439" s="11"/>
      <c r="I439" s="22"/>
      <c r="J439" s="23"/>
      <c r="K439" s="45" t="str">
        <f>IFERROR(H439+(VLOOKUP(E439,'البيانات الاساسيه'!B:H,7,FALSE)*I439)+(VLOOKUP(E439,'البيانات الاساسيه'!B:H,6,FALSE)*J439),"")</f>
        <v/>
      </c>
    </row>
    <row r="440" spans="1:11" x14ac:dyDescent="0.25">
      <c r="A440" s="21"/>
      <c r="B440" s="10" t="str">
        <f t="shared" si="6"/>
        <v/>
      </c>
      <c r="C440" s="11"/>
      <c r="D440" s="11"/>
      <c r="E440" s="11"/>
      <c r="F440" s="10" t="str">
        <f>IFERROR(VLOOKUP(E440,'البيانات الاساسيه'!B:H,2,FALSE),"")</f>
        <v/>
      </c>
      <c r="G440" s="11"/>
      <c r="H440" s="11"/>
      <c r="I440" s="22"/>
      <c r="J440" s="23"/>
      <c r="K440" s="45" t="str">
        <f>IFERROR(H440+(VLOOKUP(E440,'البيانات الاساسيه'!B:H,7,FALSE)*I440)+(VLOOKUP(E440,'البيانات الاساسيه'!B:H,6,FALSE)*J440),"")</f>
        <v/>
      </c>
    </row>
    <row r="441" spans="1:11" x14ac:dyDescent="0.25">
      <c r="A441" s="21"/>
      <c r="B441" s="10" t="str">
        <f t="shared" si="6"/>
        <v/>
      </c>
      <c r="C441" s="11"/>
      <c r="D441" s="11"/>
      <c r="E441" s="11"/>
      <c r="F441" s="10" t="str">
        <f>IFERROR(VLOOKUP(E441,'البيانات الاساسيه'!B:H,2,FALSE),"")</f>
        <v/>
      </c>
      <c r="G441" s="11"/>
      <c r="H441" s="11"/>
      <c r="I441" s="22"/>
      <c r="J441" s="23"/>
      <c r="K441" s="45" t="str">
        <f>IFERROR(H441+(VLOOKUP(E441,'البيانات الاساسيه'!B:H,7,FALSE)*I441)+(VLOOKUP(E441,'البيانات الاساسيه'!B:H,6,FALSE)*J441),"")</f>
        <v/>
      </c>
    </row>
    <row r="442" spans="1:11" x14ac:dyDescent="0.25">
      <c r="A442" s="21"/>
      <c r="B442" s="10" t="str">
        <f t="shared" si="6"/>
        <v/>
      </c>
      <c r="C442" s="11"/>
      <c r="D442" s="11"/>
      <c r="E442" s="11"/>
      <c r="F442" s="10" t="str">
        <f>IFERROR(VLOOKUP(E442,'البيانات الاساسيه'!B:H,2,FALSE),"")</f>
        <v/>
      </c>
      <c r="G442" s="11"/>
      <c r="H442" s="11"/>
      <c r="I442" s="22"/>
      <c r="J442" s="23"/>
      <c r="K442" s="45" t="str">
        <f>IFERROR(H442+(VLOOKUP(E442,'البيانات الاساسيه'!B:H,7,FALSE)*I442)+(VLOOKUP(E442,'البيانات الاساسيه'!B:H,6,FALSE)*J442),"")</f>
        <v/>
      </c>
    </row>
    <row r="443" spans="1:11" x14ac:dyDescent="0.25">
      <c r="A443" s="21"/>
      <c r="B443" s="10" t="str">
        <f t="shared" si="6"/>
        <v/>
      </c>
      <c r="C443" s="11"/>
      <c r="D443" s="11"/>
      <c r="E443" s="11"/>
      <c r="F443" s="10" t="str">
        <f>IFERROR(VLOOKUP(E443,'البيانات الاساسيه'!B:H,2,FALSE),"")</f>
        <v/>
      </c>
      <c r="G443" s="11"/>
      <c r="H443" s="11"/>
      <c r="I443" s="22"/>
      <c r="J443" s="23"/>
      <c r="K443" s="45" t="str">
        <f>IFERROR(H443+(VLOOKUP(E443,'البيانات الاساسيه'!B:H,7,FALSE)*I443)+(VLOOKUP(E443,'البيانات الاساسيه'!B:H,6,FALSE)*J443),"")</f>
        <v/>
      </c>
    </row>
    <row r="444" spans="1:11" x14ac:dyDescent="0.25">
      <c r="A444" s="21"/>
      <c r="B444" s="10" t="str">
        <f t="shared" si="6"/>
        <v/>
      </c>
      <c r="C444" s="11"/>
      <c r="D444" s="11"/>
      <c r="E444" s="11"/>
      <c r="F444" s="10" t="str">
        <f>IFERROR(VLOOKUP(E444,'البيانات الاساسيه'!B:H,2,FALSE),"")</f>
        <v/>
      </c>
      <c r="G444" s="11"/>
      <c r="H444" s="11"/>
      <c r="I444" s="22"/>
      <c r="J444" s="23"/>
      <c r="K444" s="45" t="str">
        <f>IFERROR(H444+(VLOOKUP(E444,'البيانات الاساسيه'!B:H,7,FALSE)*I444)+(VLOOKUP(E444,'البيانات الاساسيه'!B:H,6,FALSE)*J444),"")</f>
        <v/>
      </c>
    </row>
    <row r="445" spans="1:11" x14ac:dyDescent="0.25">
      <c r="A445" s="21"/>
      <c r="B445" s="10" t="str">
        <f t="shared" si="6"/>
        <v/>
      </c>
      <c r="C445" s="11"/>
      <c r="D445" s="11"/>
      <c r="E445" s="11"/>
      <c r="F445" s="10" t="str">
        <f>IFERROR(VLOOKUP(E445,'البيانات الاساسيه'!B:H,2,FALSE),"")</f>
        <v/>
      </c>
      <c r="G445" s="11"/>
      <c r="H445" s="11"/>
      <c r="I445" s="22"/>
      <c r="J445" s="23"/>
      <c r="K445" s="45" t="str">
        <f>IFERROR(H445+(VLOOKUP(E445,'البيانات الاساسيه'!B:H,7,FALSE)*I445)+(VLOOKUP(E445,'البيانات الاساسيه'!B:H,6,FALSE)*J445),"")</f>
        <v/>
      </c>
    </row>
    <row r="446" spans="1:11" x14ac:dyDescent="0.25">
      <c r="A446" s="21"/>
      <c r="B446" s="10" t="str">
        <f t="shared" si="6"/>
        <v/>
      </c>
      <c r="C446" s="11"/>
      <c r="D446" s="11"/>
      <c r="E446" s="11"/>
      <c r="F446" s="10" t="str">
        <f>IFERROR(VLOOKUP(E446,'البيانات الاساسيه'!B:H,2,FALSE),"")</f>
        <v/>
      </c>
      <c r="G446" s="11"/>
      <c r="H446" s="11"/>
      <c r="I446" s="22"/>
      <c r="J446" s="23"/>
      <c r="K446" s="45" t="str">
        <f>IFERROR(H446+(VLOOKUP(E446,'البيانات الاساسيه'!B:H,7,FALSE)*I446)+(VLOOKUP(E446,'البيانات الاساسيه'!B:H,6,FALSE)*J446),"")</f>
        <v/>
      </c>
    </row>
    <row r="447" spans="1:11" x14ac:dyDescent="0.25">
      <c r="A447" s="21"/>
      <c r="B447" s="10" t="str">
        <f t="shared" si="6"/>
        <v/>
      </c>
      <c r="C447" s="11"/>
      <c r="D447" s="11"/>
      <c r="E447" s="11"/>
      <c r="F447" s="10" t="str">
        <f>IFERROR(VLOOKUP(E447,'البيانات الاساسيه'!B:H,2,FALSE),"")</f>
        <v/>
      </c>
      <c r="G447" s="11"/>
      <c r="H447" s="11"/>
      <c r="I447" s="22"/>
      <c r="J447" s="23"/>
      <c r="K447" s="45" t="str">
        <f>IFERROR(H447+(VLOOKUP(E447,'البيانات الاساسيه'!B:H,7,FALSE)*I447)+(VLOOKUP(E447,'البيانات الاساسيه'!B:H,6,FALSE)*J447),"")</f>
        <v/>
      </c>
    </row>
    <row r="448" spans="1:11" x14ac:dyDescent="0.25">
      <c r="A448" s="21"/>
      <c r="B448" s="10" t="str">
        <f t="shared" si="6"/>
        <v/>
      </c>
      <c r="C448" s="11"/>
      <c r="D448" s="11"/>
      <c r="E448" s="11"/>
      <c r="F448" s="10" t="str">
        <f>IFERROR(VLOOKUP(E448,'البيانات الاساسيه'!B:H,2,FALSE),"")</f>
        <v/>
      </c>
      <c r="G448" s="11"/>
      <c r="H448" s="11"/>
      <c r="I448" s="22"/>
      <c r="J448" s="23"/>
      <c r="K448" s="45" t="str">
        <f>IFERROR(H448+(VLOOKUP(E448,'البيانات الاساسيه'!B:H,7,FALSE)*I448)+(VLOOKUP(E448,'البيانات الاساسيه'!B:H,6,FALSE)*J448),"")</f>
        <v/>
      </c>
    </row>
    <row r="449" spans="1:11" x14ac:dyDescent="0.25">
      <c r="A449" s="21"/>
      <c r="B449" s="10" t="str">
        <f t="shared" si="6"/>
        <v/>
      </c>
      <c r="C449" s="11"/>
      <c r="D449" s="11"/>
      <c r="E449" s="11"/>
      <c r="F449" s="10" t="str">
        <f>IFERROR(VLOOKUP(E449,'البيانات الاساسيه'!B:H,2,FALSE),"")</f>
        <v/>
      </c>
      <c r="G449" s="11"/>
      <c r="H449" s="11"/>
      <c r="I449" s="22"/>
      <c r="J449" s="23"/>
      <c r="K449" s="45" t="str">
        <f>IFERROR(H449+(VLOOKUP(E449,'البيانات الاساسيه'!B:H,7,FALSE)*I449)+(VLOOKUP(E449,'البيانات الاساسيه'!B:H,6,FALSE)*J449),"")</f>
        <v/>
      </c>
    </row>
    <row r="450" spans="1:11" x14ac:dyDescent="0.25">
      <c r="A450" s="21"/>
      <c r="B450" s="10" t="str">
        <f t="shared" si="6"/>
        <v/>
      </c>
      <c r="C450" s="11"/>
      <c r="D450" s="11"/>
      <c r="E450" s="11"/>
      <c r="F450" s="10" t="str">
        <f>IFERROR(VLOOKUP(E450,'البيانات الاساسيه'!B:H,2,FALSE),"")</f>
        <v/>
      </c>
      <c r="G450" s="11"/>
      <c r="H450" s="11"/>
      <c r="I450" s="22"/>
      <c r="J450" s="23"/>
      <c r="K450" s="45" t="str">
        <f>IFERROR(H450+(VLOOKUP(E450,'البيانات الاساسيه'!B:H,7,FALSE)*I450)+(VLOOKUP(E450,'البيانات الاساسيه'!B:H,6,FALSE)*J450),"")</f>
        <v/>
      </c>
    </row>
    <row r="451" spans="1:11" x14ac:dyDescent="0.25">
      <c r="A451" s="21"/>
      <c r="B451" s="10" t="str">
        <f t="shared" si="6"/>
        <v/>
      </c>
      <c r="C451" s="11"/>
      <c r="D451" s="11"/>
      <c r="E451" s="11"/>
      <c r="F451" s="10" t="str">
        <f>IFERROR(VLOOKUP(E451,'البيانات الاساسيه'!B:H,2,FALSE),"")</f>
        <v/>
      </c>
      <c r="G451" s="11"/>
      <c r="H451" s="11"/>
      <c r="I451" s="22"/>
      <c r="J451" s="23"/>
      <c r="K451" s="45" t="str">
        <f>IFERROR(H451+(VLOOKUP(E451,'البيانات الاساسيه'!B:H,7,FALSE)*I451)+(VLOOKUP(E451,'البيانات الاساسيه'!B:H,6,FALSE)*J451),"")</f>
        <v/>
      </c>
    </row>
    <row r="452" spans="1:11" x14ac:dyDescent="0.25">
      <c r="A452" s="21"/>
      <c r="B452" s="10" t="str">
        <f t="shared" si="6"/>
        <v/>
      </c>
      <c r="C452" s="11"/>
      <c r="D452" s="11"/>
      <c r="E452" s="11"/>
      <c r="F452" s="10" t="str">
        <f>IFERROR(VLOOKUP(E452,'البيانات الاساسيه'!B:H,2,FALSE),"")</f>
        <v/>
      </c>
      <c r="G452" s="11"/>
      <c r="H452" s="11"/>
      <c r="I452" s="22"/>
      <c r="J452" s="23"/>
      <c r="K452" s="45" t="str">
        <f>IFERROR(H452+(VLOOKUP(E452,'البيانات الاساسيه'!B:H,7,FALSE)*I452)+(VLOOKUP(E452,'البيانات الاساسيه'!B:H,6,FALSE)*J452),"")</f>
        <v/>
      </c>
    </row>
    <row r="453" spans="1:11" x14ac:dyDescent="0.25">
      <c r="A453" s="21"/>
      <c r="B453" s="10" t="str">
        <f t="shared" ref="B453:B516" si="7">IF(A453="","",MONTH(A453))</f>
        <v/>
      </c>
      <c r="C453" s="11"/>
      <c r="D453" s="11"/>
      <c r="E453" s="11"/>
      <c r="F453" s="10" t="str">
        <f>IFERROR(VLOOKUP(E453,'البيانات الاساسيه'!B:H,2,FALSE),"")</f>
        <v/>
      </c>
      <c r="G453" s="11"/>
      <c r="H453" s="11"/>
      <c r="I453" s="22"/>
      <c r="J453" s="23"/>
      <c r="K453" s="45" t="str">
        <f>IFERROR(H453+(VLOOKUP(E453,'البيانات الاساسيه'!B:H,7,FALSE)*I453)+(VLOOKUP(E453,'البيانات الاساسيه'!B:H,6,FALSE)*J453),"")</f>
        <v/>
      </c>
    </row>
    <row r="454" spans="1:11" x14ac:dyDescent="0.25">
      <c r="A454" s="21"/>
      <c r="B454" s="10" t="str">
        <f t="shared" si="7"/>
        <v/>
      </c>
      <c r="C454" s="11"/>
      <c r="D454" s="11"/>
      <c r="E454" s="11"/>
      <c r="F454" s="10" t="str">
        <f>IFERROR(VLOOKUP(E454,'البيانات الاساسيه'!B:H,2,FALSE),"")</f>
        <v/>
      </c>
      <c r="G454" s="11"/>
      <c r="H454" s="11"/>
      <c r="I454" s="22"/>
      <c r="J454" s="23"/>
      <c r="K454" s="45" t="str">
        <f>IFERROR(H454+(VLOOKUP(E454,'البيانات الاساسيه'!B:H,7,FALSE)*I454)+(VLOOKUP(E454,'البيانات الاساسيه'!B:H,6,FALSE)*J454),"")</f>
        <v/>
      </c>
    </row>
    <row r="455" spans="1:11" x14ac:dyDescent="0.25">
      <c r="A455" s="21"/>
      <c r="B455" s="10" t="str">
        <f t="shared" si="7"/>
        <v/>
      </c>
      <c r="C455" s="11"/>
      <c r="D455" s="11"/>
      <c r="E455" s="11"/>
      <c r="F455" s="10" t="str">
        <f>IFERROR(VLOOKUP(E455,'البيانات الاساسيه'!B:H,2,FALSE),"")</f>
        <v/>
      </c>
      <c r="G455" s="11"/>
      <c r="H455" s="11"/>
      <c r="I455" s="22"/>
      <c r="J455" s="23"/>
      <c r="K455" s="45" t="str">
        <f>IFERROR(H455+(VLOOKUP(E455,'البيانات الاساسيه'!B:H,7,FALSE)*I455)+(VLOOKUP(E455,'البيانات الاساسيه'!B:H,6,FALSE)*J455),"")</f>
        <v/>
      </c>
    </row>
    <row r="456" spans="1:11" x14ac:dyDescent="0.25">
      <c r="A456" s="21"/>
      <c r="B456" s="10" t="str">
        <f t="shared" si="7"/>
        <v/>
      </c>
      <c r="C456" s="11"/>
      <c r="D456" s="11"/>
      <c r="E456" s="11"/>
      <c r="F456" s="10" t="str">
        <f>IFERROR(VLOOKUP(E456,'البيانات الاساسيه'!B:H,2,FALSE),"")</f>
        <v/>
      </c>
      <c r="G456" s="11"/>
      <c r="H456" s="11"/>
      <c r="I456" s="22"/>
      <c r="J456" s="23"/>
      <c r="K456" s="45" t="str">
        <f>IFERROR(H456+(VLOOKUP(E456,'البيانات الاساسيه'!B:H,7,FALSE)*I456)+(VLOOKUP(E456,'البيانات الاساسيه'!B:H,6,FALSE)*J456),"")</f>
        <v/>
      </c>
    </row>
    <row r="457" spans="1:11" x14ac:dyDescent="0.25">
      <c r="A457" s="21"/>
      <c r="B457" s="10" t="str">
        <f t="shared" si="7"/>
        <v/>
      </c>
      <c r="C457" s="11"/>
      <c r="D457" s="11"/>
      <c r="E457" s="11"/>
      <c r="F457" s="10" t="str">
        <f>IFERROR(VLOOKUP(E457,'البيانات الاساسيه'!B:H,2,FALSE),"")</f>
        <v/>
      </c>
      <c r="G457" s="11"/>
      <c r="H457" s="11"/>
      <c r="I457" s="22"/>
      <c r="J457" s="23"/>
      <c r="K457" s="45" t="str">
        <f>IFERROR(H457+(VLOOKUP(E457,'البيانات الاساسيه'!B:H,7,FALSE)*I457)+(VLOOKUP(E457,'البيانات الاساسيه'!B:H,6,FALSE)*J457),"")</f>
        <v/>
      </c>
    </row>
    <row r="458" spans="1:11" x14ac:dyDescent="0.25">
      <c r="A458" s="21"/>
      <c r="B458" s="10" t="str">
        <f t="shared" si="7"/>
        <v/>
      </c>
      <c r="C458" s="11"/>
      <c r="D458" s="11"/>
      <c r="E458" s="11"/>
      <c r="F458" s="10" t="str">
        <f>IFERROR(VLOOKUP(E458,'البيانات الاساسيه'!B:H,2,FALSE),"")</f>
        <v/>
      </c>
      <c r="G458" s="11"/>
      <c r="H458" s="11"/>
      <c r="I458" s="22"/>
      <c r="J458" s="23"/>
      <c r="K458" s="45" t="str">
        <f>IFERROR(H458+(VLOOKUP(E458,'البيانات الاساسيه'!B:H,7,FALSE)*I458)+(VLOOKUP(E458,'البيانات الاساسيه'!B:H,6,FALSE)*J458),"")</f>
        <v/>
      </c>
    </row>
    <row r="459" spans="1:11" x14ac:dyDescent="0.25">
      <c r="A459" s="21"/>
      <c r="B459" s="10" t="str">
        <f t="shared" si="7"/>
        <v/>
      </c>
      <c r="C459" s="11"/>
      <c r="D459" s="11"/>
      <c r="E459" s="11"/>
      <c r="F459" s="10" t="str">
        <f>IFERROR(VLOOKUP(E459,'البيانات الاساسيه'!B:H,2,FALSE),"")</f>
        <v/>
      </c>
      <c r="G459" s="11"/>
      <c r="H459" s="11"/>
      <c r="I459" s="22"/>
      <c r="J459" s="23"/>
      <c r="K459" s="45" t="str">
        <f>IFERROR(H459+(VLOOKUP(E459,'البيانات الاساسيه'!B:H,7,FALSE)*I459)+(VLOOKUP(E459,'البيانات الاساسيه'!B:H,6,FALSE)*J459),"")</f>
        <v/>
      </c>
    </row>
    <row r="460" spans="1:11" x14ac:dyDescent="0.25">
      <c r="A460" s="21"/>
      <c r="B460" s="10" t="str">
        <f t="shared" si="7"/>
        <v/>
      </c>
      <c r="C460" s="11"/>
      <c r="D460" s="11"/>
      <c r="E460" s="11"/>
      <c r="F460" s="10" t="str">
        <f>IFERROR(VLOOKUP(E460,'البيانات الاساسيه'!B:H,2,FALSE),"")</f>
        <v/>
      </c>
      <c r="G460" s="11"/>
      <c r="H460" s="11"/>
      <c r="I460" s="22"/>
      <c r="J460" s="23"/>
      <c r="K460" s="45" t="str">
        <f>IFERROR(H460+(VLOOKUP(E460,'البيانات الاساسيه'!B:H,7,FALSE)*I460)+(VLOOKUP(E460,'البيانات الاساسيه'!B:H,6,FALSE)*J460),"")</f>
        <v/>
      </c>
    </row>
    <row r="461" spans="1:11" x14ac:dyDescent="0.25">
      <c r="A461" s="21"/>
      <c r="B461" s="10" t="str">
        <f t="shared" si="7"/>
        <v/>
      </c>
      <c r="C461" s="11"/>
      <c r="D461" s="11"/>
      <c r="E461" s="11"/>
      <c r="F461" s="10" t="str">
        <f>IFERROR(VLOOKUP(E461,'البيانات الاساسيه'!B:H,2,FALSE),"")</f>
        <v/>
      </c>
      <c r="G461" s="11"/>
      <c r="H461" s="11"/>
      <c r="I461" s="22"/>
      <c r="J461" s="23"/>
      <c r="K461" s="45" t="str">
        <f>IFERROR(H461+(VLOOKUP(E461,'البيانات الاساسيه'!B:H,7,FALSE)*I461)+(VLOOKUP(E461,'البيانات الاساسيه'!B:H,6,FALSE)*J461),"")</f>
        <v/>
      </c>
    </row>
    <row r="462" spans="1:11" x14ac:dyDescent="0.25">
      <c r="A462" s="21"/>
      <c r="B462" s="10" t="str">
        <f t="shared" si="7"/>
        <v/>
      </c>
      <c r="C462" s="11"/>
      <c r="D462" s="11"/>
      <c r="E462" s="11"/>
      <c r="F462" s="10" t="str">
        <f>IFERROR(VLOOKUP(E462,'البيانات الاساسيه'!B:H,2,FALSE),"")</f>
        <v/>
      </c>
      <c r="G462" s="11"/>
      <c r="H462" s="11"/>
      <c r="I462" s="22"/>
      <c r="J462" s="23"/>
      <c r="K462" s="45" t="str">
        <f>IFERROR(H462+(VLOOKUP(E462,'البيانات الاساسيه'!B:H,7,FALSE)*I462)+(VLOOKUP(E462,'البيانات الاساسيه'!B:H,6,FALSE)*J462),"")</f>
        <v/>
      </c>
    </row>
    <row r="463" spans="1:11" x14ac:dyDescent="0.25">
      <c r="A463" s="21"/>
      <c r="B463" s="10" t="str">
        <f t="shared" si="7"/>
        <v/>
      </c>
      <c r="C463" s="11"/>
      <c r="D463" s="11"/>
      <c r="E463" s="11"/>
      <c r="F463" s="10" t="str">
        <f>IFERROR(VLOOKUP(E463,'البيانات الاساسيه'!B:H,2,FALSE),"")</f>
        <v/>
      </c>
      <c r="G463" s="11"/>
      <c r="H463" s="11"/>
      <c r="I463" s="22"/>
      <c r="J463" s="23"/>
      <c r="K463" s="45" t="str">
        <f>IFERROR(H463+(VLOOKUP(E463,'البيانات الاساسيه'!B:H,7,FALSE)*I463)+(VLOOKUP(E463,'البيانات الاساسيه'!B:H,6,FALSE)*J463),"")</f>
        <v/>
      </c>
    </row>
    <row r="464" spans="1:11" x14ac:dyDescent="0.25">
      <c r="A464" s="21"/>
      <c r="B464" s="10" t="str">
        <f t="shared" si="7"/>
        <v/>
      </c>
      <c r="C464" s="11"/>
      <c r="D464" s="11"/>
      <c r="E464" s="11"/>
      <c r="F464" s="10" t="str">
        <f>IFERROR(VLOOKUP(E464,'البيانات الاساسيه'!B:H,2,FALSE),"")</f>
        <v/>
      </c>
      <c r="G464" s="11"/>
      <c r="H464" s="11"/>
      <c r="I464" s="22"/>
      <c r="J464" s="23"/>
      <c r="K464" s="45" t="str">
        <f>IFERROR(H464+(VLOOKUP(E464,'البيانات الاساسيه'!B:H,7,FALSE)*I464)+(VLOOKUP(E464,'البيانات الاساسيه'!B:H,6,FALSE)*J464),"")</f>
        <v/>
      </c>
    </row>
    <row r="465" spans="1:11" x14ac:dyDescent="0.25">
      <c r="A465" s="21"/>
      <c r="B465" s="10" t="str">
        <f t="shared" si="7"/>
        <v/>
      </c>
      <c r="C465" s="11"/>
      <c r="D465" s="11"/>
      <c r="E465" s="11"/>
      <c r="F465" s="10" t="str">
        <f>IFERROR(VLOOKUP(E465,'البيانات الاساسيه'!B:H,2,FALSE),"")</f>
        <v/>
      </c>
      <c r="G465" s="11"/>
      <c r="H465" s="11"/>
      <c r="I465" s="22"/>
      <c r="J465" s="23"/>
      <c r="K465" s="45" t="str">
        <f>IFERROR(H465+(VLOOKUP(E465,'البيانات الاساسيه'!B:H,7,FALSE)*I465)+(VLOOKUP(E465,'البيانات الاساسيه'!B:H,6,FALSE)*J465),"")</f>
        <v/>
      </c>
    </row>
    <row r="466" spans="1:11" x14ac:dyDescent="0.25">
      <c r="A466" s="21"/>
      <c r="B466" s="10" t="str">
        <f t="shared" si="7"/>
        <v/>
      </c>
      <c r="C466" s="11"/>
      <c r="D466" s="11"/>
      <c r="E466" s="11"/>
      <c r="F466" s="10" t="str">
        <f>IFERROR(VLOOKUP(E466,'البيانات الاساسيه'!B:H,2,FALSE),"")</f>
        <v/>
      </c>
      <c r="G466" s="11"/>
      <c r="H466" s="11"/>
      <c r="I466" s="22"/>
      <c r="J466" s="23"/>
      <c r="K466" s="45" t="str">
        <f>IFERROR(H466+(VLOOKUP(E466,'البيانات الاساسيه'!B:H,7,FALSE)*I466)+(VLOOKUP(E466,'البيانات الاساسيه'!B:H,6,FALSE)*J466),"")</f>
        <v/>
      </c>
    </row>
    <row r="467" spans="1:11" x14ac:dyDescent="0.25">
      <c r="A467" s="21"/>
      <c r="B467" s="10" t="str">
        <f t="shared" si="7"/>
        <v/>
      </c>
      <c r="C467" s="11"/>
      <c r="D467" s="11"/>
      <c r="E467" s="11"/>
      <c r="F467" s="10" t="str">
        <f>IFERROR(VLOOKUP(E467,'البيانات الاساسيه'!B:H,2,FALSE),"")</f>
        <v/>
      </c>
      <c r="G467" s="11"/>
      <c r="H467" s="11"/>
      <c r="I467" s="22"/>
      <c r="J467" s="23"/>
      <c r="K467" s="45" t="str">
        <f>IFERROR(H467+(VLOOKUP(E467,'البيانات الاساسيه'!B:H,7,FALSE)*I467)+(VLOOKUP(E467,'البيانات الاساسيه'!B:H,6,FALSE)*J467),"")</f>
        <v/>
      </c>
    </row>
    <row r="468" spans="1:11" x14ac:dyDescent="0.25">
      <c r="A468" s="21"/>
      <c r="B468" s="10" t="str">
        <f t="shared" si="7"/>
        <v/>
      </c>
      <c r="C468" s="11"/>
      <c r="D468" s="11"/>
      <c r="E468" s="11"/>
      <c r="F468" s="10" t="str">
        <f>IFERROR(VLOOKUP(E468,'البيانات الاساسيه'!B:H,2,FALSE),"")</f>
        <v/>
      </c>
      <c r="G468" s="11"/>
      <c r="H468" s="11"/>
      <c r="I468" s="22"/>
      <c r="J468" s="23"/>
      <c r="K468" s="45" t="str">
        <f>IFERROR(H468+(VLOOKUP(E468,'البيانات الاساسيه'!B:H,7,FALSE)*I468)+(VLOOKUP(E468,'البيانات الاساسيه'!B:H,6,FALSE)*J468),"")</f>
        <v/>
      </c>
    </row>
    <row r="469" spans="1:11" x14ac:dyDescent="0.25">
      <c r="A469" s="21"/>
      <c r="B469" s="10" t="str">
        <f t="shared" si="7"/>
        <v/>
      </c>
      <c r="C469" s="11"/>
      <c r="D469" s="11"/>
      <c r="E469" s="11"/>
      <c r="F469" s="10" t="str">
        <f>IFERROR(VLOOKUP(E469,'البيانات الاساسيه'!B:H,2,FALSE),"")</f>
        <v/>
      </c>
      <c r="G469" s="11"/>
      <c r="H469" s="11"/>
      <c r="I469" s="22"/>
      <c r="J469" s="23"/>
      <c r="K469" s="45" t="str">
        <f>IFERROR(H469+(VLOOKUP(E469,'البيانات الاساسيه'!B:H,7,FALSE)*I469)+(VLOOKUP(E469,'البيانات الاساسيه'!B:H,6,FALSE)*J469),"")</f>
        <v/>
      </c>
    </row>
    <row r="470" spans="1:11" x14ac:dyDescent="0.25">
      <c r="A470" s="21"/>
      <c r="B470" s="10" t="str">
        <f t="shared" si="7"/>
        <v/>
      </c>
      <c r="C470" s="11"/>
      <c r="D470" s="11"/>
      <c r="E470" s="11"/>
      <c r="F470" s="10" t="str">
        <f>IFERROR(VLOOKUP(E470,'البيانات الاساسيه'!B:H,2,FALSE),"")</f>
        <v/>
      </c>
      <c r="G470" s="11"/>
      <c r="H470" s="11"/>
      <c r="I470" s="22"/>
      <c r="J470" s="23"/>
      <c r="K470" s="45" t="str">
        <f>IFERROR(H470+(VLOOKUP(E470,'البيانات الاساسيه'!B:H,7,FALSE)*I470)+(VLOOKUP(E470,'البيانات الاساسيه'!B:H,6,FALSE)*J470),"")</f>
        <v/>
      </c>
    </row>
    <row r="471" spans="1:11" x14ac:dyDescent="0.25">
      <c r="A471" s="21"/>
      <c r="B471" s="10" t="str">
        <f t="shared" si="7"/>
        <v/>
      </c>
      <c r="C471" s="11"/>
      <c r="D471" s="11"/>
      <c r="E471" s="11"/>
      <c r="F471" s="10" t="str">
        <f>IFERROR(VLOOKUP(E471,'البيانات الاساسيه'!B:H,2,FALSE),"")</f>
        <v/>
      </c>
      <c r="G471" s="11"/>
      <c r="H471" s="11"/>
      <c r="I471" s="22"/>
      <c r="J471" s="23"/>
      <c r="K471" s="45" t="str">
        <f>IFERROR(H471+(VLOOKUP(E471,'البيانات الاساسيه'!B:H,7,FALSE)*I471)+(VLOOKUP(E471,'البيانات الاساسيه'!B:H,6,FALSE)*J471),"")</f>
        <v/>
      </c>
    </row>
    <row r="472" spans="1:11" x14ac:dyDescent="0.25">
      <c r="A472" s="21"/>
      <c r="B472" s="10" t="str">
        <f t="shared" si="7"/>
        <v/>
      </c>
      <c r="C472" s="11"/>
      <c r="D472" s="11"/>
      <c r="E472" s="11"/>
      <c r="F472" s="10" t="str">
        <f>IFERROR(VLOOKUP(E472,'البيانات الاساسيه'!B:H,2,FALSE),"")</f>
        <v/>
      </c>
      <c r="G472" s="11"/>
      <c r="H472" s="11"/>
      <c r="I472" s="22"/>
      <c r="J472" s="23"/>
      <c r="K472" s="45" t="str">
        <f>IFERROR(H472+(VLOOKUP(E472,'البيانات الاساسيه'!B:H,7,FALSE)*I472)+(VLOOKUP(E472,'البيانات الاساسيه'!B:H,6,FALSE)*J472),"")</f>
        <v/>
      </c>
    </row>
    <row r="473" spans="1:11" x14ac:dyDescent="0.25">
      <c r="A473" s="21"/>
      <c r="B473" s="10" t="str">
        <f t="shared" si="7"/>
        <v/>
      </c>
      <c r="C473" s="11"/>
      <c r="D473" s="11"/>
      <c r="E473" s="11"/>
      <c r="F473" s="10" t="str">
        <f>IFERROR(VLOOKUP(E473,'البيانات الاساسيه'!B:H,2,FALSE),"")</f>
        <v/>
      </c>
      <c r="G473" s="11"/>
      <c r="H473" s="11"/>
      <c r="I473" s="22"/>
      <c r="J473" s="23"/>
      <c r="K473" s="45" t="str">
        <f>IFERROR(H473+(VLOOKUP(E473,'البيانات الاساسيه'!B:H,7,FALSE)*I473)+(VLOOKUP(E473,'البيانات الاساسيه'!B:H,6,FALSE)*J473),"")</f>
        <v/>
      </c>
    </row>
    <row r="474" spans="1:11" x14ac:dyDescent="0.25">
      <c r="A474" s="21"/>
      <c r="B474" s="10" t="str">
        <f t="shared" si="7"/>
        <v/>
      </c>
      <c r="C474" s="11"/>
      <c r="D474" s="11"/>
      <c r="E474" s="11"/>
      <c r="F474" s="10" t="str">
        <f>IFERROR(VLOOKUP(E474,'البيانات الاساسيه'!B:H,2,FALSE),"")</f>
        <v/>
      </c>
      <c r="G474" s="11"/>
      <c r="H474" s="11"/>
      <c r="I474" s="22"/>
      <c r="J474" s="23"/>
      <c r="K474" s="45" t="str">
        <f>IFERROR(H474+(VLOOKUP(E474,'البيانات الاساسيه'!B:H,7,FALSE)*I474)+(VLOOKUP(E474,'البيانات الاساسيه'!B:H,6,FALSE)*J474),"")</f>
        <v/>
      </c>
    </row>
    <row r="475" spans="1:11" x14ac:dyDescent="0.25">
      <c r="A475" s="21"/>
      <c r="B475" s="10" t="str">
        <f t="shared" si="7"/>
        <v/>
      </c>
      <c r="C475" s="11"/>
      <c r="D475" s="11"/>
      <c r="E475" s="11"/>
      <c r="F475" s="10" t="str">
        <f>IFERROR(VLOOKUP(E475,'البيانات الاساسيه'!B:H,2,FALSE),"")</f>
        <v/>
      </c>
      <c r="G475" s="11"/>
      <c r="H475" s="11"/>
      <c r="I475" s="22"/>
      <c r="J475" s="23"/>
      <c r="K475" s="45" t="str">
        <f>IFERROR(H475+(VLOOKUP(E475,'البيانات الاساسيه'!B:H,7,FALSE)*I475)+(VLOOKUP(E475,'البيانات الاساسيه'!B:H,6,FALSE)*J475),"")</f>
        <v/>
      </c>
    </row>
    <row r="476" spans="1:11" x14ac:dyDescent="0.25">
      <c r="A476" s="21"/>
      <c r="B476" s="10" t="str">
        <f t="shared" si="7"/>
        <v/>
      </c>
      <c r="C476" s="11"/>
      <c r="D476" s="11"/>
      <c r="E476" s="11"/>
      <c r="F476" s="10" t="str">
        <f>IFERROR(VLOOKUP(E476,'البيانات الاساسيه'!B:H,2,FALSE),"")</f>
        <v/>
      </c>
      <c r="G476" s="11"/>
      <c r="H476" s="11"/>
      <c r="I476" s="22"/>
      <c r="J476" s="23"/>
      <c r="K476" s="45" t="str">
        <f>IFERROR(H476+(VLOOKUP(E476,'البيانات الاساسيه'!B:H,7,FALSE)*I476)+(VLOOKUP(E476,'البيانات الاساسيه'!B:H,6,FALSE)*J476),"")</f>
        <v/>
      </c>
    </row>
    <row r="477" spans="1:11" x14ac:dyDescent="0.25">
      <c r="A477" s="21"/>
      <c r="B477" s="10" t="str">
        <f t="shared" si="7"/>
        <v/>
      </c>
      <c r="C477" s="11"/>
      <c r="D477" s="11"/>
      <c r="E477" s="11"/>
      <c r="F477" s="10" t="str">
        <f>IFERROR(VLOOKUP(E477,'البيانات الاساسيه'!B:H,2,FALSE),"")</f>
        <v/>
      </c>
      <c r="G477" s="11"/>
      <c r="H477" s="11"/>
      <c r="I477" s="22"/>
      <c r="J477" s="23"/>
      <c r="K477" s="45" t="str">
        <f>IFERROR(H477+(VLOOKUP(E477,'البيانات الاساسيه'!B:H,7,FALSE)*I477)+(VLOOKUP(E477,'البيانات الاساسيه'!B:H,6,FALSE)*J477),"")</f>
        <v/>
      </c>
    </row>
    <row r="478" spans="1:11" x14ac:dyDescent="0.25">
      <c r="A478" s="21"/>
      <c r="B478" s="10" t="str">
        <f t="shared" si="7"/>
        <v/>
      </c>
      <c r="C478" s="11"/>
      <c r="D478" s="11"/>
      <c r="E478" s="11"/>
      <c r="F478" s="10" t="str">
        <f>IFERROR(VLOOKUP(E478,'البيانات الاساسيه'!B:H,2,FALSE),"")</f>
        <v/>
      </c>
      <c r="G478" s="11"/>
      <c r="H478" s="11"/>
      <c r="I478" s="22"/>
      <c r="J478" s="23"/>
      <c r="K478" s="45" t="str">
        <f>IFERROR(H478+(VLOOKUP(E478,'البيانات الاساسيه'!B:H,7,FALSE)*I478)+(VLOOKUP(E478,'البيانات الاساسيه'!B:H,6,FALSE)*J478),"")</f>
        <v/>
      </c>
    </row>
    <row r="479" spans="1:11" x14ac:dyDescent="0.25">
      <c r="A479" s="21"/>
      <c r="B479" s="10" t="str">
        <f t="shared" si="7"/>
        <v/>
      </c>
      <c r="C479" s="11"/>
      <c r="D479" s="11"/>
      <c r="E479" s="11"/>
      <c r="F479" s="10" t="str">
        <f>IFERROR(VLOOKUP(E479,'البيانات الاساسيه'!B:H,2,FALSE),"")</f>
        <v/>
      </c>
      <c r="G479" s="11"/>
      <c r="H479" s="11"/>
      <c r="I479" s="22"/>
      <c r="J479" s="23"/>
      <c r="K479" s="45" t="str">
        <f>IFERROR(H479+(VLOOKUP(E479,'البيانات الاساسيه'!B:H,7,FALSE)*I479)+(VLOOKUP(E479,'البيانات الاساسيه'!B:H,6,FALSE)*J479),"")</f>
        <v/>
      </c>
    </row>
    <row r="480" spans="1:11" x14ac:dyDescent="0.25">
      <c r="A480" s="21"/>
      <c r="B480" s="10" t="str">
        <f t="shared" si="7"/>
        <v/>
      </c>
      <c r="C480" s="11"/>
      <c r="D480" s="11"/>
      <c r="E480" s="11"/>
      <c r="F480" s="10" t="str">
        <f>IFERROR(VLOOKUP(E480,'البيانات الاساسيه'!B:H,2,FALSE),"")</f>
        <v/>
      </c>
      <c r="G480" s="11"/>
      <c r="H480" s="11"/>
      <c r="I480" s="22"/>
      <c r="J480" s="23"/>
      <c r="K480" s="45" t="str">
        <f>IFERROR(H480+(VLOOKUP(E480,'البيانات الاساسيه'!B:H,7,FALSE)*I480)+(VLOOKUP(E480,'البيانات الاساسيه'!B:H,6,FALSE)*J480),"")</f>
        <v/>
      </c>
    </row>
    <row r="481" spans="1:11" x14ac:dyDescent="0.25">
      <c r="A481" s="21"/>
      <c r="B481" s="10" t="str">
        <f t="shared" si="7"/>
        <v/>
      </c>
      <c r="C481" s="11"/>
      <c r="D481" s="11"/>
      <c r="E481" s="11"/>
      <c r="F481" s="10" t="str">
        <f>IFERROR(VLOOKUP(E481,'البيانات الاساسيه'!B:H,2,FALSE),"")</f>
        <v/>
      </c>
      <c r="G481" s="11"/>
      <c r="H481" s="11"/>
      <c r="I481" s="22"/>
      <c r="J481" s="23"/>
      <c r="K481" s="45" t="str">
        <f>IFERROR(H481+(VLOOKUP(E481,'البيانات الاساسيه'!B:H,7,FALSE)*I481)+(VLOOKUP(E481,'البيانات الاساسيه'!B:H,6,FALSE)*J481),"")</f>
        <v/>
      </c>
    </row>
    <row r="482" spans="1:11" x14ac:dyDescent="0.25">
      <c r="A482" s="21"/>
      <c r="B482" s="10" t="str">
        <f t="shared" si="7"/>
        <v/>
      </c>
      <c r="C482" s="11"/>
      <c r="D482" s="11"/>
      <c r="E482" s="11"/>
      <c r="F482" s="10" t="str">
        <f>IFERROR(VLOOKUP(E482,'البيانات الاساسيه'!B:H,2,FALSE),"")</f>
        <v/>
      </c>
      <c r="G482" s="11"/>
      <c r="H482" s="11"/>
      <c r="I482" s="22"/>
      <c r="J482" s="23"/>
      <c r="K482" s="45" t="str">
        <f>IFERROR(H482+(VLOOKUP(E482,'البيانات الاساسيه'!B:H,7,FALSE)*I482)+(VLOOKUP(E482,'البيانات الاساسيه'!B:H,6,FALSE)*J482),"")</f>
        <v/>
      </c>
    </row>
    <row r="483" spans="1:11" x14ac:dyDescent="0.25">
      <c r="A483" s="21"/>
      <c r="B483" s="10" t="str">
        <f t="shared" si="7"/>
        <v/>
      </c>
      <c r="C483" s="11"/>
      <c r="D483" s="11"/>
      <c r="E483" s="11"/>
      <c r="F483" s="10" t="str">
        <f>IFERROR(VLOOKUP(E483,'البيانات الاساسيه'!B:H,2,FALSE),"")</f>
        <v/>
      </c>
      <c r="G483" s="11"/>
      <c r="H483" s="11"/>
      <c r="I483" s="22"/>
      <c r="J483" s="23"/>
      <c r="K483" s="45" t="str">
        <f>IFERROR(H483+(VLOOKUP(E483,'البيانات الاساسيه'!B:H,7,FALSE)*I483)+(VLOOKUP(E483,'البيانات الاساسيه'!B:H,6,FALSE)*J483),"")</f>
        <v/>
      </c>
    </row>
    <row r="484" spans="1:11" x14ac:dyDescent="0.25">
      <c r="A484" s="21"/>
      <c r="B484" s="10" t="str">
        <f t="shared" si="7"/>
        <v/>
      </c>
      <c r="C484" s="11"/>
      <c r="D484" s="11"/>
      <c r="E484" s="11"/>
      <c r="F484" s="10" t="str">
        <f>IFERROR(VLOOKUP(E484,'البيانات الاساسيه'!B:H,2,FALSE),"")</f>
        <v/>
      </c>
      <c r="G484" s="11"/>
      <c r="H484" s="11"/>
      <c r="I484" s="22"/>
      <c r="J484" s="23"/>
      <c r="K484" s="45" t="str">
        <f>IFERROR(H484+(VLOOKUP(E484,'البيانات الاساسيه'!B:H,7,FALSE)*I484)+(VLOOKUP(E484,'البيانات الاساسيه'!B:H,6,FALSE)*J484),"")</f>
        <v/>
      </c>
    </row>
    <row r="485" spans="1:11" x14ac:dyDescent="0.25">
      <c r="A485" s="21"/>
      <c r="B485" s="10" t="str">
        <f t="shared" si="7"/>
        <v/>
      </c>
      <c r="C485" s="11"/>
      <c r="D485" s="11"/>
      <c r="E485" s="11"/>
      <c r="F485" s="10" t="str">
        <f>IFERROR(VLOOKUP(E485,'البيانات الاساسيه'!B:H,2,FALSE),"")</f>
        <v/>
      </c>
      <c r="G485" s="11"/>
      <c r="H485" s="11"/>
      <c r="I485" s="22"/>
      <c r="J485" s="23"/>
      <c r="K485" s="45" t="str">
        <f>IFERROR(H485+(VLOOKUP(E485,'البيانات الاساسيه'!B:H,7,FALSE)*I485)+(VLOOKUP(E485,'البيانات الاساسيه'!B:H,6,FALSE)*J485),"")</f>
        <v/>
      </c>
    </row>
    <row r="486" spans="1:11" x14ac:dyDescent="0.25">
      <c r="A486" s="21"/>
      <c r="B486" s="10" t="str">
        <f t="shared" si="7"/>
        <v/>
      </c>
      <c r="C486" s="11"/>
      <c r="D486" s="11"/>
      <c r="E486" s="11"/>
      <c r="F486" s="10" t="str">
        <f>IFERROR(VLOOKUP(E486,'البيانات الاساسيه'!B:H,2,FALSE),"")</f>
        <v/>
      </c>
      <c r="G486" s="11"/>
      <c r="H486" s="11"/>
      <c r="I486" s="22"/>
      <c r="J486" s="23"/>
      <c r="K486" s="45" t="str">
        <f>IFERROR(H486+(VLOOKUP(E486,'البيانات الاساسيه'!B:H,7,FALSE)*I486)+(VLOOKUP(E486,'البيانات الاساسيه'!B:H,6,FALSE)*J486),"")</f>
        <v/>
      </c>
    </row>
    <row r="487" spans="1:11" x14ac:dyDescent="0.25">
      <c r="A487" s="21"/>
      <c r="B487" s="10" t="str">
        <f t="shared" si="7"/>
        <v/>
      </c>
      <c r="C487" s="11"/>
      <c r="D487" s="11"/>
      <c r="E487" s="11"/>
      <c r="F487" s="10" t="str">
        <f>IFERROR(VLOOKUP(E487,'البيانات الاساسيه'!B:H,2,FALSE),"")</f>
        <v/>
      </c>
      <c r="G487" s="11"/>
      <c r="H487" s="11"/>
      <c r="I487" s="22"/>
      <c r="J487" s="23"/>
      <c r="K487" s="45" t="str">
        <f>IFERROR(H487+(VLOOKUP(E487,'البيانات الاساسيه'!B:H,7,FALSE)*I487)+(VLOOKUP(E487,'البيانات الاساسيه'!B:H,6,FALSE)*J487),"")</f>
        <v/>
      </c>
    </row>
    <row r="488" spans="1:11" x14ac:dyDescent="0.25">
      <c r="A488" s="21"/>
      <c r="B488" s="10" t="str">
        <f t="shared" si="7"/>
        <v/>
      </c>
      <c r="C488" s="11"/>
      <c r="D488" s="11"/>
      <c r="E488" s="11"/>
      <c r="F488" s="10" t="str">
        <f>IFERROR(VLOOKUP(E488,'البيانات الاساسيه'!B:H,2,FALSE),"")</f>
        <v/>
      </c>
      <c r="G488" s="11"/>
      <c r="H488" s="11"/>
      <c r="I488" s="22"/>
      <c r="J488" s="23"/>
      <c r="K488" s="45" t="str">
        <f>IFERROR(H488+(VLOOKUP(E488,'البيانات الاساسيه'!B:H,7,FALSE)*I488)+(VLOOKUP(E488,'البيانات الاساسيه'!B:H,6,FALSE)*J488),"")</f>
        <v/>
      </c>
    </row>
    <row r="489" spans="1:11" x14ac:dyDescent="0.25">
      <c r="A489" s="21"/>
      <c r="B489" s="10" t="str">
        <f t="shared" si="7"/>
        <v/>
      </c>
      <c r="C489" s="11"/>
      <c r="D489" s="11"/>
      <c r="E489" s="11"/>
      <c r="F489" s="10" t="str">
        <f>IFERROR(VLOOKUP(E489,'البيانات الاساسيه'!B:H,2,FALSE),"")</f>
        <v/>
      </c>
      <c r="G489" s="11"/>
      <c r="H489" s="11"/>
      <c r="I489" s="22"/>
      <c r="J489" s="23"/>
      <c r="K489" s="45" t="str">
        <f>IFERROR(H489+(VLOOKUP(E489,'البيانات الاساسيه'!B:H,7,FALSE)*I489)+(VLOOKUP(E489,'البيانات الاساسيه'!B:H,6,FALSE)*J489),"")</f>
        <v/>
      </c>
    </row>
    <row r="490" spans="1:11" x14ac:dyDescent="0.25">
      <c r="A490" s="21"/>
      <c r="B490" s="10" t="str">
        <f t="shared" si="7"/>
        <v/>
      </c>
      <c r="C490" s="11"/>
      <c r="D490" s="11"/>
      <c r="E490" s="11"/>
      <c r="F490" s="10" t="str">
        <f>IFERROR(VLOOKUP(E490,'البيانات الاساسيه'!B:H,2,FALSE),"")</f>
        <v/>
      </c>
      <c r="G490" s="11"/>
      <c r="H490" s="11"/>
      <c r="I490" s="22"/>
      <c r="J490" s="23"/>
      <c r="K490" s="45" t="str">
        <f>IFERROR(H490+(VLOOKUP(E490,'البيانات الاساسيه'!B:H,7,FALSE)*I490)+(VLOOKUP(E490,'البيانات الاساسيه'!B:H,6,FALSE)*J490),"")</f>
        <v/>
      </c>
    </row>
    <row r="491" spans="1:11" x14ac:dyDescent="0.25">
      <c r="A491" s="21"/>
      <c r="B491" s="10" t="str">
        <f t="shared" si="7"/>
        <v/>
      </c>
      <c r="C491" s="11"/>
      <c r="D491" s="11"/>
      <c r="E491" s="11"/>
      <c r="F491" s="10" t="str">
        <f>IFERROR(VLOOKUP(E491,'البيانات الاساسيه'!B:H,2,FALSE),"")</f>
        <v/>
      </c>
      <c r="G491" s="11"/>
      <c r="H491" s="11"/>
      <c r="I491" s="22"/>
      <c r="J491" s="23"/>
      <c r="K491" s="45" t="str">
        <f>IFERROR(H491+(VLOOKUP(E491,'البيانات الاساسيه'!B:H,7,FALSE)*I491)+(VLOOKUP(E491,'البيانات الاساسيه'!B:H,6,FALSE)*J491),"")</f>
        <v/>
      </c>
    </row>
    <row r="492" spans="1:11" x14ac:dyDescent="0.25">
      <c r="A492" s="21"/>
      <c r="B492" s="10" t="str">
        <f t="shared" si="7"/>
        <v/>
      </c>
      <c r="C492" s="11"/>
      <c r="D492" s="11"/>
      <c r="E492" s="11"/>
      <c r="F492" s="10" t="str">
        <f>IFERROR(VLOOKUP(E492,'البيانات الاساسيه'!B:H,2,FALSE),"")</f>
        <v/>
      </c>
      <c r="G492" s="11"/>
      <c r="H492" s="11"/>
      <c r="I492" s="22"/>
      <c r="J492" s="23"/>
      <c r="K492" s="45" t="str">
        <f>IFERROR(H492+(VLOOKUP(E492,'البيانات الاساسيه'!B:H,7,FALSE)*I492)+(VLOOKUP(E492,'البيانات الاساسيه'!B:H,6,FALSE)*J492),"")</f>
        <v/>
      </c>
    </row>
    <row r="493" spans="1:11" x14ac:dyDescent="0.25">
      <c r="A493" s="21"/>
      <c r="B493" s="10" t="str">
        <f t="shared" si="7"/>
        <v/>
      </c>
      <c r="C493" s="11"/>
      <c r="D493" s="11"/>
      <c r="E493" s="11"/>
      <c r="F493" s="10" t="str">
        <f>IFERROR(VLOOKUP(E493,'البيانات الاساسيه'!B:H,2,FALSE),"")</f>
        <v/>
      </c>
      <c r="G493" s="11"/>
      <c r="H493" s="11"/>
      <c r="I493" s="22"/>
      <c r="J493" s="23"/>
      <c r="K493" s="45" t="str">
        <f>IFERROR(H493+(VLOOKUP(E493,'البيانات الاساسيه'!B:H,7,FALSE)*I493)+(VLOOKUP(E493,'البيانات الاساسيه'!B:H,6,FALSE)*J493),"")</f>
        <v/>
      </c>
    </row>
    <row r="494" spans="1:11" x14ac:dyDescent="0.25">
      <c r="A494" s="21"/>
      <c r="B494" s="10" t="str">
        <f t="shared" si="7"/>
        <v/>
      </c>
      <c r="C494" s="11"/>
      <c r="D494" s="11"/>
      <c r="E494" s="11"/>
      <c r="F494" s="10" t="str">
        <f>IFERROR(VLOOKUP(E494,'البيانات الاساسيه'!B:H,2,FALSE),"")</f>
        <v/>
      </c>
      <c r="G494" s="11"/>
      <c r="H494" s="11"/>
      <c r="I494" s="22"/>
      <c r="J494" s="23"/>
      <c r="K494" s="45" t="str">
        <f>IFERROR(H494+(VLOOKUP(E494,'البيانات الاساسيه'!B:H,7,FALSE)*I494)+(VLOOKUP(E494,'البيانات الاساسيه'!B:H,6,FALSE)*J494),"")</f>
        <v/>
      </c>
    </row>
    <row r="495" spans="1:11" x14ac:dyDescent="0.25">
      <c r="A495" s="21"/>
      <c r="B495" s="10" t="str">
        <f t="shared" si="7"/>
        <v/>
      </c>
      <c r="C495" s="11"/>
      <c r="D495" s="11"/>
      <c r="E495" s="11"/>
      <c r="F495" s="10" t="str">
        <f>IFERROR(VLOOKUP(E495,'البيانات الاساسيه'!B:H,2,FALSE),"")</f>
        <v/>
      </c>
      <c r="G495" s="11"/>
      <c r="H495" s="11"/>
      <c r="I495" s="22"/>
      <c r="J495" s="23"/>
      <c r="K495" s="45" t="str">
        <f>IFERROR(H495+(VLOOKUP(E495,'البيانات الاساسيه'!B:H,7,FALSE)*I495)+(VLOOKUP(E495,'البيانات الاساسيه'!B:H,6,FALSE)*J495),"")</f>
        <v/>
      </c>
    </row>
    <row r="496" spans="1:11" x14ac:dyDescent="0.25">
      <c r="A496" s="21"/>
      <c r="B496" s="10" t="str">
        <f t="shared" si="7"/>
        <v/>
      </c>
      <c r="C496" s="11"/>
      <c r="D496" s="11"/>
      <c r="E496" s="11"/>
      <c r="F496" s="10" t="str">
        <f>IFERROR(VLOOKUP(E496,'البيانات الاساسيه'!B:H,2,FALSE),"")</f>
        <v/>
      </c>
      <c r="G496" s="11"/>
      <c r="H496" s="11"/>
      <c r="I496" s="22"/>
      <c r="J496" s="23"/>
      <c r="K496" s="45" t="str">
        <f>IFERROR(H496+(VLOOKUP(E496,'البيانات الاساسيه'!B:H,7,FALSE)*I496)+(VLOOKUP(E496,'البيانات الاساسيه'!B:H,6,FALSE)*J496),"")</f>
        <v/>
      </c>
    </row>
    <row r="497" spans="1:11" x14ac:dyDescent="0.25">
      <c r="A497" s="21"/>
      <c r="B497" s="10" t="str">
        <f t="shared" si="7"/>
        <v/>
      </c>
      <c r="C497" s="11"/>
      <c r="D497" s="11"/>
      <c r="E497" s="11"/>
      <c r="F497" s="10" t="str">
        <f>IFERROR(VLOOKUP(E497,'البيانات الاساسيه'!B:H,2,FALSE),"")</f>
        <v/>
      </c>
      <c r="G497" s="11"/>
      <c r="H497" s="11"/>
      <c r="I497" s="22"/>
      <c r="J497" s="23"/>
      <c r="K497" s="45" t="str">
        <f>IFERROR(H497+(VLOOKUP(E497,'البيانات الاساسيه'!B:H,7,FALSE)*I497)+(VLOOKUP(E497,'البيانات الاساسيه'!B:H,6,FALSE)*J497),"")</f>
        <v/>
      </c>
    </row>
    <row r="498" spans="1:11" x14ac:dyDescent="0.25">
      <c r="A498" s="21"/>
      <c r="B498" s="10" t="str">
        <f t="shared" si="7"/>
        <v/>
      </c>
      <c r="C498" s="11"/>
      <c r="D498" s="11"/>
      <c r="E498" s="11"/>
      <c r="F498" s="10" t="str">
        <f>IFERROR(VLOOKUP(E498,'البيانات الاساسيه'!B:H,2,FALSE),"")</f>
        <v/>
      </c>
      <c r="G498" s="11"/>
      <c r="H498" s="11"/>
      <c r="I498" s="22"/>
      <c r="J498" s="23"/>
      <c r="K498" s="45" t="str">
        <f>IFERROR(H498+(VLOOKUP(E498,'البيانات الاساسيه'!B:H,7,FALSE)*I498)+(VLOOKUP(E498,'البيانات الاساسيه'!B:H,6,FALSE)*J498),"")</f>
        <v/>
      </c>
    </row>
    <row r="499" spans="1:11" x14ac:dyDescent="0.25">
      <c r="A499" s="21"/>
      <c r="B499" s="10" t="str">
        <f t="shared" si="7"/>
        <v/>
      </c>
      <c r="C499" s="11"/>
      <c r="D499" s="11"/>
      <c r="E499" s="11"/>
      <c r="F499" s="10" t="str">
        <f>IFERROR(VLOOKUP(E499,'البيانات الاساسيه'!B:H,2,FALSE),"")</f>
        <v/>
      </c>
      <c r="G499" s="11"/>
      <c r="H499" s="11"/>
      <c r="I499" s="22"/>
      <c r="J499" s="23"/>
      <c r="K499" s="45" t="str">
        <f>IFERROR(H499+(VLOOKUP(E499,'البيانات الاساسيه'!B:H,7,FALSE)*I499)+(VLOOKUP(E499,'البيانات الاساسيه'!B:H,6,FALSE)*J499),"")</f>
        <v/>
      </c>
    </row>
    <row r="500" spans="1:11" x14ac:dyDescent="0.25">
      <c r="A500" s="21"/>
      <c r="B500" s="10" t="str">
        <f t="shared" si="7"/>
        <v/>
      </c>
      <c r="C500" s="11"/>
      <c r="D500" s="11"/>
      <c r="E500" s="11"/>
      <c r="F500" s="10" t="str">
        <f>IFERROR(VLOOKUP(E500,'البيانات الاساسيه'!B:H,2,FALSE),"")</f>
        <v/>
      </c>
      <c r="G500" s="11"/>
      <c r="H500" s="11"/>
      <c r="I500" s="22"/>
      <c r="J500" s="23"/>
      <c r="K500" s="45" t="str">
        <f>IFERROR(H500+(VLOOKUP(E500,'البيانات الاساسيه'!B:H,7,FALSE)*I500)+(VLOOKUP(E500,'البيانات الاساسيه'!B:H,6,FALSE)*J500),"")</f>
        <v/>
      </c>
    </row>
    <row r="501" spans="1:11" x14ac:dyDescent="0.25">
      <c r="A501" s="21"/>
      <c r="B501" s="10" t="str">
        <f t="shared" si="7"/>
        <v/>
      </c>
      <c r="C501" s="11"/>
      <c r="D501" s="11"/>
      <c r="E501" s="11"/>
      <c r="F501" s="10" t="str">
        <f>IFERROR(VLOOKUP(E501,'البيانات الاساسيه'!B:H,2,FALSE),"")</f>
        <v/>
      </c>
      <c r="G501" s="11"/>
      <c r="H501" s="11"/>
      <c r="I501" s="22"/>
      <c r="J501" s="23"/>
      <c r="K501" s="45" t="str">
        <f>IFERROR(H501+(VLOOKUP(E501,'البيانات الاساسيه'!B:H,7,FALSE)*I501)+(VLOOKUP(E501,'البيانات الاساسيه'!B:H,6,FALSE)*J501),"")</f>
        <v/>
      </c>
    </row>
    <row r="502" spans="1:11" x14ac:dyDescent="0.25">
      <c r="A502" s="21"/>
      <c r="B502" s="10" t="str">
        <f t="shared" si="7"/>
        <v/>
      </c>
      <c r="C502" s="11"/>
      <c r="D502" s="11"/>
      <c r="E502" s="11"/>
      <c r="F502" s="10" t="str">
        <f>IFERROR(VLOOKUP(E502,'البيانات الاساسيه'!B:H,2,FALSE),"")</f>
        <v/>
      </c>
      <c r="G502" s="11"/>
      <c r="H502" s="11"/>
      <c r="I502" s="22"/>
      <c r="J502" s="23"/>
      <c r="K502" s="45" t="str">
        <f>IFERROR(H502+(VLOOKUP(E502,'البيانات الاساسيه'!B:H,7,FALSE)*I502)+(VLOOKUP(E502,'البيانات الاساسيه'!B:H,6,FALSE)*J502),"")</f>
        <v/>
      </c>
    </row>
    <row r="503" spans="1:11" x14ac:dyDescent="0.25">
      <c r="A503" s="21"/>
      <c r="B503" s="10" t="str">
        <f t="shared" si="7"/>
        <v/>
      </c>
      <c r="C503" s="11"/>
      <c r="D503" s="11"/>
      <c r="E503" s="11"/>
      <c r="F503" s="10" t="str">
        <f>IFERROR(VLOOKUP(E503,'البيانات الاساسيه'!B:H,2,FALSE),"")</f>
        <v/>
      </c>
      <c r="G503" s="11"/>
      <c r="H503" s="11"/>
      <c r="I503" s="22"/>
      <c r="J503" s="23"/>
      <c r="K503" s="45" t="str">
        <f>IFERROR(H503+(VLOOKUP(E503,'البيانات الاساسيه'!B:H,7,FALSE)*I503)+(VLOOKUP(E503,'البيانات الاساسيه'!B:H,6,FALSE)*J503),"")</f>
        <v/>
      </c>
    </row>
    <row r="504" spans="1:11" x14ac:dyDescent="0.25">
      <c r="A504" s="21"/>
      <c r="B504" s="10" t="str">
        <f t="shared" si="7"/>
        <v/>
      </c>
      <c r="C504" s="11"/>
      <c r="D504" s="11"/>
      <c r="E504" s="11"/>
      <c r="F504" s="10" t="str">
        <f>IFERROR(VLOOKUP(E504,'البيانات الاساسيه'!B:H,2,FALSE),"")</f>
        <v/>
      </c>
      <c r="G504" s="11"/>
      <c r="H504" s="11"/>
      <c r="I504" s="22"/>
      <c r="J504" s="23"/>
      <c r="K504" s="45" t="str">
        <f>IFERROR(H504+(VLOOKUP(E504,'البيانات الاساسيه'!B:H,7,FALSE)*I504)+(VLOOKUP(E504,'البيانات الاساسيه'!B:H,6,FALSE)*J504),"")</f>
        <v/>
      </c>
    </row>
    <row r="505" spans="1:11" x14ac:dyDescent="0.25">
      <c r="A505" s="21"/>
      <c r="B505" s="10" t="str">
        <f t="shared" si="7"/>
        <v/>
      </c>
      <c r="C505" s="11"/>
      <c r="D505" s="11"/>
      <c r="E505" s="11"/>
      <c r="F505" s="10" t="str">
        <f>IFERROR(VLOOKUP(E505,'البيانات الاساسيه'!B:H,2,FALSE),"")</f>
        <v/>
      </c>
      <c r="G505" s="11"/>
      <c r="H505" s="11"/>
      <c r="I505" s="22"/>
      <c r="J505" s="23"/>
      <c r="K505" s="45" t="str">
        <f>IFERROR(H505+(VLOOKUP(E505,'البيانات الاساسيه'!B:H,7,FALSE)*I505)+(VLOOKUP(E505,'البيانات الاساسيه'!B:H,6,FALSE)*J505),"")</f>
        <v/>
      </c>
    </row>
    <row r="506" spans="1:11" x14ac:dyDescent="0.25">
      <c r="A506" s="21"/>
      <c r="B506" s="10" t="str">
        <f t="shared" si="7"/>
        <v/>
      </c>
      <c r="C506" s="11"/>
      <c r="D506" s="11"/>
      <c r="E506" s="11"/>
      <c r="F506" s="10" t="str">
        <f>IFERROR(VLOOKUP(E506,'البيانات الاساسيه'!B:H,2,FALSE),"")</f>
        <v/>
      </c>
      <c r="G506" s="11"/>
      <c r="H506" s="11"/>
      <c r="I506" s="22"/>
      <c r="J506" s="23"/>
      <c r="K506" s="45" t="str">
        <f>IFERROR(H506+(VLOOKUP(E506,'البيانات الاساسيه'!B:H,7,FALSE)*I506)+(VLOOKUP(E506,'البيانات الاساسيه'!B:H,6,FALSE)*J506),"")</f>
        <v/>
      </c>
    </row>
    <row r="507" spans="1:11" x14ac:dyDescent="0.25">
      <c r="A507" s="21"/>
      <c r="B507" s="10" t="str">
        <f t="shared" si="7"/>
        <v/>
      </c>
      <c r="C507" s="11"/>
      <c r="D507" s="11"/>
      <c r="E507" s="11"/>
      <c r="F507" s="10" t="str">
        <f>IFERROR(VLOOKUP(E507,'البيانات الاساسيه'!B:H,2,FALSE),"")</f>
        <v/>
      </c>
      <c r="G507" s="11"/>
      <c r="H507" s="11"/>
      <c r="I507" s="22"/>
      <c r="J507" s="23"/>
      <c r="K507" s="45" t="str">
        <f>IFERROR(H507+(VLOOKUP(E507,'البيانات الاساسيه'!B:H,7,FALSE)*I507)+(VLOOKUP(E507,'البيانات الاساسيه'!B:H,6,FALSE)*J507),"")</f>
        <v/>
      </c>
    </row>
    <row r="508" spans="1:11" x14ac:dyDescent="0.25">
      <c r="A508" s="21"/>
      <c r="B508" s="10" t="str">
        <f t="shared" si="7"/>
        <v/>
      </c>
      <c r="C508" s="11"/>
      <c r="D508" s="11"/>
      <c r="E508" s="11"/>
      <c r="F508" s="10" t="str">
        <f>IFERROR(VLOOKUP(E508,'البيانات الاساسيه'!B:H,2,FALSE),"")</f>
        <v/>
      </c>
      <c r="G508" s="11"/>
      <c r="H508" s="11"/>
      <c r="I508" s="22"/>
      <c r="J508" s="23"/>
      <c r="K508" s="45" t="str">
        <f>IFERROR(H508+(VLOOKUP(E508,'البيانات الاساسيه'!B:H,7,FALSE)*I508)+(VLOOKUP(E508,'البيانات الاساسيه'!B:H,6,FALSE)*J508),"")</f>
        <v/>
      </c>
    </row>
    <row r="509" spans="1:11" x14ac:dyDescent="0.25">
      <c r="A509" s="21"/>
      <c r="B509" s="10" t="str">
        <f t="shared" si="7"/>
        <v/>
      </c>
      <c r="C509" s="11"/>
      <c r="D509" s="11"/>
      <c r="E509" s="11"/>
      <c r="F509" s="10" t="str">
        <f>IFERROR(VLOOKUP(E509,'البيانات الاساسيه'!B:H,2,FALSE),"")</f>
        <v/>
      </c>
      <c r="G509" s="11"/>
      <c r="H509" s="11"/>
      <c r="I509" s="22"/>
      <c r="J509" s="23"/>
      <c r="K509" s="45" t="str">
        <f>IFERROR(H509+(VLOOKUP(E509,'البيانات الاساسيه'!B:H,7,FALSE)*I509)+(VLOOKUP(E509,'البيانات الاساسيه'!B:H,6,FALSE)*J509),"")</f>
        <v/>
      </c>
    </row>
    <row r="510" spans="1:11" x14ac:dyDescent="0.25">
      <c r="A510" s="21"/>
      <c r="B510" s="10" t="str">
        <f t="shared" si="7"/>
        <v/>
      </c>
      <c r="C510" s="11"/>
      <c r="D510" s="11"/>
      <c r="E510" s="11"/>
      <c r="F510" s="10" t="str">
        <f>IFERROR(VLOOKUP(E510,'البيانات الاساسيه'!B:H,2,FALSE),"")</f>
        <v/>
      </c>
      <c r="G510" s="11"/>
      <c r="H510" s="11"/>
      <c r="I510" s="22"/>
      <c r="J510" s="23"/>
      <c r="K510" s="45" t="str">
        <f>IFERROR(H510+(VLOOKUP(E510,'البيانات الاساسيه'!B:H,7,FALSE)*I510)+(VLOOKUP(E510,'البيانات الاساسيه'!B:H,6,FALSE)*J510),"")</f>
        <v/>
      </c>
    </row>
    <row r="511" spans="1:11" x14ac:dyDescent="0.25">
      <c r="A511" s="21"/>
      <c r="B511" s="10" t="str">
        <f t="shared" si="7"/>
        <v/>
      </c>
      <c r="C511" s="11"/>
      <c r="D511" s="11"/>
      <c r="E511" s="11"/>
      <c r="F511" s="10" t="str">
        <f>IFERROR(VLOOKUP(E511,'البيانات الاساسيه'!B:H,2,FALSE),"")</f>
        <v/>
      </c>
      <c r="G511" s="11"/>
      <c r="H511" s="11"/>
      <c r="I511" s="22"/>
      <c r="J511" s="23"/>
      <c r="K511" s="45" t="str">
        <f>IFERROR(H511+(VLOOKUP(E511,'البيانات الاساسيه'!B:H,7,FALSE)*I511)+(VLOOKUP(E511,'البيانات الاساسيه'!B:H,6,FALSE)*J511),"")</f>
        <v/>
      </c>
    </row>
    <row r="512" spans="1:11" x14ac:dyDescent="0.25">
      <c r="A512" s="21"/>
      <c r="B512" s="10" t="str">
        <f t="shared" si="7"/>
        <v/>
      </c>
      <c r="C512" s="11"/>
      <c r="D512" s="11"/>
      <c r="E512" s="11"/>
      <c r="F512" s="10" t="str">
        <f>IFERROR(VLOOKUP(E512,'البيانات الاساسيه'!B:H,2,FALSE),"")</f>
        <v/>
      </c>
      <c r="G512" s="11"/>
      <c r="H512" s="11"/>
      <c r="I512" s="22"/>
      <c r="J512" s="23"/>
      <c r="K512" s="45" t="str">
        <f>IFERROR(H512+(VLOOKUP(E512,'البيانات الاساسيه'!B:H,7,FALSE)*I512)+(VLOOKUP(E512,'البيانات الاساسيه'!B:H,6,FALSE)*J512),"")</f>
        <v/>
      </c>
    </row>
    <row r="513" spans="1:11" x14ac:dyDescent="0.25">
      <c r="A513" s="21"/>
      <c r="B513" s="10" t="str">
        <f t="shared" si="7"/>
        <v/>
      </c>
      <c r="C513" s="11"/>
      <c r="D513" s="11"/>
      <c r="E513" s="11"/>
      <c r="F513" s="10" t="str">
        <f>IFERROR(VLOOKUP(E513,'البيانات الاساسيه'!B:H,2,FALSE),"")</f>
        <v/>
      </c>
      <c r="G513" s="11"/>
      <c r="H513" s="11"/>
      <c r="I513" s="22"/>
      <c r="J513" s="23"/>
      <c r="K513" s="45" t="str">
        <f>IFERROR(H513+(VLOOKUP(E513,'البيانات الاساسيه'!B:H,7,FALSE)*I513)+(VLOOKUP(E513,'البيانات الاساسيه'!B:H,6,FALSE)*J513),"")</f>
        <v/>
      </c>
    </row>
    <row r="514" spans="1:11" x14ac:dyDescent="0.25">
      <c r="A514" s="21"/>
      <c r="B514" s="10" t="str">
        <f t="shared" si="7"/>
        <v/>
      </c>
      <c r="C514" s="11"/>
      <c r="D514" s="11"/>
      <c r="E514" s="11"/>
      <c r="F514" s="10" t="str">
        <f>IFERROR(VLOOKUP(E514,'البيانات الاساسيه'!B:H,2,FALSE),"")</f>
        <v/>
      </c>
      <c r="G514" s="11"/>
      <c r="H514" s="11"/>
      <c r="I514" s="22"/>
      <c r="J514" s="23"/>
      <c r="K514" s="45" t="str">
        <f>IFERROR(H514+(VLOOKUP(E514,'البيانات الاساسيه'!B:H,7,FALSE)*I514)+(VLOOKUP(E514,'البيانات الاساسيه'!B:H,6,FALSE)*J514),"")</f>
        <v/>
      </c>
    </row>
    <row r="515" spans="1:11" x14ac:dyDescent="0.25">
      <c r="A515" s="21"/>
      <c r="B515" s="10" t="str">
        <f t="shared" si="7"/>
        <v/>
      </c>
      <c r="C515" s="11"/>
      <c r="D515" s="11"/>
      <c r="E515" s="11"/>
      <c r="F515" s="10" t="str">
        <f>IFERROR(VLOOKUP(E515,'البيانات الاساسيه'!B:H,2,FALSE),"")</f>
        <v/>
      </c>
      <c r="G515" s="11"/>
      <c r="H515" s="11"/>
      <c r="I515" s="22"/>
      <c r="J515" s="23"/>
      <c r="K515" s="45" t="str">
        <f>IFERROR(H515+(VLOOKUP(E515,'البيانات الاساسيه'!B:H,7,FALSE)*I515)+(VLOOKUP(E515,'البيانات الاساسيه'!B:H,6,FALSE)*J515),"")</f>
        <v/>
      </c>
    </row>
    <row r="516" spans="1:11" x14ac:dyDescent="0.25">
      <c r="A516" s="21"/>
      <c r="B516" s="10" t="str">
        <f t="shared" si="7"/>
        <v/>
      </c>
      <c r="C516" s="11"/>
      <c r="D516" s="11"/>
      <c r="E516" s="11"/>
      <c r="F516" s="10" t="str">
        <f>IFERROR(VLOOKUP(E516,'البيانات الاساسيه'!B:H,2,FALSE),"")</f>
        <v/>
      </c>
      <c r="G516" s="11"/>
      <c r="H516" s="11"/>
      <c r="I516" s="22"/>
      <c r="J516" s="23"/>
      <c r="K516" s="45" t="str">
        <f>IFERROR(H516+(VLOOKUP(E516,'البيانات الاساسيه'!B:H,7,FALSE)*I516)+(VLOOKUP(E516,'البيانات الاساسيه'!B:H,6,FALSE)*J516),"")</f>
        <v/>
      </c>
    </row>
    <row r="517" spans="1:11" x14ac:dyDescent="0.25">
      <c r="A517" s="21"/>
      <c r="B517" s="10" t="str">
        <f t="shared" ref="B517:B580" si="8">IF(A517="","",MONTH(A517))</f>
        <v/>
      </c>
      <c r="C517" s="11"/>
      <c r="D517" s="11"/>
      <c r="E517" s="11"/>
      <c r="F517" s="10" t="str">
        <f>IFERROR(VLOOKUP(E517,'البيانات الاساسيه'!B:H,2,FALSE),"")</f>
        <v/>
      </c>
      <c r="G517" s="11"/>
      <c r="H517" s="11"/>
      <c r="I517" s="22"/>
      <c r="J517" s="23"/>
      <c r="K517" s="45" t="str">
        <f>IFERROR(H517+(VLOOKUP(E517,'البيانات الاساسيه'!B:H,7,FALSE)*I517)+(VLOOKUP(E517,'البيانات الاساسيه'!B:H,6,FALSE)*J517),"")</f>
        <v/>
      </c>
    </row>
    <row r="518" spans="1:11" x14ac:dyDescent="0.25">
      <c r="A518" s="21"/>
      <c r="B518" s="10" t="str">
        <f t="shared" si="8"/>
        <v/>
      </c>
      <c r="C518" s="11"/>
      <c r="D518" s="11"/>
      <c r="E518" s="11"/>
      <c r="F518" s="10" t="str">
        <f>IFERROR(VLOOKUP(E518,'البيانات الاساسيه'!B:H,2,FALSE),"")</f>
        <v/>
      </c>
      <c r="G518" s="11"/>
      <c r="H518" s="11"/>
      <c r="I518" s="22"/>
      <c r="J518" s="23"/>
      <c r="K518" s="45" t="str">
        <f>IFERROR(H518+(VLOOKUP(E518,'البيانات الاساسيه'!B:H,7,FALSE)*I518)+(VLOOKUP(E518,'البيانات الاساسيه'!B:H,6,FALSE)*J518),"")</f>
        <v/>
      </c>
    </row>
    <row r="519" spans="1:11" x14ac:dyDescent="0.25">
      <c r="A519" s="21"/>
      <c r="B519" s="10" t="str">
        <f t="shared" si="8"/>
        <v/>
      </c>
      <c r="C519" s="11"/>
      <c r="D519" s="11"/>
      <c r="E519" s="11"/>
      <c r="F519" s="10" t="str">
        <f>IFERROR(VLOOKUP(E519,'البيانات الاساسيه'!B:H,2,FALSE),"")</f>
        <v/>
      </c>
      <c r="G519" s="11"/>
      <c r="H519" s="11"/>
      <c r="I519" s="22"/>
      <c r="J519" s="23"/>
      <c r="K519" s="45" t="str">
        <f>IFERROR(H519+(VLOOKUP(E519,'البيانات الاساسيه'!B:H,7,FALSE)*I519)+(VLOOKUP(E519,'البيانات الاساسيه'!B:H,6,FALSE)*J519),"")</f>
        <v/>
      </c>
    </row>
    <row r="520" spans="1:11" x14ac:dyDescent="0.25">
      <c r="A520" s="21"/>
      <c r="B520" s="10" t="str">
        <f t="shared" si="8"/>
        <v/>
      </c>
      <c r="C520" s="11"/>
      <c r="D520" s="11"/>
      <c r="E520" s="11"/>
      <c r="F520" s="10" t="str">
        <f>IFERROR(VLOOKUP(E520,'البيانات الاساسيه'!B:H,2,FALSE),"")</f>
        <v/>
      </c>
      <c r="G520" s="11"/>
      <c r="H520" s="11"/>
      <c r="I520" s="22"/>
      <c r="J520" s="23"/>
      <c r="K520" s="45" t="str">
        <f>IFERROR(H520+(VLOOKUP(E520,'البيانات الاساسيه'!B:H,7,FALSE)*I520)+(VLOOKUP(E520,'البيانات الاساسيه'!B:H,6,FALSE)*J520),"")</f>
        <v/>
      </c>
    </row>
    <row r="521" spans="1:11" x14ac:dyDescent="0.25">
      <c r="A521" s="21"/>
      <c r="B521" s="10" t="str">
        <f t="shared" si="8"/>
        <v/>
      </c>
      <c r="C521" s="11"/>
      <c r="D521" s="11"/>
      <c r="E521" s="11"/>
      <c r="F521" s="10" t="str">
        <f>IFERROR(VLOOKUP(E521,'البيانات الاساسيه'!B:H,2,FALSE),"")</f>
        <v/>
      </c>
      <c r="G521" s="11"/>
      <c r="H521" s="11"/>
      <c r="I521" s="22"/>
      <c r="J521" s="23"/>
      <c r="K521" s="45" t="str">
        <f>IFERROR(H521+(VLOOKUP(E521,'البيانات الاساسيه'!B:H,7,FALSE)*I521)+(VLOOKUP(E521,'البيانات الاساسيه'!B:H,6,FALSE)*J521),"")</f>
        <v/>
      </c>
    </row>
    <row r="522" spans="1:11" x14ac:dyDescent="0.25">
      <c r="A522" s="21"/>
      <c r="B522" s="10" t="str">
        <f t="shared" si="8"/>
        <v/>
      </c>
      <c r="C522" s="11"/>
      <c r="D522" s="11"/>
      <c r="E522" s="11"/>
      <c r="F522" s="10" t="str">
        <f>IFERROR(VLOOKUP(E522,'البيانات الاساسيه'!B:H,2,FALSE),"")</f>
        <v/>
      </c>
      <c r="G522" s="11"/>
      <c r="H522" s="11"/>
      <c r="I522" s="22"/>
      <c r="J522" s="23"/>
      <c r="K522" s="45" t="str">
        <f>IFERROR(H522+(VLOOKUP(E522,'البيانات الاساسيه'!B:H,7,FALSE)*I522)+(VLOOKUP(E522,'البيانات الاساسيه'!B:H,6,FALSE)*J522),"")</f>
        <v/>
      </c>
    </row>
    <row r="523" spans="1:11" x14ac:dyDescent="0.25">
      <c r="A523" s="21"/>
      <c r="B523" s="10" t="str">
        <f t="shared" si="8"/>
        <v/>
      </c>
      <c r="C523" s="11"/>
      <c r="D523" s="11"/>
      <c r="E523" s="11"/>
      <c r="F523" s="10" t="str">
        <f>IFERROR(VLOOKUP(E523,'البيانات الاساسيه'!B:H,2,FALSE),"")</f>
        <v/>
      </c>
      <c r="G523" s="11"/>
      <c r="H523" s="11"/>
      <c r="I523" s="22"/>
      <c r="J523" s="23"/>
      <c r="K523" s="45" t="str">
        <f>IFERROR(H523+(VLOOKUP(E523,'البيانات الاساسيه'!B:H,7,FALSE)*I523)+(VLOOKUP(E523,'البيانات الاساسيه'!B:H,6,FALSE)*J523),"")</f>
        <v/>
      </c>
    </row>
    <row r="524" spans="1:11" x14ac:dyDescent="0.25">
      <c r="A524" s="21"/>
      <c r="B524" s="10" t="str">
        <f t="shared" si="8"/>
        <v/>
      </c>
      <c r="C524" s="11"/>
      <c r="D524" s="11"/>
      <c r="E524" s="11"/>
      <c r="F524" s="10" t="str">
        <f>IFERROR(VLOOKUP(E524,'البيانات الاساسيه'!B:H,2,FALSE),"")</f>
        <v/>
      </c>
      <c r="G524" s="11"/>
      <c r="H524" s="11"/>
      <c r="I524" s="22"/>
      <c r="J524" s="23"/>
      <c r="K524" s="45" t="str">
        <f>IFERROR(H524+(VLOOKUP(E524,'البيانات الاساسيه'!B:H,7,FALSE)*I524)+(VLOOKUP(E524,'البيانات الاساسيه'!B:H,6,FALSE)*J524),"")</f>
        <v/>
      </c>
    </row>
    <row r="525" spans="1:11" x14ac:dyDescent="0.25">
      <c r="A525" s="21"/>
      <c r="B525" s="10" t="str">
        <f t="shared" si="8"/>
        <v/>
      </c>
      <c r="C525" s="11"/>
      <c r="D525" s="11"/>
      <c r="E525" s="11"/>
      <c r="F525" s="10" t="str">
        <f>IFERROR(VLOOKUP(E525,'البيانات الاساسيه'!B:H,2,FALSE),"")</f>
        <v/>
      </c>
      <c r="G525" s="11"/>
      <c r="H525" s="11"/>
      <c r="I525" s="22"/>
      <c r="J525" s="23"/>
      <c r="K525" s="45" t="str">
        <f>IFERROR(H525+(VLOOKUP(E525,'البيانات الاساسيه'!B:H,7,FALSE)*I525)+(VLOOKUP(E525,'البيانات الاساسيه'!B:H,6,FALSE)*J525),"")</f>
        <v/>
      </c>
    </row>
    <row r="526" spans="1:11" x14ac:dyDescent="0.25">
      <c r="A526" s="21"/>
      <c r="B526" s="10" t="str">
        <f t="shared" si="8"/>
        <v/>
      </c>
      <c r="C526" s="11"/>
      <c r="D526" s="11"/>
      <c r="E526" s="11"/>
      <c r="F526" s="10" t="str">
        <f>IFERROR(VLOOKUP(E526,'البيانات الاساسيه'!B:H,2,FALSE),"")</f>
        <v/>
      </c>
      <c r="G526" s="11"/>
      <c r="H526" s="11"/>
      <c r="I526" s="22"/>
      <c r="J526" s="23"/>
      <c r="K526" s="45" t="str">
        <f>IFERROR(H526+(VLOOKUP(E526,'البيانات الاساسيه'!B:H,7,FALSE)*I526)+(VLOOKUP(E526,'البيانات الاساسيه'!B:H,6,FALSE)*J526),"")</f>
        <v/>
      </c>
    </row>
    <row r="527" spans="1:11" x14ac:dyDescent="0.25">
      <c r="A527" s="21"/>
      <c r="B527" s="10" t="str">
        <f t="shared" si="8"/>
        <v/>
      </c>
      <c r="C527" s="11"/>
      <c r="D527" s="11"/>
      <c r="E527" s="11"/>
      <c r="F527" s="10" t="str">
        <f>IFERROR(VLOOKUP(E527,'البيانات الاساسيه'!B:H,2,FALSE),"")</f>
        <v/>
      </c>
      <c r="G527" s="11"/>
      <c r="H527" s="11"/>
      <c r="I527" s="22"/>
      <c r="J527" s="23"/>
      <c r="K527" s="45" t="str">
        <f>IFERROR(H527+(VLOOKUP(E527,'البيانات الاساسيه'!B:H,7,FALSE)*I527)+(VLOOKUP(E527,'البيانات الاساسيه'!B:H,6,FALSE)*J527),"")</f>
        <v/>
      </c>
    </row>
    <row r="528" spans="1:11" x14ac:dyDescent="0.25">
      <c r="A528" s="21"/>
      <c r="B528" s="10" t="str">
        <f t="shared" si="8"/>
        <v/>
      </c>
      <c r="C528" s="11"/>
      <c r="D528" s="11"/>
      <c r="E528" s="11"/>
      <c r="F528" s="10" t="str">
        <f>IFERROR(VLOOKUP(E528,'البيانات الاساسيه'!B:H,2,FALSE),"")</f>
        <v/>
      </c>
      <c r="G528" s="11"/>
      <c r="H528" s="11"/>
      <c r="I528" s="22"/>
      <c r="J528" s="23"/>
      <c r="K528" s="45" t="str">
        <f>IFERROR(H528+(VLOOKUP(E528,'البيانات الاساسيه'!B:H,7,FALSE)*I528)+(VLOOKUP(E528,'البيانات الاساسيه'!B:H,6,FALSE)*J528),"")</f>
        <v/>
      </c>
    </row>
    <row r="529" spans="1:11" x14ac:dyDescent="0.25">
      <c r="A529" s="21"/>
      <c r="B529" s="10" t="str">
        <f t="shared" si="8"/>
        <v/>
      </c>
      <c r="C529" s="11"/>
      <c r="D529" s="11"/>
      <c r="E529" s="11"/>
      <c r="F529" s="10" t="str">
        <f>IFERROR(VLOOKUP(E529,'البيانات الاساسيه'!B:H,2,FALSE),"")</f>
        <v/>
      </c>
      <c r="G529" s="11"/>
      <c r="H529" s="11"/>
      <c r="I529" s="22"/>
      <c r="J529" s="23"/>
      <c r="K529" s="45" t="str">
        <f>IFERROR(H529+(VLOOKUP(E529,'البيانات الاساسيه'!B:H,7,FALSE)*I529)+(VLOOKUP(E529,'البيانات الاساسيه'!B:H,6,FALSE)*J529),"")</f>
        <v/>
      </c>
    </row>
    <row r="530" spans="1:11" x14ac:dyDescent="0.25">
      <c r="A530" s="21"/>
      <c r="B530" s="10" t="str">
        <f t="shared" si="8"/>
        <v/>
      </c>
      <c r="C530" s="11"/>
      <c r="D530" s="11"/>
      <c r="E530" s="11"/>
      <c r="F530" s="10" t="str">
        <f>IFERROR(VLOOKUP(E530,'البيانات الاساسيه'!B:H,2,FALSE),"")</f>
        <v/>
      </c>
      <c r="G530" s="11"/>
      <c r="H530" s="11"/>
      <c r="I530" s="22"/>
      <c r="J530" s="23"/>
      <c r="K530" s="45" t="str">
        <f>IFERROR(H530+(VLOOKUP(E530,'البيانات الاساسيه'!B:H,7,FALSE)*I530)+(VLOOKUP(E530,'البيانات الاساسيه'!B:H,6,FALSE)*J530),"")</f>
        <v/>
      </c>
    </row>
    <row r="531" spans="1:11" x14ac:dyDescent="0.25">
      <c r="A531" s="21"/>
      <c r="B531" s="10" t="str">
        <f t="shared" si="8"/>
        <v/>
      </c>
      <c r="C531" s="11"/>
      <c r="D531" s="11"/>
      <c r="E531" s="11"/>
      <c r="F531" s="10" t="str">
        <f>IFERROR(VLOOKUP(E531,'البيانات الاساسيه'!B:H,2,FALSE),"")</f>
        <v/>
      </c>
      <c r="G531" s="11"/>
      <c r="H531" s="11"/>
      <c r="I531" s="22"/>
      <c r="J531" s="23"/>
      <c r="K531" s="45" t="str">
        <f>IFERROR(H531+(VLOOKUP(E531,'البيانات الاساسيه'!B:H,7,FALSE)*I531)+(VLOOKUP(E531,'البيانات الاساسيه'!B:H,6,FALSE)*J531),"")</f>
        <v/>
      </c>
    </row>
    <row r="532" spans="1:11" x14ac:dyDescent="0.25">
      <c r="A532" s="21"/>
      <c r="B532" s="10" t="str">
        <f t="shared" si="8"/>
        <v/>
      </c>
      <c r="C532" s="11"/>
      <c r="D532" s="11"/>
      <c r="E532" s="11"/>
      <c r="F532" s="10" t="str">
        <f>IFERROR(VLOOKUP(E532,'البيانات الاساسيه'!B:H,2,FALSE),"")</f>
        <v/>
      </c>
      <c r="G532" s="11"/>
      <c r="H532" s="11"/>
      <c r="I532" s="22"/>
      <c r="J532" s="23"/>
      <c r="K532" s="45" t="str">
        <f>IFERROR(H532+(VLOOKUP(E532,'البيانات الاساسيه'!B:H,7,FALSE)*I532)+(VLOOKUP(E532,'البيانات الاساسيه'!B:H,6,FALSE)*J532),"")</f>
        <v/>
      </c>
    </row>
    <row r="533" spans="1:11" x14ac:dyDescent="0.25">
      <c r="A533" s="21"/>
      <c r="B533" s="10" t="str">
        <f t="shared" si="8"/>
        <v/>
      </c>
      <c r="C533" s="11"/>
      <c r="D533" s="11"/>
      <c r="E533" s="11"/>
      <c r="F533" s="10" t="str">
        <f>IFERROR(VLOOKUP(E533,'البيانات الاساسيه'!B:H,2,FALSE),"")</f>
        <v/>
      </c>
      <c r="G533" s="11"/>
      <c r="H533" s="11"/>
      <c r="I533" s="22"/>
      <c r="J533" s="23"/>
      <c r="K533" s="45" t="str">
        <f>IFERROR(H533+(VLOOKUP(E533,'البيانات الاساسيه'!B:H,7,FALSE)*I533)+(VLOOKUP(E533,'البيانات الاساسيه'!B:H,6,FALSE)*J533),"")</f>
        <v/>
      </c>
    </row>
    <row r="534" spans="1:11" x14ac:dyDescent="0.25">
      <c r="A534" s="21"/>
      <c r="B534" s="10" t="str">
        <f t="shared" si="8"/>
        <v/>
      </c>
      <c r="C534" s="11"/>
      <c r="D534" s="11"/>
      <c r="E534" s="11"/>
      <c r="F534" s="10" t="str">
        <f>IFERROR(VLOOKUP(E534,'البيانات الاساسيه'!B:H,2,FALSE),"")</f>
        <v/>
      </c>
      <c r="G534" s="11"/>
      <c r="H534" s="11"/>
      <c r="I534" s="22"/>
      <c r="J534" s="23"/>
      <c r="K534" s="45" t="str">
        <f>IFERROR(H534+(VLOOKUP(E534,'البيانات الاساسيه'!B:H,7,FALSE)*I534)+(VLOOKUP(E534,'البيانات الاساسيه'!B:H,6,FALSE)*J534),"")</f>
        <v/>
      </c>
    </row>
    <row r="535" spans="1:11" x14ac:dyDescent="0.25">
      <c r="A535" s="21"/>
      <c r="B535" s="10" t="str">
        <f t="shared" si="8"/>
        <v/>
      </c>
      <c r="C535" s="11"/>
      <c r="D535" s="11"/>
      <c r="E535" s="11"/>
      <c r="F535" s="10" t="str">
        <f>IFERROR(VLOOKUP(E535,'البيانات الاساسيه'!B:H,2,FALSE),"")</f>
        <v/>
      </c>
      <c r="G535" s="11"/>
      <c r="H535" s="11"/>
      <c r="I535" s="22"/>
      <c r="J535" s="23"/>
      <c r="K535" s="45" t="str">
        <f>IFERROR(H535+(VLOOKUP(E535,'البيانات الاساسيه'!B:H,7,FALSE)*I535)+(VLOOKUP(E535,'البيانات الاساسيه'!B:H,6,FALSE)*J535),"")</f>
        <v/>
      </c>
    </row>
    <row r="536" spans="1:11" x14ac:dyDescent="0.25">
      <c r="A536" s="21"/>
      <c r="B536" s="10" t="str">
        <f t="shared" si="8"/>
        <v/>
      </c>
      <c r="C536" s="11"/>
      <c r="D536" s="11"/>
      <c r="E536" s="11"/>
      <c r="F536" s="10" t="str">
        <f>IFERROR(VLOOKUP(E536,'البيانات الاساسيه'!B:H,2,FALSE),"")</f>
        <v/>
      </c>
      <c r="G536" s="11"/>
      <c r="H536" s="11"/>
      <c r="I536" s="22"/>
      <c r="J536" s="23"/>
      <c r="K536" s="45" t="str">
        <f>IFERROR(H536+(VLOOKUP(E536,'البيانات الاساسيه'!B:H,7,FALSE)*I536)+(VLOOKUP(E536,'البيانات الاساسيه'!B:H,6,FALSE)*J536),"")</f>
        <v/>
      </c>
    </row>
    <row r="537" spans="1:11" x14ac:dyDescent="0.25">
      <c r="A537" s="21"/>
      <c r="B537" s="10" t="str">
        <f t="shared" si="8"/>
        <v/>
      </c>
      <c r="C537" s="11"/>
      <c r="D537" s="11"/>
      <c r="E537" s="11"/>
      <c r="F537" s="10" t="str">
        <f>IFERROR(VLOOKUP(E537,'البيانات الاساسيه'!B:H,2,FALSE),"")</f>
        <v/>
      </c>
      <c r="G537" s="11"/>
      <c r="H537" s="11"/>
      <c r="I537" s="22"/>
      <c r="J537" s="23"/>
      <c r="K537" s="45" t="str">
        <f>IFERROR(H537+(VLOOKUP(E537,'البيانات الاساسيه'!B:H,7,FALSE)*I537)+(VLOOKUP(E537,'البيانات الاساسيه'!B:H,6,FALSE)*J537),"")</f>
        <v/>
      </c>
    </row>
    <row r="538" spans="1:11" x14ac:dyDescent="0.25">
      <c r="A538" s="21"/>
      <c r="B538" s="10" t="str">
        <f t="shared" si="8"/>
        <v/>
      </c>
      <c r="C538" s="11"/>
      <c r="D538" s="11"/>
      <c r="E538" s="11"/>
      <c r="F538" s="10" t="str">
        <f>IFERROR(VLOOKUP(E538,'البيانات الاساسيه'!B:H,2,FALSE),"")</f>
        <v/>
      </c>
      <c r="G538" s="11"/>
      <c r="H538" s="11"/>
      <c r="I538" s="22"/>
      <c r="J538" s="23"/>
      <c r="K538" s="45" t="str">
        <f>IFERROR(H538+(VLOOKUP(E538,'البيانات الاساسيه'!B:H,7,FALSE)*I538)+(VLOOKUP(E538,'البيانات الاساسيه'!B:H,6,FALSE)*J538),"")</f>
        <v/>
      </c>
    </row>
    <row r="539" spans="1:11" x14ac:dyDescent="0.25">
      <c r="A539" s="21"/>
      <c r="B539" s="10" t="str">
        <f t="shared" si="8"/>
        <v/>
      </c>
      <c r="C539" s="11"/>
      <c r="D539" s="11"/>
      <c r="E539" s="11"/>
      <c r="F539" s="10" t="str">
        <f>IFERROR(VLOOKUP(E539,'البيانات الاساسيه'!B:H,2,FALSE),"")</f>
        <v/>
      </c>
      <c r="G539" s="11"/>
      <c r="H539" s="11"/>
      <c r="I539" s="22"/>
      <c r="J539" s="23"/>
      <c r="K539" s="45" t="str">
        <f>IFERROR(H539+(VLOOKUP(E539,'البيانات الاساسيه'!B:H,7,FALSE)*I539)+(VLOOKUP(E539,'البيانات الاساسيه'!B:H,6,FALSE)*J539),"")</f>
        <v/>
      </c>
    </row>
    <row r="540" spans="1:11" x14ac:dyDescent="0.25">
      <c r="A540" s="21"/>
      <c r="B540" s="10" t="str">
        <f t="shared" si="8"/>
        <v/>
      </c>
      <c r="C540" s="11"/>
      <c r="D540" s="11"/>
      <c r="E540" s="11"/>
      <c r="F540" s="10" t="str">
        <f>IFERROR(VLOOKUP(E540,'البيانات الاساسيه'!B:H,2,FALSE),"")</f>
        <v/>
      </c>
      <c r="G540" s="11"/>
      <c r="H540" s="11"/>
      <c r="I540" s="22"/>
      <c r="J540" s="23"/>
      <c r="K540" s="45" t="str">
        <f>IFERROR(H540+(VLOOKUP(E540,'البيانات الاساسيه'!B:H,7,FALSE)*I540)+(VLOOKUP(E540,'البيانات الاساسيه'!B:H,6,FALSE)*J540),"")</f>
        <v/>
      </c>
    </row>
    <row r="541" spans="1:11" x14ac:dyDescent="0.25">
      <c r="A541" s="21"/>
      <c r="B541" s="10" t="str">
        <f t="shared" si="8"/>
        <v/>
      </c>
      <c r="C541" s="11"/>
      <c r="D541" s="11"/>
      <c r="E541" s="11"/>
      <c r="F541" s="10" t="str">
        <f>IFERROR(VLOOKUP(E541,'البيانات الاساسيه'!B:H,2,FALSE),"")</f>
        <v/>
      </c>
      <c r="G541" s="11"/>
      <c r="H541" s="11"/>
      <c r="I541" s="22"/>
      <c r="J541" s="23"/>
      <c r="K541" s="45" t="str">
        <f>IFERROR(H541+(VLOOKUP(E541,'البيانات الاساسيه'!B:H,7,FALSE)*I541)+(VLOOKUP(E541,'البيانات الاساسيه'!B:H,6,FALSE)*J541),"")</f>
        <v/>
      </c>
    </row>
    <row r="542" spans="1:11" x14ac:dyDescent="0.25">
      <c r="A542" s="21"/>
      <c r="B542" s="10" t="str">
        <f t="shared" si="8"/>
        <v/>
      </c>
      <c r="C542" s="11"/>
      <c r="D542" s="11"/>
      <c r="E542" s="11"/>
      <c r="F542" s="10" t="str">
        <f>IFERROR(VLOOKUP(E542,'البيانات الاساسيه'!B:H,2,FALSE),"")</f>
        <v/>
      </c>
      <c r="G542" s="11"/>
      <c r="H542" s="11"/>
      <c r="I542" s="22"/>
      <c r="J542" s="23"/>
      <c r="K542" s="45" t="str">
        <f>IFERROR(H542+(VLOOKUP(E542,'البيانات الاساسيه'!B:H,7,FALSE)*I542)+(VLOOKUP(E542,'البيانات الاساسيه'!B:H,6,FALSE)*J542),"")</f>
        <v/>
      </c>
    </row>
    <row r="543" spans="1:11" x14ac:dyDescent="0.25">
      <c r="A543" s="21"/>
      <c r="B543" s="10" t="str">
        <f t="shared" si="8"/>
        <v/>
      </c>
      <c r="C543" s="11"/>
      <c r="D543" s="11"/>
      <c r="E543" s="11"/>
      <c r="F543" s="10" t="str">
        <f>IFERROR(VLOOKUP(E543,'البيانات الاساسيه'!B:H,2,FALSE),"")</f>
        <v/>
      </c>
      <c r="G543" s="11"/>
      <c r="H543" s="11"/>
      <c r="I543" s="22"/>
      <c r="J543" s="23"/>
      <c r="K543" s="45" t="str">
        <f>IFERROR(H543+(VLOOKUP(E543,'البيانات الاساسيه'!B:H,7,FALSE)*I543)+(VLOOKUP(E543,'البيانات الاساسيه'!B:H,6,FALSE)*J543),"")</f>
        <v/>
      </c>
    </row>
    <row r="544" spans="1:11" x14ac:dyDescent="0.25">
      <c r="A544" s="21"/>
      <c r="B544" s="10" t="str">
        <f t="shared" si="8"/>
        <v/>
      </c>
      <c r="C544" s="11"/>
      <c r="D544" s="11"/>
      <c r="E544" s="11"/>
      <c r="F544" s="10" t="str">
        <f>IFERROR(VLOOKUP(E544,'البيانات الاساسيه'!B:H,2,FALSE),"")</f>
        <v/>
      </c>
      <c r="G544" s="11"/>
      <c r="H544" s="11"/>
      <c r="I544" s="22"/>
      <c r="J544" s="23"/>
      <c r="K544" s="45" t="str">
        <f>IFERROR(H544+(VLOOKUP(E544,'البيانات الاساسيه'!B:H,7,FALSE)*I544)+(VLOOKUP(E544,'البيانات الاساسيه'!B:H,6,FALSE)*J544),"")</f>
        <v/>
      </c>
    </row>
    <row r="545" spans="1:11" x14ac:dyDescent="0.25">
      <c r="A545" s="21"/>
      <c r="B545" s="10" t="str">
        <f t="shared" si="8"/>
        <v/>
      </c>
      <c r="C545" s="11"/>
      <c r="D545" s="11"/>
      <c r="E545" s="11"/>
      <c r="F545" s="10" t="str">
        <f>IFERROR(VLOOKUP(E545,'البيانات الاساسيه'!B:H,2,FALSE),"")</f>
        <v/>
      </c>
      <c r="G545" s="11"/>
      <c r="H545" s="11"/>
      <c r="I545" s="22"/>
      <c r="J545" s="23"/>
      <c r="K545" s="45" t="str">
        <f>IFERROR(H545+(VLOOKUP(E545,'البيانات الاساسيه'!B:H,7,FALSE)*I545)+(VLOOKUP(E545,'البيانات الاساسيه'!B:H,6,FALSE)*J545),"")</f>
        <v/>
      </c>
    </row>
    <row r="546" spans="1:11" x14ac:dyDescent="0.25">
      <c r="A546" s="21"/>
      <c r="B546" s="10" t="str">
        <f t="shared" si="8"/>
        <v/>
      </c>
      <c r="C546" s="11"/>
      <c r="D546" s="11"/>
      <c r="E546" s="11"/>
      <c r="F546" s="10" t="str">
        <f>IFERROR(VLOOKUP(E546,'البيانات الاساسيه'!B:H,2,FALSE),"")</f>
        <v/>
      </c>
      <c r="G546" s="11"/>
      <c r="H546" s="11"/>
      <c r="I546" s="22"/>
      <c r="J546" s="23"/>
      <c r="K546" s="45" t="str">
        <f>IFERROR(H546+(VLOOKUP(E546,'البيانات الاساسيه'!B:H,7,FALSE)*I546)+(VLOOKUP(E546,'البيانات الاساسيه'!B:H,6,FALSE)*J546),"")</f>
        <v/>
      </c>
    </row>
    <row r="547" spans="1:11" x14ac:dyDescent="0.25">
      <c r="A547" s="21"/>
      <c r="B547" s="10" t="str">
        <f t="shared" si="8"/>
        <v/>
      </c>
      <c r="C547" s="11"/>
      <c r="D547" s="11"/>
      <c r="E547" s="11"/>
      <c r="F547" s="10" t="str">
        <f>IFERROR(VLOOKUP(E547,'البيانات الاساسيه'!B:H,2,FALSE),"")</f>
        <v/>
      </c>
      <c r="G547" s="11"/>
      <c r="H547" s="11"/>
      <c r="I547" s="22"/>
      <c r="J547" s="23"/>
      <c r="K547" s="45" t="str">
        <f>IFERROR(H547+(VLOOKUP(E547,'البيانات الاساسيه'!B:H,7,FALSE)*I547)+(VLOOKUP(E547,'البيانات الاساسيه'!B:H,6,FALSE)*J547),"")</f>
        <v/>
      </c>
    </row>
    <row r="548" spans="1:11" x14ac:dyDescent="0.25">
      <c r="A548" s="21"/>
      <c r="B548" s="10" t="str">
        <f t="shared" si="8"/>
        <v/>
      </c>
      <c r="C548" s="11"/>
      <c r="D548" s="11"/>
      <c r="E548" s="11"/>
      <c r="F548" s="10" t="str">
        <f>IFERROR(VLOOKUP(E548,'البيانات الاساسيه'!B:H,2,FALSE),"")</f>
        <v/>
      </c>
      <c r="G548" s="11"/>
      <c r="H548" s="11"/>
      <c r="I548" s="22"/>
      <c r="J548" s="23"/>
      <c r="K548" s="45" t="str">
        <f>IFERROR(H548+(VLOOKUP(E548,'البيانات الاساسيه'!B:H,7,FALSE)*I548)+(VLOOKUP(E548,'البيانات الاساسيه'!B:H,6,FALSE)*J548),"")</f>
        <v/>
      </c>
    </row>
    <row r="549" spans="1:11" x14ac:dyDescent="0.25">
      <c r="A549" s="21"/>
      <c r="B549" s="10" t="str">
        <f t="shared" si="8"/>
        <v/>
      </c>
      <c r="C549" s="11"/>
      <c r="D549" s="11"/>
      <c r="E549" s="11"/>
      <c r="F549" s="10" t="str">
        <f>IFERROR(VLOOKUP(E549,'البيانات الاساسيه'!B:H,2,FALSE),"")</f>
        <v/>
      </c>
      <c r="G549" s="11"/>
      <c r="H549" s="11"/>
      <c r="I549" s="22"/>
      <c r="J549" s="23"/>
      <c r="K549" s="45" t="str">
        <f>IFERROR(H549+(VLOOKUP(E549,'البيانات الاساسيه'!B:H,7,FALSE)*I549)+(VLOOKUP(E549,'البيانات الاساسيه'!B:H,6,FALSE)*J549),"")</f>
        <v/>
      </c>
    </row>
    <row r="550" spans="1:11" x14ac:dyDescent="0.25">
      <c r="A550" s="21"/>
      <c r="B550" s="10" t="str">
        <f t="shared" si="8"/>
        <v/>
      </c>
      <c r="C550" s="11"/>
      <c r="D550" s="11"/>
      <c r="E550" s="11"/>
      <c r="F550" s="10" t="str">
        <f>IFERROR(VLOOKUP(E550,'البيانات الاساسيه'!B:H,2,FALSE),"")</f>
        <v/>
      </c>
      <c r="G550" s="11"/>
      <c r="H550" s="11"/>
      <c r="I550" s="22"/>
      <c r="J550" s="23"/>
      <c r="K550" s="45" t="str">
        <f>IFERROR(H550+(VLOOKUP(E550,'البيانات الاساسيه'!B:H,7,FALSE)*I550)+(VLOOKUP(E550,'البيانات الاساسيه'!B:H,6,FALSE)*J550),"")</f>
        <v/>
      </c>
    </row>
    <row r="551" spans="1:11" x14ac:dyDescent="0.25">
      <c r="A551" s="21"/>
      <c r="B551" s="10" t="str">
        <f t="shared" si="8"/>
        <v/>
      </c>
      <c r="C551" s="11"/>
      <c r="D551" s="11"/>
      <c r="E551" s="11"/>
      <c r="F551" s="10" t="str">
        <f>IFERROR(VLOOKUP(E551,'البيانات الاساسيه'!B:H,2,FALSE),"")</f>
        <v/>
      </c>
      <c r="G551" s="11"/>
      <c r="H551" s="11"/>
      <c r="I551" s="22"/>
      <c r="J551" s="23"/>
      <c r="K551" s="45" t="str">
        <f>IFERROR(H551+(VLOOKUP(E551,'البيانات الاساسيه'!B:H,7,FALSE)*I551)+(VLOOKUP(E551,'البيانات الاساسيه'!B:H,6,FALSE)*J551),"")</f>
        <v/>
      </c>
    </row>
    <row r="552" spans="1:11" x14ac:dyDescent="0.25">
      <c r="A552" s="21"/>
      <c r="B552" s="10" t="str">
        <f t="shared" si="8"/>
        <v/>
      </c>
      <c r="C552" s="11"/>
      <c r="D552" s="11"/>
      <c r="E552" s="11"/>
      <c r="F552" s="10" t="str">
        <f>IFERROR(VLOOKUP(E552,'البيانات الاساسيه'!B:H,2,FALSE),"")</f>
        <v/>
      </c>
      <c r="G552" s="11"/>
      <c r="H552" s="11"/>
      <c r="I552" s="22"/>
      <c r="J552" s="23"/>
      <c r="K552" s="45" t="str">
        <f>IFERROR(H552+(VLOOKUP(E552,'البيانات الاساسيه'!B:H,7,FALSE)*I552)+(VLOOKUP(E552,'البيانات الاساسيه'!B:H,6,FALSE)*J552),"")</f>
        <v/>
      </c>
    </row>
    <row r="553" spans="1:11" x14ac:dyDescent="0.25">
      <c r="A553" s="21"/>
      <c r="B553" s="10" t="str">
        <f t="shared" si="8"/>
        <v/>
      </c>
      <c r="C553" s="11"/>
      <c r="D553" s="11"/>
      <c r="E553" s="11"/>
      <c r="F553" s="10" t="str">
        <f>IFERROR(VLOOKUP(E553,'البيانات الاساسيه'!B:H,2,FALSE),"")</f>
        <v/>
      </c>
      <c r="G553" s="11"/>
      <c r="H553" s="11"/>
      <c r="I553" s="22"/>
      <c r="J553" s="23"/>
      <c r="K553" s="45" t="str">
        <f>IFERROR(H553+(VLOOKUP(E553,'البيانات الاساسيه'!B:H,7,FALSE)*I553)+(VLOOKUP(E553,'البيانات الاساسيه'!B:H,6,FALSE)*J553),"")</f>
        <v/>
      </c>
    </row>
    <row r="554" spans="1:11" x14ac:dyDescent="0.25">
      <c r="A554" s="21"/>
      <c r="B554" s="10" t="str">
        <f t="shared" si="8"/>
        <v/>
      </c>
      <c r="C554" s="11"/>
      <c r="D554" s="11"/>
      <c r="E554" s="11"/>
      <c r="F554" s="10" t="str">
        <f>IFERROR(VLOOKUP(E554,'البيانات الاساسيه'!B:H,2,FALSE),"")</f>
        <v/>
      </c>
      <c r="G554" s="11"/>
      <c r="H554" s="11"/>
      <c r="I554" s="22"/>
      <c r="J554" s="23"/>
      <c r="K554" s="45" t="str">
        <f>IFERROR(H554+(VLOOKUP(E554,'البيانات الاساسيه'!B:H,7,FALSE)*I554)+(VLOOKUP(E554,'البيانات الاساسيه'!B:H,6,FALSE)*J554),"")</f>
        <v/>
      </c>
    </row>
    <row r="555" spans="1:11" x14ac:dyDescent="0.25">
      <c r="A555" s="21"/>
      <c r="B555" s="10" t="str">
        <f t="shared" si="8"/>
        <v/>
      </c>
      <c r="C555" s="11"/>
      <c r="D555" s="11"/>
      <c r="E555" s="11"/>
      <c r="F555" s="10" t="str">
        <f>IFERROR(VLOOKUP(E555,'البيانات الاساسيه'!B:H,2,FALSE),"")</f>
        <v/>
      </c>
      <c r="G555" s="11"/>
      <c r="H555" s="11"/>
      <c r="I555" s="22"/>
      <c r="J555" s="23"/>
      <c r="K555" s="45" t="str">
        <f>IFERROR(H555+(VLOOKUP(E555,'البيانات الاساسيه'!B:H,7,FALSE)*I555)+(VLOOKUP(E555,'البيانات الاساسيه'!B:H,6,FALSE)*J555),"")</f>
        <v/>
      </c>
    </row>
    <row r="556" spans="1:11" x14ac:dyDescent="0.25">
      <c r="A556" s="21"/>
      <c r="B556" s="10" t="str">
        <f t="shared" si="8"/>
        <v/>
      </c>
      <c r="C556" s="11"/>
      <c r="D556" s="11"/>
      <c r="E556" s="11"/>
      <c r="F556" s="10" t="str">
        <f>IFERROR(VLOOKUP(E556,'البيانات الاساسيه'!B:H,2,FALSE),"")</f>
        <v/>
      </c>
      <c r="G556" s="11"/>
      <c r="H556" s="11"/>
      <c r="I556" s="22"/>
      <c r="J556" s="23"/>
      <c r="K556" s="45" t="str">
        <f>IFERROR(H556+(VLOOKUP(E556,'البيانات الاساسيه'!B:H,7,FALSE)*I556)+(VLOOKUP(E556,'البيانات الاساسيه'!B:H,6,FALSE)*J556),"")</f>
        <v/>
      </c>
    </row>
    <row r="557" spans="1:11" x14ac:dyDescent="0.25">
      <c r="A557" s="21"/>
      <c r="B557" s="10" t="str">
        <f t="shared" si="8"/>
        <v/>
      </c>
      <c r="C557" s="11"/>
      <c r="D557" s="11"/>
      <c r="E557" s="11"/>
      <c r="F557" s="10" t="str">
        <f>IFERROR(VLOOKUP(E557,'البيانات الاساسيه'!B:H,2,FALSE),"")</f>
        <v/>
      </c>
      <c r="G557" s="11"/>
      <c r="H557" s="11"/>
      <c r="I557" s="22"/>
      <c r="J557" s="23"/>
      <c r="K557" s="45" t="str">
        <f>IFERROR(H557+(VLOOKUP(E557,'البيانات الاساسيه'!B:H,7,FALSE)*I557)+(VLOOKUP(E557,'البيانات الاساسيه'!B:H,6,FALSE)*J557),"")</f>
        <v/>
      </c>
    </row>
    <row r="558" spans="1:11" x14ac:dyDescent="0.25">
      <c r="A558" s="21"/>
      <c r="B558" s="10" t="str">
        <f t="shared" si="8"/>
        <v/>
      </c>
      <c r="C558" s="11"/>
      <c r="D558" s="11"/>
      <c r="E558" s="11"/>
      <c r="F558" s="10" t="str">
        <f>IFERROR(VLOOKUP(E558,'البيانات الاساسيه'!B:H,2,FALSE),"")</f>
        <v/>
      </c>
      <c r="G558" s="11"/>
      <c r="H558" s="11"/>
      <c r="I558" s="22"/>
      <c r="J558" s="23"/>
      <c r="K558" s="45" t="str">
        <f>IFERROR(H558+(VLOOKUP(E558,'البيانات الاساسيه'!B:H,7,FALSE)*I558)+(VLOOKUP(E558,'البيانات الاساسيه'!B:H,6,FALSE)*J558),"")</f>
        <v/>
      </c>
    </row>
    <row r="559" spans="1:11" x14ac:dyDescent="0.25">
      <c r="A559" s="21"/>
      <c r="B559" s="10" t="str">
        <f t="shared" si="8"/>
        <v/>
      </c>
      <c r="C559" s="11"/>
      <c r="D559" s="11"/>
      <c r="E559" s="11"/>
      <c r="F559" s="10" t="str">
        <f>IFERROR(VLOOKUP(E559,'البيانات الاساسيه'!B:H,2,FALSE),"")</f>
        <v/>
      </c>
      <c r="G559" s="11"/>
      <c r="H559" s="11"/>
      <c r="I559" s="22"/>
      <c r="J559" s="23"/>
      <c r="K559" s="45" t="str">
        <f>IFERROR(H559+(VLOOKUP(E559,'البيانات الاساسيه'!B:H,7,FALSE)*I559)+(VLOOKUP(E559,'البيانات الاساسيه'!B:H,6,FALSE)*J559),"")</f>
        <v/>
      </c>
    </row>
    <row r="560" spans="1:11" x14ac:dyDescent="0.25">
      <c r="A560" s="21"/>
      <c r="B560" s="10" t="str">
        <f t="shared" si="8"/>
        <v/>
      </c>
      <c r="C560" s="11"/>
      <c r="D560" s="11"/>
      <c r="E560" s="11"/>
      <c r="F560" s="10" t="str">
        <f>IFERROR(VLOOKUP(E560,'البيانات الاساسيه'!B:H,2,FALSE),"")</f>
        <v/>
      </c>
      <c r="G560" s="11"/>
      <c r="H560" s="11"/>
      <c r="I560" s="22"/>
      <c r="J560" s="23"/>
      <c r="K560" s="45" t="str">
        <f>IFERROR(H560+(VLOOKUP(E560,'البيانات الاساسيه'!B:H,7,FALSE)*I560)+(VLOOKUP(E560,'البيانات الاساسيه'!B:H,6,FALSE)*J560),"")</f>
        <v/>
      </c>
    </row>
    <row r="561" spans="1:11" x14ac:dyDescent="0.25">
      <c r="A561" s="21"/>
      <c r="B561" s="10" t="str">
        <f t="shared" si="8"/>
        <v/>
      </c>
      <c r="C561" s="11"/>
      <c r="D561" s="11"/>
      <c r="E561" s="11"/>
      <c r="F561" s="10" t="str">
        <f>IFERROR(VLOOKUP(E561,'البيانات الاساسيه'!B:H,2,FALSE),"")</f>
        <v/>
      </c>
      <c r="G561" s="11"/>
      <c r="H561" s="11"/>
      <c r="I561" s="22"/>
      <c r="J561" s="23"/>
      <c r="K561" s="45" t="str">
        <f>IFERROR(H561+(VLOOKUP(E561,'البيانات الاساسيه'!B:H,7,FALSE)*I561)+(VLOOKUP(E561,'البيانات الاساسيه'!B:H,6,FALSE)*J561),"")</f>
        <v/>
      </c>
    </row>
    <row r="562" spans="1:11" x14ac:dyDescent="0.25">
      <c r="A562" s="21"/>
      <c r="B562" s="10" t="str">
        <f t="shared" si="8"/>
        <v/>
      </c>
      <c r="C562" s="11"/>
      <c r="D562" s="11"/>
      <c r="E562" s="11"/>
      <c r="F562" s="10" t="str">
        <f>IFERROR(VLOOKUP(E562,'البيانات الاساسيه'!B:H,2,FALSE),"")</f>
        <v/>
      </c>
      <c r="G562" s="11"/>
      <c r="H562" s="11"/>
      <c r="I562" s="22"/>
      <c r="J562" s="23"/>
      <c r="K562" s="45" t="str">
        <f>IFERROR(H562+(VLOOKUP(E562,'البيانات الاساسيه'!B:H,7,FALSE)*I562)+(VLOOKUP(E562,'البيانات الاساسيه'!B:H,6,FALSE)*J562),"")</f>
        <v/>
      </c>
    </row>
    <row r="563" spans="1:11" x14ac:dyDescent="0.25">
      <c r="A563" s="21"/>
      <c r="B563" s="10" t="str">
        <f t="shared" si="8"/>
        <v/>
      </c>
      <c r="C563" s="11"/>
      <c r="D563" s="11"/>
      <c r="E563" s="11"/>
      <c r="F563" s="10" t="str">
        <f>IFERROR(VLOOKUP(E563,'البيانات الاساسيه'!B:H,2,FALSE),"")</f>
        <v/>
      </c>
      <c r="G563" s="11"/>
      <c r="H563" s="11"/>
      <c r="I563" s="22"/>
      <c r="J563" s="23"/>
      <c r="K563" s="45" t="str">
        <f>IFERROR(H563+(VLOOKUP(E563,'البيانات الاساسيه'!B:H,7,FALSE)*I563)+(VLOOKUP(E563,'البيانات الاساسيه'!B:H,6,FALSE)*J563),"")</f>
        <v/>
      </c>
    </row>
    <row r="564" spans="1:11" x14ac:dyDescent="0.25">
      <c r="A564" s="21"/>
      <c r="B564" s="10" t="str">
        <f t="shared" si="8"/>
        <v/>
      </c>
      <c r="C564" s="11"/>
      <c r="D564" s="11"/>
      <c r="E564" s="11"/>
      <c r="F564" s="10" t="str">
        <f>IFERROR(VLOOKUP(E564,'البيانات الاساسيه'!B:H,2,FALSE),"")</f>
        <v/>
      </c>
      <c r="G564" s="11"/>
      <c r="H564" s="11"/>
      <c r="I564" s="22"/>
      <c r="J564" s="23"/>
      <c r="K564" s="45" t="str">
        <f>IFERROR(H564+(VLOOKUP(E564,'البيانات الاساسيه'!B:H,7,FALSE)*I564)+(VLOOKUP(E564,'البيانات الاساسيه'!B:H,6,FALSE)*J564),"")</f>
        <v/>
      </c>
    </row>
    <row r="565" spans="1:11" x14ac:dyDescent="0.25">
      <c r="A565" s="21"/>
      <c r="B565" s="10" t="str">
        <f t="shared" si="8"/>
        <v/>
      </c>
      <c r="C565" s="11"/>
      <c r="D565" s="11"/>
      <c r="E565" s="11"/>
      <c r="F565" s="10" t="str">
        <f>IFERROR(VLOOKUP(E565,'البيانات الاساسيه'!B:H,2,FALSE),"")</f>
        <v/>
      </c>
      <c r="G565" s="11"/>
      <c r="H565" s="11"/>
      <c r="I565" s="22"/>
      <c r="J565" s="23"/>
      <c r="K565" s="45" t="str">
        <f>IFERROR(H565+(VLOOKUP(E565,'البيانات الاساسيه'!B:H,7,FALSE)*I565)+(VLOOKUP(E565,'البيانات الاساسيه'!B:H,6,FALSE)*J565),"")</f>
        <v/>
      </c>
    </row>
    <row r="566" spans="1:11" x14ac:dyDescent="0.25">
      <c r="A566" s="21"/>
      <c r="B566" s="10" t="str">
        <f t="shared" si="8"/>
        <v/>
      </c>
      <c r="C566" s="11"/>
      <c r="D566" s="11"/>
      <c r="E566" s="11"/>
      <c r="F566" s="10" t="str">
        <f>IFERROR(VLOOKUP(E566,'البيانات الاساسيه'!B:H,2,FALSE),"")</f>
        <v/>
      </c>
      <c r="G566" s="11"/>
      <c r="H566" s="11"/>
      <c r="I566" s="22"/>
      <c r="J566" s="23"/>
      <c r="K566" s="45" t="str">
        <f>IFERROR(H566+(VLOOKUP(E566,'البيانات الاساسيه'!B:H,7,FALSE)*I566)+(VLOOKUP(E566,'البيانات الاساسيه'!B:H,6,FALSE)*J566),"")</f>
        <v/>
      </c>
    </row>
    <row r="567" spans="1:11" x14ac:dyDescent="0.25">
      <c r="A567" s="21"/>
      <c r="B567" s="10" t="str">
        <f t="shared" si="8"/>
        <v/>
      </c>
      <c r="C567" s="11"/>
      <c r="D567" s="11"/>
      <c r="E567" s="11"/>
      <c r="F567" s="10" t="str">
        <f>IFERROR(VLOOKUP(E567,'البيانات الاساسيه'!B:H,2,FALSE),"")</f>
        <v/>
      </c>
      <c r="G567" s="11"/>
      <c r="H567" s="11"/>
      <c r="I567" s="22"/>
      <c r="J567" s="23"/>
      <c r="K567" s="45" t="str">
        <f>IFERROR(H567+(VLOOKUP(E567,'البيانات الاساسيه'!B:H,7,FALSE)*I567)+(VLOOKUP(E567,'البيانات الاساسيه'!B:H,6,FALSE)*J567),"")</f>
        <v/>
      </c>
    </row>
    <row r="568" spans="1:11" x14ac:dyDescent="0.25">
      <c r="A568" s="21"/>
      <c r="B568" s="10" t="str">
        <f t="shared" si="8"/>
        <v/>
      </c>
      <c r="C568" s="11"/>
      <c r="D568" s="11"/>
      <c r="E568" s="11"/>
      <c r="F568" s="10" t="str">
        <f>IFERROR(VLOOKUP(E568,'البيانات الاساسيه'!B:H,2,FALSE),"")</f>
        <v/>
      </c>
      <c r="G568" s="11"/>
      <c r="H568" s="11"/>
      <c r="I568" s="22"/>
      <c r="J568" s="23"/>
      <c r="K568" s="45" t="str">
        <f>IFERROR(H568+(VLOOKUP(E568,'البيانات الاساسيه'!B:H,7,FALSE)*I568)+(VLOOKUP(E568,'البيانات الاساسيه'!B:H,6,FALSE)*J568),"")</f>
        <v/>
      </c>
    </row>
    <row r="569" spans="1:11" x14ac:dyDescent="0.25">
      <c r="A569" s="21"/>
      <c r="B569" s="10" t="str">
        <f t="shared" si="8"/>
        <v/>
      </c>
      <c r="C569" s="11"/>
      <c r="D569" s="11"/>
      <c r="E569" s="11"/>
      <c r="F569" s="10" t="str">
        <f>IFERROR(VLOOKUP(E569,'البيانات الاساسيه'!B:H,2,FALSE),"")</f>
        <v/>
      </c>
      <c r="G569" s="11"/>
      <c r="H569" s="11"/>
      <c r="I569" s="22"/>
      <c r="J569" s="23"/>
      <c r="K569" s="45" t="str">
        <f>IFERROR(H569+(VLOOKUP(E569,'البيانات الاساسيه'!B:H,7,FALSE)*I569)+(VLOOKUP(E569,'البيانات الاساسيه'!B:H,6,FALSE)*J569),"")</f>
        <v/>
      </c>
    </row>
    <row r="570" spans="1:11" x14ac:dyDescent="0.25">
      <c r="A570" s="21"/>
      <c r="B570" s="10" t="str">
        <f t="shared" si="8"/>
        <v/>
      </c>
      <c r="C570" s="11"/>
      <c r="D570" s="11"/>
      <c r="E570" s="11"/>
      <c r="F570" s="10" t="str">
        <f>IFERROR(VLOOKUP(E570,'البيانات الاساسيه'!B:H,2,FALSE),"")</f>
        <v/>
      </c>
      <c r="G570" s="11"/>
      <c r="H570" s="11"/>
      <c r="I570" s="22"/>
      <c r="J570" s="23"/>
      <c r="K570" s="45" t="str">
        <f>IFERROR(H570+(VLOOKUP(E570,'البيانات الاساسيه'!B:H,7,FALSE)*I570)+(VLOOKUP(E570,'البيانات الاساسيه'!B:H,6,FALSE)*J570),"")</f>
        <v/>
      </c>
    </row>
    <row r="571" spans="1:11" x14ac:dyDescent="0.25">
      <c r="A571" s="21"/>
      <c r="B571" s="10" t="str">
        <f t="shared" si="8"/>
        <v/>
      </c>
      <c r="C571" s="11"/>
      <c r="D571" s="11"/>
      <c r="E571" s="11"/>
      <c r="F571" s="10" t="str">
        <f>IFERROR(VLOOKUP(E571,'البيانات الاساسيه'!B:H,2,FALSE),"")</f>
        <v/>
      </c>
      <c r="G571" s="11"/>
      <c r="H571" s="11"/>
      <c r="I571" s="22"/>
      <c r="J571" s="23"/>
      <c r="K571" s="45" t="str">
        <f>IFERROR(H571+(VLOOKUP(E571,'البيانات الاساسيه'!B:H,7,FALSE)*I571)+(VLOOKUP(E571,'البيانات الاساسيه'!B:H,6,FALSE)*J571),"")</f>
        <v/>
      </c>
    </row>
    <row r="572" spans="1:11" x14ac:dyDescent="0.25">
      <c r="A572" s="21"/>
      <c r="B572" s="10" t="str">
        <f t="shared" si="8"/>
        <v/>
      </c>
      <c r="C572" s="11"/>
      <c r="D572" s="11"/>
      <c r="E572" s="11"/>
      <c r="F572" s="10" t="str">
        <f>IFERROR(VLOOKUP(E572,'البيانات الاساسيه'!B:H,2,FALSE),"")</f>
        <v/>
      </c>
      <c r="G572" s="11"/>
      <c r="H572" s="11"/>
      <c r="I572" s="22"/>
      <c r="J572" s="23"/>
      <c r="K572" s="45" t="str">
        <f>IFERROR(H572+(VLOOKUP(E572,'البيانات الاساسيه'!B:H,7,FALSE)*I572)+(VLOOKUP(E572,'البيانات الاساسيه'!B:H,6,FALSE)*J572),"")</f>
        <v/>
      </c>
    </row>
    <row r="573" spans="1:11" x14ac:dyDescent="0.25">
      <c r="A573" s="21"/>
      <c r="B573" s="10" t="str">
        <f t="shared" si="8"/>
        <v/>
      </c>
      <c r="C573" s="11"/>
      <c r="D573" s="11"/>
      <c r="E573" s="11"/>
      <c r="F573" s="10" t="str">
        <f>IFERROR(VLOOKUP(E573,'البيانات الاساسيه'!B:H,2,FALSE),"")</f>
        <v/>
      </c>
      <c r="G573" s="11"/>
      <c r="H573" s="11"/>
      <c r="I573" s="22"/>
      <c r="J573" s="23"/>
      <c r="K573" s="45" t="str">
        <f>IFERROR(H573+(VLOOKUP(E573,'البيانات الاساسيه'!B:H,7,FALSE)*I573)+(VLOOKUP(E573,'البيانات الاساسيه'!B:H,6,FALSE)*J573),"")</f>
        <v/>
      </c>
    </row>
    <row r="574" spans="1:11" x14ac:dyDescent="0.25">
      <c r="A574" s="21"/>
      <c r="B574" s="10" t="str">
        <f t="shared" si="8"/>
        <v/>
      </c>
      <c r="C574" s="11"/>
      <c r="D574" s="11"/>
      <c r="E574" s="11"/>
      <c r="F574" s="10" t="str">
        <f>IFERROR(VLOOKUP(E574,'البيانات الاساسيه'!B:H,2,FALSE),"")</f>
        <v/>
      </c>
      <c r="G574" s="11"/>
      <c r="H574" s="11"/>
      <c r="I574" s="22"/>
      <c r="J574" s="23"/>
      <c r="K574" s="45" t="str">
        <f>IFERROR(H574+(VLOOKUP(E574,'البيانات الاساسيه'!B:H,7,FALSE)*I574)+(VLOOKUP(E574,'البيانات الاساسيه'!B:H,6,FALSE)*J574),"")</f>
        <v/>
      </c>
    </row>
    <row r="575" spans="1:11" x14ac:dyDescent="0.25">
      <c r="A575" s="21"/>
      <c r="B575" s="10" t="str">
        <f t="shared" si="8"/>
        <v/>
      </c>
      <c r="C575" s="11"/>
      <c r="D575" s="11"/>
      <c r="E575" s="11"/>
      <c r="F575" s="10" t="str">
        <f>IFERROR(VLOOKUP(E575,'البيانات الاساسيه'!B:H,2,FALSE),"")</f>
        <v/>
      </c>
      <c r="G575" s="11"/>
      <c r="H575" s="11"/>
      <c r="I575" s="22"/>
      <c r="J575" s="23"/>
      <c r="K575" s="45" t="str">
        <f>IFERROR(H575+(VLOOKUP(E575,'البيانات الاساسيه'!B:H,7,FALSE)*I575)+(VLOOKUP(E575,'البيانات الاساسيه'!B:H,6,FALSE)*J575),"")</f>
        <v/>
      </c>
    </row>
    <row r="576" spans="1:11" x14ac:dyDescent="0.25">
      <c r="A576" s="21"/>
      <c r="B576" s="10" t="str">
        <f t="shared" si="8"/>
        <v/>
      </c>
      <c r="C576" s="11"/>
      <c r="D576" s="11"/>
      <c r="E576" s="11"/>
      <c r="F576" s="10" t="str">
        <f>IFERROR(VLOOKUP(E576,'البيانات الاساسيه'!B:H,2,FALSE),"")</f>
        <v/>
      </c>
      <c r="G576" s="11"/>
      <c r="H576" s="11"/>
      <c r="I576" s="22"/>
      <c r="J576" s="23"/>
      <c r="K576" s="45" t="str">
        <f>IFERROR(H576+(VLOOKUP(E576,'البيانات الاساسيه'!B:H,7,FALSE)*I576)+(VLOOKUP(E576,'البيانات الاساسيه'!B:H,6,FALSE)*J576),"")</f>
        <v/>
      </c>
    </row>
    <row r="577" spans="1:11" x14ac:dyDescent="0.25">
      <c r="A577" s="21"/>
      <c r="B577" s="10" t="str">
        <f t="shared" si="8"/>
        <v/>
      </c>
      <c r="C577" s="11"/>
      <c r="D577" s="11"/>
      <c r="E577" s="11"/>
      <c r="F577" s="10" t="str">
        <f>IFERROR(VLOOKUP(E577,'البيانات الاساسيه'!B:H,2,FALSE),"")</f>
        <v/>
      </c>
      <c r="G577" s="11"/>
      <c r="H577" s="11"/>
      <c r="I577" s="22"/>
      <c r="J577" s="23"/>
      <c r="K577" s="45" t="str">
        <f>IFERROR(H577+(VLOOKUP(E577,'البيانات الاساسيه'!B:H,7,FALSE)*I577)+(VLOOKUP(E577,'البيانات الاساسيه'!B:H,6,FALSE)*J577),"")</f>
        <v/>
      </c>
    </row>
    <row r="578" spans="1:11" x14ac:dyDescent="0.25">
      <c r="A578" s="21"/>
      <c r="B578" s="10" t="str">
        <f t="shared" si="8"/>
        <v/>
      </c>
      <c r="C578" s="11"/>
      <c r="D578" s="11"/>
      <c r="E578" s="11"/>
      <c r="F578" s="10" t="str">
        <f>IFERROR(VLOOKUP(E578,'البيانات الاساسيه'!B:H,2,FALSE),"")</f>
        <v/>
      </c>
      <c r="G578" s="11"/>
      <c r="H578" s="11"/>
      <c r="I578" s="22"/>
      <c r="J578" s="23"/>
      <c r="K578" s="45" t="str">
        <f>IFERROR(H578+(VLOOKUP(E578,'البيانات الاساسيه'!B:H,7,FALSE)*I578)+(VLOOKUP(E578,'البيانات الاساسيه'!B:H,6,FALSE)*J578),"")</f>
        <v/>
      </c>
    </row>
    <row r="579" spans="1:11" x14ac:dyDescent="0.25">
      <c r="A579" s="21"/>
      <c r="B579" s="10" t="str">
        <f t="shared" si="8"/>
        <v/>
      </c>
      <c r="C579" s="11"/>
      <c r="D579" s="11"/>
      <c r="E579" s="11"/>
      <c r="F579" s="10" t="str">
        <f>IFERROR(VLOOKUP(E579,'البيانات الاساسيه'!B:H,2,FALSE),"")</f>
        <v/>
      </c>
      <c r="G579" s="11"/>
      <c r="H579" s="11"/>
      <c r="I579" s="22"/>
      <c r="J579" s="23"/>
      <c r="K579" s="45" t="str">
        <f>IFERROR(H579+(VLOOKUP(E579,'البيانات الاساسيه'!B:H,7,FALSE)*I579)+(VLOOKUP(E579,'البيانات الاساسيه'!B:H,6,FALSE)*J579),"")</f>
        <v/>
      </c>
    </row>
    <row r="580" spans="1:11" x14ac:dyDescent="0.25">
      <c r="A580" s="21"/>
      <c r="B580" s="10" t="str">
        <f t="shared" si="8"/>
        <v/>
      </c>
      <c r="C580" s="11"/>
      <c r="D580" s="11"/>
      <c r="E580" s="11"/>
      <c r="F580" s="10" t="str">
        <f>IFERROR(VLOOKUP(E580,'البيانات الاساسيه'!B:H,2,FALSE),"")</f>
        <v/>
      </c>
      <c r="G580" s="11"/>
      <c r="H580" s="11"/>
      <c r="I580" s="22"/>
      <c r="J580" s="23"/>
      <c r="K580" s="45" t="str">
        <f>IFERROR(H580+(VLOOKUP(E580,'البيانات الاساسيه'!B:H,7,FALSE)*I580)+(VLOOKUP(E580,'البيانات الاساسيه'!B:H,6,FALSE)*J580),"")</f>
        <v/>
      </c>
    </row>
    <row r="581" spans="1:11" x14ac:dyDescent="0.25">
      <c r="A581" s="21"/>
      <c r="B581" s="10" t="str">
        <f t="shared" ref="B581:B644" si="9">IF(A581="","",MONTH(A581))</f>
        <v/>
      </c>
      <c r="C581" s="11"/>
      <c r="D581" s="11"/>
      <c r="E581" s="11"/>
      <c r="F581" s="10" t="str">
        <f>IFERROR(VLOOKUP(E581,'البيانات الاساسيه'!B:H,2,FALSE),"")</f>
        <v/>
      </c>
      <c r="G581" s="11"/>
      <c r="H581" s="11"/>
      <c r="I581" s="22"/>
      <c r="J581" s="23"/>
      <c r="K581" s="45" t="str">
        <f>IFERROR(H581+(VLOOKUP(E581,'البيانات الاساسيه'!B:H,7,FALSE)*I581)+(VLOOKUP(E581,'البيانات الاساسيه'!B:H,6,FALSE)*J581),"")</f>
        <v/>
      </c>
    </row>
    <row r="582" spans="1:11" x14ac:dyDescent="0.25">
      <c r="A582" s="21"/>
      <c r="B582" s="10" t="str">
        <f t="shared" si="9"/>
        <v/>
      </c>
      <c r="C582" s="11"/>
      <c r="D582" s="11"/>
      <c r="E582" s="11"/>
      <c r="F582" s="10" t="str">
        <f>IFERROR(VLOOKUP(E582,'البيانات الاساسيه'!B:H,2,FALSE),"")</f>
        <v/>
      </c>
      <c r="G582" s="11"/>
      <c r="H582" s="11"/>
      <c r="I582" s="22"/>
      <c r="J582" s="23"/>
      <c r="K582" s="45" t="str">
        <f>IFERROR(H582+(VLOOKUP(E582,'البيانات الاساسيه'!B:H,7,FALSE)*I582)+(VLOOKUP(E582,'البيانات الاساسيه'!B:H,6,FALSE)*J582),"")</f>
        <v/>
      </c>
    </row>
    <row r="583" spans="1:11" x14ac:dyDescent="0.25">
      <c r="A583" s="21"/>
      <c r="B583" s="10" t="str">
        <f t="shared" si="9"/>
        <v/>
      </c>
      <c r="C583" s="11"/>
      <c r="D583" s="11"/>
      <c r="E583" s="11"/>
      <c r="F583" s="10" t="str">
        <f>IFERROR(VLOOKUP(E583,'البيانات الاساسيه'!B:H,2,FALSE),"")</f>
        <v/>
      </c>
      <c r="G583" s="11"/>
      <c r="H583" s="11"/>
      <c r="I583" s="22"/>
      <c r="J583" s="23"/>
      <c r="K583" s="45" t="str">
        <f>IFERROR(H583+(VLOOKUP(E583,'البيانات الاساسيه'!B:H,7,FALSE)*I583)+(VLOOKUP(E583,'البيانات الاساسيه'!B:H,6,FALSE)*J583),"")</f>
        <v/>
      </c>
    </row>
    <row r="584" spans="1:11" x14ac:dyDescent="0.25">
      <c r="A584" s="21"/>
      <c r="B584" s="10" t="str">
        <f t="shared" si="9"/>
        <v/>
      </c>
      <c r="C584" s="11"/>
      <c r="D584" s="11"/>
      <c r="E584" s="11"/>
      <c r="F584" s="10" t="str">
        <f>IFERROR(VLOOKUP(E584,'البيانات الاساسيه'!B:H,2,FALSE),"")</f>
        <v/>
      </c>
      <c r="G584" s="11"/>
      <c r="H584" s="11"/>
      <c r="I584" s="22"/>
      <c r="J584" s="23"/>
      <c r="K584" s="45" t="str">
        <f>IFERROR(H584+(VLOOKUP(E584,'البيانات الاساسيه'!B:H,7,FALSE)*I584)+(VLOOKUP(E584,'البيانات الاساسيه'!B:H,6,FALSE)*J584),"")</f>
        <v/>
      </c>
    </row>
    <row r="585" spans="1:11" x14ac:dyDescent="0.25">
      <c r="A585" s="21"/>
      <c r="B585" s="10" t="str">
        <f t="shared" si="9"/>
        <v/>
      </c>
      <c r="C585" s="11"/>
      <c r="D585" s="11"/>
      <c r="E585" s="11"/>
      <c r="F585" s="10" t="str">
        <f>IFERROR(VLOOKUP(E585,'البيانات الاساسيه'!B:H,2,FALSE),"")</f>
        <v/>
      </c>
      <c r="G585" s="11"/>
      <c r="H585" s="11"/>
      <c r="I585" s="22"/>
      <c r="J585" s="23"/>
      <c r="K585" s="45" t="str">
        <f>IFERROR(H585+(VLOOKUP(E585,'البيانات الاساسيه'!B:H,7,FALSE)*I585)+(VLOOKUP(E585,'البيانات الاساسيه'!B:H,6,FALSE)*J585),"")</f>
        <v/>
      </c>
    </row>
    <row r="586" spans="1:11" x14ac:dyDescent="0.25">
      <c r="A586" s="21"/>
      <c r="B586" s="10" t="str">
        <f t="shared" si="9"/>
        <v/>
      </c>
      <c r="C586" s="11"/>
      <c r="D586" s="11"/>
      <c r="E586" s="11"/>
      <c r="F586" s="10" t="str">
        <f>IFERROR(VLOOKUP(E586,'البيانات الاساسيه'!B:H,2,FALSE),"")</f>
        <v/>
      </c>
      <c r="G586" s="11"/>
      <c r="H586" s="11"/>
      <c r="I586" s="22"/>
      <c r="J586" s="23"/>
      <c r="K586" s="45" t="str">
        <f>IFERROR(H586+(VLOOKUP(E586,'البيانات الاساسيه'!B:H,7,FALSE)*I586)+(VLOOKUP(E586,'البيانات الاساسيه'!B:H,6,FALSE)*J586),"")</f>
        <v/>
      </c>
    </row>
    <row r="587" spans="1:11" x14ac:dyDescent="0.25">
      <c r="A587" s="21"/>
      <c r="B587" s="10" t="str">
        <f t="shared" si="9"/>
        <v/>
      </c>
      <c r="C587" s="11"/>
      <c r="D587" s="11"/>
      <c r="E587" s="11"/>
      <c r="F587" s="10" t="str">
        <f>IFERROR(VLOOKUP(E587,'البيانات الاساسيه'!B:H,2,FALSE),"")</f>
        <v/>
      </c>
      <c r="G587" s="11"/>
      <c r="H587" s="11"/>
      <c r="I587" s="22"/>
      <c r="J587" s="23"/>
      <c r="K587" s="45" t="str">
        <f>IFERROR(H587+(VLOOKUP(E587,'البيانات الاساسيه'!B:H,7,FALSE)*I587)+(VLOOKUP(E587,'البيانات الاساسيه'!B:H,6,FALSE)*J587),"")</f>
        <v/>
      </c>
    </row>
    <row r="588" spans="1:11" x14ac:dyDescent="0.25">
      <c r="A588" s="21"/>
      <c r="B588" s="10" t="str">
        <f t="shared" si="9"/>
        <v/>
      </c>
      <c r="C588" s="11"/>
      <c r="D588" s="11"/>
      <c r="E588" s="11"/>
      <c r="F588" s="10" t="str">
        <f>IFERROR(VLOOKUP(E588,'البيانات الاساسيه'!B:H,2,FALSE),"")</f>
        <v/>
      </c>
      <c r="G588" s="11"/>
      <c r="H588" s="11"/>
      <c r="I588" s="22"/>
      <c r="J588" s="23"/>
      <c r="K588" s="45" t="str">
        <f>IFERROR(H588+(VLOOKUP(E588,'البيانات الاساسيه'!B:H,7,FALSE)*I588)+(VLOOKUP(E588,'البيانات الاساسيه'!B:H,6,FALSE)*J588),"")</f>
        <v/>
      </c>
    </row>
    <row r="589" spans="1:11" x14ac:dyDescent="0.25">
      <c r="A589" s="21"/>
      <c r="B589" s="10" t="str">
        <f t="shared" si="9"/>
        <v/>
      </c>
      <c r="C589" s="11"/>
      <c r="D589" s="11"/>
      <c r="E589" s="11"/>
      <c r="F589" s="10" t="str">
        <f>IFERROR(VLOOKUP(E589,'البيانات الاساسيه'!B:H,2,FALSE),"")</f>
        <v/>
      </c>
      <c r="G589" s="11"/>
      <c r="H589" s="11"/>
      <c r="I589" s="22"/>
      <c r="J589" s="23"/>
      <c r="K589" s="45" t="str">
        <f>IFERROR(H589+(VLOOKUP(E589,'البيانات الاساسيه'!B:H,7,FALSE)*I589)+(VLOOKUP(E589,'البيانات الاساسيه'!B:H,6,FALSE)*J589),"")</f>
        <v/>
      </c>
    </row>
    <row r="590" spans="1:11" x14ac:dyDescent="0.25">
      <c r="A590" s="21"/>
      <c r="B590" s="10" t="str">
        <f t="shared" si="9"/>
        <v/>
      </c>
      <c r="C590" s="11"/>
      <c r="D590" s="11"/>
      <c r="E590" s="11"/>
      <c r="F590" s="10" t="str">
        <f>IFERROR(VLOOKUP(E590,'البيانات الاساسيه'!B:H,2,FALSE),"")</f>
        <v/>
      </c>
      <c r="G590" s="11"/>
      <c r="H590" s="11"/>
      <c r="I590" s="22"/>
      <c r="J590" s="23"/>
      <c r="K590" s="45" t="str">
        <f>IFERROR(H590+(VLOOKUP(E590,'البيانات الاساسيه'!B:H,7,FALSE)*I590)+(VLOOKUP(E590,'البيانات الاساسيه'!B:H,6,FALSE)*J590),"")</f>
        <v/>
      </c>
    </row>
    <row r="591" spans="1:11" x14ac:dyDescent="0.25">
      <c r="A591" s="21"/>
      <c r="B591" s="10" t="str">
        <f t="shared" si="9"/>
        <v/>
      </c>
      <c r="C591" s="11"/>
      <c r="D591" s="11"/>
      <c r="E591" s="11"/>
      <c r="F591" s="10" t="str">
        <f>IFERROR(VLOOKUP(E591,'البيانات الاساسيه'!B:H,2,FALSE),"")</f>
        <v/>
      </c>
      <c r="G591" s="11"/>
      <c r="H591" s="11"/>
      <c r="I591" s="22"/>
      <c r="J591" s="23"/>
      <c r="K591" s="45" t="str">
        <f>IFERROR(H591+(VLOOKUP(E591,'البيانات الاساسيه'!B:H,7,FALSE)*I591)+(VLOOKUP(E591,'البيانات الاساسيه'!B:H,6,FALSE)*J591),"")</f>
        <v/>
      </c>
    </row>
    <row r="592" spans="1:11" x14ac:dyDescent="0.25">
      <c r="A592" s="21"/>
      <c r="B592" s="10" t="str">
        <f t="shared" si="9"/>
        <v/>
      </c>
      <c r="C592" s="11"/>
      <c r="D592" s="11"/>
      <c r="E592" s="11"/>
      <c r="F592" s="10" t="str">
        <f>IFERROR(VLOOKUP(E592,'البيانات الاساسيه'!B:H,2,FALSE),"")</f>
        <v/>
      </c>
      <c r="G592" s="11"/>
      <c r="H592" s="11"/>
      <c r="I592" s="22"/>
      <c r="J592" s="23"/>
      <c r="K592" s="45" t="str">
        <f>IFERROR(H592+(VLOOKUP(E592,'البيانات الاساسيه'!B:H,7,FALSE)*I592)+(VLOOKUP(E592,'البيانات الاساسيه'!B:H,6,FALSE)*J592),"")</f>
        <v/>
      </c>
    </row>
    <row r="593" spans="1:11" x14ac:dyDescent="0.25">
      <c r="A593" s="21"/>
      <c r="B593" s="10" t="str">
        <f t="shared" si="9"/>
        <v/>
      </c>
      <c r="C593" s="11"/>
      <c r="D593" s="11"/>
      <c r="E593" s="11"/>
      <c r="F593" s="10" t="str">
        <f>IFERROR(VLOOKUP(E593,'البيانات الاساسيه'!B:H,2,FALSE),"")</f>
        <v/>
      </c>
      <c r="G593" s="11"/>
      <c r="H593" s="11"/>
      <c r="I593" s="22"/>
      <c r="J593" s="23"/>
      <c r="K593" s="45" t="str">
        <f>IFERROR(H593+(VLOOKUP(E593,'البيانات الاساسيه'!B:H,7,FALSE)*I593)+(VLOOKUP(E593,'البيانات الاساسيه'!B:H,6,FALSE)*J593),"")</f>
        <v/>
      </c>
    </row>
    <row r="594" spans="1:11" x14ac:dyDescent="0.25">
      <c r="A594" s="21"/>
      <c r="B594" s="10" t="str">
        <f t="shared" si="9"/>
        <v/>
      </c>
      <c r="C594" s="11"/>
      <c r="D594" s="11"/>
      <c r="E594" s="11"/>
      <c r="F594" s="10" t="str">
        <f>IFERROR(VLOOKUP(E594,'البيانات الاساسيه'!B:H,2,FALSE),"")</f>
        <v/>
      </c>
      <c r="G594" s="11"/>
      <c r="H594" s="11"/>
      <c r="I594" s="22"/>
      <c r="J594" s="23"/>
      <c r="K594" s="45" t="str">
        <f>IFERROR(H594+(VLOOKUP(E594,'البيانات الاساسيه'!B:H,7,FALSE)*I594)+(VLOOKUP(E594,'البيانات الاساسيه'!B:H,6,FALSE)*J594),"")</f>
        <v/>
      </c>
    </row>
    <row r="595" spans="1:11" x14ac:dyDescent="0.25">
      <c r="A595" s="21"/>
      <c r="B595" s="10" t="str">
        <f t="shared" si="9"/>
        <v/>
      </c>
      <c r="C595" s="11"/>
      <c r="D595" s="11"/>
      <c r="E595" s="11"/>
      <c r="F595" s="10" t="str">
        <f>IFERROR(VLOOKUP(E595,'البيانات الاساسيه'!B:H,2,FALSE),"")</f>
        <v/>
      </c>
      <c r="G595" s="11"/>
      <c r="H595" s="11"/>
      <c r="I595" s="22"/>
      <c r="J595" s="23"/>
      <c r="K595" s="45" t="str">
        <f>IFERROR(H595+(VLOOKUP(E595,'البيانات الاساسيه'!B:H,7,FALSE)*I595)+(VLOOKUP(E595,'البيانات الاساسيه'!B:H,6,FALSE)*J595),"")</f>
        <v/>
      </c>
    </row>
    <row r="596" spans="1:11" x14ac:dyDescent="0.25">
      <c r="A596" s="21"/>
      <c r="B596" s="10" t="str">
        <f t="shared" si="9"/>
        <v/>
      </c>
      <c r="C596" s="11"/>
      <c r="D596" s="11"/>
      <c r="E596" s="11"/>
      <c r="F596" s="10" t="str">
        <f>IFERROR(VLOOKUP(E596,'البيانات الاساسيه'!B:H,2,FALSE),"")</f>
        <v/>
      </c>
      <c r="G596" s="11"/>
      <c r="H596" s="11"/>
      <c r="I596" s="22"/>
      <c r="J596" s="23"/>
      <c r="K596" s="45" t="str">
        <f>IFERROR(H596+(VLOOKUP(E596,'البيانات الاساسيه'!B:H,7,FALSE)*I596)+(VLOOKUP(E596,'البيانات الاساسيه'!B:H,6,FALSE)*J596),"")</f>
        <v/>
      </c>
    </row>
    <row r="597" spans="1:11" x14ac:dyDescent="0.25">
      <c r="A597" s="21"/>
      <c r="B597" s="10" t="str">
        <f t="shared" si="9"/>
        <v/>
      </c>
      <c r="C597" s="11"/>
      <c r="D597" s="11"/>
      <c r="E597" s="11"/>
      <c r="F597" s="10" t="str">
        <f>IFERROR(VLOOKUP(E597,'البيانات الاساسيه'!B:H,2,FALSE),"")</f>
        <v/>
      </c>
      <c r="G597" s="11"/>
      <c r="H597" s="11"/>
      <c r="I597" s="22"/>
      <c r="J597" s="23"/>
      <c r="K597" s="45" t="str">
        <f>IFERROR(H597+(VLOOKUP(E597,'البيانات الاساسيه'!B:H,7,FALSE)*I597)+(VLOOKUP(E597,'البيانات الاساسيه'!B:H,6,FALSE)*J597),"")</f>
        <v/>
      </c>
    </row>
    <row r="598" spans="1:11" x14ac:dyDescent="0.25">
      <c r="A598" s="21"/>
      <c r="B598" s="10" t="str">
        <f t="shared" si="9"/>
        <v/>
      </c>
      <c r="C598" s="11"/>
      <c r="D598" s="11"/>
      <c r="E598" s="11"/>
      <c r="F598" s="10" t="str">
        <f>IFERROR(VLOOKUP(E598,'البيانات الاساسيه'!B:H,2,FALSE),"")</f>
        <v/>
      </c>
      <c r="G598" s="11"/>
      <c r="H598" s="11"/>
      <c r="I598" s="22"/>
      <c r="J598" s="23"/>
      <c r="K598" s="45" t="str">
        <f>IFERROR(H598+(VLOOKUP(E598,'البيانات الاساسيه'!B:H,7,FALSE)*I598)+(VLOOKUP(E598,'البيانات الاساسيه'!B:H,6,FALSE)*J598),"")</f>
        <v/>
      </c>
    </row>
    <row r="599" spans="1:11" x14ac:dyDescent="0.25">
      <c r="A599" s="21"/>
      <c r="B599" s="10" t="str">
        <f t="shared" si="9"/>
        <v/>
      </c>
      <c r="C599" s="11"/>
      <c r="D599" s="11"/>
      <c r="E599" s="11"/>
      <c r="F599" s="10" t="str">
        <f>IFERROR(VLOOKUP(E599,'البيانات الاساسيه'!B:H,2,FALSE),"")</f>
        <v/>
      </c>
      <c r="G599" s="11"/>
      <c r="H599" s="11"/>
      <c r="I599" s="22"/>
      <c r="J599" s="23"/>
      <c r="K599" s="45" t="str">
        <f>IFERROR(H599+(VLOOKUP(E599,'البيانات الاساسيه'!B:H,7,FALSE)*I599)+(VLOOKUP(E599,'البيانات الاساسيه'!B:H,6,FALSE)*J599),"")</f>
        <v/>
      </c>
    </row>
    <row r="600" spans="1:11" x14ac:dyDescent="0.25">
      <c r="A600" s="21"/>
      <c r="B600" s="10" t="str">
        <f t="shared" si="9"/>
        <v/>
      </c>
      <c r="C600" s="11"/>
      <c r="D600" s="11"/>
      <c r="E600" s="11"/>
      <c r="F600" s="10" t="str">
        <f>IFERROR(VLOOKUP(E600,'البيانات الاساسيه'!B:H,2,FALSE),"")</f>
        <v/>
      </c>
      <c r="G600" s="11"/>
      <c r="H600" s="11"/>
      <c r="I600" s="22"/>
      <c r="J600" s="23"/>
      <c r="K600" s="45" t="str">
        <f>IFERROR(H600+(VLOOKUP(E600,'البيانات الاساسيه'!B:H,7,FALSE)*I600)+(VLOOKUP(E600,'البيانات الاساسيه'!B:H,6,FALSE)*J600),"")</f>
        <v/>
      </c>
    </row>
    <row r="601" spans="1:11" x14ac:dyDescent="0.25">
      <c r="A601" s="21"/>
      <c r="B601" s="10" t="str">
        <f t="shared" si="9"/>
        <v/>
      </c>
      <c r="C601" s="11"/>
      <c r="D601" s="11"/>
      <c r="E601" s="11"/>
      <c r="F601" s="10" t="str">
        <f>IFERROR(VLOOKUP(E601,'البيانات الاساسيه'!B:H,2,FALSE),"")</f>
        <v/>
      </c>
      <c r="G601" s="11"/>
      <c r="H601" s="11"/>
      <c r="I601" s="22"/>
      <c r="J601" s="23"/>
      <c r="K601" s="45" t="str">
        <f>IFERROR(H601+(VLOOKUP(E601,'البيانات الاساسيه'!B:H,7,FALSE)*I601)+(VLOOKUP(E601,'البيانات الاساسيه'!B:H,6,FALSE)*J601),"")</f>
        <v/>
      </c>
    </row>
    <row r="602" spans="1:11" x14ac:dyDescent="0.25">
      <c r="A602" s="21"/>
      <c r="B602" s="10" t="str">
        <f t="shared" si="9"/>
        <v/>
      </c>
      <c r="C602" s="11"/>
      <c r="D602" s="11"/>
      <c r="E602" s="11"/>
      <c r="F602" s="10" t="str">
        <f>IFERROR(VLOOKUP(E602,'البيانات الاساسيه'!B:H,2,FALSE),"")</f>
        <v/>
      </c>
      <c r="G602" s="11"/>
      <c r="H602" s="11"/>
      <c r="I602" s="22"/>
      <c r="J602" s="23"/>
      <c r="K602" s="45" t="str">
        <f>IFERROR(H602+(VLOOKUP(E602,'البيانات الاساسيه'!B:H,7,FALSE)*I602)+(VLOOKUP(E602,'البيانات الاساسيه'!B:H,6,FALSE)*J602),"")</f>
        <v/>
      </c>
    </row>
    <row r="603" spans="1:11" x14ac:dyDescent="0.25">
      <c r="A603" s="21"/>
      <c r="B603" s="10" t="str">
        <f t="shared" si="9"/>
        <v/>
      </c>
      <c r="C603" s="11"/>
      <c r="D603" s="11"/>
      <c r="E603" s="11"/>
      <c r="F603" s="10" t="str">
        <f>IFERROR(VLOOKUP(E603,'البيانات الاساسيه'!B:H,2,FALSE),"")</f>
        <v/>
      </c>
      <c r="G603" s="11"/>
      <c r="H603" s="11"/>
      <c r="I603" s="22"/>
      <c r="J603" s="23"/>
      <c r="K603" s="45" t="str">
        <f>IFERROR(H603+(VLOOKUP(E603,'البيانات الاساسيه'!B:H,7,FALSE)*I603)+(VLOOKUP(E603,'البيانات الاساسيه'!B:H,6,FALSE)*J603),"")</f>
        <v/>
      </c>
    </row>
    <row r="604" spans="1:11" x14ac:dyDescent="0.25">
      <c r="A604" s="21"/>
      <c r="B604" s="10" t="str">
        <f t="shared" si="9"/>
        <v/>
      </c>
      <c r="C604" s="11"/>
      <c r="D604" s="11"/>
      <c r="E604" s="11"/>
      <c r="F604" s="10" t="str">
        <f>IFERROR(VLOOKUP(E604,'البيانات الاساسيه'!B:H,2,FALSE),"")</f>
        <v/>
      </c>
      <c r="G604" s="11"/>
      <c r="H604" s="11"/>
      <c r="I604" s="22"/>
      <c r="J604" s="23"/>
      <c r="K604" s="45" t="str">
        <f>IFERROR(H604+(VLOOKUP(E604,'البيانات الاساسيه'!B:H,7,FALSE)*I604)+(VLOOKUP(E604,'البيانات الاساسيه'!B:H,6,FALSE)*J604),"")</f>
        <v/>
      </c>
    </row>
    <row r="605" spans="1:11" x14ac:dyDescent="0.25">
      <c r="A605" s="21"/>
      <c r="B605" s="10" t="str">
        <f t="shared" si="9"/>
        <v/>
      </c>
      <c r="C605" s="11"/>
      <c r="D605" s="11"/>
      <c r="E605" s="11"/>
      <c r="F605" s="10" t="str">
        <f>IFERROR(VLOOKUP(E605,'البيانات الاساسيه'!B:H,2,FALSE),"")</f>
        <v/>
      </c>
      <c r="G605" s="11"/>
      <c r="H605" s="11"/>
      <c r="I605" s="22"/>
      <c r="J605" s="23"/>
      <c r="K605" s="45" t="str">
        <f>IFERROR(H605+(VLOOKUP(E605,'البيانات الاساسيه'!B:H,7,FALSE)*I605)+(VLOOKUP(E605,'البيانات الاساسيه'!B:H,6,FALSE)*J605),"")</f>
        <v/>
      </c>
    </row>
    <row r="606" spans="1:11" x14ac:dyDescent="0.25">
      <c r="A606" s="21"/>
      <c r="B606" s="10" t="str">
        <f t="shared" si="9"/>
        <v/>
      </c>
      <c r="C606" s="11"/>
      <c r="D606" s="11"/>
      <c r="E606" s="11"/>
      <c r="F606" s="10" t="str">
        <f>IFERROR(VLOOKUP(E606,'البيانات الاساسيه'!B:H,2,FALSE),"")</f>
        <v/>
      </c>
      <c r="G606" s="11"/>
      <c r="H606" s="11"/>
      <c r="I606" s="22"/>
      <c r="J606" s="23"/>
      <c r="K606" s="45" t="str">
        <f>IFERROR(H606+(VLOOKUP(E606,'البيانات الاساسيه'!B:H,7,FALSE)*I606)+(VLOOKUP(E606,'البيانات الاساسيه'!B:H,6,FALSE)*J606),"")</f>
        <v/>
      </c>
    </row>
    <row r="607" spans="1:11" x14ac:dyDescent="0.25">
      <c r="A607" s="21"/>
      <c r="B607" s="10" t="str">
        <f t="shared" si="9"/>
        <v/>
      </c>
      <c r="C607" s="11"/>
      <c r="D607" s="11"/>
      <c r="E607" s="11"/>
      <c r="F607" s="10" t="str">
        <f>IFERROR(VLOOKUP(E607,'البيانات الاساسيه'!B:H,2,FALSE),"")</f>
        <v/>
      </c>
      <c r="G607" s="11"/>
      <c r="H607" s="11"/>
      <c r="I607" s="22"/>
      <c r="J607" s="23"/>
      <c r="K607" s="45" t="str">
        <f>IFERROR(H607+(VLOOKUP(E607,'البيانات الاساسيه'!B:H,7,FALSE)*I607)+(VLOOKUP(E607,'البيانات الاساسيه'!B:H,6,FALSE)*J607),"")</f>
        <v/>
      </c>
    </row>
    <row r="608" spans="1:11" x14ac:dyDescent="0.25">
      <c r="A608" s="21"/>
      <c r="B608" s="10" t="str">
        <f t="shared" si="9"/>
        <v/>
      </c>
      <c r="C608" s="11"/>
      <c r="D608" s="11"/>
      <c r="E608" s="11"/>
      <c r="F608" s="10" t="str">
        <f>IFERROR(VLOOKUP(E608,'البيانات الاساسيه'!B:H,2,FALSE),"")</f>
        <v/>
      </c>
      <c r="G608" s="11"/>
      <c r="H608" s="11"/>
      <c r="I608" s="22"/>
      <c r="J608" s="23"/>
      <c r="K608" s="45" t="str">
        <f>IFERROR(H608+(VLOOKUP(E608,'البيانات الاساسيه'!B:H,7,FALSE)*I608)+(VLOOKUP(E608,'البيانات الاساسيه'!B:H,6,FALSE)*J608),"")</f>
        <v/>
      </c>
    </row>
    <row r="609" spans="1:11" x14ac:dyDescent="0.25">
      <c r="A609" s="21"/>
      <c r="B609" s="10" t="str">
        <f t="shared" si="9"/>
        <v/>
      </c>
      <c r="C609" s="11"/>
      <c r="D609" s="11"/>
      <c r="E609" s="11"/>
      <c r="F609" s="10" t="str">
        <f>IFERROR(VLOOKUP(E609,'البيانات الاساسيه'!B:H,2,FALSE),"")</f>
        <v/>
      </c>
      <c r="G609" s="11"/>
      <c r="H609" s="11"/>
      <c r="I609" s="22"/>
      <c r="J609" s="23"/>
      <c r="K609" s="45" t="str">
        <f>IFERROR(H609+(VLOOKUP(E609,'البيانات الاساسيه'!B:H,7,FALSE)*I609)+(VLOOKUP(E609,'البيانات الاساسيه'!B:H,6,FALSE)*J609),"")</f>
        <v/>
      </c>
    </row>
    <row r="610" spans="1:11" x14ac:dyDescent="0.25">
      <c r="A610" s="21"/>
      <c r="B610" s="10" t="str">
        <f t="shared" si="9"/>
        <v/>
      </c>
      <c r="C610" s="11"/>
      <c r="D610" s="11"/>
      <c r="E610" s="11"/>
      <c r="F610" s="10" t="str">
        <f>IFERROR(VLOOKUP(E610,'البيانات الاساسيه'!B:H,2,FALSE),"")</f>
        <v/>
      </c>
      <c r="G610" s="11"/>
      <c r="H610" s="11"/>
      <c r="I610" s="22"/>
      <c r="J610" s="23"/>
      <c r="K610" s="45" t="str">
        <f>IFERROR(H610+(VLOOKUP(E610,'البيانات الاساسيه'!B:H,7,FALSE)*I610)+(VLOOKUP(E610,'البيانات الاساسيه'!B:H,6,FALSE)*J610),"")</f>
        <v/>
      </c>
    </row>
    <row r="611" spans="1:11" x14ac:dyDescent="0.25">
      <c r="A611" s="21"/>
      <c r="B611" s="10" t="str">
        <f t="shared" si="9"/>
        <v/>
      </c>
      <c r="C611" s="11"/>
      <c r="D611" s="11"/>
      <c r="E611" s="11"/>
      <c r="F611" s="10" t="str">
        <f>IFERROR(VLOOKUP(E611,'البيانات الاساسيه'!B:H,2,FALSE),"")</f>
        <v/>
      </c>
      <c r="G611" s="11"/>
      <c r="H611" s="11"/>
      <c r="I611" s="22"/>
      <c r="J611" s="23"/>
      <c r="K611" s="45" t="str">
        <f>IFERROR(H611+(VLOOKUP(E611,'البيانات الاساسيه'!B:H,7,FALSE)*I611)+(VLOOKUP(E611,'البيانات الاساسيه'!B:H,6,FALSE)*J611),"")</f>
        <v/>
      </c>
    </row>
    <row r="612" spans="1:11" x14ac:dyDescent="0.25">
      <c r="A612" s="21"/>
      <c r="B612" s="10" t="str">
        <f t="shared" si="9"/>
        <v/>
      </c>
      <c r="C612" s="11"/>
      <c r="D612" s="11"/>
      <c r="E612" s="11"/>
      <c r="F612" s="10" t="str">
        <f>IFERROR(VLOOKUP(E612,'البيانات الاساسيه'!B:H,2,FALSE),"")</f>
        <v/>
      </c>
      <c r="G612" s="11"/>
      <c r="H612" s="11"/>
      <c r="I612" s="22"/>
      <c r="J612" s="23"/>
      <c r="K612" s="45" t="str">
        <f>IFERROR(H612+(VLOOKUP(E612,'البيانات الاساسيه'!B:H,7,FALSE)*I612)+(VLOOKUP(E612,'البيانات الاساسيه'!B:H,6,FALSE)*J612),"")</f>
        <v/>
      </c>
    </row>
    <row r="613" spans="1:11" x14ac:dyDescent="0.25">
      <c r="A613" s="21"/>
      <c r="B613" s="10" t="str">
        <f t="shared" si="9"/>
        <v/>
      </c>
      <c r="C613" s="11"/>
      <c r="D613" s="11"/>
      <c r="E613" s="11"/>
      <c r="F613" s="10" t="str">
        <f>IFERROR(VLOOKUP(E613,'البيانات الاساسيه'!B:H,2,FALSE),"")</f>
        <v/>
      </c>
      <c r="G613" s="11"/>
      <c r="H613" s="11"/>
      <c r="I613" s="22"/>
      <c r="J613" s="23"/>
      <c r="K613" s="45" t="str">
        <f>IFERROR(H613+(VLOOKUP(E613,'البيانات الاساسيه'!B:H,7,FALSE)*I613)+(VLOOKUP(E613,'البيانات الاساسيه'!B:H,6,FALSE)*J613),"")</f>
        <v/>
      </c>
    </row>
    <row r="614" spans="1:11" x14ac:dyDescent="0.25">
      <c r="A614" s="21"/>
      <c r="B614" s="10" t="str">
        <f t="shared" si="9"/>
        <v/>
      </c>
      <c r="C614" s="11"/>
      <c r="D614" s="11"/>
      <c r="E614" s="11"/>
      <c r="F614" s="10" t="str">
        <f>IFERROR(VLOOKUP(E614,'البيانات الاساسيه'!B:H,2,FALSE),"")</f>
        <v/>
      </c>
      <c r="G614" s="11"/>
      <c r="H614" s="11"/>
      <c r="I614" s="22"/>
      <c r="J614" s="23"/>
      <c r="K614" s="45" t="str">
        <f>IFERROR(H614+(VLOOKUP(E614,'البيانات الاساسيه'!B:H,7,FALSE)*I614)+(VLOOKUP(E614,'البيانات الاساسيه'!B:H,6,FALSE)*J614),"")</f>
        <v/>
      </c>
    </row>
    <row r="615" spans="1:11" x14ac:dyDescent="0.25">
      <c r="A615" s="21"/>
      <c r="B615" s="10" t="str">
        <f t="shared" si="9"/>
        <v/>
      </c>
      <c r="C615" s="11"/>
      <c r="D615" s="11"/>
      <c r="E615" s="11"/>
      <c r="F615" s="10" t="str">
        <f>IFERROR(VLOOKUP(E615,'البيانات الاساسيه'!B:H,2,FALSE),"")</f>
        <v/>
      </c>
      <c r="G615" s="11"/>
      <c r="H615" s="11"/>
      <c r="I615" s="22"/>
      <c r="J615" s="23"/>
      <c r="K615" s="45" t="str">
        <f>IFERROR(H615+(VLOOKUP(E615,'البيانات الاساسيه'!B:H,7,FALSE)*I615)+(VLOOKUP(E615,'البيانات الاساسيه'!B:H,6,FALSE)*J615),"")</f>
        <v/>
      </c>
    </row>
    <row r="616" spans="1:11" x14ac:dyDescent="0.25">
      <c r="A616" s="21"/>
      <c r="B616" s="10" t="str">
        <f t="shared" si="9"/>
        <v/>
      </c>
      <c r="C616" s="11"/>
      <c r="D616" s="11"/>
      <c r="E616" s="11"/>
      <c r="F616" s="10" t="str">
        <f>IFERROR(VLOOKUP(E616,'البيانات الاساسيه'!B:H,2,FALSE),"")</f>
        <v/>
      </c>
      <c r="G616" s="11"/>
      <c r="H616" s="11"/>
      <c r="I616" s="22"/>
      <c r="J616" s="23"/>
      <c r="K616" s="45" t="str">
        <f>IFERROR(H616+(VLOOKUP(E616,'البيانات الاساسيه'!B:H,7,FALSE)*I616)+(VLOOKUP(E616,'البيانات الاساسيه'!B:H,6,FALSE)*J616),"")</f>
        <v/>
      </c>
    </row>
    <row r="617" spans="1:11" x14ac:dyDescent="0.25">
      <c r="A617" s="21"/>
      <c r="B617" s="10" t="str">
        <f t="shared" si="9"/>
        <v/>
      </c>
      <c r="C617" s="11"/>
      <c r="D617" s="11"/>
      <c r="E617" s="11"/>
      <c r="F617" s="10" t="str">
        <f>IFERROR(VLOOKUP(E617,'البيانات الاساسيه'!B:H,2,FALSE),"")</f>
        <v/>
      </c>
      <c r="G617" s="11"/>
      <c r="H617" s="11"/>
      <c r="I617" s="22"/>
      <c r="J617" s="23"/>
      <c r="K617" s="45" t="str">
        <f>IFERROR(H617+(VLOOKUP(E617,'البيانات الاساسيه'!B:H,7,FALSE)*I617)+(VLOOKUP(E617,'البيانات الاساسيه'!B:H,6,FALSE)*J617),"")</f>
        <v/>
      </c>
    </row>
    <row r="618" spans="1:11" x14ac:dyDescent="0.25">
      <c r="A618" s="21"/>
      <c r="B618" s="10" t="str">
        <f t="shared" si="9"/>
        <v/>
      </c>
      <c r="C618" s="11"/>
      <c r="D618" s="11"/>
      <c r="E618" s="11"/>
      <c r="F618" s="10" t="str">
        <f>IFERROR(VLOOKUP(E618,'البيانات الاساسيه'!B:H,2,FALSE),"")</f>
        <v/>
      </c>
      <c r="G618" s="11"/>
      <c r="H618" s="11"/>
      <c r="I618" s="22"/>
      <c r="J618" s="23"/>
      <c r="K618" s="45" t="str">
        <f>IFERROR(H618+(VLOOKUP(E618,'البيانات الاساسيه'!B:H,7,FALSE)*I618)+(VLOOKUP(E618,'البيانات الاساسيه'!B:H,6,FALSE)*J618),"")</f>
        <v/>
      </c>
    </row>
    <row r="619" spans="1:11" x14ac:dyDescent="0.25">
      <c r="A619" s="21"/>
      <c r="B619" s="10" t="str">
        <f t="shared" si="9"/>
        <v/>
      </c>
      <c r="C619" s="11"/>
      <c r="D619" s="11"/>
      <c r="E619" s="11"/>
      <c r="F619" s="10" t="str">
        <f>IFERROR(VLOOKUP(E619,'البيانات الاساسيه'!B:H,2,FALSE),"")</f>
        <v/>
      </c>
      <c r="G619" s="11"/>
      <c r="H619" s="11"/>
      <c r="I619" s="22"/>
      <c r="J619" s="23"/>
      <c r="K619" s="45" t="str">
        <f>IFERROR(H619+(VLOOKUP(E619,'البيانات الاساسيه'!B:H,7,FALSE)*I619)+(VLOOKUP(E619,'البيانات الاساسيه'!B:H,6,FALSE)*J619),"")</f>
        <v/>
      </c>
    </row>
    <row r="620" spans="1:11" x14ac:dyDescent="0.25">
      <c r="A620" s="21"/>
      <c r="B620" s="10" t="str">
        <f t="shared" si="9"/>
        <v/>
      </c>
      <c r="C620" s="11"/>
      <c r="D620" s="11"/>
      <c r="E620" s="11"/>
      <c r="F620" s="10" t="str">
        <f>IFERROR(VLOOKUP(E620,'البيانات الاساسيه'!B:H,2,FALSE),"")</f>
        <v/>
      </c>
      <c r="G620" s="11"/>
      <c r="H620" s="11"/>
      <c r="I620" s="22"/>
      <c r="J620" s="23"/>
      <c r="K620" s="45" t="str">
        <f>IFERROR(H620+(VLOOKUP(E620,'البيانات الاساسيه'!B:H,7,FALSE)*I620)+(VLOOKUP(E620,'البيانات الاساسيه'!B:H,6,FALSE)*J620),"")</f>
        <v/>
      </c>
    </row>
    <row r="621" spans="1:11" x14ac:dyDescent="0.25">
      <c r="A621" s="21"/>
      <c r="B621" s="10" t="str">
        <f t="shared" si="9"/>
        <v/>
      </c>
      <c r="C621" s="11"/>
      <c r="D621" s="11"/>
      <c r="E621" s="11"/>
      <c r="F621" s="10" t="str">
        <f>IFERROR(VLOOKUP(E621,'البيانات الاساسيه'!B:H,2,FALSE),"")</f>
        <v/>
      </c>
      <c r="G621" s="11"/>
      <c r="H621" s="11"/>
      <c r="I621" s="22"/>
      <c r="J621" s="23"/>
      <c r="K621" s="45" t="str">
        <f>IFERROR(H621+(VLOOKUP(E621,'البيانات الاساسيه'!B:H,7,FALSE)*I621)+(VLOOKUP(E621,'البيانات الاساسيه'!B:H,6,FALSE)*J621),"")</f>
        <v/>
      </c>
    </row>
    <row r="622" spans="1:11" x14ac:dyDescent="0.25">
      <c r="A622" s="21"/>
      <c r="B622" s="10" t="str">
        <f t="shared" si="9"/>
        <v/>
      </c>
      <c r="C622" s="11"/>
      <c r="D622" s="11"/>
      <c r="E622" s="11"/>
      <c r="F622" s="10" t="str">
        <f>IFERROR(VLOOKUP(E622,'البيانات الاساسيه'!B:H,2,FALSE),"")</f>
        <v/>
      </c>
      <c r="G622" s="11"/>
      <c r="H622" s="11"/>
      <c r="I622" s="22"/>
      <c r="J622" s="23"/>
      <c r="K622" s="45" t="str">
        <f>IFERROR(H622+(VLOOKUP(E622,'البيانات الاساسيه'!B:H,7,FALSE)*I622)+(VLOOKUP(E622,'البيانات الاساسيه'!B:H,6,FALSE)*J622),"")</f>
        <v/>
      </c>
    </row>
    <row r="623" spans="1:11" x14ac:dyDescent="0.25">
      <c r="A623" s="21"/>
      <c r="B623" s="10" t="str">
        <f t="shared" si="9"/>
        <v/>
      </c>
      <c r="C623" s="11"/>
      <c r="D623" s="11"/>
      <c r="E623" s="11"/>
      <c r="F623" s="10" t="str">
        <f>IFERROR(VLOOKUP(E623,'البيانات الاساسيه'!B:H,2,FALSE),"")</f>
        <v/>
      </c>
      <c r="G623" s="11"/>
      <c r="H623" s="11"/>
      <c r="I623" s="22"/>
      <c r="J623" s="23"/>
      <c r="K623" s="45" t="str">
        <f>IFERROR(H623+(VLOOKUP(E623,'البيانات الاساسيه'!B:H,7,FALSE)*I623)+(VLOOKUP(E623,'البيانات الاساسيه'!B:H,6,FALSE)*J623),"")</f>
        <v/>
      </c>
    </row>
    <row r="624" spans="1:11" x14ac:dyDescent="0.25">
      <c r="A624" s="21"/>
      <c r="B624" s="10" t="str">
        <f t="shared" si="9"/>
        <v/>
      </c>
      <c r="C624" s="11"/>
      <c r="D624" s="11"/>
      <c r="E624" s="11"/>
      <c r="F624" s="10" t="str">
        <f>IFERROR(VLOOKUP(E624,'البيانات الاساسيه'!B:H,2,FALSE),"")</f>
        <v/>
      </c>
      <c r="G624" s="11"/>
      <c r="H624" s="11"/>
      <c r="I624" s="22"/>
      <c r="J624" s="23"/>
      <c r="K624" s="45" t="str">
        <f>IFERROR(H624+(VLOOKUP(E624,'البيانات الاساسيه'!B:H,7,FALSE)*I624)+(VLOOKUP(E624,'البيانات الاساسيه'!B:H,6,FALSE)*J624),"")</f>
        <v/>
      </c>
    </row>
    <row r="625" spans="1:11" x14ac:dyDescent="0.25">
      <c r="A625" s="21"/>
      <c r="B625" s="10" t="str">
        <f t="shared" si="9"/>
        <v/>
      </c>
      <c r="C625" s="11"/>
      <c r="D625" s="11"/>
      <c r="E625" s="11"/>
      <c r="F625" s="10" t="str">
        <f>IFERROR(VLOOKUP(E625,'البيانات الاساسيه'!B:H,2,FALSE),"")</f>
        <v/>
      </c>
      <c r="G625" s="11"/>
      <c r="H625" s="11"/>
      <c r="I625" s="22"/>
      <c r="J625" s="23"/>
      <c r="K625" s="45" t="str">
        <f>IFERROR(H625+(VLOOKUP(E625,'البيانات الاساسيه'!B:H,7,FALSE)*I625)+(VLOOKUP(E625,'البيانات الاساسيه'!B:H,6,FALSE)*J625),"")</f>
        <v/>
      </c>
    </row>
    <row r="626" spans="1:11" x14ac:dyDescent="0.25">
      <c r="A626" s="21"/>
      <c r="B626" s="10" t="str">
        <f t="shared" si="9"/>
        <v/>
      </c>
      <c r="C626" s="11"/>
      <c r="D626" s="11"/>
      <c r="E626" s="11"/>
      <c r="F626" s="10" t="str">
        <f>IFERROR(VLOOKUP(E626,'البيانات الاساسيه'!B:H,2,FALSE),"")</f>
        <v/>
      </c>
      <c r="G626" s="11"/>
      <c r="H626" s="11"/>
      <c r="I626" s="22"/>
      <c r="J626" s="23"/>
      <c r="K626" s="45" t="str">
        <f>IFERROR(H626+(VLOOKUP(E626,'البيانات الاساسيه'!B:H,7,FALSE)*I626)+(VLOOKUP(E626,'البيانات الاساسيه'!B:H,6,FALSE)*J626),"")</f>
        <v/>
      </c>
    </row>
    <row r="627" spans="1:11" x14ac:dyDescent="0.25">
      <c r="A627" s="21"/>
      <c r="B627" s="10" t="str">
        <f t="shared" si="9"/>
        <v/>
      </c>
      <c r="C627" s="11"/>
      <c r="D627" s="11"/>
      <c r="E627" s="11"/>
      <c r="F627" s="10" t="str">
        <f>IFERROR(VLOOKUP(E627,'البيانات الاساسيه'!B:H,2,FALSE),"")</f>
        <v/>
      </c>
      <c r="G627" s="11"/>
      <c r="H627" s="11"/>
      <c r="I627" s="22"/>
      <c r="J627" s="23"/>
      <c r="K627" s="45" t="str">
        <f>IFERROR(H627+(VLOOKUP(E627,'البيانات الاساسيه'!B:H,7,FALSE)*I627)+(VLOOKUP(E627,'البيانات الاساسيه'!B:H,6,FALSE)*J627),"")</f>
        <v/>
      </c>
    </row>
    <row r="628" spans="1:11" x14ac:dyDescent="0.25">
      <c r="A628" s="21"/>
      <c r="B628" s="10" t="str">
        <f t="shared" si="9"/>
        <v/>
      </c>
      <c r="C628" s="11"/>
      <c r="D628" s="11"/>
      <c r="E628" s="11"/>
      <c r="F628" s="10" t="str">
        <f>IFERROR(VLOOKUP(E628,'البيانات الاساسيه'!B:H,2,FALSE),"")</f>
        <v/>
      </c>
      <c r="G628" s="11"/>
      <c r="H628" s="11"/>
      <c r="I628" s="22"/>
      <c r="J628" s="23"/>
      <c r="K628" s="45" t="str">
        <f>IFERROR(H628+(VLOOKUP(E628,'البيانات الاساسيه'!B:H,7,FALSE)*I628)+(VLOOKUP(E628,'البيانات الاساسيه'!B:H,6,FALSE)*J628),"")</f>
        <v/>
      </c>
    </row>
    <row r="629" spans="1:11" x14ac:dyDescent="0.25">
      <c r="A629" s="21"/>
      <c r="B629" s="10" t="str">
        <f t="shared" si="9"/>
        <v/>
      </c>
      <c r="C629" s="11"/>
      <c r="D629" s="11"/>
      <c r="E629" s="11"/>
      <c r="F629" s="10" t="str">
        <f>IFERROR(VLOOKUP(E629,'البيانات الاساسيه'!B:H,2,FALSE),"")</f>
        <v/>
      </c>
      <c r="G629" s="11"/>
      <c r="H629" s="11"/>
      <c r="I629" s="22"/>
      <c r="J629" s="23"/>
      <c r="K629" s="45" t="str">
        <f>IFERROR(H629+(VLOOKUP(E629,'البيانات الاساسيه'!B:H,7,FALSE)*I629)+(VLOOKUP(E629,'البيانات الاساسيه'!B:H,6,FALSE)*J629),"")</f>
        <v/>
      </c>
    </row>
    <row r="630" spans="1:11" x14ac:dyDescent="0.25">
      <c r="A630" s="21"/>
      <c r="B630" s="10" t="str">
        <f t="shared" si="9"/>
        <v/>
      </c>
      <c r="C630" s="11"/>
      <c r="D630" s="11"/>
      <c r="E630" s="11"/>
      <c r="F630" s="10" t="str">
        <f>IFERROR(VLOOKUP(E630,'البيانات الاساسيه'!B:H,2,FALSE),"")</f>
        <v/>
      </c>
      <c r="G630" s="11"/>
      <c r="H630" s="11"/>
      <c r="I630" s="22"/>
      <c r="J630" s="23"/>
      <c r="K630" s="45" t="str">
        <f>IFERROR(H630+(VLOOKUP(E630,'البيانات الاساسيه'!B:H,7,FALSE)*I630)+(VLOOKUP(E630,'البيانات الاساسيه'!B:H,6,FALSE)*J630),"")</f>
        <v/>
      </c>
    </row>
    <row r="631" spans="1:11" x14ac:dyDescent="0.25">
      <c r="A631" s="21"/>
      <c r="B631" s="10" t="str">
        <f t="shared" si="9"/>
        <v/>
      </c>
      <c r="C631" s="11"/>
      <c r="D631" s="11"/>
      <c r="E631" s="11"/>
      <c r="F631" s="10" t="str">
        <f>IFERROR(VLOOKUP(E631,'البيانات الاساسيه'!B:H,2,FALSE),"")</f>
        <v/>
      </c>
      <c r="G631" s="11"/>
      <c r="H631" s="11"/>
      <c r="I631" s="22"/>
      <c r="J631" s="23"/>
      <c r="K631" s="45" t="str">
        <f>IFERROR(H631+(VLOOKUP(E631,'البيانات الاساسيه'!B:H,7,FALSE)*I631)+(VLOOKUP(E631,'البيانات الاساسيه'!B:H,6,FALSE)*J631),"")</f>
        <v/>
      </c>
    </row>
    <row r="632" spans="1:11" x14ac:dyDescent="0.25">
      <c r="A632" s="21"/>
      <c r="B632" s="10" t="str">
        <f t="shared" si="9"/>
        <v/>
      </c>
      <c r="C632" s="11"/>
      <c r="D632" s="11"/>
      <c r="E632" s="11"/>
      <c r="F632" s="10" t="str">
        <f>IFERROR(VLOOKUP(E632,'البيانات الاساسيه'!B:H,2,FALSE),"")</f>
        <v/>
      </c>
      <c r="G632" s="11"/>
      <c r="H632" s="11"/>
      <c r="I632" s="22"/>
      <c r="J632" s="23"/>
      <c r="K632" s="45" t="str">
        <f>IFERROR(H632+(VLOOKUP(E632,'البيانات الاساسيه'!B:H,7,FALSE)*I632)+(VLOOKUP(E632,'البيانات الاساسيه'!B:H,6,FALSE)*J632),"")</f>
        <v/>
      </c>
    </row>
    <row r="633" spans="1:11" x14ac:dyDescent="0.25">
      <c r="A633" s="21"/>
      <c r="B633" s="10" t="str">
        <f t="shared" si="9"/>
        <v/>
      </c>
      <c r="C633" s="11"/>
      <c r="D633" s="11"/>
      <c r="E633" s="11"/>
      <c r="F633" s="10" t="str">
        <f>IFERROR(VLOOKUP(E633,'البيانات الاساسيه'!B:H,2,FALSE),"")</f>
        <v/>
      </c>
      <c r="G633" s="11"/>
      <c r="H633" s="11"/>
      <c r="I633" s="22"/>
      <c r="J633" s="23"/>
      <c r="K633" s="45" t="str">
        <f>IFERROR(H633+(VLOOKUP(E633,'البيانات الاساسيه'!B:H,7,FALSE)*I633)+(VLOOKUP(E633,'البيانات الاساسيه'!B:H,6,FALSE)*J633),"")</f>
        <v/>
      </c>
    </row>
    <row r="634" spans="1:11" x14ac:dyDescent="0.25">
      <c r="A634" s="21"/>
      <c r="B634" s="10" t="str">
        <f t="shared" si="9"/>
        <v/>
      </c>
      <c r="C634" s="11"/>
      <c r="D634" s="11"/>
      <c r="E634" s="11"/>
      <c r="F634" s="10" t="str">
        <f>IFERROR(VLOOKUP(E634,'البيانات الاساسيه'!B:H,2,FALSE),"")</f>
        <v/>
      </c>
      <c r="G634" s="11"/>
      <c r="H634" s="11"/>
      <c r="I634" s="22"/>
      <c r="J634" s="23"/>
      <c r="K634" s="45" t="str">
        <f>IFERROR(H634+(VLOOKUP(E634,'البيانات الاساسيه'!B:H,7,FALSE)*I634)+(VLOOKUP(E634,'البيانات الاساسيه'!B:H,6,FALSE)*J634),"")</f>
        <v/>
      </c>
    </row>
    <row r="635" spans="1:11" x14ac:dyDescent="0.25">
      <c r="A635" s="21"/>
      <c r="B635" s="10" t="str">
        <f t="shared" si="9"/>
        <v/>
      </c>
      <c r="C635" s="11"/>
      <c r="D635" s="11"/>
      <c r="E635" s="11"/>
      <c r="F635" s="10" t="str">
        <f>IFERROR(VLOOKUP(E635,'البيانات الاساسيه'!B:H,2,FALSE),"")</f>
        <v/>
      </c>
      <c r="G635" s="11"/>
      <c r="H635" s="11"/>
      <c r="I635" s="22"/>
      <c r="J635" s="23"/>
      <c r="K635" s="45" t="str">
        <f>IFERROR(H635+(VLOOKUP(E635,'البيانات الاساسيه'!B:H,7,FALSE)*I635)+(VLOOKUP(E635,'البيانات الاساسيه'!B:H,6,FALSE)*J635),"")</f>
        <v/>
      </c>
    </row>
    <row r="636" spans="1:11" x14ac:dyDescent="0.25">
      <c r="A636" s="21"/>
      <c r="B636" s="10" t="str">
        <f t="shared" si="9"/>
        <v/>
      </c>
      <c r="C636" s="11"/>
      <c r="D636" s="11"/>
      <c r="E636" s="11"/>
      <c r="F636" s="10" t="str">
        <f>IFERROR(VLOOKUP(E636,'البيانات الاساسيه'!B:H,2,FALSE),"")</f>
        <v/>
      </c>
      <c r="G636" s="11"/>
      <c r="H636" s="11"/>
      <c r="I636" s="22"/>
      <c r="J636" s="23"/>
      <c r="K636" s="45" t="str">
        <f>IFERROR(H636+(VLOOKUP(E636,'البيانات الاساسيه'!B:H,7,FALSE)*I636)+(VLOOKUP(E636,'البيانات الاساسيه'!B:H,6,FALSE)*J636),"")</f>
        <v/>
      </c>
    </row>
    <row r="637" spans="1:11" x14ac:dyDescent="0.25">
      <c r="A637" s="21"/>
      <c r="B637" s="10" t="str">
        <f t="shared" si="9"/>
        <v/>
      </c>
      <c r="C637" s="11"/>
      <c r="D637" s="11"/>
      <c r="E637" s="11"/>
      <c r="F637" s="10" t="str">
        <f>IFERROR(VLOOKUP(E637,'البيانات الاساسيه'!B:H,2,FALSE),"")</f>
        <v/>
      </c>
      <c r="G637" s="11"/>
      <c r="H637" s="11"/>
      <c r="I637" s="22"/>
      <c r="J637" s="23"/>
      <c r="K637" s="45" t="str">
        <f>IFERROR(H637+(VLOOKUP(E637,'البيانات الاساسيه'!B:H,7,FALSE)*I637)+(VLOOKUP(E637,'البيانات الاساسيه'!B:H,6,FALSE)*J637),"")</f>
        <v/>
      </c>
    </row>
    <row r="638" spans="1:11" x14ac:dyDescent="0.25">
      <c r="A638" s="21"/>
      <c r="B638" s="10" t="str">
        <f t="shared" si="9"/>
        <v/>
      </c>
      <c r="C638" s="11"/>
      <c r="D638" s="11"/>
      <c r="E638" s="11"/>
      <c r="F638" s="10" t="str">
        <f>IFERROR(VLOOKUP(E638,'البيانات الاساسيه'!B:H,2,FALSE),"")</f>
        <v/>
      </c>
      <c r="G638" s="11"/>
      <c r="H638" s="11"/>
      <c r="I638" s="22"/>
      <c r="J638" s="23"/>
      <c r="K638" s="45" t="str">
        <f>IFERROR(H638+(VLOOKUP(E638,'البيانات الاساسيه'!B:H,7,FALSE)*I638)+(VLOOKUP(E638,'البيانات الاساسيه'!B:H,6,FALSE)*J638),"")</f>
        <v/>
      </c>
    </row>
    <row r="639" spans="1:11" x14ac:dyDescent="0.25">
      <c r="A639" s="21"/>
      <c r="B639" s="10" t="str">
        <f t="shared" si="9"/>
        <v/>
      </c>
      <c r="C639" s="11"/>
      <c r="D639" s="11"/>
      <c r="E639" s="11"/>
      <c r="F639" s="10" t="str">
        <f>IFERROR(VLOOKUP(E639,'البيانات الاساسيه'!B:H,2,FALSE),"")</f>
        <v/>
      </c>
      <c r="G639" s="11"/>
      <c r="H639" s="11"/>
      <c r="I639" s="22"/>
      <c r="J639" s="23"/>
      <c r="K639" s="45" t="str">
        <f>IFERROR(H639+(VLOOKUP(E639,'البيانات الاساسيه'!B:H,7,FALSE)*I639)+(VLOOKUP(E639,'البيانات الاساسيه'!B:H,6,FALSE)*J639),"")</f>
        <v/>
      </c>
    </row>
    <row r="640" spans="1:11" x14ac:dyDescent="0.25">
      <c r="A640" s="21"/>
      <c r="B640" s="10" t="str">
        <f t="shared" si="9"/>
        <v/>
      </c>
      <c r="C640" s="11"/>
      <c r="D640" s="11"/>
      <c r="E640" s="11"/>
      <c r="F640" s="10" t="str">
        <f>IFERROR(VLOOKUP(E640,'البيانات الاساسيه'!B:H,2,FALSE),"")</f>
        <v/>
      </c>
      <c r="G640" s="11"/>
      <c r="H640" s="11"/>
      <c r="I640" s="22"/>
      <c r="J640" s="23"/>
      <c r="K640" s="45" t="str">
        <f>IFERROR(H640+(VLOOKUP(E640,'البيانات الاساسيه'!B:H,7,FALSE)*I640)+(VLOOKUP(E640,'البيانات الاساسيه'!B:H,6,FALSE)*J640),"")</f>
        <v/>
      </c>
    </row>
    <row r="641" spans="1:11" x14ac:dyDescent="0.25">
      <c r="A641" s="21"/>
      <c r="B641" s="10" t="str">
        <f t="shared" si="9"/>
        <v/>
      </c>
      <c r="C641" s="11"/>
      <c r="D641" s="11"/>
      <c r="E641" s="11"/>
      <c r="F641" s="10" t="str">
        <f>IFERROR(VLOOKUP(E641,'البيانات الاساسيه'!B:H,2,FALSE),"")</f>
        <v/>
      </c>
      <c r="G641" s="11"/>
      <c r="H641" s="11"/>
      <c r="I641" s="22"/>
      <c r="J641" s="23"/>
      <c r="K641" s="45" t="str">
        <f>IFERROR(H641+(VLOOKUP(E641,'البيانات الاساسيه'!B:H,7,FALSE)*I641)+(VLOOKUP(E641,'البيانات الاساسيه'!B:H,6,FALSE)*J641),"")</f>
        <v/>
      </c>
    </row>
    <row r="642" spans="1:11" x14ac:dyDescent="0.25">
      <c r="A642" s="21"/>
      <c r="B642" s="10" t="str">
        <f t="shared" si="9"/>
        <v/>
      </c>
      <c r="C642" s="11"/>
      <c r="D642" s="11"/>
      <c r="E642" s="11"/>
      <c r="F642" s="10" t="str">
        <f>IFERROR(VLOOKUP(E642,'البيانات الاساسيه'!B:H,2,FALSE),"")</f>
        <v/>
      </c>
      <c r="G642" s="11"/>
      <c r="H642" s="11"/>
      <c r="I642" s="22"/>
      <c r="J642" s="23"/>
      <c r="K642" s="45" t="str">
        <f>IFERROR(H642+(VLOOKUP(E642,'البيانات الاساسيه'!B:H,7,FALSE)*I642)+(VLOOKUP(E642,'البيانات الاساسيه'!B:H,6,FALSE)*J642),"")</f>
        <v/>
      </c>
    </row>
    <row r="643" spans="1:11" x14ac:dyDescent="0.25">
      <c r="A643" s="21"/>
      <c r="B643" s="10" t="str">
        <f t="shared" si="9"/>
        <v/>
      </c>
      <c r="C643" s="11"/>
      <c r="D643" s="11"/>
      <c r="E643" s="11"/>
      <c r="F643" s="10" t="str">
        <f>IFERROR(VLOOKUP(E643,'البيانات الاساسيه'!B:H,2,FALSE),"")</f>
        <v/>
      </c>
      <c r="G643" s="11"/>
      <c r="H643" s="11"/>
      <c r="I643" s="22"/>
      <c r="J643" s="23"/>
      <c r="K643" s="45" t="str">
        <f>IFERROR(H643+(VLOOKUP(E643,'البيانات الاساسيه'!B:H,7,FALSE)*I643)+(VLOOKUP(E643,'البيانات الاساسيه'!B:H,6,FALSE)*J643),"")</f>
        <v/>
      </c>
    </row>
    <row r="644" spans="1:11" x14ac:dyDescent="0.25">
      <c r="A644" s="21"/>
      <c r="B644" s="10" t="str">
        <f t="shared" si="9"/>
        <v/>
      </c>
      <c r="C644" s="11"/>
      <c r="D644" s="11"/>
      <c r="E644" s="11"/>
      <c r="F644" s="10" t="str">
        <f>IFERROR(VLOOKUP(E644,'البيانات الاساسيه'!B:H,2,FALSE),"")</f>
        <v/>
      </c>
      <c r="G644" s="11"/>
      <c r="H644" s="11"/>
      <c r="I644" s="22"/>
      <c r="J644" s="23"/>
      <c r="K644" s="45" t="str">
        <f>IFERROR(H644+(VLOOKUP(E644,'البيانات الاساسيه'!B:H,7,FALSE)*I644)+(VLOOKUP(E644,'البيانات الاساسيه'!B:H,6,FALSE)*J644),"")</f>
        <v/>
      </c>
    </row>
    <row r="645" spans="1:11" x14ac:dyDescent="0.25">
      <c r="A645" s="21"/>
      <c r="B645" s="10" t="str">
        <f t="shared" ref="B645:B693" si="10">IF(A645="","",MONTH(A645))</f>
        <v/>
      </c>
      <c r="C645" s="11"/>
      <c r="D645" s="11"/>
      <c r="E645" s="11"/>
      <c r="F645" s="10" t="str">
        <f>IFERROR(VLOOKUP(E645,'البيانات الاساسيه'!B:H,2,FALSE),"")</f>
        <v/>
      </c>
      <c r="G645" s="11"/>
      <c r="H645" s="11"/>
      <c r="I645" s="22"/>
      <c r="J645" s="23"/>
      <c r="K645" s="45" t="str">
        <f>IFERROR(H645+(VLOOKUP(E645,'البيانات الاساسيه'!B:H,7,FALSE)*I645)+(VLOOKUP(E645,'البيانات الاساسيه'!B:H,6,FALSE)*J645),"")</f>
        <v/>
      </c>
    </row>
    <row r="646" spans="1:11" x14ac:dyDescent="0.25">
      <c r="A646" s="21"/>
      <c r="B646" s="10" t="str">
        <f t="shared" si="10"/>
        <v/>
      </c>
      <c r="C646" s="11"/>
      <c r="D646" s="11"/>
      <c r="E646" s="11"/>
      <c r="F646" s="10" t="str">
        <f>IFERROR(VLOOKUP(E646,'البيانات الاساسيه'!B:H,2,FALSE),"")</f>
        <v/>
      </c>
      <c r="G646" s="11"/>
      <c r="H646" s="11"/>
      <c r="I646" s="22"/>
      <c r="J646" s="23"/>
      <c r="K646" s="45" t="str">
        <f>IFERROR(H646+(VLOOKUP(E646,'البيانات الاساسيه'!B:H,7,FALSE)*I646)+(VLOOKUP(E646,'البيانات الاساسيه'!B:H,6,FALSE)*J646),"")</f>
        <v/>
      </c>
    </row>
    <row r="647" spans="1:11" x14ac:dyDescent="0.25">
      <c r="A647" s="21"/>
      <c r="B647" s="10" t="str">
        <f t="shared" si="10"/>
        <v/>
      </c>
      <c r="C647" s="11"/>
      <c r="D647" s="11"/>
      <c r="E647" s="11"/>
      <c r="F647" s="10" t="str">
        <f>IFERROR(VLOOKUP(E647,'البيانات الاساسيه'!B:H,2,FALSE),"")</f>
        <v/>
      </c>
      <c r="G647" s="11"/>
      <c r="H647" s="11"/>
      <c r="I647" s="22"/>
      <c r="J647" s="23"/>
      <c r="K647" s="45" t="str">
        <f>IFERROR(H647+(VLOOKUP(E647,'البيانات الاساسيه'!B:H,7,FALSE)*I647)+(VLOOKUP(E647,'البيانات الاساسيه'!B:H,6,FALSE)*J647),"")</f>
        <v/>
      </c>
    </row>
    <row r="648" spans="1:11" x14ac:dyDescent="0.25">
      <c r="A648" s="21"/>
      <c r="B648" s="10" t="str">
        <f t="shared" si="10"/>
        <v/>
      </c>
      <c r="C648" s="11"/>
      <c r="D648" s="11"/>
      <c r="E648" s="11"/>
      <c r="F648" s="10" t="str">
        <f>IFERROR(VLOOKUP(E648,'البيانات الاساسيه'!B:H,2,FALSE),"")</f>
        <v/>
      </c>
      <c r="G648" s="11"/>
      <c r="H648" s="11"/>
      <c r="I648" s="22"/>
      <c r="J648" s="23"/>
      <c r="K648" s="45" t="str">
        <f>IFERROR(H648+(VLOOKUP(E648,'البيانات الاساسيه'!B:H,7,FALSE)*I648)+(VLOOKUP(E648,'البيانات الاساسيه'!B:H,6,FALSE)*J648),"")</f>
        <v/>
      </c>
    </row>
    <row r="649" spans="1:11" x14ac:dyDescent="0.25">
      <c r="A649" s="21"/>
      <c r="B649" s="10" t="str">
        <f t="shared" si="10"/>
        <v/>
      </c>
      <c r="C649" s="11"/>
      <c r="D649" s="11"/>
      <c r="E649" s="11"/>
      <c r="F649" s="10" t="str">
        <f>IFERROR(VLOOKUP(E649,'البيانات الاساسيه'!B:H,2,FALSE),"")</f>
        <v/>
      </c>
      <c r="G649" s="11"/>
      <c r="H649" s="11"/>
      <c r="I649" s="22"/>
      <c r="J649" s="23"/>
      <c r="K649" s="45" t="str">
        <f>IFERROR(H649+(VLOOKUP(E649,'البيانات الاساسيه'!B:H,7,FALSE)*I649)+(VLOOKUP(E649,'البيانات الاساسيه'!B:H,6,FALSE)*J649),"")</f>
        <v/>
      </c>
    </row>
    <row r="650" spans="1:11" x14ac:dyDescent="0.25">
      <c r="A650" s="21"/>
      <c r="B650" s="10" t="str">
        <f t="shared" si="10"/>
        <v/>
      </c>
      <c r="C650" s="11"/>
      <c r="D650" s="11"/>
      <c r="E650" s="11"/>
      <c r="F650" s="10" t="str">
        <f>IFERROR(VLOOKUP(E650,'البيانات الاساسيه'!B:H,2,FALSE),"")</f>
        <v/>
      </c>
      <c r="G650" s="11"/>
      <c r="H650" s="11"/>
      <c r="I650" s="22"/>
      <c r="J650" s="23"/>
      <c r="K650" s="45" t="str">
        <f>IFERROR(H650+(VLOOKUP(E650,'البيانات الاساسيه'!B:H,7,FALSE)*I650)+(VLOOKUP(E650,'البيانات الاساسيه'!B:H,6,FALSE)*J650),"")</f>
        <v/>
      </c>
    </row>
    <row r="651" spans="1:11" x14ac:dyDescent="0.25">
      <c r="A651" s="21"/>
      <c r="B651" s="10" t="str">
        <f t="shared" si="10"/>
        <v/>
      </c>
      <c r="C651" s="11"/>
      <c r="D651" s="11"/>
      <c r="E651" s="11"/>
      <c r="F651" s="10" t="str">
        <f>IFERROR(VLOOKUP(E651,'البيانات الاساسيه'!B:H,2,FALSE),"")</f>
        <v/>
      </c>
      <c r="G651" s="11"/>
      <c r="H651" s="11"/>
      <c r="I651" s="22"/>
      <c r="J651" s="23"/>
      <c r="K651" s="45" t="str">
        <f>IFERROR(H651+(VLOOKUP(E651,'البيانات الاساسيه'!B:H,7,FALSE)*I651)+(VLOOKUP(E651,'البيانات الاساسيه'!B:H,6,FALSE)*J651),"")</f>
        <v/>
      </c>
    </row>
    <row r="652" spans="1:11" x14ac:dyDescent="0.25">
      <c r="A652" s="21"/>
      <c r="B652" s="10" t="str">
        <f t="shared" si="10"/>
        <v/>
      </c>
      <c r="C652" s="11"/>
      <c r="D652" s="11"/>
      <c r="E652" s="11"/>
      <c r="F652" s="10" t="str">
        <f>IFERROR(VLOOKUP(E652,'البيانات الاساسيه'!B:H,2,FALSE),"")</f>
        <v/>
      </c>
      <c r="G652" s="11"/>
      <c r="H652" s="11"/>
      <c r="I652" s="22"/>
      <c r="J652" s="23"/>
      <c r="K652" s="45" t="str">
        <f>IFERROR(H652+(VLOOKUP(E652,'البيانات الاساسيه'!B:H,7,FALSE)*I652)+(VLOOKUP(E652,'البيانات الاساسيه'!B:H,6,FALSE)*J652),"")</f>
        <v/>
      </c>
    </row>
    <row r="653" spans="1:11" x14ac:dyDescent="0.25">
      <c r="A653" s="21"/>
      <c r="B653" s="10" t="str">
        <f t="shared" si="10"/>
        <v/>
      </c>
      <c r="C653" s="11"/>
      <c r="D653" s="11"/>
      <c r="E653" s="11"/>
      <c r="F653" s="10" t="str">
        <f>IFERROR(VLOOKUP(E653,'البيانات الاساسيه'!B:H,2,FALSE),"")</f>
        <v/>
      </c>
      <c r="G653" s="11"/>
      <c r="H653" s="11"/>
      <c r="I653" s="22"/>
      <c r="J653" s="23"/>
      <c r="K653" s="45" t="str">
        <f>IFERROR(H653+(VLOOKUP(E653,'البيانات الاساسيه'!B:H,7,FALSE)*I653)+(VLOOKUP(E653,'البيانات الاساسيه'!B:H,6,FALSE)*J653),"")</f>
        <v/>
      </c>
    </row>
    <row r="654" spans="1:11" x14ac:dyDescent="0.25">
      <c r="A654" s="21"/>
      <c r="B654" s="10" t="str">
        <f t="shared" si="10"/>
        <v/>
      </c>
      <c r="C654" s="11"/>
      <c r="D654" s="11"/>
      <c r="E654" s="11"/>
      <c r="F654" s="10" t="str">
        <f>IFERROR(VLOOKUP(E654,'البيانات الاساسيه'!B:H,2,FALSE),"")</f>
        <v/>
      </c>
      <c r="G654" s="11"/>
      <c r="H654" s="11"/>
      <c r="I654" s="22"/>
      <c r="J654" s="23"/>
      <c r="K654" s="45" t="str">
        <f>IFERROR(H654+(VLOOKUP(E654,'البيانات الاساسيه'!B:H,7,FALSE)*I654)+(VLOOKUP(E654,'البيانات الاساسيه'!B:H,6,FALSE)*J654),"")</f>
        <v/>
      </c>
    </row>
    <row r="655" spans="1:11" x14ac:dyDescent="0.25">
      <c r="A655" s="21"/>
      <c r="B655" s="10" t="str">
        <f t="shared" si="10"/>
        <v/>
      </c>
      <c r="C655" s="11"/>
      <c r="D655" s="11"/>
      <c r="E655" s="11"/>
      <c r="F655" s="10" t="str">
        <f>IFERROR(VLOOKUP(E655,'البيانات الاساسيه'!B:H,2,FALSE),"")</f>
        <v/>
      </c>
      <c r="G655" s="11"/>
      <c r="H655" s="11"/>
      <c r="I655" s="22"/>
      <c r="J655" s="23"/>
      <c r="K655" s="45" t="str">
        <f>IFERROR(H655+(VLOOKUP(E655,'البيانات الاساسيه'!B:H,7,FALSE)*I655)+(VLOOKUP(E655,'البيانات الاساسيه'!B:H,6,FALSE)*J655),"")</f>
        <v/>
      </c>
    </row>
    <row r="656" spans="1:11" x14ac:dyDescent="0.25">
      <c r="A656" s="21"/>
      <c r="B656" s="10" t="str">
        <f t="shared" si="10"/>
        <v/>
      </c>
      <c r="C656" s="11"/>
      <c r="D656" s="11"/>
      <c r="E656" s="11"/>
      <c r="F656" s="10" t="str">
        <f>IFERROR(VLOOKUP(E656,'البيانات الاساسيه'!B:H,2,FALSE),"")</f>
        <v/>
      </c>
      <c r="G656" s="11"/>
      <c r="H656" s="11"/>
      <c r="I656" s="22"/>
      <c r="J656" s="23"/>
      <c r="K656" s="45" t="str">
        <f>IFERROR(H656+(VLOOKUP(E656,'البيانات الاساسيه'!B:H,7,FALSE)*I656)+(VLOOKUP(E656,'البيانات الاساسيه'!B:H,6,FALSE)*J656),"")</f>
        <v/>
      </c>
    </row>
    <row r="657" spans="1:11" x14ac:dyDescent="0.25">
      <c r="A657" s="21"/>
      <c r="B657" s="10" t="str">
        <f t="shared" si="10"/>
        <v/>
      </c>
      <c r="C657" s="11"/>
      <c r="D657" s="11"/>
      <c r="E657" s="11"/>
      <c r="F657" s="10" t="str">
        <f>IFERROR(VLOOKUP(E657,'البيانات الاساسيه'!B:H,2,FALSE),"")</f>
        <v/>
      </c>
      <c r="G657" s="11"/>
      <c r="H657" s="11"/>
      <c r="I657" s="22"/>
      <c r="J657" s="23"/>
      <c r="K657" s="45" t="str">
        <f>IFERROR(H657+(VLOOKUP(E657,'البيانات الاساسيه'!B:H,7,FALSE)*I657)+(VLOOKUP(E657,'البيانات الاساسيه'!B:H,6,FALSE)*J657),"")</f>
        <v/>
      </c>
    </row>
    <row r="658" spans="1:11" x14ac:dyDescent="0.25">
      <c r="A658" s="21"/>
      <c r="B658" s="10" t="str">
        <f t="shared" si="10"/>
        <v/>
      </c>
      <c r="C658" s="11"/>
      <c r="D658" s="11"/>
      <c r="E658" s="11"/>
      <c r="F658" s="10" t="str">
        <f>IFERROR(VLOOKUP(E658,'البيانات الاساسيه'!B:H,2,FALSE),"")</f>
        <v/>
      </c>
      <c r="G658" s="11"/>
      <c r="H658" s="11"/>
      <c r="I658" s="22"/>
      <c r="J658" s="23"/>
      <c r="K658" s="45" t="str">
        <f>IFERROR(H658+(VLOOKUP(E658,'البيانات الاساسيه'!B:H,7,FALSE)*I658)+(VLOOKUP(E658,'البيانات الاساسيه'!B:H,6,FALSE)*J658),"")</f>
        <v/>
      </c>
    </row>
    <row r="659" spans="1:11" x14ac:dyDescent="0.25">
      <c r="A659" s="21"/>
      <c r="B659" s="10" t="str">
        <f t="shared" si="10"/>
        <v/>
      </c>
      <c r="C659" s="11"/>
      <c r="D659" s="11"/>
      <c r="E659" s="11"/>
      <c r="F659" s="10" t="str">
        <f>IFERROR(VLOOKUP(E659,'البيانات الاساسيه'!B:H,2,FALSE),"")</f>
        <v/>
      </c>
      <c r="G659" s="11"/>
      <c r="H659" s="11"/>
      <c r="I659" s="22"/>
      <c r="J659" s="23"/>
      <c r="K659" s="45" t="str">
        <f>IFERROR(H659+(VLOOKUP(E659,'البيانات الاساسيه'!B:H,7,FALSE)*I659)+(VLOOKUP(E659,'البيانات الاساسيه'!B:H,6,FALSE)*J659),"")</f>
        <v/>
      </c>
    </row>
    <row r="660" spans="1:11" x14ac:dyDescent="0.25">
      <c r="A660" s="21"/>
      <c r="B660" s="10" t="str">
        <f t="shared" si="10"/>
        <v/>
      </c>
      <c r="C660" s="11"/>
      <c r="D660" s="11"/>
      <c r="E660" s="11"/>
      <c r="F660" s="10" t="str">
        <f>IFERROR(VLOOKUP(E660,'البيانات الاساسيه'!B:H,2,FALSE),"")</f>
        <v/>
      </c>
      <c r="G660" s="11"/>
      <c r="H660" s="11"/>
      <c r="I660" s="22"/>
      <c r="J660" s="23"/>
      <c r="K660" s="45" t="str">
        <f>IFERROR(H660+(VLOOKUP(E660,'البيانات الاساسيه'!B:H,7,FALSE)*I660)+(VLOOKUP(E660,'البيانات الاساسيه'!B:H,6,FALSE)*J660),"")</f>
        <v/>
      </c>
    </row>
    <row r="661" spans="1:11" x14ac:dyDescent="0.25">
      <c r="A661" s="21"/>
      <c r="B661" s="10" t="str">
        <f t="shared" si="10"/>
        <v/>
      </c>
      <c r="C661" s="11"/>
      <c r="D661" s="11"/>
      <c r="E661" s="11"/>
      <c r="F661" s="10" t="str">
        <f>IFERROR(VLOOKUP(E661,'البيانات الاساسيه'!B:H,2,FALSE),"")</f>
        <v/>
      </c>
      <c r="G661" s="11"/>
      <c r="H661" s="11"/>
      <c r="I661" s="22"/>
      <c r="J661" s="23"/>
      <c r="K661" s="45" t="str">
        <f>IFERROR(H661+(VLOOKUP(E661,'البيانات الاساسيه'!B:H,7,FALSE)*I661)+(VLOOKUP(E661,'البيانات الاساسيه'!B:H,6,FALSE)*J661),"")</f>
        <v/>
      </c>
    </row>
    <row r="662" spans="1:11" x14ac:dyDescent="0.25">
      <c r="A662" s="21"/>
      <c r="B662" s="10" t="str">
        <f t="shared" si="10"/>
        <v/>
      </c>
      <c r="C662" s="11"/>
      <c r="D662" s="11"/>
      <c r="E662" s="11"/>
      <c r="F662" s="10" t="str">
        <f>IFERROR(VLOOKUP(E662,'البيانات الاساسيه'!B:H,2,FALSE),"")</f>
        <v/>
      </c>
      <c r="G662" s="11"/>
      <c r="H662" s="11"/>
      <c r="I662" s="22"/>
      <c r="J662" s="23"/>
      <c r="K662" s="45" t="str">
        <f>IFERROR(H662+(VLOOKUP(E662,'البيانات الاساسيه'!B:H,7,FALSE)*I662)+(VLOOKUP(E662,'البيانات الاساسيه'!B:H,6,FALSE)*J662),"")</f>
        <v/>
      </c>
    </row>
    <row r="663" spans="1:11" x14ac:dyDescent="0.25">
      <c r="A663" s="21"/>
      <c r="B663" s="10" t="str">
        <f t="shared" si="10"/>
        <v/>
      </c>
      <c r="C663" s="11"/>
      <c r="D663" s="11"/>
      <c r="E663" s="11"/>
      <c r="F663" s="10" t="str">
        <f>IFERROR(VLOOKUP(E663,'البيانات الاساسيه'!B:H,2,FALSE),"")</f>
        <v/>
      </c>
      <c r="G663" s="11"/>
      <c r="H663" s="11"/>
      <c r="I663" s="22"/>
      <c r="J663" s="23"/>
      <c r="K663" s="45" t="str">
        <f>IFERROR(H663+(VLOOKUP(E663,'البيانات الاساسيه'!B:H,7,FALSE)*I663)+(VLOOKUP(E663,'البيانات الاساسيه'!B:H,6,FALSE)*J663),"")</f>
        <v/>
      </c>
    </row>
    <row r="664" spans="1:11" x14ac:dyDescent="0.25">
      <c r="A664" s="21"/>
      <c r="B664" s="10" t="str">
        <f t="shared" si="10"/>
        <v/>
      </c>
      <c r="C664" s="11"/>
      <c r="D664" s="11"/>
      <c r="E664" s="11"/>
      <c r="F664" s="10" t="str">
        <f>IFERROR(VLOOKUP(E664,'البيانات الاساسيه'!B:H,2,FALSE),"")</f>
        <v/>
      </c>
      <c r="G664" s="11"/>
      <c r="H664" s="11"/>
      <c r="I664" s="22"/>
      <c r="J664" s="23"/>
      <c r="K664" s="45" t="str">
        <f>IFERROR(H664+(VLOOKUP(E664,'البيانات الاساسيه'!B:H,7,FALSE)*I664)+(VLOOKUP(E664,'البيانات الاساسيه'!B:H,6,FALSE)*J664),"")</f>
        <v/>
      </c>
    </row>
    <row r="665" spans="1:11" x14ac:dyDescent="0.25">
      <c r="A665" s="21"/>
      <c r="B665" s="10" t="str">
        <f t="shared" si="10"/>
        <v/>
      </c>
      <c r="C665" s="11"/>
      <c r="D665" s="11"/>
      <c r="E665" s="11"/>
      <c r="F665" s="10" t="str">
        <f>IFERROR(VLOOKUP(E665,'البيانات الاساسيه'!B:H,2,FALSE),"")</f>
        <v/>
      </c>
      <c r="G665" s="11"/>
      <c r="H665" s="11"/>
      <c r="I665" s="22"/>
      <c r="J665" s="23"/>
      <c r="K665" s="45" t="str">
        <f>IFERROR(H665+(VLOOKUP(E665,'البيانات الاساسيه'!B:H,7,FALSE)*I665)+(VLOOKUP(E665,'البيانات الاساسيه'!B:H,6,FALSE)*J665),"")</f>
        <v/>
      </c>
    </row>
    <row r="666" spans="1:11" x14ac:dyDescent="0.25">
      <c r="A666" s="21"/>
      <c r="B666" s="10" t="str">
        <f t="shared" si="10"/>
        <v/>
      </c>
      <c r="C666" s="11"/>
      <c r="D666" s="11"/>
      <c r="E666" s="11"/>
      <c r="F666" s="10" t="str">
        <f>IFERROR(VLOOKUP(E666,'البيانات الاساسيه'!B:H,2,FALSE),"")</f>
        <v/>
      </c>
      <c r="G666" s="11"/>
      <c r="H666" s="11"/>
      <c r="I666" s="22"/>
      <c r="J666" s="23"/>
      <c r="K666" s="45" t="str">
        <f>IFERROR(H666+(VLOOKUP(E666,'البيانات الاساسيه'!B:H,7,FALSE)*I666)+(VLOOKUP(E666,'البيانات الاساسيه'!B:H,6,FALSE)*J666),"")</f>
        <v/>
      </c>
    </row>
    <row r="667" spans="1:11" x14ac:dyDescent="0.25">
      <c r="A667" s="21"/>
      <c r="B667" s="10" t="str">
        <f t="shared" si="10"/>
        <v/>
      </c>
      <c r="C667" s="11"/>
      <c r="D667" s="11"/>
      <c r="E667" s="11"/>
      <c r="F667" s="10" t="str">
        <f>IFERROR(VLOOKUP(E667,'البيانات الاساسيه'!B:H,2,FALSE),"")</f>
        <v/>
      </c>
      <c r="G667" s="11"/>
      <c r="H667" s="11"/>
      <c r="I667" s="22"/>
      <c r="J667" s="23"/>
      <c r="K667" s="45" t="str">
        <f>IFERROR(H667+(VLOOKUP(E667,'البيانات الاساسيه'!B:H,7,FALSE)*I667)+(VLOOKUP(E667,'البيانات الاساسيه'!B:H,6,FALSE)*J667),"")</f>
        <v/>
      </c>
    </row>
    <row r="668" spans="1:11" x14ac:dyDescent="0.25">
      <c r="A668" s="21"/>
      <c r="B668" s="10" t="str">
        <f t="shared" si="10"/>
        <v/>
      </c>
      <c r="C668" s="11"/>
      <c r="D668" s="11"/>
      <c r="E668" s="11"/>
      <c r="F668" s="10" t="str">
        <f>IFERROR(VLOOKUP(E668,'البيانات الاساسيه'!B:H,2,FALSE),"")</f>
        <v/>
      </c>
      <c r="G668" s="11"/>
      <c r="H668" s="11"/>
      <c r="I668" s="22"/>
      <c r="J668" s="23"/>
      <c r="K668" s="45" t="str">
        <f>IFERROR(H668+(VLOOKUP(E668,'البيانات الاساسيه'!B:H,7,FALSE)*I668)+(VLOOKUP(E668,'البيانات الاساسيه'!B:H,6,FALSE)*J668),"")</f>
        <v/>
      </c>
    </row>
    <row r="669" spans="1:11" x14ac:dyDescent="0.25">
      <c r="A669" s="21"/>
      <c r="B669" s="10" t="str">
        <f t="shared" si="10"/>
        <v/>
      </c>
      <c r="C669" s="11"/>
      <c r="D669" s="11"/>
      <c r="E669" s="11"/>
      <c r="F669" s="10" t="str">
        <f>IFERROR(VLOOKUP(E669,'البيانات الاساسيه'!B:H,2,FALSE),"")</f>
        <v/>
      </c>
      <c r="G669" s="11"/>
      <c r="H669" s="11"/>
      <c r="I669" s="22"/>
      <c r="J669" s="23"/>
      <c r="K669" s="45" t="str">
        <f>IFERROR(H669+(VLOOKUP(E669,'البيانات الاساسيه'!B:H,7,FALSE)*I669)+(VLOOKUP(E669,'البيانات الاساسيه'!B:H,6,FALSE)*J669),"")</f>
        <v/>
      </c>
    </row>
    <row r="670" spans="1:11" x14ac:dyDescent="0.25">
      <c r="A670" s="21"/>
      <c r="B670" s="10" t="str">
        <f t="shared" si="10"/>
        <v/>
      </c>
      <c r="C670" s="11"/>
      <c r="D670" s="11"/>
      <c r="E670" s="11"/>
      <c r="F670" s="10" t="str">
        <f>IFERROR(VLOOKUP(E670,'البيانات الاساسيه'!B:H,2,FALSE),"")</f>
        <v/>
      </c>
      <c r="G670" s="11"/>
      <c r="H670" s="11"/>
      <c r="I670" s="22"/>
      <c r="J670" s="23"/>
      <c r="K670" s="45" t="str">
        <f>IFERROR(H670+(VLOOKUP(E670,'البيانات الاساسيه'!B:H,7,FALSE)*I670)+(VLOOKUP(E670,'البيانات الاساسيه'!B:H,6,FALSE)*J670),"")</f>
        <v/>
      </c>
    </row>
    <row r="671" spans="1:11" x14ac:dyDescent="0.25">
      <c r="A671" s="21"/>
      <c r="B671" s="10" t="str">
        <f t="shared" si="10"/>
        <v/>
      </c>
      <c r="C671" s="11"/>
      <c r="D671" s="11"/>
      <c r="E671" s="11"/>
      <c r="F671" s="10" t="str">
        <f>IFERROR(VLOOKUP(E671,'البيانات الاساسيه'!B:H,2,FALSE),"")</f>
        <v/>
      </c>
      <c r="G671" s="11"/>
      <c r="H671" s="11"/>
      <c r="I671" s="22"/>
      <c r="J671" s="23"/>
      <c r="K671" s="45" t="str">
        <f>IFERROR(H671+(VLOOKUP(E671,'البيانات الاساسيه'!B:H,7,FALSE)*I671)+(VLOOKUP(E671,'البيانات الاساسيه'!B:H,6,FALSE)*J671),"")</f>
        <v/>
      </c>
    </row>
    <row r="672" spans="1:11" x14ac:dyDescent="0.25">
      <c r="A672" s="21"/>
      <c r="B672" s="10" t="str">
        <f t="shared" si="10"/>
        <v/>
      </c>
      <c r="C672" s="11"/>
      <c r="D672" s="11"/>
      <c r="E672" s="11"/>
      <c r="F672" s="10" t="str">
        <f>IFERROR(VLOOKUP(E672,'البيانات الاساسيه'!B:H,2,FALSE),"")</f>
        <v/>
      </c>
      <c r="G672" s="11"/>
      <c r="H672" s="11"/>
      <c r="I672" s="22"/>
      <c r="J672" s="23"/>
      <c r="K672" s="45" t="str">
        <f>IFERROR(H672+(VLOOKUP(E672,'البيانات الاساسيه'!B:H,7,FALSE)*I672)+(VLOOKUP(E672,'البيانات الاساسيه'!B:H,6,FALSE)*J672),"")</f>
        <v/>
      </c>
    </row>
    <row r="673" spans="1:11" x14ac:dyDescent="0.25">
      <c r="A673" s="21"/>
      <c r="B673" s="10" t="str">
        <f t="shared" si="10"/>
        <v/>
      </c>
      <c r="C673" s="11"/>
      <c r="D673" s="11"/>
      <c r="E673" s="11"/>
      <c r="F673" s="10" t="str">
        <f>IFERROR(VLOOKUP(E673,'البيانات الاساسيه'!B:H,2,FALSE),"")</f>
        <v/>
      </c>
      <c r="G673" s="11"/>
      <c r="H673" s="11"/>
      <c r="I673" s="22"/>
      <c r="J673" s="23"/>
      <c r="K673" s="45" t="str">
        <f>IFERROR(H673+(VLOOKUP(E673,'البيانات الاساسيه'!B:H,7,FALSE)*I673)+(VLOOKUP(E673,'البيانات الاساسيه'!B:H,6,FALSE)*J673),"")</f>
        <v/>
      </c>
    </row>
    <row r="674" spans="1:11" x14ac:dyDescent="0.25">
      <c r="A674" s="21"/>
      <c r="B674" s="10" t="str">
        <f t="shared" si="10"/>
        <v/>
      </c>
      <c r="C674" s="11"/>
      <c r="D674" s="11"/>
      <c r="E674" s="11"/>
      <c r="F674" s="10" t="str">
        <f>IFERROR(VLOOKUP(E674,'البيانات الاساسيه'!B:H,2,FALSE),"")</f>
        <v/>
      </c>
      <c r="G674" s="11"/>
      <c r="H674" s="11"/>
      <c r="I674" s="22"/>
      <c r="J674" s="23"/>
      <c r="K674" s="45" t="str">
        <f>IFERROR(H674+(VLOOKUP(E674,'البيانات الاساسيه'!B:H,7,FALSE)*I674)+(VLOOKUP(E674,'البيانات الاساسيه'!B:H,6,FALSE)*J674),"")</f>
        <v/>
      </c>
    </row>
    <row r="675" spans="1:11" x14ac:dyDescent="0.25">
      <c r="A675" s="21"/>
      <c r="B675" s="10" t="str">
        <f t="shared" si="10"/>
        <v/>
      </c>
      <c r="C675" s="11"/>
      <c r="D675" s="11"/>
      <c r="E675" s="11"/>
      <c r="F675" s="10" t="str">
        <f>IFERROR(VLOOKUP(E675,'البيانات الاساسيه'!B:H,2,FALSE),"")</f>
        <v/>
      </c>
      <c r="G675" s="11"/>
      <c r="H675" s="11"/>
      <c r="I675" s="22"/>
      <c r="J675" s="23"/>
      <c r="K675" s="45" t="str">
        <f>IFERROR(H675+(VLOOKUP(E675,'البيانات الاساسيه'!B:H,7,FALSE)*I675)+(VLOOKUP(E675,'البيانات الاساسيه'!B:H,6,FALSE)*J675),"")</f>
        <v/>
      </c>
    </row>
    <row r="676" spans="1:11" x14ac:dyDescent="0.25">
      <c r="A676" s="21"/>
      <c r="B676" s="10" t="str">
        <f t="shared" si="10"/>
        <v/>
      </c>
      <c r="C676" s="11"/>
      <c r="D676" s="11"/>
      <c r="E676" s="11"/>
      <c r="F676" s="10" t="str">
        <f>IFERROR(VLOOKUP(E676,'البيانات الاساسيه'!B:H,2,FALSE),"")</f>
        <v/>
      </c>
      <c r="G676" s="11"/>
      <c r="H676" s="11"/>
      <c r="I676" s="22"/>
      <c r="J676" s="23"/>
      <c r="K676" s="45" t="str">
        <f>IFERROR(H676+(VLOOKUP(E676,'البيانات الاساسيه'!B:H,7,FALSE)*I676)+(VLOOKUP(E676,'البيانات الاساسيه'!B:H,6,FALSE)*J676),"")</f>
        <v/>
      </c>
    </row>
    <row r="677" spans="1:11" x14ac:dyDescent="0.25">
      <c r="A677" s="21"/>
      <c r="B677" s="10" t="str">
        <f t="shared" si="10"/>
        <v/>
      </c>
      <c r="C677" s="11"/>
      <c r="D677" s="11"/>
      <c r="E677" s="11"/>
      <c r="F677" s="10" t="str">
        <f>IFERROR(VLOOKUP(E677,'البيانات الاساسيه'!B:H,2,FALSE),"")</f>
        <v/>
      </c>
      <c r="G677" s="11"/>
      <c r="H677" s="11"/>
      <c r="I677" s="22"/>
      <c r="J677" s="23"/>
      <c r="K677" s="45" t="str">
        <f>IFERROR(H677+(VLOOKUP(E677,'البيانات الاساسيه'!B:H,7,FALSE)*I677)+(VLOOKUP(E677,'البيانات الاساسيه'!B:H,6,FALSE)*J677),"")</f>
        <v/>
      </c>
    </row>
    <row r="678" spans="1:11" x14ac:dyDescent="0.25">
      <c r="A678" s="21"/>
      <c r="B678" s="10" t="str">
        <f t="shared" si="10"/>
        <v/>
      </c>
      <c r="C678" s="11"/>
      <c r="D678" s="11"/>
      <c r="E678" s="11"/>
      <c r="F678" s="10" t="str">
        <f>IFERROR(VLOOKUP(E678,'البيانات الاساسيه'!B:H,2,FALSE),"")</f>
        <v/>
      </c>
      <c r="G678" s="11"/>
      <c r="H678" s="11"/>
      <c r="I678" s="22"/>
      <c r="J678" s="23"/>
      <c r="K678" s="45" t="str">
        <f>IFERROR(H678+(VLOOKUP(E678,'البيانات الاساسيه'!B:H,7,FALSE)*I678)+(VLOOKUP(E678,'البيانات الاساسيه'!B:H,6,FALSE)*J678),"")</f>
        <v/>
      </c>
    </row>
    <row r="679" spans="1:11" x14ac:dyDescent="0.25">
      <c r="A679" s="21"/>
      <c r="B679" s="10" t="str">
        <f t="shared" si="10"/>
        <v/>
      </c>
      <c r="C679" s="11"/>
      <c r="D679" s="11"/>
      <c r="E679" s="11"/>
      <c r="F679" s="10" t="str">
        <f>IFERROR(VLOOKUP(E679,'البيانات الاساسيه'!B:H,2,FALSE),"")</f>
        <v/>
      </c>
      <c r="G679" s="11"/>
      <c r="H679" s="11"/>
      <c r="I679" s="22"/>
      <c r="J679" s="23"/>
      <c r="K679" s="45" t="str">
        <f>IFERROR(H679+(VLOOKUP(E679,'البيانات الاساسيه'!B:H,7,FALSE)*I679)+(VLOOKUP(E679,'البيانات الاساسيه'!B:H,6,FALSE)*J679),"")</f>
        <v/>
      </c>
    </row>
    <row r="680" spans="1:11" x14ac:dyDescent="0.25">
      <c r="A680" s="21"/>
      <c r="B680" s="10" t="str">
        <f t="shared" si="10"/>
        <v/>
      </c>
      <c r="C680" s="11"/>
      <c r="D680" s="11"/>
      <c r="E680" s="11"/>
      <c r="F680" s="10" t="str">
        <f>IFERROR(VLOOKUP(E680,'البيانات الاساسيه'!B:H,2,FALSE),"")</f>
        <v/>
      </c>
      <c r="G680" s="11"/>
      <c r="H680" s="11"/>
      <c r="I680" s="22"/>
      <c r="J680" s="23"/>
      <c r="K680" s="45" t="str">
        <f>IFERROR(H680+(VLOOKUP(E680,'البيانات الاساسيه'!B:H,7,FALSE)*I680)+(VLOOKUP(E680,'البيانات الاساسيه'!B:H,6,FALSE)*J680),"")</f>
        <v/>
      </c>
    </row>
    <row r="681" spans="1:11" x14ac:dyDescent="0.25">
      <c r="A681" s="21"/>
      <c r="B681" s="10" t="str">
        <f t="shared" si="10"/>
        <v/>
      </c>
      <c r="C681" s="11"/>
      <c r="D681" s="11"/>
      <c r="E681" s="11"/>
      <c r="F681" s="10" t="str">
        <f>IFERROR(VLOOKUP(E681,'البيانات الاساسيه'!B:H,2,FALSE),"")</f>
        <v/>
      </c>
      <c r="G681" s="11"/>
      <c r="H681" s="11"/>
      <c r="I681" s="22"/>
      <c r="J681" s="23"/>
      <c r="K681" s="45" t="str">
        <f>IFERROR(H681+(VLOOKUP(E681,'البيانات الاساسيه'!B:H,7,FALSE)*I681)+(VLOOKUP(E681,'البيانات الاساسيه'!B:H,6,FALSE)*J681),"")</f>
        <v/>
      </c>
    </row>
    <row r="682" spans="1:11" x14ac:dyDescent="0.25">
      <c r="A682" s="21"/>
      <c r="B682" s="10" t="str">
        <f t="shared" si="10"/>
        <v/>
      </c>
      <c r="C682" s="11"/>
      <c r="D682" s="11"/>
      <c r="E682" s="11"/>
      <c r="F682" s="10" t="str">
        <f>IFERROR(VLOOKUP(E682,'البيانات الاساسيه'!B:H,2,FALSE),"")</f>
        <v/>
      </c>
      <c r="G682" s="11"/>
      <c r="H682" s="11"/>
      <c r="I682" s="22"/>
      <c r="J682" s="23"/>
      <c r="K682" s="45" t="str">
        <f>IFERROR(H682+(VLOOKUP(E682,'البيانات الاساسيه'!B:H,7,FALSE)*I682)+(VLOOKUP(E682,'البيانات الاساسيه'!B:H,6,FALSE)*J682),"")</f>
        <v/>
      </c>
    </row>
    <row r="683" spans="1:11" x14ac:dyDescent="0.25">
      <c r="A683" s="21"/>
      <c r="B683" s="10" t="str">
        <f t="shared" si="10"/>
        <v/>
      </c>
      <c r="C683" s="11"/>
      <c r="D683" s="11"/>
      <c r="E683" s="11"/>
      <c r="F683" s="10" t="str">
        <f>IFERROR(VLOOKUP(E683,'البيانات الاساسيه'!B:H,2,FALSE),"")</f>
        <v/>
      </c>
      <c r="G683" s="11"/>
      <c r="H683" s="11"/>
      <c r="I683" s="22"/>
      <c r="J683" s="23"/>
      <c r="K683" s="45" t="str">
        <f>IFERROR(H683+(VLOOKUP(E683,'البيانات الاساسيه'!B:H,7,FALSE)*I683)+(VLOOKUP(E683,'البيانات الاساسيه'!B:H,6,FALSE)*J683),"")</f>
        <v/>
      </c>
    </row>
    <row r="684" spans="1:11" x14ac:dyDescent="0.25">
      <c r="A684" s="21"/>
      <c r="B684" s="10" t="str">
        <f t="shared" si="10"/>
        <v/>
      </c>
      <c r="C684" s="11"/>
      <c r="D684" s="11"/>
      <c r="E684" s="11"/>
      <c r="F684" s="10" t="str">
        <f>IFERROR(VLOOKUP(E684,'البيانات الاساسيه'!B:H,2,FALSE),"")</f>
        <v/>
      </c>
      <c r="G684" s="11"/>
      <c r="H684" s="11"/>
      <c r="I684" s="22"/>
      <c r="J684" s="23"/>
      <c r="K684" s="45" t="str">
        <f>IFERROR(H684+(VLOOKUP(E684,'البيانات الاساسيه'!B:H,7,FALSE)*I684)+(VLOOKUP(E684,'البيانات الاساسيه'!B:H,6,FALSE)*J684),"")</f>
        <v/>
      </c>
    </row>
    <row r="685" spans="1:11" x14ac:dyDescent="0.25">
      <c r="A685" s="21"/>
      <c r="B685" s="10" t="str">
        <f t="shared" si="10"/>
        <v/>
      </c>
      <c r="C685" s="11"/>
      <c r="D685" s="11"/>
      <c r="E685" s="11"/>
      <c r="F685" s="10" t="str">
        <f>IFERROR(VLOOKUP(E685,'البيانات الاساسيه'!B:H,2,FALSE),"")</f>
        <v/>
      </c>
      <c r="G685" s="11"/>
      <c r="H685" s="11"/>
      <c r="I685" s="22"/>
      <c r="J685" s="23"/>
      <c r="K685" s="45" t="str">
        <f>IFERROR(H685+(VLOOKUP(E685,'البيانات الاساسيه'!B:H,7,FALSE)*I685)+(VLOOKUP(E685,'البيانات الاساسيه'!B:H,6,FALSE)*J685),"")</f>
        <v/>
      </c>
    </row>
    <row r="686" spans="1:11" x14ac:dyDescent="0.25">
      <c r="A686" s="21"/>
      <c r="B686" s="10" t="str">
        <f t="shared" si="10"/>
        <v/>
      </c>
      <c r="C686" s="11"/>
      <c r="D686" s="11"/>
      <c r="E686" s="11"/>
      <c r="F686" s="10" t="str">
        <f>IFERROR(VLOOKUP(E686,'البيانات الاساسيه'!B:H,2,FALSE),"")</f>
        <v/>
      </c>
      <c r="G686" s="11"/>
      <c r="H686" s="11"/>
      <c r="I686" s="22"/>
      <c r="J686" s="23"/>
      <c r="K686" s="45" t="str">
        <f>IFERROR(H686+(VLOOKUP(E686,'البيانات الاساسيه'!B:H,7,FALSE)*I686)+(VLOOKUP(E686,'البيانات الاساسيه'!B:H,6,FALSE)*J686),"")</f>
        <v/>
      </c>
    </row>
    <row r="687" spans="1:11" x14ac:dyDescent="0.25">
      <c r="A687" s="21"/>
      <c r="B687" s="10" t="str">
        <f t="shared" si="10"/>
        <v/>
      </c>
      <c r="C687" s="11"/>
      <c r="D687" s="11"/>
      <c r="E687" s="11"/>
      <c r="F687" s="10" t="str">
        <f>IFERROR(VLOOKUP(E687,'البيانات الاساسيه'!B:H,2,FALSE),"")</f>
        <v/>
      </c>
      <c r="G687" s="11"/>
      <c r="H687" s="11"/>
      <c r="I687" s="22"/>
      <c r="J687" s="23"/>
      <c r="K687" s="45" t="str">
        <f>IFERROR(H687+(VLOOKUP(E687,'البيانات الاساسيه'!B:H,7,FALSE)*I687)+(VLOOKUP(E687,'البيانات الاساسيه'!B:H,6,FALSE)*J687),"")</f>
        <v/>
      </c>
    </row>
    <row r="688" spans="1:11" x14ac:dyDescent="0.25">
      <c r="A688" s="21"/>
      <c r="B688" s="10" t="str">
        <f t="shared" si="10"/>
        <v/>
      </c>
      <c r="C688" s="11"/>
      <c r="D688" s="11"/>
      <c r="E688" s="11"/>
      <c r="F688" s="10" t="str">
        <f>IFERROR(VLOOKUP(E688,'البيانات الاساسيه'!B:H,2,FALSE),"")</f>
        <v/>
      </c>
      <c r="G688" s="11"/>
      <c r="H688" s="11"/>
      <c r="I688" s="22"/>
      <c r="J688" s="23"/>
      <c r="K688" s="45" t="str">
        <f>IFERROR(H688+(VLOOKUP(E688,'البيانات الاساسيه'!B:H,7,FALSE)*I688)+(VLOOKUP(E688,'البيانات الاساسيه'!B:H,6,FALSE)*J688),"")</f>
        <v/>
      </c>
    </row>
    <row r="689" spans="1:11" x14ac:dyDescent="0.25">
      <c r="A689" s="21"/>
      <c r="B689" s="10" t="str">
        <f t="shared" si="10"/>
        <v/>
      </c>
      <c r="C689" s="11"/>
      <c r="D689" s="11"/>
      <c r="E689" s="11"/>
      <c r="F689" s="10" t="str">
        <f>IFERROR(VLOOKUP(E689,'البيانات الاساسيه'!B:H,2,FALSE),"")</f>
        <v/>
      </c>
      <c r="G689" s="11"/>
      <c r="H689" s="11"/>
      <c r="I689" s="22"/>
      <c r="J689" s="23"/>
      <c r="K689" s="45" t="str">
        <f>IFERROR(H689+(VLOOKUP(E689,'البيانات الاساسيه'!B:H,7,FALSE)*I689)+(VLOOKUP(E689,'البيانات الاساسيه'!B:H,6,FALSE)*J689),"")</f>
        <v/>
      </c>
    </row>
    <row r="690" spans="1:11" x14ac:dyDescent="0.25">
      <c r="A690" s="21"/>
      <c r="B690" s="10" t="str">
        <f t="shared" si="10"/>
        <v/>
      </c>
      <c r="C690" s="11"/>
      <c r="D690" s="11"/>
      <c r="E690" s="11"/>
      <c r="F690" s="10" t="str">
        <f>IFERROR(VLOOKUP(E690,'البيانات الاساسيه'!B:H,2,FALSE),"")</f>
        <v/>
      </c>
      <c r="G690" s="11"/>
      <c r="H690" s="11"/>
      <c r="I690" s="22"/>
      <c r="J690" s="23"/>
      <c r="K690" s="45" t="str">
        <f>IFERROR(H690+(VLOOKUP(E690,'البيانات الاساسيه'!B:H,7,FALSE)*I690)+(VLOOKUP(E690,'البيانات الاساسيه'!B:H,6,FALSE)*J690),"")</f>
        <v/>
      </c>
    </row>
    <row r="691" spans="1:11" x14ac:dyDescent="0.25">
      <c r="A691" s="21"/>
      <c r="B691" s="10" t="str">
        <f t="shared" si="10"/>
        <v/>
      </c>
      <c r="C691" s="11"/>
      <c r="D691" s="11"/>
      <c r="E691" s="11"/>
      <c r="F691" s="10" t="str">
        <f>IFERROR(VLOOKUP(E691,'البيانات الاساسيه'!B:H,2,FALSE),"")</f>
        <v/>
      </c>
      <c r="G691" s="11"/>
      <c r="H691" s="11"/>
      <c r="I691" s="22"/>
      <c r="J691" s="23"/>
      <c r="K691" s="45" t="str">
        <f>IFERROR(H691+(VLOOKUP(E691,'البيانات الاساسيه'!B:H,7,FALSE)*I691)+(VLOOKUP(E691,'البيانات الاساسيه'!B:H,6,FALSE)*J691),"")</f>
        <v/>
      </c>
    </row>
    <row r="692" spans="1:11" x14ac:dyDescent="0.25">
      <c r="A692" s="21"/>
      <c r="B692" s="10" t="str">
        <f t="shared" si="10"/>
        <v/>
      </c>
      <c r="C692" s="11"/>
      <c r="D692" s="11"/>
      <c r="E692" s="11"/>
      <c r="F692" s="10" t="str">
        <f>IFERROR(VLOOKUP(E692,'البيانات الاساسيه'!B:H,2,FALSE),"")</f>
        <v/>
      </c>
      <c r="G692" s="11"/>
      <c r="H692" s="11"/>
      <c r="I692" s="22"/>
      <c r="J692" s="23"/>
      <c r="K692" s="45" t="str">
        <f>IFERROR(H692+(VLOOKUP(E692,'البيانات الاساسيه'!B:H,7,FALSE)*I692)+(VLOOKUP(E692,'البيانات الاساسيه'!B:H,6,FALSE)*J692),"")</f>
        <v/>
      </c>
    </row>
    <row r="693" spans="1:11" x14ac:dyDescent="0.25">
      <c r="A693" s="21"/>
      <c r="B693" s="10" t="str">
        <f t="shared" si="10"/>
        <v/>
      </c>
      <c r="C693" s="11"/>
      <c r="D693" s="11"/>
      <c r="E693" s="11"/>
      <c r="F693" s="10" t="str">
        <f>IFERROR(VLOOKUP(E693,'البيانات الاساسيه'!B:H,2,FALSE),"")</f>
        <v/>
      </c>
      <c r="G693" s="11"/>
      <c r="H693" s="11"/>
      <c r="I693" s="22"/>
      <c r="J693" s="23"/>
      <c r="K693" s="45" t="str">
        <f>IFERROR(H693+(VLOOKUP(E693,'البيانات الاساسيه'!B:H,7,FALSE)*I693)+(VLOOKUP(E693,'البيانات الاساسيه'!B:H,6,FALSE)*J693),"")</f>
        <v/>
      </c>
    </row>
  </sheetData>
  <autoFilter ref="A3:N693" xr:uid="{00000000-0001-0000-1C00-000000000000}"/>
  <phoneticPr fontId="6" type="noConversion"/>
  <dataValidations count="1">
    <dataValidation type="date" allowBlank="1" showInputMessage="1" showErrorMessage="1" errorTitle="خطأ" error="تأكد من ادخال التاريخ بشكل صحيح" sqref="A4:A693" xr:uid="{00000000-0002-0000-1C00-000000000000}">
      <formula1>DATE($B$1,1,1)</formula1>
      <formula2>DATE($B$1,12,31)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C00-000001000000}">
          <x14:formula1>
            <xm:f>'البيانات الاساسيه'!$O$4:$O$13</xm:f>
          </x14:formula1>
          <xm:sqref>D4:D693</xm:sqref>
        </x14:dataValidation>
        <x14:dataValidation type="list" allowBlank="1" showInputMessage="1" showErrorMessage="1" xr:uid="{206794F3-B467-4DC4-A838-C644F12FEF0E}">
          <x14:formula1>
            <xm:f>'البيانات الاساسيه'!$B$4:$B$13</xm:f>
          </x14:formula1>
          <xm:sqref>E4:E693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CQ104"/>
  <sheetViews>
    <sheetView showGridLines="0" rightToLeft="1" workbookViewId="0">
      <pane xSplit="11" ySplit="4" topLeftCell="L5" activePane="bottomRight" state="frozen"/>
      <selection activeCell="C6" sqref="C6"/>
      <selection pane="topRight" activeCell="C6" sqref="C6"/>
      <selection pane="bottomLeft" activeCell="C6" sqref="C6"/>
      <selection pane="bottomRight" activeCell="C6" sqref="C6"/>
    </sheetView>
  </sheetViews>
  <sheetFormatPr defaultRowHeight="15" x14ac:dyDescent="0.25"/>
  <cols>
    <col min="1" max="1" width="9" style="4" customWidth="1"/>
    <col min="2" max="2" width="10.42578125" style="4" customWidth="1"/>
    <col min="3" max="3" width="24.7109375" style="4" customWidth="1"/>
    <col min="4" max="4" width="15.28515625" style="4" customWidth="1"/>
    <col min="5" max="95" width="4.5703125" style="4" customWidth="1"/>
    <col min="96" max="16384" width="9.140625" style="4"/>
  </cols>
  <sheetData>
    <row r="1" spans="1:95" x14ac:dyDescent="0.25">
      <c r="A1" s="36" t="s">
        <v>4</v>
      </c>
      <c r="B1" s="2">
        <f>'البيانات الاساسيه'!N1</f>
        <v>2025</v>
      </c>
    </row>
    <row r="2" spans="1:95" ht="18.75" customHeight="1" x14ac:dyDescent="0.25"/>
    <row r="3" spans="1:95" ht="23.25" customHeight="1" x14ac:dyDescent="0.25">
      <c r="A3" s="90" t="s">
        <v>2</v>
      </c>
      <c r="B3" s="90" t="s">
        <v>0</v>
      </c>
      <c r="C3" s="90" t="s">
        <v>1</v>
      </c>
      <c r="D3" s="92" t="s">
        <v>58</v>
      </c>
      <c r="E3" s="90" t="s">
        <v>72</v>
      </c>
      <c r="F3" s="90"/>
      <c r="G3" s="90"/>
      <c r="H3" s="90"/>
      <c r="I3" s="90"/>
      <c r="J3" s="90"/>
      <c r="K3" s="90"/>
      <c r="L3" s="90" t="s">
        <v>60</v>
      </c>
      <c r="M3" s="90"/>
      <c r="N3" s="90"/>
      <c r="O3" s="90"/>
      <c r="P3" s="90"/>
      <c r="Q3" s="90"/>
      <c r="R3" s="90"/>
      <c r="S3" s="90" t="s">
        <v>61</v>
      </c>
      <c r="T3" s="90"/>
      <c r="U3" s="90"/>
      <c r="V3" s="90"/>
      <c r="W3" s="90"/>
      <c r="X3" s="90"/>
      <c r="Y3" s="90"/>
      <c r="Z3" s="90" t="s">
        <v>62</v>
      </c>
      <c r="AA3" s="90"/>
      <c r="AB3" s="90"/>
      <c r="AC3" s="90"/>
      <c r="AD3" s="90"/>
      <c r="AE3" s="90"/>
      <c r="AF3" s="90"/>
      <c r="AG3" s="90" t="s">
        <v>63</v>
      </c>
      <c r="AH3" s="90"/>
      <c r="AI3" s="90"/>
      <c r="AJ3" s="90"/>
      <c r="AK3" s="90"/>
      <c r="AL3" s="90"/>
      <c r="AM3" s="90"/>
      <c r="AN3" s="90" t="s">
        <v>64</v>
      </c>
      <c r="AO3" s="90"/>
      <c r="AP3" s="90"/>
      <c r="AQ3" s="90"/>
      <c r="AR3" s="90"/>
      <c r="AS3" s="90"/>
      <c r="AT3" s="90"/>
      <c r="AU3" s="90" t="s">
        <v>65</v>
      </c>
      <c r="AV3" s="90"/>
      <c r="AW3" s="90"/>
      <c r="AX3" s="90"/>
      <c r="AY3" s="90"/>
      <c r="AZ3" s="90"/>
      <c r="BA3" s="90"/>
      <c r="BB3" s="90" t="s">
        <v>66</v>
      </c>
      <c r="BC3" s="90"/>
      <c r="BD3" s="90"/>
      <c r="BE3" s="90"/>
      <c r="BF3" s="90"/>
      <c r="BG3" s="90"/>
      <c r="BH3" s="90"/>
      <c r="BI3" s="90" t="s">
        <v>67</v>
      </c>
      <c r="BJ3" s="90"/>
      <c r="BK3" s="90"/>
      <c r="BL3" s="90"/>
      <c r="BM3" s="90"/>
      <c r="BN3" s="90"/>
      <c r="BO3" s="90"/>
      <c r="BP3" s="90" t="s">
        <v>68</v>
      </c>
      <c r="BQ3" s="90"/>
      <c r="BR3" s="90"/>
      <c r="BS3" s="90"/>
      <c r="BT3" s="90"/>
      <c r="BU3" s="90"/>
      <c r="BV3" s="90"/>
      <c r="BW3" s="90" t="s">
        <v>69</v>
      </c>
      <c r="BX3" s="90"/>
      <c r="BY3" s="90"/>
      <c r="BZ3" s="90"/>
      <c r="CA3" s="90"/>
      <c r="CB3" s="90"/>
      <c r="CC3" s="90"/>
      <c r="CD3" s="90" t="s">
        <v>70</v>
      </c>
      <c r="CE3" s="90"/>
      <c r="CF3" s="90"/>
      <c r="CG3" s="90"/>
      <c r="CH3" s="90"/>
      <c r="CI3" s="90"/>
      <c r="CJ3" s="90"/>
      <c r="CK3" s="90" t="s">
        <v>71</v>
      </c>
      <c r="CL3" s="90"/>
      <c r="CM3" s="90"/>
      <c r="CN3" s="90"/>
      <c r="CO3" s="90"/>
      <c r="CP3" s="90"/>
      <c r="CQ3" s="90"/>
    </row>
    <row r="4" spans="1:95" ht="48" thickBot="1" x14ac:dyDescent="0.3">
      <c r="A4" s="91"/>
      <c r="B4" s="91"/>
      <c r="C4" s="91"/>
      <c r="D4" s="93"/>
      <c r="E4" s="8" t="s">
        <v>9</v>
      </c>
      <c r="F4" s="8" t="s">
        <v>10</v>
      </c>
      <c r="G4" s="8" t="s">
        <v>11</v>
      </c>
      <c r="H4" s="8" t="s">
        <v>12</v>
      </c>
      <c r="I4" s="8" t="s">
        <v>13</v>
      </c>
      <c r="J4" s="8" t="s">
        <v>14</v>
      </c>
      <c r="K4" s="8" t="s">
        <v>15</v>
      </c>
      <c r="L4" s="8" t="s">
        <v>9</v>
      </c>
      <c r="M4" s="8" t="s">
        <v>10</v>
      </c>
      <c r="N4" s="8" t="s">
        <v>11</v>
      </c>
      <c r="O4" s="8" t="s">
        <v>12</v>
      </c>
      <c r="P4" s="8" t="s">
        <v>13</v>
      </c>
      <c r="Q4" s="8" t="s">
        <v>14</v>
      </c>
      <c r="R4" s="8" t="s">
        <v>15</v>
      </c>
      <c r="S4" s="8" t="s">
        <v>9</v>
      </c>
      <c r="T4" s="8" t="s">
        <v>10</v>
      </c>
      <c r="U4" s="8" t="s">
        <v>11</v>
      </c>
      <c r="V4" s="8" t="s">
        <v>12</v>
      </c>
      <c r="W4" s="8" t="s">
        <v>13</v>
      </c>
      <c r="X4" s="8" t="s">
        <v>14</v>
      </c>
      <c r="Y4" s="8" t="s">
        <v>15</v>
      </c>
      <c r="Z4" s="8" t="s">
        <v>9</v>
      </c>
      <c r="AA4" s="8" t="s">
        <v>10</v>
      </c>
      <c r="AB4" s="8" t="s">
        <v>11</v>
      </c>
      <c r="AC4" s="8" t="s">
        <v>12</v>
      </c>
      <c r="AD4" s="8" t="s">
        <v>13</v>
      </c>
      <c r="AE4" s="8" t="s">
        <v>14</v>
      </c>
      <c r="AF4" s="8" t="s">
        <v>15</v>
      </c>
      <c r="AG4" s="8" t="s">
        <v>9</v>
      </c>
      <c r="AH4" s="8" t="s">
        <v>10</v>
      </c>
      <c r="AI4" s="8" t="s">
        <v>11</v>
      </c>
      <c r="AJ4" s="8" t="s">
        <v>12</v>
      </c>
      <c r="AK4" s="8" t="s">
        <v>13</v>
      </c>
      <c r="AL4" s="8" t="s">
        <v>14</v>
      </c>
      <c r="AM4" s="8" t="s">
        <v>15</v>
      </c>
      <c r="AN4" s="8" t="s">
        <v>9</v>
      </c>
      <c r="AO4" s="8" t="s">
        <v>10</v>
      </c>
      <c r="AP4" s="8" t="s">
        <v>11</v>
      </c>
      <c r="AQ4" s="8" t="s">
        <v>12</v>
      </c>
      <c r="AR4" s="8" t="s">
        <v>13</v>
      </c>
      <c r="AS4" s="8" t="s">
        <v>14</v>
      </c>
      <c r="AT4" s="8" t="s">
        <v>15</v>
      </c>
      <c r="AU4" s="8" t="s">
        <v>9</v>
      </c>
      <c r="AV4" s="8" t="s">
        <v>10</v>
      </c>
      <c r="AW4" s="8" t="s">
        <v>11</v>
      </c>
      <c r="AX4" s="8" t="s">
        <v>12</v>
      </c>
      <c r="AY4" s="8" t="s">
        <v>13</v>
      </c>
      <c r="AZ4" s="8" t="s">
        <v>14</v>
      </c>
      <c r="BA4" s="8" t="s">
        <v>15</v>
      </c>
      <c r="BB4" s="8" t="s">
        <v>9</v>
      </c>
      <c r="BC4" s="8" t="s">
        <v>10</v>
      </c>
      <c r="BD4" s="8" t="s">
        <v>11</v>
      </c>
      <c r="BE4" s="8" t="s">
        <v>12</v>
      </c>
      <c r="BF4" s="8" t="s">
        <v>13</v>
      </c>
      <c r="BG4" s="8" t="s">
        <v>14</v>
      </c>
      <c r="BH4" s="8" t="s">
        <v>15</v>
      </c>
      <c r="BI4" s="8" t="s">
        <v>9</v>
      </c>
      <c r="BJ4" s="8" t="s">
        <v>10</v>
      </c>
      <c r="BK4" s="8" t="s">
        <v>11</v>
      </c>
      <c r="BL4" s="8" t="s">
        <v>12</v>
      </c>
      <c r="BM4" s="8" t="s">
        <v>13</v>
      </c>
      <c r="BN4" s="8" t="s">
        <v>14</v>
      </c>
      <c r="BO4" s="8" t="s">
        <v>15</v>
      </c>
      <c r="BP4" s="8" t="s">
        <v>9</v>
      </c>
      <c r="BQ4" s="8" t="s">
        <v>10</v>
      </c>
      <c r="BR4" s="8" t="s">
        <v>11</v>
      </c>
      <c r="BS4" s="8" t="s">
        <v>12</v>
      </c>
      <c r="BT4" s="8" t="s">
        <v>13</v>
      </c>
      <c r="BU4" s="8" t="s">
        <v>14</v>
      </c>
      <c r="BV4" s="8" t="s">
        <v>15</v>
      </c>
      <c r="BW4" s="8" t="s">
        <v>9</v>
      </c>
      <c r="BX4" s="8" t="s">
        <v>10</v>
      </c>
      <c r="BY4" s="8" t="s">
        <v>11</v>
      </c>
      <c r="BZ4" s="8" t="s">
        <v>12</v>
      </c>
      <c r="CA4" s="8" t="s">
        <v>13</v>
      </c>
      <c r="CB4" s="8" t="s">
        <v>14</v>
      </c>
      <c r="CC4" s="8" t="s">
        <v>15</v>
      </c>
      <c r="CD4" s="8" t="s">
        <v>9</v>
      </c>
      <c r="CE4" s="8" t="s">
        <v>10</v>
      </c>
      <c r="CF4" s="8" t="s">
        <v>11</v>
      </c>
      <c r="CG4" s="8" t="s">
        <v>12</v>
      </c>
      <c r="CH4" s="8" t="s">
        <v>13</v>
      </c>
      <c r="CI4" s="8" t="s">
        <v>14</v>
      </c>
      <c r="CJ4" s="8" t="s">
        <v>15</v>
      </c>
      <c r="CK4" s="8" t="s">
        <v>9</v>
      </c>
      <c r="CL4" s="8" t="s">
        <v>10</v>
      </c>
      <c r="CM4" s="8" t="s">
        <v>11</v>
      </c>
      <c r="CN4" s="8" t="s">
        <v>12</v>
      </c>
      <c r="CO4" s="8" t="s">
        <v>13</v>
      </c>
      <c r="CP4" s="8" t="s">
        <v>14</v>
      </c>
      <c r="CQ4" s="8" t="s">
        <v>15</v>
      </c>
    </row>
    <row r="5" spans="1:95" ht="15.75" thickTop="1" x14ac:dyDescent="0.25">
      <c r="A5" s="9">
        <f>'البيانات الاساسيه'!A4</f>
        <v>1</v>
      </c>
      <c r="B5" s="9" t="str">
        <f>'البيانات الاساسيه'!B4</f>
        <v>D-P 01</v>
      </c>
      <c r="C5" s="9" t="str">
        <f>'البيانات الاساسيه'!C4</f>
        <v xml:space="preserve">احمد نبيل </v>
      </c>
      <c r="D5" s="9" t="str">
        <f>'البيانات الاساسيه'!D4</f>
        <v xml:space="preserve">فني صيانه </v>
      </c>
      <c r="E5" s="9">
        <f t="shared" ref="E5:K5" si="0">SUMIF($L$4:$CQ$4,E$4,$L5:$CQ5)</f>
        <v>0</v>
      </c>
      <c r="F5" s="9">
        <f t="shared" si="0"/>
        <v>0</v>
      </c>
      <c r="G5" s="9">
        <f t="shared" si="0"/>
        <v>0</v>
      </c>
      <c r="H5" s="9">
        <f t="shared" si="0"/>
        <v>0</v>
      </c>
      <c r="I5" s="9">
        <f t="shared" si="0"/>
        <v>0</v>
      </c>
      <c r="J5" s="9">
        <f t="shared" si="0"/>
        <v>43</v>
      </c>
      <c r="K5" s="9">
        <f t="shared" si="0"/>
        <v>0</v>
      </c>
      <c r="L5" s="9">
        <f>'حضور يناير'!F7</f>
        <v>0</v>
      </c>
      <c r="M5" s="9">
        <f>'حضور يناير'!G7</f>
        <v>0</v>
      </c>
      <c r="N5" s="9">
        <f>'حضور يناير'!H7</f>
        <v>0</v>
      </c>
      <c r="O5" s="9">
        <f>'حضور يناير'!I7</f>
        <v>0</v>
      </c>
      <c r="P5" s="9">
        <f>'حضور يناير'!J7</f>
        <v>0</v>
      </c>
      <c r="Q5" s="9">
        <f>'حضور يناير'!K7</f>
        <v>0</v>
      </c>
      <c r="R5" s="9">
        <f>'حضور يناير'!L7</f>
        <v>0</v>
      </c>
      <c r="S5" s="9">
        <f>حضورفبراير!F7</f>
        <v>0</v>
      </c>
      <c r="T5" s="9">
        <f>حضورفبراير!G7</f>
        <v>0</v>
      </c>
      <c r="U5" s="9">
        <f>حضورفبراير!H7</f>
        <v>0</v>
      </c>
      <c r="V5" s="9">
        <f>حضورفبراير!I7</f>
        <v>0</v>
      </c>
      <c r="W5" s="9">
        <f>حضورفبراير!J7</f>
        <v>0</v>
      </c>
      <c r="X5" s="9">
        <f>حضورفبراير!K7</f>
        <v>0</v>
      </c>
      <c r="Y5" s="9">
        <f>حضورفبراير!L7</f>
        <v>0</v>
      </c>
      <c r="Z5" s="9">
        <f>حضورمارس!F7</f>
        <v>0</v>
      </c>
      <c r="AA5" s="9">
        <f>حضورمارس!G7</f>
        <v>0</v>
      </c>
      <c r="AB5" s="9">
        <f>حضورمارس!H7</f>
        <v>0</v>
      </c>
      <c r="AC5" s="9">
        <f>حضورمارس!I7</f>
        <v>0</v>
      </c>
      <c r="AD5" s="9">
        <f>حضورمارس!J7</f>
        <v>0</v>
      </c>
      <c r="AE5" s="9">
        <f>حضورمارس!K7</f>
        <v>0</v>
      </c>
      <c r="AF5" s="9">
        <f>حضورمارس!L7</f>
        <v>0</v>
      </c>
      <c r="AG5" s="9">
        <f>حضورابريل!F7</f>
        <v>0</v>
      </c>
      <c r="AH5" s="9">
        <f>حضورابريل!G7</f>
        <v>0</v>
      </c>
      <c r="AI5" s="9">
        <f>حضورابريل!H7</f>
        <v>0</v>
      </c>
      <c r="AJ5" s="9">
        <f>حضورابريل!I7</f>
        <v>0</v>
      </c>
      <c r="AK5" s="9">
        <f>حضورابريل!J7</f>
        <v>0</v>
      </c>
      <c r="AL5" s="9">
        <f>حضورابريل!K7</f>
        <v>0</v>
      </c>
      <c r="AM5" s="9">
        <f>حضورابريل!L7</f>
        <v>0</v>
      </c>
      <c r="AN5" s="9">
        <f>حضورمايو!F7</f>
        <v>0</v>
      </c>
      <c r="AO5" s="9">
        <f>حضورمايو!G7</f>
        <v>0</v>
      </c>
      <c r="AP5" s="9">
        <f>حضورمايو!H7</f>
        <v>0</v>
      </c>
      <c r="AQ5" s="9">
        <f>حضورمايو!I7</f>
        <v>0</v>
      </c>
      <c r="AR5" s="9">
        <f>حضورمايو!J7</f>
        <v>0</v>
      </c>
      <c r="AS5" s="9">
        <f>حضورمايو!K7</f>
        <v>0</v>
      </c>
      <c r="AT5" s="9">
        <f>حضورمايو!L7</f>
        <v>0</v>
      </c>
      <c r="AU5" s="9">
        <f>حضوريونيو!F7</f>
        <v>0</v>
      </c>
      <c r="AV5" s="9">
        <f>حضوريونيو!G7</f>
        <v>0</v>
      </c>
      <c r="AW5" s="9">
        <f>حضوريونيو!H7</f>
        <v>0</v>
      </c>
      <c r="AX5" s="9">
        <f>حضوريونيو!I7</f>
        <v>0</v>
      </c>
      <c r="AY5" s="9">
        <f>حضوريونيو!J7</f>
        <v>0</v>
      </c>
      <c r="AZ5" s="9">
        <f>حضوريونيو!K7</f>
        <v>0</v>
      </c>
      <c r="BA5" s="9">
        <f>حضوريونيو!L7</f>
        <v>0</v>
      </c>
      <c r="BB5" s="9">
        <f>حضوريوليو!F7</f>
        <v>0</v>
      </c>
      <c r="BC5" s="9">
        <f>حضوريوليو!G7</f>
        <v>0</v>
      </c>
      <c r="BD5" s="9">
        <f>حضوريوليو!H7</f>
        <v>0</v>
      </c>
      <c r="BE5" s="9">
        <f>حضوريوليو!I7</f>
        <v>0</v>
      </c>
      <c r="BF5" s="9">
        <f>حضوريوليو!J7</f>
        <v>0</v>
      </c>
      <c r="BG5" s="9">
        <f>حضوريوليو!K7</f>
        <v>0</v>
      </c>
      <c r="BH5" s="9">
        <f>حضوريوليو!L7</f>
        <v>0</v>
      </c>
      <c r="BI5" s="9">
        <f>حضوراغسطس!F7</f>
        <v>0</v>
      </c>
      <c r="BJ5" s="9">
        <f>حضوراغسطس!G7</f>
        <v>0</v>
      </c>
      <c r="BK5" s="9">
        <f>حضوراغسطس!H7</f>
        <v>0</v>
      </c>
      <c r="BL5" s="9">
        <f>حضوراغسطس!I7</f>
        <v>0</v>
      </c>
      <c r="BM5" s="9">
        <f>حضوراغسطس!J7</f>
        <v>0</v>
      </c>
      <c r="BN5" s="9">
        <f>حضوراغسطس!K7</f>
        <v>9</v>
      </c>
      <c r="BO5" s="9">
        <f>حضوراغسطس!L7</f>
        <v>0</v>
      </c>
      <c r="BP5" s="9">
        <f>حضورسبتمبر!F7</f>
        <v>0</v>
      </c>
      <c r="BQ5" s="9">
        <f>حضورسبتمبر!G7</f>
        <v>0</v>
      </c>
      <c r="BR5" s="9">
        <f>حضورسبتمبر!H7</f>
        <v>0</v>
      </c>
      <c r="BS5" s="9">
        <f>حضورسبتمبر!I7</f>
        <v>0</v>
      </c>
      <c r="BT5" s="9">
        <f>حضورسبتمبر!J7</f>
        <v>0</v>
      </c>
      <c r="BU5" s="9">
        <f>حضورسبتمبر!K7</f>
        <v>8</v>
      </c>
      <c r="BV5" s="9">
        <f>حضورسبتمبر!L7</f>
        <v>0</v>
      </c>
      <c r="BW5" s="9">
        <f>حضوراكتوبر!F7</f>
        <v>0</v>
      </c>
      <c r="BX5" s="9">
        <f>حضوراكتوبر!G7</f>
        <v>0</v>
      </c>
      <c r="BY5" s="9">
        <f>حضوراكتوبر!H7</f>
        <v>0</v>
      </c>
      <c r="BZ5" s="9">
        <f>حضوراكتوبر!I7</f>
        <v>0</v>
      </c>
      <c r="CA5" s="9">
        <f>حضوراكتوبر!J7</f>
        <v>0</v>
      </c>
      <c r="CB5" s="9">
        <f>حضوراكتوبر!K7</f>
        <v>9</v>
      </c>
      <c r="CC5" s="9">
        <f>حضوراكتوبر!L7</f>
        <v>0</v>
      </c>
      <c r="CD5" s="9">
        <f>حضورنوفمبر!F7</f>
        <v>0</v>
      </c>
      <c r="CE5" s="9">
        <f>حضورنوفمبر!G7</f>
        <v>0</v>
      </c>
      <c r="CF5" s="9">
        <f>حضورنوفمبر!H7</f>
        <v>0</v>
      </c>
      <c r="CG5" s="9">
        <f>حضورنوفمبر!I7</f>
        <v>0</v>
      </c>
      <c r="CH5" s="9">
        <f>حضورنوفمبر!J7</f>
        <v>0</v>
      </c>
      <c r="CI5" s="9">
        <f>حضورنوفمبر!K7</f>
        <v>9</v>
      </c>
      <c r="CJ5" s="9">
        <f>حضورنوفمبر!L7</f>
        <v>0</v>
      </c>
      <c r="CK5" s="9">
        <f>'حضور ديسمبر'!F7</f>
        <v>0</v>
      </c>
      <c r="CL5" s="9">
        <f>'حضور ديسمبر'!G7</f>
        <v>0</v>
      </c>
      <c r="CM5" s="9">
        <f>'حضور ديسمبر'!H7</f>
        <v>0</v>
      </c>
      <c r="CN5" s="9">
        <f>'حضور ديسمبر'!I7</f>
        <v>0</v>
      </c>
      <c r="CO5" s="9">
        <f>'حضور ديسمبر'!J7</f>
        <v>0</v>
      </c>
      <c r="CP5" s="9">
        <f>'حضور ديسمبر'!K7</f>
        <v>8</v>
      </c>
      <c r="CQ5" s="9">
        <f>'حضور ديسمبر'!L7</f>
        <v>0</v>
      </c>
    </row>
    <row r="6" spans="1:95" x14ac:dyDescent="0.25">
      <c r="A6" s="9">
        <f>'البيانات الاساسيه'!A5</f>
        <v>2</v>
      </c>
      <c r="B6" s="9" t="str">
        <f>'البيانات الاساسيه'!B5</f>
        <v>D-P 02</v>
      </c>
      <c r="C6" s="9" t="str">
        <f>'البيانات الاساسيه'!C5</f>
        <v>عبدالله  عبدالاله</v>
      </c>
      <c r="D6" s="9" t="str">
        <f>'البيانات الاساسيه'!D5</f>
        <v xml:space="preserve">فني صيانه </v>
      </c>
      <c r="E6" s="9">
        <f t="shared" ref="E6:K37" si="1">SUMIF($L$4:$CQ$4,E$4,$L6:$CQ6)</f>
        <v>2</v>
      </c>
      <c r="F6" s="9">
        <f t="shared" ref="F6:K20" si="2">SUMIF($L$4:$CQ$4,F$4,$L6:$CQ6)</f>
        <v>0</v>
      </c>
      <c r="G6" s="9">
        <f t="shared" si="2"/>
        <v>0</v>
      </c>
      <c r="H6" s="9">
        <f t="shared" si="2"/>
        <v>0</v>
      </c>
      <c r="I6" s="9">
        <f t="shared" si="2"/>
        <v>0</v>
      </c>
      <c r="J6" s="9">
        <f t="shared" si="2"/>
        <v>38</v>
      </c>
      <c r="K6" s="9">
        <f t="shared" si="2"/>
        <v>0</v>
      </c>
      <c r="L6" s="9">
        <f>'حضور يناير'!F8</f>
        <v>0</v>
      </c>
      <c r="M6" s="9">
        <f>'حضور يناير'!G8</f>
        <v>0</v>
      </c>
      <c r="N6" s="9">
        <f>'حضور يناير'!H8</f>
        <v>0</v>
      </c>
      <c r="O6" s="9">
        <f>'حضور يناير'!I8</f>
        <v>0</v>
      </c>
      <c r="P6" s="9">
        <f>'حضور يناير'!J8</f>
        <v>0</v>
      </c>
      <c r="Q6" s="9">
        <f>'حضور يناير'!K8</f>
        <v>0</v>
      </c>
      <c r="R6" s="9">
        <f>'حضور يناير'!L8</f>
        <v>0</v>
      </c>
      <c r="S6" s="9">
        <f>حضورفبراير!F8</f>
        <v>0</v>
      </c>
      <c r="T6" s="9">
        <f>حضورفبراير!G8</f>
        <v>0</v>
      </c>
      <c r="U6" s="9">
        <f>حضورفبراير!H8</f>
        <v>0</v>
      </c>
      <c r="V6" s="9">
        <f>حضورفبراير!I8</f>
        <v>0</v>
      </c>
      <c r="W6" s="9">
        <f>حضورفبراير!J8</f>
        <v>0</v>
      </c>
      <c r="X6" s="9">
        <f>حضورفبراير!K8</f>
        <v>0</v>
      </c>
      <c r="Y6" s="9">
        <f>حضورفبراير!L8</f>
        <v>0</v>
      </c>
      <c r="Z6" s="9">
        <f>حضورمارس!F8</f>
        <v>0</v>
      </c>
      <c r="AA6" s="9">
        <f>حضورمارس!G8</f>
        <v>0</v>
      </c>
      <c r="AB6" s="9">
        <f>حضورمارس!H8</f>
        <v>0</v>
      </c>
      <c r="AC6" s="9">
        <f>حضورمارس!I8</f>
        <v>0</v>
      </c>
      <c r="AD6" s="9">
        <f>حضورمارس!J8</f>
        <v>0</v>
      </c>
      <c r="AE6" s="9">
        <f>حضورمارس!K8</f>
        <v>0</v>
      </c>
      <c r="AF6" s="9">
        <f>حضورمارس!L8</f>
        <v>0</v>
      </c>
      <c r="AG6" s="9">
        <f>حضورابريل!F8</f>
        <v>0</v>
      </c>
      <c r="AH6" s="9">
        <f>حضورابريل!G8</f>
        <v>0</v>
      </c>
      <c r="AI6" s="9">
        <f>حضورابريل!H8</f>
        <v>0</v>
      </c>
      <c r="AJ6" s="9">
        <f>حضورابريل!I8</f>
        <v>0</v>
      </c>
      <c r="AK6" s="9">
        <f>حضورابريل!J8</f>
        <v>0</v>
      </c>
      <c r="AL6" s="9">
        <f>حضورابريل!K8</f>
        <v>0</v>
      </c>
      <c r="AM6" s="9">
        <f>حضورابريل!L8</f>
        <v>0</v>
      </c>
      <c r="AN6" s="9">
        <f>حضورمايو!F8</f>
        <v>0</v>
      </c>
      <c r="AO6" s="9">
        <f>حضورمايو!G8</f>
        <v>0</v>
      </c>
      <c r="AP6" s="9">
        <f>حضورمايو!H8</f>
        <v>0</v>
      </c>
      <c r="AQ6" s="9">
        <f>حضورمايو!I8</f>
        <v>0</v>
      </c>
      <c r="AR6" s="9">
        <f>حضورمايو!J8</f>
        <v>0</v>
      </c>
      <c r="AS6" s="9">
        <f>حضورمايو!K8</f>
        <v>0</v>
      </c>
      <c r="AT6" s="9">
        <f>حضورمايو!L8</f>
        <v>0</v>
      </c>
      <c r="AU6" s="9">
        <f>حضوريونيو!F8</f>
        <v>0</v>
      </c>
      <c r="AV6" s="9">
        <f>حضوريونيو!G8</f>
        <v>0</v>
      </c>
      <c r="AW6" s="9">
        <f>حضوريونيو!H8</f>
        <v>0</v>
      </c>
      <c r="AX6" s="9">
        <f>حضوريونيو!I8</f>
        <v>0</v>
      </c>
      <c r="AY6" s="9">
        <f>حضوريونيو!J8</f>
        <v>0</v>
      </c>
      <c r="AZ6" s="9">
        <f>حضوريونيو!K8</f>
        <v>0</v>
      </c>
      <c r="BA6" s="9">
        <f>حضوريونيو!L8</f>
        <v>0</v>
      </c>
      <c r="BB6" s="9">
        <f>حضوريوليو!F8</f>
        <v>0</v>
      </c>
      <c r="BC6" s="9">
        <f>حضوريوليو!G8</f>
        <v>0</v>
      </c>
      <c r="BD6" s="9">
        <f>حضوريوليو!H8</f>
        <v>0</v>
      </c>
      <c r="BE6" s="9">
        <f>حضوريوليو!I8</f>
        <v>0</v>
      </c>
      <c r="BF6" s="9">
        <f>حضوريوليو!J8</f>
        <v>0</v>
      </c>
      <c r="BG6" s="9">
        <f>حضوريوليو!K8</f>
        <v>0</v>
      </c>
      <c r="BH6" s="9">
        <f>حضوريوليو!L8</f>
        <v>0</v>
      </c>
      <c r="BI6" s="9">
        <f>حضوراغسطس!F8</f>
        <v>2</v>
      </c>
      <c r="BJ6" s="9">
        <f>حضوراغسطس!G8</f>
        <v>0</v>
      </c>
      <c r="BK6" s="9">
        <f>حضوراغسطس!H8</f>
        <v>0</v>
      </c>
      <c r="BL6" s="9">
        <f>حضوراغسطس!I8</f>
        <v>0</v>
      </c>
      <c r="BM6" s="9">
        <f>حضوراغسطس!J8</f>
        <v>0</v>
      </c>
      <c r="BN6" s="9">
        <f>حضوراغسطس!K8</f>
        <v>8</v>
      </c>
      <c r="BO6" s="9">
        <f>حضوراغسطس!L8</f>
        <v>0</v>
      </c>
      <c r="BP6" s="9">
        <f>حضورسبتمبر!F8</f>
        <v>0</v>
      </c>
      <c r="BQ6" s="9">
        <f>حضورسبتمبر!G8</f>
        <v>0</v>
      </c>
      <c r="BR6" s="9">
        <f>حضورسبتمبر!H8</f>
        <v>0</v>
      </c>
      <c r="BS6" s="9">
        <f>حضورسبتمبر!I8</f>
        <v>0</v>
      </c>
      <c r="BT6" s="9">
        <f>حضورسبتمبر!J8</f>
        <v>0</v>
      </c>
      <c r="BU6" s="9">
        <f>حضورسبتمبر!K8</f>
        <v>8</v>
      </c>
      <c r="BV6" s="9">
        <f>حضورسبتمبر!L8</f>
        <v>0</v>
      </c>
      <c r="BW6" s="9">
        <f>حضوراكتوبر!F8</f>
        <v>0</v>
      </c>
      <c r="BX6" s="9">
        <f>حضوراكتوبر!G8</f>
        <v>0</v>
      </c>
      <c r="BY6" s="9">
        <f>حضوراكتوبر!H8</f>
        <v>0</v>
      </c>
      <c r="BZ6" s="9">
        <f>حضوراكتوبر!I8</f>
        <v>0</v>
      </c>
      <c r="CA6" s="9">
        <f>حضوراكتوبر!J8</f>
        <v>0</v>
      </c>
      <c r="CB6" s="9">
        <f>حضوراكتوبر!K8</f>
        <v>8</v>
      </c>
      <c r="CC6" s="9">
        <f>حضوراكتوبر!L8</f>
        <v>0</v>
      </c>
      <c r="CD6" s="9">
        <f>حضورنوفمبر!F8</f>
        <v>0</v>
      </c>
      <c r="CE6" s="9">
        <f>حضورنوفمبر!G8</f>
        <v>0</v>
      </c>
      <c r="CF6" s="9">
        <f>حضورنوفمبر!H8</f>
        <v>0</v>
      </c>
      <c r="CG6" s="9">
        <f>حضورنوفمبر!I8</f>
        <v>0</v>
      </c>
      <c r="CH6" s="9">
        <f>حضورنوفمبر!J8</f>
        <v>0</v>
      </c>
      <c r="CI6" s="9">
        <f>حضورنوفمبر!K8</f>
        <v>8</v>
      </c>
      <c r="CJ6" s="9">
        <f>حضورنوفمبر!L8</f>
        <v>0</v>
      </c>
      <c r="CK6" s="9">
        <f>'حضور ديسمبر'!F8</f>
        <v>0</v>
      </c>
      <c r="CL6" s="9">
        <f>'حضور ديسمبر'!G8</f>
        <v>0</v>
      </c>
      <c r="CM6" s="9">
        <f>'حضور ديسمبر'!H8</f>
        <v>0</v>
      </c>
      <c r="CN6" s="9">
        <f>'حضور ديسمبر'!I8</f>
        <v>0</v>
      </c>
      <c r="CO6" s="9">
        <f>'حضور ديسمبر'!J8</f>
        <v>0</v>
      </c>
      <c r="CP6" s="9">
        <f>'حضور ديسمبر'!K8</f>
        <v>6</v>
      </c>
      <c r="CQ6" s="9">
        <f>'حضور ديسمبر'!L8</f>
        <v>0</v>
      </c>
    </row>
    <row r="7" spans="1:95" x14ac:dyDescent="0.25">
      <c r="A7" s="9">
        <f>'البيانات الاساسيه'!A6</f>
        <v>3</v>
      </c>
      <c r="B7" s="9" t="str">
        <f>'البيانات الاساسيه'!B6</f>
        <v>D-P 03</v>
      </c>
      <c r="C7" s="9" t="str">
        <f>'البيانات الاساسيه'!C6</f>
        <v xml:space="preserve">سيد سنهابي </v>
      </c>
      <c r="D7" s="9" t="str">
        <f>'البيانات الاساسيه'!D6</f>
        <v xml:space="preserve">فني صيانه </v>
      </c>
      <c r="E7" s="9">
        <f t="shared" si="1"/>
        <v>0</v>
      </c>
      <c r="F7" s="9">
        <f t="shared" si="2"/>
        <v>0</v>
      </c>
      <c r="G7" s="9">
        <f t="shared" si="2"/>
        <v>0</v>
      </c>
      <c r="H7" s="9">
        <f t="shared" si="2"/>
        <v>0</v>
      </c>
      <c r="I7" s="9">
        <f t="shared" si="2"/>
        <v>0</v>
      </c>
      <c r="J7" s="9">
        <f t="shared" si="2"/>
        <v>30</v>
      </c>
      <c r="K7" s="9">
        <f t="shared" si="2"/>
        <v>0</v>
      </c>
      <c r="L7" s="9">
        <f>'حضور يناير'!F9</f>
        <v>0</v>
      </c>
      <c r="M7" s="9">
        <f>'حضور يناير'!G9</f>
        <v>0</v>
      </c>
      <c r="N7" s="9">
        <f>'حضور يناير'!H9</f>
        <v>0</v>
      </c>
      <c r="O7" s="9">
        <f>'حضور يناير'!I9</f>
        <v>0</v>
      </c>
      <c r="P7" s="9">
        <f>'حضور يناير'!J9</f>
        <v>0</v>
      </c>
      <c r="Q7" s="9">
        <f>'حضور يناير'!K9</f>
        <v>0</v>
      </c>
      <c r="R7" s="9">
        <f>'حضور يناير'!L9</f>
        <v>0</v>
      </c>
      <c r="S7" s="9">
        <f>حضورفبراير!F9</f>
        <v>0</v>
      </c>
      <c r="T7" s="9">
        <f>حضورفبراير!G9</f>
        <v>0</v>
      </c>
      <c r="U7" s="9">
        <f>حضورفبراير!H9</f>
        <v>0</v>
      </c>
      <c r="V7" s="9">
        <f>حضورفبراير!I9</f>
        <v>0</v>
      </c>
      <c r="W7" s="9">
        <f>حضورفبراير!J9</f>
        <v>0</v>
      </c>
      <c r="X7" s="9">
        <f>حضورفبراير!K9</f>
        <v>0</v>
      </c>
      <c r="Y7" s="9">
        <f>حضورفبراير!L9</f>
        <v>0</v>
      </c>
      <c r="Z7" s="9">
        <f>حضورمارس!F9</f>
        <v>0</v>
      </c>
      <c r="AA7" s="9">
        <f>حضورمارس!G9</f>
        <v>0</v>
      </c>
      <c r="AB7" s="9">
        <f>حضورمارس!H9</f>
        <v>0</v>
      </c>
      <c r="AC7" s="9">
        <f>حضورمارس!I9</f>
        <v>0</v>
      </c>
      <c r="AD7" s="9">
        <f>حضورمارس!J9</f>
        <v>0</v>
      </c>
      <c r="AE7" s="9">
        <f>حضورمارس!K9</f>
        <v>0</v>
      </c>
      <c r="AF7" s="9">
        <f>حضورمارس!L9</f>
        <v>0</v>
      </c>
      <c r="AG7" s="9">
        <f>حضورابريل!F9</f>
        <v>0</v>
      </c>
      <c r="AH7" s="9">
        <f>حضورابريل!G9</f>
        <v>0</v>
      </c>
      <c r="AI7" s="9">
        <f>حضورابريل!H9</f>
        <v>0</v>
      </c>
      <c r="AJ7" s="9">
        <f>حضورابريل!I9</f>
        <v>0</v>
      </c>
      <c r="AK7" s="9">
        <f>حضورابريل!J9</f>
        <v>0</v>
      </c>
      <c r="AL7" s="9">
        <f>حضورابريل!K9</f>
        <v>0</v>
      </c>
      <c r="AM7" s="9">
        <f>حضورابريل!L9</f>
        <v>0</v>
      </c>
      <c r="AN7" s="9">
        <f>حضورمايو!F9</f>
        <v>0</v>
      </c>
      <c r="AO7" s="9">
        <f>حضورمايو!G9</f>
        <v>0</v>
      </c>
      <c r="AP7" s="9">
        <f>حضورمايو!H9</f>
        <v>0</v>
      </c>
      <c r="AQ7" s="9">
        <f>حضورمايو!I9</f>
        <v>0</v>
      </c>
      <c r="AR7" s="9">
        <f>حضورمايو!J9</f>
        <v>0</v>
      </c>
      <c r="AS7" s="9">
        <f>حضورمايو!K9</f>
        <v>0</v>
      </c>
      <c r="AT7" s="9">
        <f>حضورمايو!L9</f>
        <v>0</v>
      </c>
      <c r="AU7" s="9">
        <f>حضوريونيو!F9</f>
        <v>0</v>
      </c>
      <c r="AV7" s="9">
        <f>حضوريونيو!G9</f>
        <v>0</v>
      </c>
      <c r="AW7" s="9">
        <f>حضوريونيو!H9</f>
        <v>0</v>
      </c>
      <c r="AX7" s="9">
        <f>حضوريونيو!I9</f>
        <v>0</v>
      </c>
      <c r="AY7" s="9">
        <f>حضوريونيو!J9</f>
        <v>0</v>
      </c>
      <c r="AZ7" s="9">
        <f>حضوريونيو!K9</f>
        <v>0</v>
      </c>
      <c r="BA7" s="9">
        <f>حضوريونيو!L9</f>
        <v>0</v>
      </c>
      <c r="BB7" s="9">
        <f>حضوريوليو!F9</f>
        <v>0</v>
      </c>
      <c r="BC7" s="9">
        <f>حضوريوليو!G9</f>
        <v>0</v>
      </c>
      <c r="BD7" s="9">
        <f>حضوريوليو!H9</f>
        <v>0</v>
      </c>
      <c r="BE7" s="9">
        <f>حضوريوليو!I9</f>
        <v>0</v>
      </c>
      <c r="BF7" s="9">
        <f>حضوريوليو!J9</f>
        <v>0</v>
      </c>
      <c r="BG7" s="9">
        <f>حضوريوليو!K9</f>
        <v>0</v>
      </c>
      <c r="BH7" s="9">
        <f>حضوريوليو!L9</f>
        <v>0</v>
      </c>
      <c r="BI7" s="9">
        <f>حضوراغسطس!F9</f>
        <v>0</v>
      </c>
      <c r="BJ7" s="9">
        <f>حضوراغسطس!G9</f>
        <v>0</v>
      </c>
      <c r="BK7" s="9">
        <f>حضوراغسطس!H9</f>
        <v>0</v>
      </c>
      <c r="BL7" s="9">
        <f>حضوراغسطس!I9</f>
        <v>0</v>
      </c>
      <c r="BM7" s="9">
        <f>حضوراغسطس!J9</f>
        <v>0</v>
      </c>
      <c r="BN7" s="9">
        <f>حضوراغسطس!K9</f>
        <v>5</v>
      </c>
      <c r="BO7" s="9">
        <f>حضوراغسطس!L9</f>
        <v>0</v>
      </c>
      <c r="BP7" s="9">
        <f>حضورسبتمبر!F9</f>
        <v>0</v>
      </c>
      <c r="BQ7" s="9">
        <f>حضورسبتمبر!G9</f>
        <v>0</v>
      </c>
      <c r="BR7" s="9">
        <f>حضورسبتمبر!H9</f>
        <v>0</v>
      </c>
      <c r="BS7" s="9">
        <f>حضورسبتمبر!I9</f>
        <v>0</v>
      </c>
      <c r="BT7" s="9">
        <f>حضورسبتمبر!J9</f>
        <v>0</v>
      </c>
      <c r="BU7" s="9">
        <f>حضورسبتمبر!K9</f>
        <v>6</v>
      </c>
      <c r="BV7" s="9">
        <f>حضورسبتمبر!L9</f>
        <v>0</v>
      </c>
      <c r="BW7" s="9">
        <f>حضوراكتوبر!F9</f>
        <v>0</v>
      </c>
      <c r="BX7" s="9">
        <f>حضوراكتوبر!G9</f>
        <v>0</v>
      </c>
      <c r="BY7" s="9">
        <f>حضوراكتوبر!H9</f>
        <v>0</v>
      </c>
      <c r="BZ7" s="9">
        <f>حضوراكتوبر!I9</f>
        <v>0</v>
      </c>
      <c r="CA7" s="9">
        <f>حضوراكتوبر!J9</f>
        <v>0</v>
      </c>
      <c r="CB7" s="9">
        <f>حضوراكتوبر!K9</f>
        <v>7</v>
      </c>
      <c r="CC7" s="9">
        <f>حضوراكتوبر!L9</f>
        <v>0</v>
      </c>
      <c r="CD7" s="9">
        <f>حضورنوفمبر!F9</f>
        <v>0</v>
      </c>
      <c r="CE7" s="9">
        <f>حضورنوفمبر!G9</f>
        <v>0</v>
      </c>
      <c r="CF7" s="9">
        <f>حضورنوفمبر!H9</f>
        <v>0</v>
      </c>
      <c r="CG7" s="9">
        <f>حضورنوفمبر!I9</f>
        <v>0</v>
      </c>
      <c r="CH7" s="9">
        <f>حضورنوفمبر!J9</f>
        <v>0</v>
      </c>
      <c r="CI7" s="9">
        <f>حضورنوفمبر!K9</f>
        <v>7</v>
      </c>
      <c r="CJ7" s="9">
        <f>حضورنوفمبر!L9</f>
        <v>0</v>
      </c>
      <c r="CK7" s="9">
        <f>'حضور ديسمبر'!F9</f>
        <v>0</v>
      </c>
      <c r="CL7" s="9">
        <f>'حضور ديسمبر'!G9</f>
        <v>0</v>
      </c>
      <c r="CM7" s="9">
        <f>'حضور ديسمبر'!H9</f>
        <v>0</v>
      </c>
      <c r="CN7" s="9">
        <f>'حضور ديسمبر'!I9</f>
        <v>0</v>
      </c>
      <c r="CO7" s="9">
        <f>'حضور ديسمبر'!J9</f>
        <v>0</v>
      </c>
      <c r="CP7" s="9">
        <f>'حضور ديسمبر'!K9</f>
        <v>5</v>
      </c>
      <c r="CQ7" s="9">
        <f>'حضور ديسمبر'!L9</f>
        <v>0</v>
      </c>
    </row>
    <row r="8" spans="1:95" x14ac:dyDescent="0.25">
      <c r="A8" s="9">
        <f>'البيانات الاساسيه'!A7</f>
        <v>4</v>
      </c>
      <c r="B8" s="9" t="str">
        <f>'البيانات الاساسيه'!B7</f>
        <v>D-P 04</v>
      </c>
      <c r="C8" s="9" t="e">
        <f>'البيانات الاساسيه'!#REF!</f>
        <v>#REF!</v>
      </c>
      <c r="D8" s="9" t="e">
        <f>'البيانات الاساسيه'!#REF!</f>
        <v>#REF!</v>
      </c>
      <c r="E8" s="9">
        <f t="shared" si="1"/>
        <v>10</v>
      </c>
      <c r="F8" s="9">
        <f t="shared" si="2"/>
        <v>0</v>
      </c>
      <c r="G8" s="9">
        <f t="shared" si="2"/>
        <v>0</v>
      </c>
      <c r="H8" s="9">
        <f t="shared" si="2"/>
        <v>0</v>
      </c>
      <c r="I8" s="9">
        <f t="shared" si="2"/>
        <v>0</v>
      </c>
      <c r="J8" s="9">
        <f t="shared" si="2"/>
        <v>31</v>
      </c>
      <c r="K8" s="9">
        <f t="shared" si="2"/>
        <v>0</v>
      </c>
      <c r="L8" s="9">
        <f>'حضور يناير'!F10</f>
        <v>0</v>
      </c>
      <c r="M8" s="9">
        <f>'حضور يناير'!G10</f>
        <v>0</v>
      </c>
      <c r="N8" s="9">
        <f>'حضور يناير'!H10</f>
        <v>0</v>
      </c>
      <c r="O8" s="9">
        <f>'حضور يناير'!I10</f>
        <v>0</v>
      </c>
      <c r="P8" s="9">
        <f>'حضور يناير'!J10</f>
        <v>0</v>
      </c>
      <c r="Q8" s="9">
        <f>'حضور يناير'!K10</f>
        <v>0</v>
      </c>
      <c r="R8" s="9">
        <f>'حضور يناير'!L10</f>
        <v>0</v>
      </c>
      <c r="S8" s="9">
        <f>حضورفبراير!F10</f>
        <v>0</v>
      </c>
      <c r="T8" s="9">
        <f>حضورفبراير!G10</f>
        <v>0</v>
      </c>
      <c r="U8" s="9">
        <f>حضورفبراير!H10</f>
        <v>0</v>
      </c>
      <c r="V8" s="9">
        <f>حضورفبراير!I10</f>
        <v>0</v>
      </c>
      <c r="W8" s="9">
        <f>حضورفبراير!J10</f>
        <v>0</v>
      </c>
      <c r="X8" s="9">
        <f>حضورفبراير!K10</f>
        <v>0</v>
      </c>
      <c r="Y8" s="9">
        <f>حضورفبراير!L10</f>
        <v>0</v>
      </c>
      <c r="Z8" s="9">
        <f>حضورمارس!F10</f>
        <v>0</v>
      </c>
      <c r="AA8" s="9">
        <f>حضورمارس!G10</f>
        <v>0</v>
      </c>
      <c r="AB8" s="9">
        <f>حضورمارس!H10</f>
        <v>0</v>
      </c>
      <c r="AC8" s="9">
        <f>حضورمارس!I10</f>
        <v>0</v>
      </c>
      <c r="AD8" s="9">
        <f>حضورمارس!J10</f>
        <v>0</v>
      </c>
      <c r="AE8" s="9">
        <f>حضورمارس!K10</f>
        <v>0</v>
      </c>
      <c r="AF8" s="9">
        <f>حضورمارس!L10</f>
        <v>0</v>
      </c>
      <c r="AG8" s="9">
        <f>حضورابريل!F10</f>
        <v>0</v>
      </c>
      <c r="AH8" s="9">
        <f>حضورابريل!G10</f>
        <v>0</v>
      </c>
      <c r="AI8" s="9">
        <f>حضورابريل!H10</f>
        <v>0</v>
      </c>
      <c r="AJ8" s="9">
        <f>حضورابريل!I10</f>
        <v>0</v>
      </c>
      <c r="AK8" s="9">
        <f>حضورابريل!J10</f>
        <v>0</v>
      </c>
      <c r="AL8" s="9">
        <f>حضورابريل!K10</f>
        <v>0</v>
      </c>
      <c r="AM8" s="9">
        <f>حضورابريل!L10</f>
        <v>0</v>
      </c>
      <c r="AN8" s="9">
        <f>حضورمايو!F10</f>
        <v>0</v>
      </c>
      <c r="AO8" s="9">
        <f>حضورمايو!G10</f>
        <v>0</v>
      </c>
      <c r="AP8" s="9">
        <f>حضورمايو!H10</f>
        <v>0</v>
      </c>
      <c r="AQ8" s="9">
        <f>حضورمايو!I10</f>
        <v>0</v>
      </c>
      <c r="AR8" s="9">
        <f>حضورمايو!J10</f>
        <v>0</v>
      </c>
      <c r="AS8" s="9">
        <f>حضورمايو!K10</f>
        <v>0</v>
      </c>
      <c r="AT8" s="9">
        <f>حضورمايو!L10</f>
        <v>0</v>
      </c>
      <c r="AU8" s="9">
        <f>حضوريونيو!F10</f>
        <v>0</v>
      </c>
      <c r="AV8" s="9">
        <f>حضوريونيو!G10</f>
        <v>0</v>
      </c>
      <c r="AW8" s="9">
        <f>حضوريونيو!H10</f>
        <v>0</v>
      </c>
      <c r="AX8" s="9">
        <f>حضوريونيو!I10</f>
        <v>0</v>
      </c>
      <c r="AY8" s="9">
        <f>حضوريونيو!J10</f>
        <v>0</v>
      </c>
      <c r="AZ8" s="9">
        <f>حضوريونيو!K10</f>
        <v>0</v>
      </c>
      <c r="BA8" s="9">
        <f>حضوريونيو!L10</f>
        <v>0</v>
      </c>
      <c r="BB8" s="9">
        <f>حضوريوليو!F10</f>
        <v>0</v>
      </c>
      <c r="BC8" s="9">
        <f>حضوريوليو!G10</f>
        <v>0</v>
      </c>
      <c r="BD8" s="9">
        <f>حضوريوليو!H10</f>
        <v>0</v>
      </c>
      <c r="BE8" s="9">
        <f>حضوريوليو!I10</f>
        <v>0</v>
      </c>
      <c r="BF8" s="9">
        <f>حضوريوليو!J10</f>
        <v>0</v>
      </c>
      <c r="BG8" s="9">
        <f>حضوريوليو!K10</f>
        <v>0</v>
      </c>
      <c r="BH8" s="9">
        <f>حضوريوليو!L10</f>
        <v>0</v>
      </c>
      <c r="BI8" s="9">
        <f>حضوراغسطس!F10</f>
        <v>7</v>
      </c>
      <c r="BJ8" s="9">
        <f>حضوراغسطس!G10</f>
        <v>0</v>
      </c>
      <c r="BK8" s="9">
        <f>حضوراغسطس!H10</f>
        <v>0</v>
      </c>
      <c r="BL8" s="9">
        <f>حضوراغسطس!I10</f>
        <v>0</v>
      </c>
      <c r="BM8" s="9">
        <f>حضوراغسطس!J10</f>
        <v>0</v>
      </c>
      <c r="BN8" s="9">
        <f>حضوراغسطس!K10</f>
        <v>1</v>
      </c>
      <c r="BO8" s="9">
        <f>حضوراغسطس!L10</f>
        <v>0</v>
      </c>
      <c r="BP8" s="9">
        <f>حضورسبتمبر!F10</f>
        <v>0</v>
      </c>
      <c r="BQ8" s="9">
        <f>حضورسبتمبر!G10</f>
        <v>0</v>
      </c>
      <c r="BR8" s="9">
        <f>حضورسبتمبر!H10</f>
        <v>0</v>
      </c>
      <c r="BS8" s="9">
        <f>حضورسبتمبر!I10</f>
        <v>0</v>
      </c>
      <c r="BT8" s="9">
        <f>حضورسبتمبر!J10</f>
        <v>0</v>
      </c>
      <c r="BU8" s="9">
        <f>حضورسبتمبر!K10</f>
        <v>8</v>
      </c>
      <c r="BV8" s="9">
        <f>حضورسبتمبر!L10</f>
        <v>0</v>
      </c>
      <c r="BW8" s="9">
        <f>حضوراكتوبر!F10</f>
        <v>3</v>
      </c>
      <c r="BX8" s="9">
        <f>حضوراكتوبر!G10</f>
        <v>0</v>
      </c>
      <c r="BY8" s="9">
        <f>حضوراكتوبر!H10</f>
        <v>0</v>
      </c>
      <c r="BZ8" s="9">
        <f>حضوراكتوبر!I10</f>
        <v>0</v>
      </c>
      <c r="CA8" s="9">
        <f>حضوراكتوبر!J10</f>
        <v>0</v>
      </c>
      <c r="CB8" s="9">
        <f>حضوراكتوبر!K10</f>
        <v>9</v>
      </c>
      <c r="CC8" s="9">
        <f>حضوراكتوبر!L10</f>
        <v>0</v>
      </c>
      <c r="CD8" s="9">
        <f>حضورنوفمبر!F10</f>
        <v>0</v>
      </c>
      <c r="CE8" s="9">
        <f>حضورنوفمبر!G10</f>
        <v>0</v>
      </c>
      <c r="CF8" s="9">
        <f>حضورنوفمبر!H10</f>
        <v>0</v>
      </c>
      <c r="CG8" s="9">
        <f>حضورنوفمبر!I10</f>
        <v>0</v>
      </c>
      <c r="CH8" s="9">
        <f>حضورنوفمبر!J10</f>
        <v>0</v>
      </c>
      <c r="CI8" s="9">
        <f>حضورنوفمبر!K10</f>
        <v>7</v>
      </c>
      <c r="CJ8" s="9">
        <f>حضورنوفمبر!L10</f>
        <v>0</v>
      </c>
      <c r="CK8" s="9">
        <f>'حضور ديسمبر'!F10</f>
        <v>0</v>
      </c>
      <c r="CL8" s="9">
        <f>'حضور ديسمبر'!G10</f>
        <v>0</v>
      </c>
      <c r="CM8" s="9">
        <f>'حضور ديسمبر'!H10</f>
        <v>0</v>
      </c>
      <c r="CN8" s="9">
        <f>'حضور ديسمبر'!I10</f>
        <v>0</v>
      </c>
      <c r="CO8" s="9">
        <f>'حضور ديسمبر'!J10</f>
        <v>0</v>
      </c>
      <c r="CP8" s="9">
        <f>'حضور ديسمبر'!K10</f>
        <v>6</v>
      </c>
      <c r="CQ8" s="9">
        <f>'حضور ديسمبر'!L10</f>
        <v>0</v>
      </c>
    </row>
    <row r="9" spans="1:95" x14ac:dyDescent="0.25">
      <c r="A9" s="9">
        <f>'البيانات الاساسيه'!A8</f>
        <v>5</v>
      </c>
      <c r="B9" s="9" t="str">
        <f>'البيانات الاساسيه'!B8</f>
        <v>D-P 05</v>
      </c>
      <c r="C9" s="9" t="str">
        <f>'البيانات الاساسيه'!C7</f>
        <v xml:space="preserve">محمد ابراهيم </v>
      </c>
      <c r="D9" s="9" t="str">
        <f>'البيانات الاساسيه'!D7</f>
        <v xml:space="preserve">مساعد فني </v>
      </c>
      <c r="E9" s="9">
        <f t="shared" si="1"/>
        <v>0</v>
      </c>
      <c r="F9" s="9">
        <f t="shared" si="2"/>
        <v>0</v>
      </c>
      <c r="G9" s="9">
        <f t="shared" si="2"/>
        <v>0</v>
      </c>
      <c r="H9" s="9">
        <f t="shared" si="2"/>
        <v>0</v>
      </c>
      <c r="I9" s="9">
        <f t="shared" si="2"/>
        <v>0</v>
      </c>
      <c r="J9" s="9">
        <f t="shared" si="2"/>
        <v>36</v>
      </c>
      <c r="K9" s="9">
        <f t="shared" si="2"/>
        <v>0</v>
      </c>
      <c r="L9" s="9">
        <f>'حضور يناير'!F11</f>
        <v>0</v>
      </c>
      <c r="M9" s="9">
        <f>'حضور يناير'!G11</f>
        <v>0</v>
      </c>
      <c r="N9" s="9">
        <f>'حضور يناير'!H11</f>
        <v>0</v>
      </c>
      <c r="O9" s="9">
        <f>'حضور يناير'!I11</f>
        <v>0</v>
      </c>
      <c r="P9" s="9">
        <f>'حضور يناير'!J11</f>
        <v>0</v>
      </c>
      <c r="Q9" s="9">
        <f>'حضور يناير'!K11</f>
        <v>0</v>
      </c>
      <c r="R9" s="9">
        <f>'حضور يناير'!L11</f>
        <v>0</v>
      </c>
      <c r="S9" s="9">
        <f>حضورفبراير!F11</f>
        <v>0</v>
      </c>
      <c r="T9" s="9">
        <f>حضورفبراير!G11</f>
        <v>0</v>
      </c>
      <c r="U9" s="9">
        <f>حضورفبراير!H11</f>
        <v>0</v>
      </c>
      <c r="V9" s="9">
        <f>حضورفبراير!I11</f>
        <v>0</v>
      </c>
      <c r="W9" s="9">
        <f>حضورفبراير!J11</f>
        <v>0</v>
      </c>
      <c r="X9" s="9">
        <f>حضورفبراير!K11</f>
        <v>0</v>
      </c>
      <c r="Y9" s="9">
        <f>حضورفبراير!L11</f>
        <v>0</v>
      </c>
      <c r="Z9" s="9">
        <f>حضورمارس!F11</f>
        <v>0</v>
      </c>
      <c r="AA9" s="9">
        <f>حضورمارس!G11</f>
        <v>0</v>
      </c>
      <c r="AB9" s="9">
        <f>حضورمارس!H11</f>
        <v>0</v>
      </c>
      <c r="AC9" s="9">
        <f>حضورمارس!I11</f>
        <v>0</v>
      </c>
      <c r="AD9" s="9">
        <f>حضورمارس!J11</f>
        <v>0</v>
      </c>
      <c r="AE9" s="9">
        <f>حضورمارس!K11</f>
        <v>0</v>
      </c>
      <c r="AF9" s="9">
        <f>حضورمارس!L11</f>
        <v>0</v>
      </c>
      <c r="AG9" s="9">
        <f>حضورابريل!F11</f>
        <v>0</v>
      </c>
      <c r="AH9" s="9">
        <f>حضورابريل!G11</f>
        <v>0</v>
      </c>
      <c r="AI9" s="9">
        <f>حضورابريل!H11</f>
        <v>0</v>
      </c>
      <c r="AJ9" s="9">
        <f>حضورابريل!I11</f>
        <v>0</v>
      </c>
      <c r="AK9" s="9">
        <f>حضورابريل!J11</f>
        <v>0</v>
      </c>
      <c r="AL9" s="9">
        <f>حضورابريل!K11</f>
        <v>0</v>
      </c>
      <c r="AM9" s="9">
        <f>حضورابريل!L11</f>
        <v>0</v>
      </c>
      <c r="AN9" s="9">
        <f>حضورمايو!F11</f>
        <v>0</v>
      </c>
      <c r="AO9" s="9">
        <f>حضورمايو!G11</f>
        <v>0</v>
      </c>
      <c r="AP9" s="9">
        <f>حضورمايو!H11</f>
        <v>0</v>
      </c>
      <c r="AQ9" s="9">
        <f>حضورمايو!I11</f>
        <v>0</v>
      </c>
      <c r="AR9" s="9">
        <f>حضورمايو!J11</f>
        <v>0</v>
      </c>
      <c r="AS9" s="9">
        <f>حضورمايو!K11</f>
        <v>0</v>
      </c>
      <c r="AT9" s="9">
        <f>حضورمايو!L11</f>
        <v>0</v>
      </c>
      <c r="AU9" s="9">
        <f>حضوريونيو!F11</f>
        <v>0</v>
      </c>
      <c r="AV9" s="9">
        <f>حضوريونيو!G11</f>
        <v>0</v>
      </c>
      <c r="AW9" s="9">
        <f>حضوريونيو!H11</f>
        <v>0</v>
      </c>
      <c r="AX9" s="9">
        <f>حضوريونيو!I11</f>
        <v>0</v>
      </c>
      <c r="AY9" s="9">
        <f>حضوريونيو!J11</f>
        <v>0</v>
      </c>
      <c r="AZ9" s="9">
        <f>حضوريونيو!K11</f>
        <v>0</v>
      </c>
      <c r="BA9" s="9">
        <f>حضوريونيو!L11</f>
        <v>0</v>
      </c>
      <c r="BB9" s="9">
        <f>حضوريوليو!F11</f>
        <v>0</v>
      </c>
      <c r="BC9" s="9">
        <f>حضوريوليو!G11</f>
        <v>0</v>
      </c>
      <c r="BD9" s="9">
        <f>حضوريوليو!H11</f>
        <v>0</v>
      </c>
      <c r="BE9" s="9">
        <f>حضوريوليو!I11</f>
        <v>0</v>
      </c>
      <c r="BF9" s="9">
        <f>حضوريوليو!J11</f>
        <v>0</v>
      </c>
      <c r="BG9" s="9">
        <f>حضوريوليو!K11</f>
        <v>0</v>
      </c>
      <c r="BH9" s="9">
        <f>حضوريوليو!L11</f>
        <v>0</v>
      </c>
      <c r="BI9" s="9">
        <f>حضوراغسطس!F11</f>
        <v>0</v>
      </c>
      <c r="BJ9" s="9">
        <f>حضوراغسطس!G11</f>
        <v>0</v>
      </c>
      <c r="BK9" s="9">
        <f>حضوراغسطس!H11</f>
        <v>0</v>
      </c>
      <c r="BL9" s="9">
        <f>حضوراغسطس!I11</f>
        <v>0</v>
      </c>
      <c r="BM9" s="9">
        <f>حضوراغسطس!J11</f>
        <v>0</v>
      </c>
      <c r="BN9" s="9">
        <f>حضوراغسطس!K11</f>
        <v>9</v>
      </c>
      <c r="BO9" s="9">
        <f>حضوراغسطس!L11</f>
        <v>0</v>
      </c>
      <c r="BP9" s="9">
        <f>حضورسبتمبر!F11</f>
        <v>0</v>
      </c>
      <c r="BQ9" s="9">
        <f>حضورسبتمبر!G11</f>
        <v>0</v>
      </c>
      <c r="BR9" s="9">
        <f>حضورسبتمبر!H11</f>
        <v>0</v>
      </c>
      <c r="BS9" s="9">
        <f>حضورسبتمبر!I11</f>
        <v>0</v>
      </c>
      <c r="BT9" s="9">
        <f>حضورسبتمبر!J11</f>
        <v>0</v>
      </c>
      <c r="BU9" s="9">
        <f>حضورسبتمبر!K11</f>
        <v>6</v>
      </c>
      <c r="BV9" s="9">
        <f>حضورسبتمبر!L11</f>
        <v>0</v>
      </c>
      <c r="BW9" s="9">
        <f>حضوراكتوبر!F11</f>
        <v>0</v>
      </c>
      <c r="BX9" s="9">
        <f>حضوراكتوبر!G11</f>
        <v>0</v>
      </c>
      <c r="BY9" s="9">
        <f>حضوراكتوبر!H11</f>
        <v>0</v>
      </c>
      <c r="BZ9" s="9">
        <f>حضوراكتوبر!I11</f>
        <v>0</v>
      </c>
      <c r="CA9" s="9">
        <f>حضوراكتوبر!J11</f>
        <v>0</v>
      </c>
      <c r="CB9" s="9">
        <f>حضوراكتوبر!K11</f>
        <v>9</v>
      </c>
      <c r="CC9" s="9">
        <f>حضوراكتوبر!L11</f>
        <v>0</v>
      </c>
      <c r="CD9" s="9">
        <f>حضورنوفمبر!F11</f>
        <v>0</v>
      </c>
      <c r="CE9" s="9">
        <f>حضورنوفمبر!G11</f>
        <v>0</v>
      </c>
      <c r="CF9" s="9">
        <f>حضورنوفمبر!H11</f>
        <v>0</v>
      </c>
      <c r="CG9" s="9">
        <f>حضورنوفمبر!I11</f>
        <v>0</v>
      </c>
      <c r="CH9" s="9">
        <f>حضورنوفمبر!J11</f>
        <v>0</v>
      </c>
      <c r="CI9" s="9">
        <f>حضورنوفمبر!K11</f>
        <v>7</v>
      </c>
      <c r="CJ9" s="9">
        <f>حضورنوفمبر!L11</f>
        <v>0</v>
      </c>
      <c r="CK9" s="9">
        <f>'حضور ديسمبر'!F11</f>
        <v>0</v>
      </c>
      <c r="CL9" s="9">
        <f>'حضور ديسمبر'!G11</f>
        <v>0</v>
      </c>
      <c r="CM9" s="9">
        <f>'حضور ديسمبر'!H11</f>
        <v>0</v>
      </c>
      <c r="CN9" s="9">
        <f>'حضور ديسمبر'!I11</f>
        <v>0</v>
      </c>
      <c r="CO9" s="9">
        <f>'حضور ديسمبر'!J11</f>
        <v>0</v>
      </c>
      <c r="CP9" s="9">
        <f>'حضور ديسمبر'!K11</f>
        <v>5</v>
      </c>
      <c r="CQ9" s="9">
        <f>'حضور ديسمبر'!L11</f>
        <v>0</v>
      </c>
    </row>
    <row r="10" spans="1:95" x14ac:dyDescent="0.25">
      <c r="A10" s="9">
        <f>'البيانات الاساسيه'!A9</f>
        <v>6</v>
      </c>
      <c r="B10" s="9" t="str">
        <f>'البيانات الاساسيه'!B9</f>
        <v>D-P 06</v>
      </c>
      <c r="C10" s="9" t="str">
        <f>'البيانات الاساسيه'!C8</f>
        <v xml:space="preserve">محمد محمود </v>
      </c>
      <c r="D10" s="9" t="str">
        <f>'البيانات الاساسيه'!D8</f>
        <v xml:space="preserve">مساعد فني </v>
      </c>
      <c r="E10" s="9">
        <f t="shared" si="1"/>
        <v>2</v>
      </c>
      <c r="F10" s="9">
        <f t="shared" si="2"/>
        <v>0</v>
      </c>
      <c r="G10" s="9">
        <f t="shared" si="2"/>
        <v>0</v>
      </c>
      <c r="H10" s="9">
        <f t="shared" si="2"/>
        <v>0</v>
      </c>
      <c r="I10" s="9">
        <f t="shared" si="2"/>
        <v>0</v>
      </c>
      <c r="J10" s="9">
        <f t="shared" si="2"/>
        <v>9</v>
      </c>
      <c r="K10" s="9">
        <f t="shared" si="2"/>
        <v>0</v>
      </c>
      <c r="L10" s="9">
        <f>'حضور يناير'!F12</f>
        <v>0</v>
      </c>
      <c r="M10" s="9">
        <f>'حضور يناير'!G12</f>
        <v>0</v>
      </c>
      <c r="N10" s="9">
        <f>'حضور يناير'!H12</f>
        <v>0</v>
      </c>
      <c r="O10" s="9">
        <f>'حضور يناير'!I12</f>
        <v>0</v>
      </c>
      <c r="P10" s="9">
        <f>'حضور يناير'!J12</f>
        <v>0</v>
      </c>
      <c r="Q10" s="9">
        <f>'حضور يناير'!K12</f>
        <v>0</v>
      </c>
      <c r="R10" s="9">
        <f>'حضور يناير'!L12</f>
        <v>0</v>
      </c>
      <c r="S10" s="9">
        <f>حضورفبراير!F12</f>
        <v>0</v>
      </c>
      <c r="T10" s="9">
        <f>حضورفبراير!G12</f>
        <v>0</v>
      </c>
      <c r="U10" s="9">
        <f>حضورفبراير!H12</f>
        <v>0</v>
      </c>
      <c r="V10" s="9">
        <f>حضورفبراير!I12</f>
        <v>0</v>
      </c>
      <c r="W10" s="9">
        <f>حضورفبراير!J12</f>
        <v>0</v>
      </c>
      <c r="X10" s="9">
        <f>حضورفبراير!K12</f>
        <v>0</v>
      </c>
      <c r="Y10" s="9">
        <f>حضورفبراير!L12</f>
        <v>0</v>
      </c>
      <c r="Z10" s="9">
        <f>حضورمارس!F12</f>
        <v>0</v>
      </c>
      <c r="AA10" s="9">
        <f>حضورمارس!G12</f>
        <v>0</v>
      </c>
      <c r="AB10" s="9">
        <f>حضورمارس!H12</f>
        <v>0</v>
      </c>
      <c r="AC10" s="9">
        <f>حضورمارس!I12</f>
        <v>0</v>
      </c>
      <c r="AD10" s="9">
        <f>حضورمارس!J12</f>
        <v>0</v>
      </c>
      <c r="AE10" s="9">
        <f>حضورمارس!K12</f>
        <v>0</v>
      </c>
      <c r="AF10" s="9">
        <f>حضورمارس!L12</f>
        <v>0</v>
      </c>
      <c r="AG10" s="9">
        <f>حضورابريل!F12</f>
        <v>0</v>
      </c>
      <c r="AH10" s="9">
        <f>حضورابريل!G12</f>
        <v>0</v>
      </c>
      <c r="AI10" s="9">
        <f>حضورابريل!H12</f>
        <v>0</v>
      </c>
      <c r="AJ10" s="9">
        <f>حضورابريل!I12</f>
        <v>0</v>
      </c>
      <c r="AK10" s="9">
        <f>حضورابريل!J12</f>
        <v>0</v>
      </c>
      <c r="AL10" s="9">
        <f>حضورابريل!K12</f>
        <v>0</v>
      </c>
      <c r="AM10" s="9">
        <f>حضورابريل!L12</f>
        <v>0</v>
      </c>
      <c r="AN10" s="9">
        <f>حضورمايو!F12</f>
        <v>0</v>
      </c>
      <c r="AO10" s="9">
        <f>حضورمايو!G12</f>
        <v>0</v>
      </c>
      <c r="AP10" s="9">
        <f>حضورمايو!H12</f>
        <v>0</v>
      </c>
      <c r="AQ10" s="9">
        <f>حضورمايو!I12</f>
        <v>0</v>
      </c>
      <c r="AR10" s="9">
        <f>حضورمايو!J12</f>
        <v>0</v>
      </c>
      <c r="AS10" s="9">
        <f>حضورمايو!K12</f>
        <v>0</v>
      </c>
      <c r="AT10" s="9">
        <f>حضورمايو!L12</f>
        <v>0</v>
      </c>
      <c r="AU10" s="9">
        <f>حضوريونيو!F12</f>
        <v>0</v>
      </c>
      <c r="AV10" s="9">
        <f>حضوريونيو!G12</f>
        <v>0</v>
      </c>
      <c r="AW10" s="9">
        <f>حضوريونيو!H12</f>
        <v>0</v>
      </c>
      <c r="AX10" s="9">
        <f>حضوريونيو!I12</f>
        <v>0</v>
      </c>
      <c r="AY10" s="9">
        <f>حضوريونيو!J12</f>
        <v>0</v>
      </c>
      <c r="AZ10" s="9">
        <f>حضوريونيو!K12</f>
        <v>0</v>
      </c>
      <c r="BA10" s="9">
        <f>حضوريونيو!L12</f>
        <v>0</v>
      </c>
      <c r="BB10" s="9">
        <f>حضوريوليو!F12</f>
        <v>0</v>
      </c>
      <c r="BC10" s="9">
        <f>حضوريوليو!G12</f>
        <v>0</v>
      </c>
      <c r="BD10" s="9">
        <f>حضوريوليو!H12</f>
        <v>0</v>
      </c>
      <c r="BE10" s="9">
        <f>حضوريوليو!I12</f>
        <v>0</v>
      </c>
      <c r="BF10" s="9">
        <f>حضوريوليو!J12</f>
        <v>0</v>
      </c>
      <c r="BG10" s="9">
        <f>حضوريوليو!K12</f>
        <v>0</v>
      </c>
      <c r="BH10" s="9">
        <f>حضوريوليو!L12</f>
        <v>0</v>
      </c>
      <c r="BI10" s="9">
        <f>حضوراغسطس!F12</f>
        <v>0</v>
      </c>
      <c r="BJ10" s="9">
        <f>حضوراغسطس!G12</f>
        <v>0</v>
      </c>
      <c r="BK10" s="9">
        <f>حضوراغسطس!H12</f>
        <v>0</v>
      </c>
      <c r="BL10" s="9">
        <f>حضوراغسطس!I12</f>
        <v>0</v>
      </c>
      <c r="BM10" s="9">
        <f>حضوراغسطس!J12</f>
        <v>0</v>
      </c>
      <c r="BN10" s="9">
        <f>حضوراغسطس!K12</f>
        <v>4</v>
      </c>
      <c r="BO10" s="9">
        <f>حضوراغسطس!L12</f>
        <v>0</v>
      </c>
      <c r="BP10" s="9">
        <f>حضورسبتمبر!F12</f>
        <v>0</v>
      </c>
      <c r="BQ10" s="9">
        <f>حضورسبتمبر!G12</f>
        <v>0</v>
      </c>
      <c r="BR10" s="9">
        <f>حضورسبتمبر!H12</f>
        <v>0</v>
      </c>
      <c r="BS10" s="9">
        <f>حضورسبتمبر!I12</f>
        <v>0</v>
      </c>
      <c r="BT10" s="9">
        <f>حضورسبتمبر!J12</f>
        <v>0</v>
      </c>
      <c r="BU10" s="9">
        <f>حضورسبتمبر!K12</f>
        <v>0</v>
      </c>
      <c r="BV10" s="9">
        <f>حضورسبتمبر!L12</f>
        <v>0</v>
      </c>
      <c r="BW10" s="9">
        <f>حضوراكتوبر!F12</f>
        <v>2</v>
      </c>
      <c r="BX10" s="9">
        <f>حضوراكتوبر!G12</f>
        <v>0</v>
      </c>
      <c r="BY10" s="9">
        <f>حضوراكتوبر!H12</f>
        <v>0</v>
      </c>
      <c r="BZ10" s="9">
        <f>حضوراكتوبر!I12</f>
        <v>0</v>
      </c>
      <c r="CA10" s="9">
        <f>حضوراكتوبر!J12</f>
        <v>0</v>
      </c>
      <c r="CB10" s="9">
        <f>حضوراكتوبر!K12</f>
        <v>4</v>
      </c>
      <c r="CC10" s="9">
        <f>حضوراكتوبر!L12</f>
        <v>0</v>
      </c>
      <c r="CD10" s="9">
        <f>حضورنوفمبر!F12</f>
        <v>0</v>
      </c>
      <c r="CE10" s="9">
        <f>حضورنوفمبر!G12</f>
        <v>0</v>
      </c>
      <c r="CF10" s="9">
        <f>حضورنوفمبر!H12</f>
        <v>0</v>
      </c>
      <c r="CG10" s="9">
        <f>حضورنوفمبر!I12</f>
        <v>0</v>
      </c>
      <c r="CH10" s="9">
        <f>حضورنوفمبر!J12</f>
        <v>0</v>
      </c>
      <c r="CI10" s="9">
        <f>حضورنوفمبر!K12</f>
        <v>0</v>
      </c>
      <c r="CJ10" s="9">
        <f>حضورنوفمبر!L12</f>
        <v>0</v>
      </c>
      <c r="CK10" s="9">
        <f>'حضور ديسمبر'!F12</f>
        <v>0</v>
      </c>
      <c r="CL10" s="9">
        <f>'حضور ديسمبر'!G12</f>
        <v>0</v>
      </c>
      <c r="CM10" s="9">
        <f>'حضور ديسمبر'!H12</f>
        <v>0</v>
      </c>
      <c r="CN10" s="9">
        <f>'حضور ديسمبر'!I12</f>
        <v>0</v>
      </c>
      <c r="CO10" s="9">
        <f>'حضور ديسمبر'!J12</f>
        <v>0</v>
      </c>
      <c r="CP10" s="9">
        <f>'حضور ديسمبر'!K12</f>
        <v>1</v>
      </c>
      <c r="CQ10" s="9">
        <f>'حضور ديسمبر'!L12</f>
        <v>0</v>
      </c>
    </row>
    <row r="11" spans="1:95" x14ac:dyDescent="0.25">
      <c r="A11" s="9">
        <f>'البيانات الاساسيه'!A10</f>
        <v>7</v>
      </c>
      <c r="B11" s="9" t="str">
        <f>'البيانات الاساسيه'!B10</f>
        <v>D-P 07</v>
      </c>
      <c r="C11" s="9" t="e">
        <f>'البيانات الاساسيه'!#REF!</f>
        <v>#REF!</v>
      </c>
      <c r="D11" s="9" t="e">
        <f>'البيانات الاساسيه'!#REF!</f>
        <v>#REF!</v>
      </c>
      <c r="E11" s="9">
        <f t="shared" si="1"/>
        <v>35</v>
      </c>
      <c r="F11" s="9">
        <f t="shared" si="2"/>
        <v>0</v>
      </c>
      <c r="G11" s="9">
        <f t="shared" si="2"/>
        <v>0</v>
      </c>
      <c r="H11" s="9">
        <f t="shared" si="2"/>
        <v>0</v>
      </c>
      <c r="I11" s="9">
        <f t="shared" si="2"/>
        <v>0</v>
      </c>
      <c r="J11" s="9">
        <f t="shared" si="2"/>
        <v>17</v>
      </c>
      <c r="K11" s="9">
        <f t="shared" si="2"/>
        <v>0</v>
      </c>
      <c r="L11" s="9">
        <f>'حضور يناير'!F13</f>
        <v>0</v>
      </c>
      <c r="M11" s="9">
        <f>'حضور يناير'!G13</f>
        <v>0</v>
      </c>
      <c r="N11" s="9">
        <f>'حضور يناير'!H13</f>
        <v>0</v>
      </c>
      <c r="O11" s="9">
        <f>'حضور يناير'!I13</f>
        <v>0</v>
      </c>
      <c r="P11" s="9">
        <f>'حضور يناير'!J13</f>
        <v>0</v>
      </c>
      <c r="Q11" s="9">
        <f>'حضور يناير'!K13</f>
        <v>0</v>
      </c>
      <c r="R11" s="9">
        <f>'حضور يناير'!L13</f>
        <v>0</v>
      </c>
      <c r="S11" s="9">
        <f>حضورفبراير!F13</f>
        <v>0</v>
      </c>
      <c r="T11" s="9">
        <f>حضورفبراير!G13</f>
        <v>0</v>
      </c>
      <c r="U11" s="9">
        <f>حضورفبراير!H13</f>
        <v>0</v>
      </c>
      <c r="V11" s="9">
        <f>حضورفبراير!I13</f>
        <v>0</v>
      </c>
      <c r="W11" s="9">
        <f>حضورفبراير!J13</f>
        <v>0</v>
      </c>
      <c r="X11" s="9">
        <f>حضورفبراير!K13</f>
        <v>0</v>
      </c>
      <c r="Y11" s="9">
        <f>حضورفبراير!L13</f>
        <v>0</v>
      </c>
      <c r="Z11" s="9">
        <f>حضورمارس!F13</f>
        <v>0</v>
      </c>
      <c r="AA11" s="9">
        <f>حضورمارس!G13</f>
        <v>0</v>
      </c>
      <c r="AB11" s="9">
        <f>حضورمارس!H13</f>
        <v>0</v>
      </c>
      <c r="AC11" s="9">
        <f>حضورمارس!I13</f>
        <v>0</v>
      </c>
      <c r="AD11" s="9">
        <f>حضورمارس!J13</f>
        <v>0</v>
      </c>
      <c r="AE11" s="9">
        <f>حضورمارس!K13</f>
        <v>0</v>
      </c>
      <c r="AF11" s="9">
        <f>حضورمارس!L13</f>
        <v>0</v>
      </c>
      <c r="AG11" s="9">
        <f>حضورابريل!F13</f>
        <v>0</v>
      </c>
      <c r="AH11" s="9">
        <f>حضورابريل!G13</f>
        <v>0</v>
      </c>
      <c r="AI11" s="9">
        <f>حضورابريل!H13</f>
        <v>0</v>
      </c>
      <c r="AJ11" s="9">
        <f>حضورابريل!I13</f>
        <v>0</v>
      </c>
      <c r="AK11" s="9">
        <f>حضورابريل!J13</f>
        <v>0</v>
      </c>
      <c r="AL11" s="9">
        <f>حضورابريل!K13</f>
        <v>0</v>
      </c>
      <c r="AM11" s="9">
        <f>حضورابريل!L13</f>
        <v>0</v>
      </c>
      <c r="AN11" s="9">
        <f>حضورمايو!F13</f>
        <v>0</v>
      </c>
      <c r="AO11" s="9">
        <f>حضورمايو!G13</f>
        <v>0</v>
      </c>
      <c r="AP11" s="9">
        <f>حضورمايو!H13</f>
        <v>0</v>
      </c>
      <c r="AQ11" s="9">
        <f>حضورمايو!I13</f>
        <v>0</v>
      </c>
      <c r="AR11" s="9">
        <f>حضورمايو!J13</f>
        <v>0</v>
      </c>
      <c r="AS11" s="9">
        <f>حضورمايو!K13</f>
        <v>0</v>
      </c>
      <c r="AT11" s="9">
        <f>حضورمايو!L13</f>
        <v>0</v>
      </c>
      <c r="AU11" s="9">
        <f>حضوريونيو!F13</f>
        <v>0</v>
      </c>
      <c r="AV11" s="9">
        <f>حضوريونيو!G13</f>
        <v>0</v>
      </c>
      <c r="AW11" s="9">
        <f>حضوريونيو!H13</f>
        <v>0</v>
      </c>
      <c r="AX11" s="9">
        <f>حضوريونيو!I13</f>
        <v>0</v>
      </c>
      <c r="AY11" s="9">
        <f>حضوريونيو!J13</f>
        <v>0</v>
      </c>
      <c r="AZ11" s="9">
        <f>حضوريونيو!K13</f>
        <v>0</v>
      </c>
      <c r="BA11" s="9">
        <f>حضوريونيو!L13</f>
        <v>0</v>
      </c>
      <c r="BB11" s="9">
        <f>حضوريوليو!F13</f>
        <v>0</v>
      </c>
      <c r="BC11" s="9">
        <f>حضوريوليو!G13</f>
        <v>0</v>
      </c>
      <c r="BD11" s="9">
        <f>حضوريوليو!H13</f>
        <v>0</v>
      </c>
      <c r="BE11" s="9">
        <f>حضوريوليو!I13</f>
        <v>0</v>
      </c>
      <c r="BF11" s="9">
        <f>حضوريوليو!J13</f>
        <v>0</v>
      </c>
      <c r="BG11" s="9">
        <f>حضوريوليو!K13</f>
        <v>0</v>
      </c>
      <c r="BH11" s="9">
        <f>حضوريوليو!L13</f>
        <v>0</v>
      </c>
      <c r="BI11" s="9">
        <f>حضوراغسطس!F13</f>
        <v>0</v>
      </c>
      <c r="BJ11" s="9">
        <f>حضوراغسطس!G13</f>
        <v>0</v>
      </c>
      <c r="BK11" s="9">
        <f>حضوراغسطس!H13</f>
        <v>0</v>
      </c>
      <c r="BL11" s="9">
        <f>حضوراغسطس!I13</f>
        <v>0</v>
      </c>
      <c r="BM11" s="9">
        <f>حضوراغسطس!J13</f>
        <v>0</v>
      </c>
      <c r="BN11" s="9">
        <f>حضوراغسطس!K13</f>
        <v>8</v>
      </c>
      <c r="BO11" s="9">
        <f>حضوراغسطس!L13</f>
        <v>0</v>
      </c>
      <c r="BP11" s="9">
        <f>حضورسبتمبر!F13</f>
        <v>10</v>
      </c>
      <c r="BQ11" s="9">
        <f>حضورسبتمبر!G13</f>
        <v>0</v>
      </c>
      <c r="BR11" s="9">
        <f>حضورسبتمبر!H13</f>
        <v>0</v>
      </c>
      <c r="BS11" s="9">
        <f>حضورسبتمبر!I13</f>
        <v>0</v>
      </c>
      <c r="BT11" s="9">
        <f>حضورسبتمبر!J13</f>
        <v>0</v>
      </c>
      <c r="BU11" s="9">
        <f>حضورسبتمبر!K13</f>
        <v>0</v>
      </c>
      <c r="BV11" s="9">
        <f>حضورسبتمبر!L13</f>
        <v>0</v>
      </c>
      <c r="BW11" s="9">
        <f>حضوراكتوبر!F13</f>
        <v>0</v>
      </c>
      <c r="BX11" s="9">
        <f>حضوراكتوبر!G13</f>
        <v>0</v>
      </c>
      <c r="BY11" s="9">
        <f>حضوراكتوبر!H13</f>
        <v>0</v>
      </c>
      <c r="BZ11" s="9">
        <f>حضوراكتوبر!I13</f>
        <v>0</v>
      </c>
      <c r="CA11" s="9">
        <f>حضوراكتوبر!J13</f>
        <v>0</v>
      </c>
      <c r="CB11" s="9">
        <f>حضوراكتوبر!K13</f>
        <v>0</v>
      </c>
      <c r="CC11" s="9">
        <f>حضوراكتوبر!L13</f>
        <v>0</v>
      </c>
      <c r="CD11" s="9">
        <f>حضورنوفمبر!F13</f>
        <v>25</v>
      </c>
      <c r="CE11" s="9" t="str">
        <f>حضورنوفمبر!G13</f>
        <v xml:space="preserve"> </v>
      </c>
      <c r="CF11" s="9">
        <f>حضورنوفمبر!H13</f>
        <v>0</v>
      </c>
      <c r="CG11" s="9">
        <f>حضورنوفمبر!I13</f>
        <v>0</v>
      </c>
      <c r="CH11" s="9">
        <f>حضورنوفمبر!J13</f>
        <v>0</v>
      </c>
      <c r="CI11" s="9">
        <f>حضورنوفمبر!K13</f>
        <v>0</v>
      </c>
      <c r="CJ11" s="9">
        <f>حضورنوفمبر!L13</f>
        <v>0</v>
      </c>
      <c r="CK11" s="9">
        <f>'حضور ديسمبر'!F13</f>
        <v>0</v>
      </c>
      <c r="CL11" s="9">
        <f>'حضور ديسمبر'!G13</f>
        <v>0</v>
      </c>
      <c r="CM11" s="9">
        <f>'حضور ديسمبر'!H13</f>
        <v>0</v>
      </c>
      <c r="CN11" s="9">
        <f>'حضور ديسمبر'!I13</f>
        <v>0</v>
      </c>
      <c r="CO11" s="9">
        <f>'حضور ديسمبر'!J13</f>
        <v>0</v>
      </c>
      <c r="CP11" s="9">
        <f>'حضور ديسمبر'!K13</f>
        <v>9</v>
      </c>
      <c r="CQ11" s="9">
        <f>'حضور ديسمبر'!L13</f>
        <v>0</v>
      </c>
    </row>
    <row r="12" spans="1:95" x14ac:dyDescent="0.25">
      <c r="A12" s="9">
        <f>'البيانات الاساسيه'!A11</f>
        <v>8</v>
      </c>
      <c r="B12" s="9" t="str">
        <f>'البيانات الاساسيه'!B11</f>
        <v>D-P 08</v>
      </c>
      <c r="C12" s="9" t="str">
        <f>'البيانات الاساسيه'!C9</f>
        <v xml:space="preserve">حذيفه </v>
      </c>
      <c r="D12" s="9" t="str">
        <f>'البيانات الاساسيه'!D9</f>
        <v xml:space="preserve">امين مخزن </v>
      </c>
      <c r="E12" s="9">
        <f t="shared" si="1"/>
        <v>24</v>
      </c>
      <c r="F12" s="9">
        <f t="shared" si="2"/>
        <v>0</v>
      </c>
      <c r="G12" s="9">
        <f t="shared" si="2"/>
        <v>0</v>
      </c>
      <c r="H12" s="9">
        <f t="shared" si="2"/>
        <v>0</v>
      </c>
      <c r="I12" s="9">
        <f t="shared" si="2"/>
        <v>0</v>
      </c>
      <c r="J12" s="9">
        <f t="shared" si="2"/>
        <v>0</v>
      </c>
      <c r="K12" s="9">
        <f t="shared" si="2"/>
        <v>0</v>
      </c>
      <c r="L12" s="9">
        <f>'حضور يناير'!F14</f>
        <v>0</v>
      </c>
      <c r="M12" s="9">
        <f>'حضور يناير'!G14</f>
        <v>0</v>
      </c>
      <c r="N12" s="9">
        <f>'حضور يناير'!H14</f>
        <v>0</v>
      </c>
      <c r="O12" s="9">
        <f>'حضور يناير'!I14</f>
        <v>0</v>
      </c>
      <c r="P12" s="9">
        <f>'حضور يناير'!J14</f>
        <v>0</v>
      </c>
      <c r="Q12" s="9">
        <f>'حضور يناير'!K14</f>
        <v>0</v>
      </c>
      <c r="R12" s="9">
        <f>'حضور يناير'!L14</f>
        <v>0</v>
      </c>
      <c r="S12" s="9">
        <f>حضورفبراير!F14</f>
        <v>0</v>
      </c>
      <c r="T12" s="9">
        <f>حضورفبراير!G14</f>
        <v>0</v>
      </c>
      <c r="U12" s="9">
        <f>حضورفبراير!H14</f>
        <v>0</v>
      </c>
      <c r="V12" s="9">
        <f>حضورفبراير!I14</f>
        <v>0</v>
      </c>
      <c r="W12" s="9">
        <f>حضورفبراير!J14</f>
        <v>0</v>
      </c>
      <c r="X12" s="9">
        <f>حضورفبراير!K14</f>
        <v>0</v>
      </c>
      <c r="Y12" s="9">
        <f>حضورفبراير!L14</f>
        <v>0</v>
      </c>
      <c r="Z12" s="9">
        <f>حضورمارس!F14</f>
        <v>0</v>
      </c>
      <c r="AA12" s="9">
        <f>حضورمارس!G14</f>
        <v>0</v>
      </c>
      <c r="AB12" s="9">
        <f>حضورمارس!H14</f>
        <v>0</v>
      </c>
      <c r="AC12" s="9">
        <f>حضورمارس!I14</f>
        <v>0</v>
      </c>
      <c r="AD12" s="9">
        <f>حضورمارس!J14</f>
        <v>0</v>
      </c>
      <c r="AE12" s="9">
        <f>حضورمارس!K14</f>
        <v>0</v>
      </c>
      <c r="AF12" s="9">
        <f>حضورمارس!L14</f>
        <v>0</v>
      </c>
      <c r="AG12" s="9">
        <f>حضورابريل!F14</f>
        <v>0</v>
      </c>
      <c r="AH12" s="9">
        <f>حضورابريل!G14</f>
        <v>0</v>
      </c>
      <c r="AI12" s="9">
        <f>حضورابريل!H14</f>
        <v>0</v>
      </c>
      <c r="AJ12" s="9">
        <f>حضورابريل!I14</f>
        <v>0</v>
      </c>
      <c r="AK12" s="9">
        <f>حضورابريل!J14</f>
        <v>0</v>
      </c>
      <c r="AL12" s="9">
        <f>حضورابريل!K14</f>
        <v>0</v>
      </c>
      <c r="AM12" s="9">
        <f>حضورابريل!L14</f>
        <v>0</v>
      </c>
      <c r="AN12" s="9">
        <f>حضورمايو!F14</f>
        <v>0</v>
      </c>
      <c r="AO12" s="9">
        <f>حضورمايو!G14</f>
        <v>0</v>
      </c>
      <c r="AP12" s="9">
        <f>حضورمايو!H14</f>
        <v>0</v>
      </c>
      <c r="AQ12" s="9">
        <f>حضورمايو!I14</f>
        <v>0</v>
      </c>
      <c r="AR12" s="9">
        <f>حضورمايو!J14</f>
        <v>0</v>
      </c>
      <c r="AS12" s="9">
        <f>حضورمايو!K14</f>
        <v>0</v>
      </c>
      <c r="AT12" s="9">
        <f>حضورمايو!L14</f>
        <v>0</v>
      </c>
      <c r="AU12" s="9">
        <f>حضوريونيو!F14</f>
        <v>0</v>
      </c>
      <c r="AV12" s="9">
        <f>حضوريونيو!G14</f>
        <v>0</v>
      </c>
      <c r="AW12" s="9">
        <f>حضوريونيو!H14</f>
        <v>0</v>
      </c>
      <c r="AX12" s="9">
        <f>حضوريونيو!I14</f>
        <v>0</v>
      </c>
      <c r="AY12" s="9">
        <f>حضوريونيو!J14</f>
        <v>0</v>
      </c>
      <c r="AZ12" s="9">
        <f>حضوريونيو!K14</f>
        <v>0</v>
      </c>
      <c r="BA12" s="9">
        <f>حضوريونيو!L14</f>
        <v>0</v>
      </c>
      <c r="BB12" s="9">
        <f>حضوريوليو!F14</f>
        <v>0</v>
      </c>
      <c r="BC12" s="9">
        <f>حضوريوليو!G14</f>
        <v>0</v>
      </c>
      <c r="BD12" s="9">
        <f>حضوريوليو!H14</f>
        <v>0</v>
      </c>
      <c r="BE12" s="9">
        <f>حضوريوليو!I14</f>
        <v>0</v>
      </c>
      <c r="BF12" s="9">
        <f>حضوريوليو!J14</f>
        <v>0</v>
      </c>
      <c r="BG12" s="9">
        <f>حضوريوليو!K14</f>
        <v>0</v>
      </c>
      <c r="BH12" s="9">
        <f>حضوريوليو!L14</f>
        <v>0</v>
      </c>
      <c r="BI12" s="9">
        <f>حضوراغسطس!F14</f>
        <v>24</v>
      </c>
      <c r="BJ12" s="9">
        <f>حضوراغسطس!G14</f>
        <v>0</v>
      </c>
      <c r="BK12" s="9">
        <f>حضوراغسطس!H14</f>
        <v>0</v>
      </c>
      <c r="BL12" s="9">
        <f>حضوراغسطس!I14</f>
        <v>0</v>
      </c>
      <c r="BM12" s="9">
        <f>حضوراغسطس!J14</f>
        <v>0</v>
      </c>
      <c r="BN12" s="9">
        <f>حضوراغسطس!K14</f>
        <v>0</v>
      </c>
      <c r="BO12" s="9">
        <f>حضوراغسطس!L14</f>
        <v>0</v>
      </c>
      <c r="BP12" s="9">
        <f>حضورسبتمبر!F14</f>
        <v>0</v>
      </c>
      <c r="BQ12" s="9">
        <f>حضورسبتمبر!G14</f>
        <v>0</v>
      </c>
      <c r="BR12" s="9">
        <f>حضورسبتمبر!H14</f>
        <v>0</v>
      </c>
      <c r="BS12" s="9">
        <f>حضورسبتمبر!I14</f>
        <v>0</v>
      </c>
      <c r="BT12" s="9">
        <f>حضورسبتمبر!J14</f>
        <v>0</v>
      </c>
      <c r="BU12" s="9">
        <f>حضورسبتمبر!K14</f>
        <v>0</v>
      </c>
      <c r="BV12" s="9">
        <f>حضورسبتمبر!L14</f>
        <v>0</v>
      </c>
      <c r="BW12" s="9">
        <f>حضوراكتوبر!F14</f>
        <v>0</v>
      </c>
      <c r="BX12" s="9">
        <f>حضوراكتوبر!G14</f>
        <v>0</v>
      </c>
      <c r="BY12" s="9">
        <f>حضوراكتوبر!H14</f>
        <v>0</v>
      </c>
      <c r="BZ12" s="9">
        <f>حضوراكتوبر!I14</f>
        <v>0</v>
      </c>
      <c r="CA12" s="9">
        <f>حضوراكتوبر!J14</f>
        <v>0</v>
      </c>
      <c r="CB12" s="9">
        <f>حضوراكتوبر!K14</f>
        <v>0</v>
      </c>
      <c r="CC12" s="9">
        <f>حضوراكتوبر!L14</f>
        <v>0</v>
      </c>
      <c r="CD12" s="9">
        <f>حضورنوفمبر!F14</f>
        <v>0</v>
      </c>
      <c r="CE12" s="9">
        <f>حضورنوفمبر!G14</f>
        <v>0</v>
      </c>
      <c r="CF12" s="9">
        <f>حضورنوفمبر!H14</f>
        <v>0</v>
      </c>
      <c r="CG12" s="9">
        <f>حضورنوفمبر!I14</f>
        <v>0</v>
      </c>
      <c r="CH12" s="9">
        <f>حضورنوفمبر!J14</f>
        <v>0</v>
      </c>
      <c r="CI12" s="9">
        <f>حضورنوفمبر!K14</f>
        <v>0</v>
      </c>
      <c r="CJ12" s="9">
        <f>حضورنوفمبر!L14</f>
        <v>0</v>
      </c>
      <c r="CK12" s="9">
        <f>'حضور ديسمبر'!F14</f>
        <v>0</v>
      </c>
      <c r="CL12" s="9">
        <f>'حضور ديسمبر'!G14</f>
        <v>0</v>
      </c>
      <c r="CM12" s="9">
        <f>'حضور ديسمبر'!H14</f>
        <v>0</v>
      </c>
      <c r="CN12" s="9">
        <f>'حضور ديسمبر'!I14</f>
        <v>0</v>
      </c>
      <c r="CO12" s="9">
        <f>'حضور ديسمبر'!J14</f>
        <v>0</v>
      </c>
      <c r="CP12" s="9">
        <f>'حضور ديسمبر'!K14</f>
        <v>0</v>
      </c>
      <c r="CQ12" s="9">
        <f>'حضور ديسمبر'!L14</f>
        <v>0</v>
      </c>
    </row>
    <row r="13" spans="1:95" x14ac:dyDescent="0.25">
      <c r="A13" s="9">
        <f>'البيانات الاساسيه'!A12</f>
        <v>9</v>
      </c>
      <c r="B13" s="9" t="str">
        <f>'البيانات الاساسيه'!B12</f>
        <v>D-P 09</v>
      </c>
      <c r="C13" s="9">
        <f>'البيانات الاساسيه'!C12</f>
        <v>0</v>
      </c>
      <c r="D13" s="9">
        <f>'البيانات الاساسيه'!D12</f>
        <v>0</v>
      </c>
      <c r="E13" s="9">
        <f t="shared" si="1"/>
        <v>0</v>
      </c>
      <c r="F13" s="9">
        <f t="shared" si="2"/>
        <v>0</v>
      </c>
      <c r="G13" s="9">
        <f t="shared" si="2"/>
        <v>0</v>
      </c>
      <c r="H13" s="9">
        <f t="shared" si="2"/>
        <v>0</v>
      </c>
      <c r="I13" s="9">
        <f t="shared" si="2"/>
        <v>0</v>
      </c>
      <c r="J13" s="9">
        <f t="shared" si="2"/>
        <v>0</v>
      </c>
      <c r="K13" s="9">
        <f t="shared" si="2"/>
        <v>0</v>
      </c>
      <c r="L13" s="9">
        <f>'حضور يناير'!F15</f>
        <v>0</v>
      </c>
      <c r="M13" s="9">
        <f>'حضور يناير'!G15</f>
        <v>0</v>
      </c>
      <c r="N13" s="9">
        <f>'حضور يناير'!H15</f>
        <v>0</v>
      </c>
      <c r="O13" s="9">
        <f>'حضور يناير'!I15</f>
        <v>0</v>
      </c>
      <c r="P13" s="9">
        <f>'حضور يناير'!J15</f>
        <v>0</v>
      </c>
      <c r="Q13" s="9">
        <f>'حضور يناير'!K15</f>
        <v>0</v>
      </c>
      <c r="R13" s="9">
        <f>'حضور يناير'!L15</f>
        <v>0</v>
      </c>
      <c r="S13" s="9">
        <f>حضورفبراير!F15</f>
        <v>0</v>
      </c>
      <c r="T13" s="9">
        <f>حضورفبراير!G15</f>
        <v>0</v>
      </c>
      <c r="U13" s="9">
        <f>حضورفبراير!H15</f>
        <v>0</v>
      </c>
      <c r="V13" s="9">
        <f>حضورفبراير!I15</f>
        <v>0</v>
      </c>
      <c r="W13" s="9">
        <f>حضورفبراير!J15</f>
        <v>0</v>
      </c>
      <c r="X13" s="9">
        <f>حضورفبراير!K15</f>
        <v>0</v>
      </c>
      <c r="Y13" s="9">
        <f>حضورفبراير!L15</f>
        <v>0</v>
      </c>
      <c r="Z13" s="9">
        <f>حضورمارس!F15</f>
        <v>0</v>
      </c>
      <c r="AA13" s="9">
        <f>حضورمارس!G15</f>
        <v>0</v>
      </c>
      <c r="AB13" s="9">
        <f>حضورمارس!H15</f>
        <v>0</v>
      </c>
      <c r="AC13" s="9">
        <f>حضورمارس!I15</f>
        <v>0</v>
      </c>
      <c r="AD13" s="9">
        <f>حضورمارس!J15</f>
        <v>0</v>
      </c>
      <c r="AE13" s="9">
        <f>حضورمارس!K15</f>
        <v>0</v>
      </c>
      <c r="AF13" s="9">
        <f>حضورمارس!L15</f>
        <v>0</v>
      </c>
      <c r="AG13" s="9">
        <f>حضورابريل!F15</f>
        <v>0</v>
      </c>
      <c r="AH13" s="9">
        <f>حضورابريل!G15</f>
        <v>0</v>
      </c>
      <c r="AI13" s="9">
        <f>حضورابريل!H15</f>
        <v>0</v>
      </c>
      <c r="AJ13" s="9">
        <f>حضورابريل!I15</f>
        <v>0</v>
      </c>
      <c r="AK13" s="9">
        <f>حضورابريل!J15</f>
        <v>0</v>
      </c>
      <c r="AL13" s="9">
        <f>حضورابريل!K15</f>
        <v>0</v>
      </c>
      <c r="AM13" s="9">
        <f>حضورابريل!L15</f>
        <v>0</v>
      </c>
      <c r="AN13" s="9">
        <f>حضورمايو!F15</f>
        <v>0</v>
      </c>
      <c r="AO13" s="9">
        <f>حضورمايو!G15</f>
        <v>0</v>
      </c>
      <c r="AP13" s="9">
        <f>حضورمايو!H15</f>
        <v>0</v>
      </c>
      <c r="AQ13" s="9">
        <f>حضورمايو!I15</f>
        <v>0</v>
      </c>
      <c r="AR13" s="9">
        <f>حضورمايو!J15</f>
        <v>0</v>
      </c>
      <c r="AS13" s="9">
        <f>حضورمايو!K15</f>
        <v>0</v>
      </c>
      <c r="AT13" s="9">
        <f>حضورمايو!L15</f>
        <v>0</v>
      </c>
      <c r="AU13" s="9">
        <f>حضوريونيو!F15</f>
        <v>0</v>
      </c>
      <c r="AV13" s="9">
        <f>حضوريونيو!G15</f>
        <v>0</v>
      </c>
      <c r="AW13" s="9">
        <f>حضوريونيو!H15</f>
        <v>0</v>
      </c>
      <c r="AX13" s="9">
        <f>حضوريونيو!I15</f>
        <v>0</v>
      </c>
      <c r="AY13" s="9">
        <f>حضوريونيو!J15</f>
        <v>0</v>
      </c>
      <c r="AZ13" s="9">
        <f>حضوريونيو!K15</f>
        <v>0</v>
      </c>
      <c r="BA13" s="9">
        <f>حضوريونيو!L15</f>
        <v>0</v>
      </c>
      <c r="BB13" s="9">
        <f>حضوريوليو!F15</f>
        <v>0</v>
      </c>
      <c r="BC13" s="9">
        <f>حضوريوليو!G15</f>
        <v>0</v>
      </c>
      <c r="BD13" s="9">
        <f>حضوريوليو!H15</f>
        <v>0</v>
      </c>
      <c r="BE13" s="9">
        <f>حضوريوليو!I15</f>
        <v>0</v>
      </c>
      <c r="BF13" s="9">
        <f>حضوريوليو!J15</f>
        <v>0</v>
      </c>
      <c r="BG13" s="9">
        <f>حضوريوليو!K15</f>
        <v>0</v>
      </c>
      <c r="BH13" s="9">
        <f>حضوريوليو!L15</f>
        <v>0</v>
      </c>
      <c r="BI13" s="9">
        <f>حضوراغسطس!F15</f>
        <v>0</v>
      </c>
      <c r="BJ13" s="9">
        <f>حضوراغسطس!G15</f>
        <v>0</v>
      </c>
      <c r="BK13" s="9">
        <f>حضوراغسطس!H15</f>
        <v>0</v>
      </c>
      <c r="BL13" s="9">
        <f>حضوراغسطس!I15</f>
        <v>0</v>
      </c>
      <c r="BM13" s="9">
        <f>حضوراغسطس!J15</f>
        <v>0</v>
      </c>
      <c r="BN13" s="9">
        <f>حضوراغسطس!K15</f>
        <v>0</v>
      </c>
      <c r="BO13" s="9">
        <f>حضوراغسطس!L15</f>
        <v>0</v>
      </c>
      <c r="BP13" s="9">
        <f>حضورسبتمبر!F15</f>
        <v>0</v>
      </c>
      <c r="BQ13" s="9">
        <f>حضورسبتمبر!G15</f>
        <v>0</v>
      </c>
      <c r="BR13" s="9">
        <f>حضورسبتمبر!H15</f>
        <v>0</v>
      </c>
      <c r="BS13" s="9">
        <f>حضورسبتمبر!I15</f>
        <v>0</v>
      </c>
      <c r="BT13" s="9">
        <f>حضورسبتمبر!J15</f>
        <v>0</v>
      </c>
      <c r="BU13" s="9">
        <f>حضورسبتمبر!K15</f>
        <v>0</v>
      </c>
      <c r="BV13" s="9">
        <f>حضورسبتمبر!L15</f>
        <v>0</v>
      </c>
      <c r="BW13" s="9">
        <f>حضوراكتوبر!F15</f>
        <v>0</v>
      </c>
      <c r="BX13" s="9">
        <f>حضوراكتوبر!G15</f>
        <v>0</v>
      </c>
      <c r="BY13" s="9">
        <f>حضوراكتوبر!H15</f>
        <v>0</v>
      </c>
      <c r="BZ13" s="9">
        <f>حضوراكتوبر!I15</f>
        <v>0</v>
      </c>
      <c r="CA13" s="9">
        <f>حضوراكتوبر!J15</f>
        <v>0</v>
      </c>
      <c r="CB13" s="9">
        <f>حضوراكتوبر!K15</f>
        <v>0</v>
      </c>
      <c r="CC13" s="9">
        <f>حضوراكتوبر!L15</f>
        <v>0</v>
      </c>
      <c r="CD13" s="9">
        <f>حضورنوفمبر!F15</f>
        <v>0</v>
      </c>
      <c r="CE13" s="9">
        <f>حضورنوفمبر!G15</f>
        <v>0</v>
      </c>
      <c r="CF13" s="9">
        <f>حضورنوفمبر!H15</f>
        <v>0</v>
      </c>
      <c r="CG13" s="9">
        <f>حضورنوفمبر!I15</f>
        <v>0</v>
      </c>
      <c r="CH13" s="9">
        <f>حضورنوفمبر!J15</f>
        <v>0</v>
      </c>
      <c r="CI13" s="9">
        <f>حضورنوفمبر!K15</f>
        <v>0</v>
      </c>
      <c r="CJ13" s="9">
        <f>حضورنوفمبر!L15</f>
        <v>0</v>
      </c>
      <c r="CK13" s="9">
        <f>'حضور ديسمبر'!F15</f>
        <v>0</v>
      </c>
      <c r="CL13" s="9">
        <f>'حضور ديسمبر'!G15</f>
        <v>0</v>
      </c>
      <c r="CM13" s="9">
        <f>'حضور ديسمبر'!H15</f>
        <v>0</v>
      </c>
      <c r="CN13" s="9">
        <f>'حضور ديسمبر'!I15</f>
        <v>0</v>
      </c>
      <c r="CO13" s="9">
        <f>'حضور ديسمبر'!J15</f>
        <v>0</v>
      </c>
      <c r="CP13" s="9">
        <f>'حضور ديسمبر'!K15</f>
        <v>0</v>
      </c>
      <c r="CQ13" s="9">
        <f>'حضور ديسمبر'!L15</f>
        <v>0</v>
      </c>
    </row>
    <row r="14" spans="1:95" x14ac:dyDescent="0.25">
      <c r="A14" s="9">
        <f>'البيانات الاساسيه'!A13</f>
        <v>10</v>
      </c>
      <c r="B14" s="9" t="str">
        <f>'البيانات الاساسيه'!B13</f>
        <v>D-P 10</v>
      </c>
      <c r="C14" s="9">
        <f>'البيانات الاساسيه'!C13</f>
        <v>0</v>
      </c>
      <c r="D14" s="9">
        <f>'البيانات الاساسيه'!D13</f>
        <v>0</v>
      </c>
      <c r="E14" s="9">
        <f t="shared" si="1"/>
        <v>0</v>
      </c>
      <c r="F14" s="9">
        <f t="shared" si="2"/>
        <v>0</v>
      </c>
      <c r="G14" s="9">
        <f t="shared" si="2"/>
        <v>0</v>
      </c>
      <c r="H14" s="9">
        <f t="shared" si="2"/>
        <v>0</v>
      </c>
      <c r="I14" s="9">
        <f t="shared" si="2"/>
        <v>0</v>
      </c>
      <c r="J14" s="9">
        <f t="shared" si="2"/>
        <v>0</v>
      </c>
      <c r="K14" s="9">
        <f t="shared" si="2"/>
        <v>0</v>
      </c>
      <c r="L14" s="9">
        <f>'حضور يناير'!F16</f>
        <v>0</v>
      </c>
      <c r="M14" s="9">
        <f>'حضور يناير'!G16</f>
        <v>0</v>
      </c>
      <c r="N14" s="9">
        <f>'حضور يناير'!H16</f>
        <v>0</v>
      </c>
      <c r="O14" s="9">
        <f>'حضور يناير'!I16</f>
        <v>0</v>
      </c>
      <c r="P14" s="9">
        <f>'حضور يناير'!J16</f>
        <v>0</v>
      </c>
      <c r="Q14" s="9">
        <f>'حضور يناير'!K16</f>
        <v>0</v>
      </c>
      <c r="R14" s="9">
        <f>'حضور يناير'!L16</f>
        <v>0</v>
      </c>
      <c r="S14" s="9">
        <f>حضورفبراير!F16</f>
        <v>0</v>
      </c>
      <c r="T14" s="9">
        <f>حضورفبراير!G16</f>
        <v>0</v>
      </c>
      <c r="U14" s="9">
        <f>حضورفبراير!H16</f>
        <v>0</v>
      </c>
      <c r="V14" s="9">
        <f>حضورفبراير!I16</f>
        <v>0</v>
      </c>
      <c r="W14" s="9">
        <f>حضورفبراير!J16</f>
        <v>0</v>
      </c>
      <c r="X14" s="9">
        <f>حضورفبراير!K16</f>
        <v>0</v>
      </c>
      <c r="Y14" s="9">
        <f>حضورفبراير!L16</f>
        <v>0</v>
      </c>
      <c r="Z14" s="9">
        <f>حضورمارس!F16</f>
        <v>0</v>
      </c>
      <c r="AA14" s="9">
        <f>حضورمارس!G16</f>
        <v>0</v>
      </c>
      <c r="AB14" s="9">
        <f>حضورمارس!H16</f>
        <v>0</v>
      </c>
      <c r="AC14" s="9">
        <f>حضورمارس!I16</f>
        <v>0</v>
      </c>
      <c r="AD14" s="9">
        <f>حضورمارس!J16</f>
        <v>0</v>
      </c>
      <c r="AE14" s="9">
        <f>حضورمارس!K16</f>
        <v>0</v>
      </c>
      <c r="AF14" s="9">
        <f>حضورمارس!L16</f>
        <v>0</v>
      </c>
      <c r="AG14" s="9">
        <f>حضورابريل!F16</f>
        <v>0</v>
      </c>
      <c r="AH14" s="9">
        <f>حضورابريل!G16</f>
        <v>0</v>
      </c>
      <c r="AI14" s="9">
        <f>حضورابريل!H16</f>
        <v>0</v>
      </c>
      <c r="AJ14" s="9">
        <f>حضورابريل!I16</f>
        <v>0</v>
      </c>
      <c r="AK14" s="9">
        <f>حضورابريل!J16</f>
        <v>0</v>
      </c>
      <c r="AL14" s="9">
        <f>حضورابريل!K16</f>
        <v>0</v>
      </c>
      <c r="AM14" s="9">
        <f>حضورابريل!L16</f>
        <v>0</v>
      </c>
      <c r="AN14" s="9">
        <f>حضورمايو!F16</f>
        <v>0</v>
      </c>
      <c r="AO14" s="9">
        <f>حضورمايو!G16</f>
        <v>0</v>
      </c>
      <c r="AP14" s="9">
        <f>حضورمايو!H16</f>
        <v>0</v>
      </c>
      <c r="AQ14" s="9">
        <f>حضورمايو!I16</f>
        <v>0</v>
      </c>
      <c r="AR14" s="9">
        <f>حضورمايو!J16</f>
        <v>0</v>
      </c>
      <c r="AS14" s="9">
        <f>حضورمايو!K16</f>
        <v>0</v>
      </c>
      <c r="AT14" s="9">
        <f>حضورمايو!L16</f>
        <v>0</v>
      </c>
      <c r="AU14" s="9">
        <f>حضوريونيو!F16</f>
        <v>0</v>
      </c>
      <c r="AV14" s="9">
        <f>حضوريونيو!G16</f>
        <v>0</v>
      </c>
      <c r="AW14" s="9">
        <f>حضوريونيو!H16</f>
        <v>0</v>
      </c>
      <c r="AX14" s="9">
        <f>حضوريونيو!I16</f>
        <v>0</v>
      </c>
      <c r="AY14" s="9">
        <f>حضوريونيو!J16</f>
        <v>0</v>
      </c>
      <c r="AZ14" s="9">
        <f>حضوريونيو!K16</f>
        <v>0</v>
      </c>
      <c r="BA14" s="9">
        <f>حضوريونيو!L16</f>
        <v>0</v>
      </c>
      <c r="BB14" s="9">
        <f>حضوريوليو!F16</f>
        <v>0</v>
      </c>
      <c r="BC14" s="9">
        <f>حضوريوليو!G16</f>
        <v>0</v>
      </c>
      <c r="BD14" s="9">
        <f>حضوريوليو!H16</f>
        <v>0</v>
      </c>
      <c r="BE14" s="9">
        <f>حضوريوليو!I16</f>
        <v>0</v>
      </c>
      <c r="BF14" s="9">
        <f>حضوريوليو!J16</f>
        <v>0</v>
      </c>
      <c r="BG14" s="9">
        <f>حضوريوليو!K16</f>
        <v>0</v>
      </c>
      <c r="BH14" s="9">
        <f>حضوريوليو!L16</f>
        <v>0</v>
      </c>
      <c r="BI14" s="9">
        <f>حضوراغسطس!F16</f>
        <v>0</v>
      </c>
      <c r="BJ14" s="9">
        <f>حضوراغسطس!G16</f>
        <v>0</v>
      </c>
      <c r="BK14" s="9">
        <f>حضوراغسطس!H16</f>
        <v>0</v>
      </c>
      <c r="BL14" s="9">
        <f>حضوراغسطس!I16</f>
        <v>0</v>
      </c>
      <c r="BM14" s="9">
        <f>حضوراغسطس!J16</f>
        <v>0</v>
      </c>
      <c r="BN14" s="9">
        <f>حضوراغسطس!K16</f>
        <v>0</v>
      </c>
      <c r="BO14" s="9">
        <f>حضوراغسطس!L16</f>
        <v>0</v>
      </c>
      <c r="BP14" s="9">
        <f>حضورسبتمبر!F16</f>
        <v>0</v>
      </c>
      <c r="BQ14" s="9">
        <f>حضورسبتمبر!G16</f>
        <v>0</v>
      </c>
      <c r="BR14" s="9">
        <f>حضورسبتمبر!H16</f>
        <v>0</v>
      </c>
      <c r="BS14" s="9">
        <f>حضورسبتمبر!I16</f>
        <v>0</v>
      </c>
      <c r="BT14" s="9">
        <f>حضورسبتمبر!J16</f>
        <v>0</v>
      </c>
      <c r="BU14" s="9">
        <f>حضورسبتمبر!K16</f>
        <v>0</v>
      </c>
      <c r="BV14" s="9">
        <f>حضورسبتمبر!L16</f>
        <v>0</v>
      </c>
      <c r="BW14" s="9">
        <f>حضوراكتوبر!F16</f>
        <v>0</v>
      </c>
      <c r="BX14" s="9">
        <f>حضوراكتوبر!G16</f>
        <v>0</v>
      </c>
      <c r="BY14" s="9">
        <f>حضوراكتوبر!H16</f>
        <v>0</v>
      </c>
      <c r="BZ14" s="9">
        <f>حضوراكتوبر!I16</f>
        <v>0</v>
      </c>
      <c r="CA14" s="9">
        <f>حضوراكتوبر!J16</f>
        <v>0</v>
      </c>
      <c r="CB14" s="9">
        <f>حضوراكتوبر!K16</f>
        <v>0</v>
      </c>
      <c r="CC14" s="9">
        <f>حضوراكتوبر!L16</f>
        <v>0</v>
      </c>
      <c r="CD14" s="9">
        <f>حضورنوفمبر!F16</f>
        <v>0</v>
      </c>
      <c r="CE14" s="9">
        <f>حضورنوفمبر!G16</f>
        <v>0</v>
      </c>
      <c r="CF14" s="9">
        <f>حضورنوفمبر!H16</f>
        <v>0</v>
      </c>
      <c r="CG14" s="9">
        <f>حضورنوفمبر!I16</f>
        <v>0</v>
      </c>
      <c r="CH14" s="9">
        <f>حضورنوفمبر!J16</f>
        <v>0</v>
      </c>
      <c r="CI14" s="9">
        <f>حضورنوفمبر!K16</f>
        <v>0</v>
      </c>
      <c r="CJ14" s="9">
        <f>حضورنوفمبر!L16</f>
        <v>0</v>
      </c>
      <c r="CK14" s="9">
        <f>'حضور ديسمبر'!F16</f>
        <v>0</v>
      </c>
      <c r="CL14" s="9">
        <f>'حضور ديسمبر'!G16</f>
        <v>0</v>
      </c>
      <c r="CM14" s="9">
        <f>'حضور ديسمبر'!H16</f>
        <v>0</v>
      </c>
      <c r="CN14" s="9">
        <f>'حضور ديسمبر'!I16</f>
        <v>0</v>
      </c>
      <c r="CO14" s="9">
        <f>'حضور ديسمبر'!J16</f>
        <v>0</v>
      </c>
      <c r="CP14" s="9">
        <f>'حضور ديسمبر'!K16</f>
        <v>0</v>
      </c>
      <c r="CQ14" s="9">
        <f>'حضور ديسمبر'!L16</f>
        <v>0</v>
      </c>
    </row>
    <row r="15" spans="1:95" x14ac:dyDescent="0.25">
      <c r="A15" s="9">
        <f>'البيانات الاساسيه'!A14</f>
        <v>11</v>
      </c>
      <c r="B15" s="9">
        <f>'البيانات الاساسيه'!B14</f>
        <v>0</v>
      </c>
      <c r="C15" s="9">
        <f>'البيانات الاساسيه'!C14</f>
        <v>0</v>
      </c>
      <c r="D15" s="9">
        <f>'البيانات الاساسيه'!D14</f>
        <v>0</v>
      </c>
      <c r="E15" s="9">
        <f t="shared" si="1"/>
        <v>0</v>
      </c>
      <c r="F15" s="9">
        <f t="shared" si="2"/>
        <v>0</v>
      </c>
      <c r="G15" s="9">
        <f t="shared" si="2"/>
        <v>0</v>
      </c>
      <c r="H15" s="9">
        <f t="shared" si="2"/>
        <v>0</v>
      </c>
      <c r="I15" s="9">
        <f t="shared" si="2"/>
        <v>0</v>
      </c>
      <c r="J15" s="9">
        <f t="shared" si="2"/>
        <v>0</v>
      </c>
      <c r="K15" s="9">
        <f t="shared" si="2"/>
        <v>0</v>
      </c>
      <c r="L15" s="9">
        <f>'حضور يناير'!F17</f>
        <v>0</v>
      </c>
      <c r="M15" s="9">
        <f>'حضور يناير'!G17</f>
        <v>0</v>
      </c>
      <c r="N15" s="9">
        <f>'حضور يناير'!H17</f>
        <v>0</v>
      </c>
      <c r="O15" s="9">
        <f>'حضور يناير'!I17</f>
        <v>0</v>
      </c>
      <c r="P15" s="9">
        <f>'حضور يناير'!J17</f>
        <v>0</v>
      </c>
      <c r="Q15" s="9">
        <f>'حضور يناير'!K17</f>
        <v>0</v>
      </c>
      <c r="R15" s="9">
        <f>'حضور يناير'!L17</f>
        <v>0</v>
      </c>
      <c r="S15" s="9">
        <f>حضورفبراير!F17</f>
        <v>0</v>
      </c>
      <c r="T15" s="9">
        <f>حضورفبراير!G17</f>
        <v>0</v>
      </c>
      <c r="U15" s="9">
        <f>حضورفبراير!H17</f>
        <v>0</v>
      </c>
      <c r="V15" s="9">
        <f>حضورفبراير!I17</f>
        <v>0</v>
      </c>
      <c r="W15" s="9">
        <f>حضورفبراير!J17</f>
        <v>0</v>
      </c>
      <c r="X15" s="9">
        <f>حضورفبراير!K17</f>
        <v>0</v>
      </c>
      <c r="Y15" s="9">
        <f>حضورفبراير!L17</f>
        <v>0</v>
      </c>
      <c r="Z15" s="9">
        <f>حضورمارس!F17</f>
        <v>0</v>
      </c>
      <c r="AA15" s="9">
        <f>حضورمارس!G17</f>
        <v>0</v>
      </c>
      <c r="AB15" s="9">
        <f>حضورمارس!H17</f>
        <v>0</v>
      </c>
      <c r="AC15" s="9">
        <f>حضورمارس!I17</f>
        <v>0</v>
      </c>
      <c r="AD15" s="9">
        <f>حضورمارس!J17</f>
        <v>0</v>
      </c>
      <c r="AE15" s="9">
        <f>حضورمارس!K17</f>
        <v>0</v>
      </c>
      <c r="AF15" s="9">
        <f>حضورمارس!L17</f>
        <v>0</v>
      </c>
      <c r="AG15" s="9">
        <f>حضورابريل!F17</f>
        <v>0</v>
      </c>
      <c r="AH15" s="9">
        <f>حضورابريل!G17</f>
        <v>0</v>
      </c>
      <c r="AI15" s="9">
        <f>حضورابريل!H17</f>
        <v>0</v>
      </c>
      <c r="AJ15" s="9">
        <f>حضورابريل!I17</f>
        <v>0</v>
      </c>
      <c r="AK15" s="9">
        <f>حضورابريل!J17</f>
        <v>0</v>
      </c>
      <c r="AL15" s="9">
        <f>حضورابريل!K17</f>
        <v>0</v>
      </c>
      <c r="AM15" s="9">
        <f>حضورابريل!L17</f>
        <v>0</v>
      </c>
      <c r="AN15" s="9">
        <f>حضورمايو!F17</f>
        <v>0</v>
      </c>
      <c r="AO15" s="9">
        <f>حضورمايو!G17</f>
        <v>0</v>
      </c>
      <c r="AP15" s="9">
        <f>حضورمايو!H17</f>
        <v>0</v>
      </c>
      <c r="AQ15" s="9">
        <f>حضورمايو!I17</f>
        <v>0</v>
      </c>
      <c r="AR15" s="9">
        <f>حضورمايو!J17</f>
        <v>0</v>
      </c>
      <c r="AS15" s="9">
        <f>حضورمايو!K17</f>
        <v>0</v>
      </c>
      <c r="AT15" s="9">
        <f>حضورمايو!L17</f>
        <v>0</v>
      </c>
      <c r="AU15" s="9">
        <f>حضوريونيو!F17</f>
        <v>0</v>
      </c>
      <c r="AV15" s="9">
        <f>حضوريونيو!G17</f>
        <v>0</v>
      </c>
      <c r="AW15" s="9">
        <f>حضوريونيو!H17</f>
        <v>0</v>
      </c>
      <c r="AX15" s="9">
        <f>حضوريونيو!I17</f>
        <v>0</v>
      </c>
      <c r="AY15" s="9">
        <f>حضوريونيو!J17</f>
        <v>0</v>
      </c>
      <c r="AZ15" s="9">
        <f>حضوريونيو!K17</f>
        <v>0</v>
      </c>
      <c r="BA15" s="9">
        <f>حضوريونيو!L17</f>
        <v>0</v>
      </c>
      <c r="BB15" s="9">
        <f>حضوريوليو!F17</f>
        <v>0</v>
      </c>
      <c r="BC15" s="9">
        <f>حضوريوليو!G17</f>
        <v>0</v>
      </c>
      <c r="BD15" s="9">
        <f>حضوريوليو!H17</f>
        <v>0</v>
      </c>
      <c r="BE15" s="9">
        <f>حضوريوليو!I17</f>
        <v>0</v>
      </c>
      <c r="BF15" s="9">
        <f>حضوريوليو!J17</f>
        <v>0</v>
      </c>
      <c r="BG15" s="9">
        <f>حضوريوليو!K17</f>
        <v>0</v>
      </c>
      <c r="BH15" s="9">
        <f>حضوريوليو!L17</f>
        <v>0</v>
      </c>
      <c r="BI15" s="9">
        <f>حضوراغسطس!F17</f>
        <v>0</v>
      </c>
      <c r="BJ15" s="9">
        <f>حضوراغسطس!G17</f>
        <v>0</v>
      </c>
      <c r="BK15" s="9">
        <f>حضوراغسطس!H17</f>
        <v>0</v>
      </c>
      <c r="BL15" s="9">
        <f>حضوراغسطس!I17</f>
        <v>0</v>
      </c>
      <c r="BM15" s="9">
        <f>حضوراغسطس!J17</f>
        <v>0</v>
      </c>
      <c r="BN15" s="9">
        <f>حضوراغسطس!K17</f>
        <v>0</v>
      </c>
      <c r="BO15" s="9">
        <f>حضوراغسطس!L17</f>
        <v>0</v>
      </c>
      <c r="BP15" s="9">
        <f>حضورسبتمبر!F17</f>
        <v>0</v>
      </c>
      <c r="BQ15" s="9">
        <f>حضورسبتمبر!G17</f>
        <v>0</v>
      </c>
      <c r="BR15" s="9">
        <f>حضورسبتمبر!H17</f>
        <v>0</v>
      </c>
      <c r="BS15" s="9">
        <f>حضورسبتمبر!I17</f>
        <v>0</v>
      </c>
      <c r="BT15" s="9">
        <f>حضورسبتمبر!J17</f>
        <v>0</v>
      </c>
      <c r="BU15" s="9">
        <f>حضورسبتمبر!K17</f>
        <v>0</v>
      </c>
      <c r="BV15" s="9">
        <f>حضورسبتمبر!L17</f>
        <v>0</v>
      </c>
      <c r="BW15" s="9">
        <f>حضوراكتوبر!F17</f>
        <v>0</v>
      </c>
      <c r="BX15" s="9">
        <f>حضوراكتوبر!G17</f>
        <v>0</v>
      </c>
      <c r="BY15" s="9">
        <f>حضوراكتوبر!H17</f>
        <v>0</v>
      </c>
      <c r="BZ15" s="9">
        <f>حضوراكتوبر!I17</f>
        <v>0</v>
      </c>
      <c r="CA15" s="9">
        <f>حضوراكتوبر!J17</f>
        <v>0</v>
      </c>
      <c r="CB15" s="9">
        <f>حضوراكتوبر!K17</f>
        <v>0</v>
      </c>
      <c r="CC15" s="9">
        <f>حضوراكتوبر!L17</f>
        <v>0</v>
      </c>
      <c r="CD15" s="9">
        <f>حضورنوفمبر!F17</f>
        <v>0</v>
      </c>
      <c r="CE15" s="9">
        <f>حضورنوفمبر!G17</f>
        <v>0</v>
      </c>
      <c r="CF15" s="9">
        <f>حضورنوفمبر!H17</f>
        <v>0</v>
      </c>
      <c r="CG15" s="9">
        <f>حضورنوفمبر!I17</f>
        <v>0</v>
      </c>
      <c r="CH15" s="9">
        <f>حضورنوفمبر!J17</f>
        <v>0</v>
      </c>
      <c r="CI15" s="9">
        <f>حضورنوفمبر!K17</f>
        <v>0</v>
      </c>
      <c r="CJ15" s="9">
        <f>حضورنوفمبر!L17</f>
        <v>0</v>
      </c>
      <c r="CK15" s="9">
        <f>'حضور ديسمبر'!F17</f>
        <v>0</v>
      </c>
      <c r="CL15" s="9">
        <f>'حضور ديسمبر'!G17</f>
        <v>0</v>
      </c>
      <c r="CM15" s="9">
        <f>'حضور ديسمبر'!H17</f>
        <v>0</v>
      </c>
      <c r="CN15" s="9">
        <f>'حضور ديسمبر'!I17</f>
        <v>0</v>
      </c>
      <c r="CO15" s="9">
        <f>'حضور ديسمبر'!J17</f>
        <v>0</v>
      </c>
      <c r="CP15" s="9">
        <f>'حضور ديسمبر'!K17</f>
        <v>0</v>
      </c>
      <c r="CQ15" s="9">
        <f>'حضور ديسمبر'!L17</f>
        <v>0</v>
      </c>
    </row>
    <row r="16" spans="1:95" x14ac:dyDescent="0.25">
      <c r="A16" s="9">
        <f>'البيانات الاساسيه'!A15</f>
        <v>12</v>
      </c>
      <c r="B16" s="9">
        <f>'البيانات الاساسيه'!B15</f>
        <v>0</v>
      </c>
      <c r="C16" s="9">
        <f>'البيانات الاساسيه'!C15</f>
        <v>0</v>
      </c>
      <c r="D16" s="9">
        <f>'البيانات الاساسيه'!D15</f>
        <v>0</v>
      </c>
      <c r="E16" s="9">
        <f t="shared" si="1"/>
        <v>0</v>
      </c>
      <c r="F16" s="9">
        <f t="shared" si="2"/>
        <v>0</v>
      </c>
      <c r="G16" s="9">
        <f t="shared" si="2"/>
        <v>0</v>
      </c>
      <c r="H16" s="9">
        <f t="shared" si="2"/>
        <v>0</v>
      </c>
      <c r="I16" s="9">
        <f t="shared" si="2"/>
        <v>0</v>
      </c>
      <c r="J16" s="9">
        <f t="shared" si="2"/>
        <v>0</v>
      </c>
      <c r="K16" s="9">
        <f t="shared" si="2"/>
        <v>0</v>
      </c>
      <c r="L16" s="9">
        <f>'حضور يناير'!F18</f>
        <v>0</v>
      </c>
      <c r="M16" s="9">
        <f>'حضور يناير'!G18</f>
        <v>0</v>
      </c>
      <c r="N16" s="9">
        <f>'حضور يناير'!H18</f>
        <v>0</v>
      </c>
      <c r="O16" s="9">
        <f>'حضور يناير'!I18</f>
        <v>0</v>
      </c>
      <c r="P16" s="9">
        <f>'حضور يناير'!J18</f>
        <v>0</v>
      </c>
      <c r="Q16" s="9">
        <f>'حضور يناير'!K18</f>
        <v>0</v>
      </c>
      <c r="R16" s="9">
        <f>'حضور يناير'!L18</f>
        <v>0</v>
      </c>
      <c r="S16" s="9">
        <f>حضورفبراير!F18</f>
        <v>0</v>
      </c>
      <c r="T16" s="9">
        <f>حضورفبراير!G18</f>
        <v>0</v>
      </c>
      <c r="U16" s="9">
        <f>حضورفبراير!H18</f>
        <v>0</v>
      </c>
      <c r="V16" s="9">
        <f>حضورفبراير!I18</f>
        <v>0</v>
      </c>
      <c r="W16" s="9">
        <f>حضورفبراير!J18</f>
        <v>0</v>
      </c>
      <c r="X16" s="9">
        <f>حضورفبراير!K18</f>
        <v>0</v>
      </c>
      <c r="Y16" s="9">
        <f>حضورفبراير!L18</f>
        <v>0</v>
      </c>
      <c r="Z16" s="9">
        <f>حضورمارس!F18</f>
        <v>0</v>
      </c>
      <c r="AA16" s="9">
        <f>حضورمارس!G18</f>
        <v>0</v>
      </c>
      <c r="AB16" s="9">
        <f>حضورمارس!H18</f>
        <v>0</v>
      </c>
      <c r="AC16" s="9">
        <f>حضورمارس!I18</f>
        <v>0</v>
      </c>
      <c r="AD16" s="9">
        <f>حضورمارس!J18</f>
        <v>0</v>
      </c>
      <c r="AE16" s="9">
        <f>حضورمارس!K18</f>
        <v>0</v>
      </c>
      <c r="AF16" s="9">
        <f>حضورمارس!L18</f>
        <v>0</v>
      </c>
      <c r="AG16" s="9">
        <f>حضورابريل!F18</f>
        <v>0</v>
      </c>
      <c r="AH16" s="9">
        <f>حضورابريل!G18</f>
        <v>0</v>
      </c>
      <c r="AI16" s="9">
        <f>حضورابريل!H18</f>
        <v>0</v>
      </c>
      <c r="AJ16" s="9">
        <f>حضورابريل!I18</f>
        <v>0</v>
      </c>
      <c r="AK16" s="9">
        <f>حضورابريل!J18</f>
        <v>0</v>
      </c>
      <c r="AL16" s="9">
        <f>حضورابريل!K18</f>
        <v>0</v>
      </c>
      <c r="AM16" s="9">
        <f>حضورابريل!L18</f>
        <v>0</v>
      </c>
      <c r="AN16" s="9">
        <f>حضورمايو!F18</f>
        <v>0</v>
      </c>
      <c r="AO16" s="9">
        <f>حضورمايو!G18</f>
        <v>0</v>
      </c>
      <c r="AP16" s="9">
        <f>حضورمايو!H18</f>
        <v>0</v>
      </c>
      <c r="AQ16" s="9">
        <f>حضورمايو!I18</f>
        <v>0</v>
      </c>
      <c r="AR16" s="9">
        <f>حضورمايو!J18</f>
        <v>0</v>
      </c>
      <c r="AS16" s="9">
        <f>حضورمايو!K18</f>
        <v>0</v>
      </c>
      <c r="AT16" s="9">
        <f>حضورمايو!L18</f>
        <v>0</v>
      </c>
      <c r="AU16" s="9">
        <f>حضوريونيو!F18</f>
        <v>0</v>
      </c>
      <c r="AV16" s="9">
        <f>حضوريونيو!G18</f>
        <v>0</v>
      </c>
      <c r="AW16" s="9">
        <f>حضوريونيو!H18</f>
        <v>0</v>
      </c>
      <c r="AX16" s="9">
        <f>حضوريونيو!I18</f>
        <v>0</v>
      </c>
      <c r="AY16" s="9">
        <f>حضوريونيو!J18</f>
        <v>0</v>
      </c>
      <c r="AZ16" s="9">
        <f>حضوريونيو!K18</f>
        <v>0</v>
      </c>
      <c r="BA16" s="9">
        <f>حضوريونيو!L18</f>
        <v>0</v>
      </c>
      <c r="BB16" s="9">
        <f>حضوريوليو!F18</f>
        <v>0</v>
      </c>
      <c r="BC16" s="9">
        <f>حضوريوليو!G18</f>
        <v>0</v>
      </c>
      <c r="BD16" s="9">
        <f>حضوريوليو!H18</f>
        <v>0</v>
      </c>
      <c r="BE16" s="9">
        <f>حضوريوليو!I18</f>
        <v>0</v>
      </c>
      <c r="BF16" s="9">
        <f>حضوريوليو!J18</f>
        <v>0</v>
      </c>
      <c r="BG16" s="9">
        <f>حضوريوليو!K18</f>
        <v>0</v>
      </c>
      <c r="BH16" s="9">
        <f>حضوريوليو!L18</f>
        <v>0</v>
      </c>
      <c r="BI16" s="9">
        <f>حضوراغسطس!F18</f>
        <v>0</v>
      </c>
      <c r="BJ16" s="9">
        <f>حضوراغسطس!G18</f>
        <v>0</v>
      </c>
      <c r="BK16" s="9">
        <f>حضوراغسطس!H18</f>
        <v>0</v>
      </c>
      <c r="BL16" s="9">
        <f>حضوراغسطس!I18</f>
        <v>0</v>
      </c>
      <c r="BM16" s="9">
        <f>حضوراغسطس!J18</f>
        <v>0</v>
      </c>
      <c r="BN16" s="9">
        <f>حضوراغسطس!K18</f>
        <v>0</v>
      </c>
      <c r="BO16" s="9">
        <f>حضوراغسطس!L18</f>
        <v>0</v>
      </c>
      <c r="BP16" s="9">
        <f>حضورسبتمبر!F18</f>
        <v>0</v>
      </c>
      <c r="BQ16" s="9">
        <f>حضورسبتمبر!G18</f>
        <v>0</v>
      </c>
      <c r="BR16" s="9">
        <f>حضورسبتمبر!H18</f>
        <v>0</v>
      </c>
      <c r="BS16" s="9">
        <f>حضورسبتمبر!I18</f>
        <v>0</v>
      </c>
      <c r="BT16" s="9">
        <f>حضورسبتمبر!J18</f>
        <v>0</v>
      </c>
      <c r="BU16" s="9">
        <f>حضورسبتمبر!K18</f>
        <v>0</v>
      </c>
      <c r="BV16" s="9">
        <f>حضورسبتمبر!L18</f>
        <v>0</v>
      </c>
      <c r="BW16" s="9">
        <f>حضوراكتوبر!F18</f>
        <v>0</v>
      </c>
      <c r="BX16" s="9">
        <f>حضوراكتوبر!G18</f>
        <v>0</v>
      </c>
      <c r="BY16" s="9">
        <f>حضوراكتوبر!H18</f>
        <v>0</v>
      </c>
      <c r="BZ16" s="9">
        <f>حضوراكتوبر!I18</f>
        <v>0</v>
      </c>
      <c r="CA16" s="9">
        <f>حضوراكتوبر!J18</f>
        <v>0</v>
      </c>
      <c r="CB16" s="9">
        <f>حضوراكتوبر!K18</f>
        <v>0</v>
      </c>
      <c r="CC16" s="9">
        <f>حضوراكتوبر!L18</f>
        <v>0</v>
      </c>
      <c r="CD16" s="9">
        <f>حضورنوفمبر!F18</f>
        <v>0</v>
      </c>
      <c r="CE16" s="9">
        <f>حضورنوفمبر!G18</f>
        <v>0</v>
      </c>
      <c r="CF16" s="9">
        <f>حضورنوفمبر!H18</f>
        <v>0</v>
      </c>
      <c r="CG16" s="9">
        <f>حضورنوفمبر!I18</f>
        <v>0</v>
      </c>
      <c r="CH16" s="9">
        <f>حضورنوفمبر!J18</f>
        <v>0</v>
      </c>
      <c r="CI16" s="9">
        <f>حضورنوفمبر!K18</f>
        <v>0</v>
      </c>
      <c r="CJ16" s="9">
        <f>حضورنوفمبر!L18</f>
        <v>0</v>
      </c>
      <c r="CK16" s="9">
        <f>'حضور ديسمبر'!F18</f>
        <v>0</v>
      </c>
      <c r="CL16" s="9">
        <f>'حضور ديسمبر'!G18</f>
        <v>0</v>
      </c>
      <c r="CM16" s="9">
        <f>'حضور ديسمبر'!H18</f>
        <v>0</v>
      </c>
      <c r="CN16" s="9">
        <f>'حضور ديسمبر'!I18</f>
        <v>0</v>
      </c>
      <c r="CO16" s="9">
        <f>'حضور ديسمبر'!J18</f>
        <v>0</v>
      </c>
      <c r="CP16" s="9">
        <f>'حضور ديسمبر'!K18</f>
        <v>0</v>
      </c>
      <c r="CQ16" s="9">
        <f>'حضور ديسمبر'!L18</f>
        <v>0</v>
      </c>
    </row>
    <row r="17" spans="1:95" x14ac:dyDescent="0.25">
      <c r="A17" s="9">
        <f>'البيانات الاساسيه'!A16</f>
        <v>13</v>
      </c>
      <c r="B17" s="9">
        <f>'البيانات الاساسيه'!B16</f>
        <v>0</v>
      </c>
      <c r="C17" s="9">
        <f>'البيانات الاساسيه'!C16</f>
        <v>0</v>
      </c>
      <c r="D17" s="9">
        <f>'البيانات الاساسيه'!D16</f>
        <v>0</v>
      </c>
      <c r="E17" s="9">
        <f t="shared" si="1"/>
        <v>0</v>
      </c>
      <c r="F17" s="9">
        <f t="shared" si="2"/>
        <v>0</v>
      </c>
      <c r="G17" s="9">
        <f t="shared" si="2"/>
        <v>0</v>
      </c>
      <c r="H17" s="9">
        <f t="shared" si="2"/>
        <v>0</v>
      </c>
      <c r="I17" s="9">
        <f t="shared" si="2"/>
        <v>0</v>
      </c>
      <c r="J17" s="9">
        <f t="shared" si="2"/>
        <v>0</v>
      </c>
      <c r="K17" s="9">
        <f t="shared" si="2"/>
        <v>0</v>
      </c>
      <c r="L17" s="9">
        <f>'حضور يناير'!F19</f>
        <v>0</v>
      </c>
      <c r="M17" s="9">
        <f>'حضور يناير'!G19</f>
        <v>0</v>
      </c>
      <c r="N17" s="9">
        <f>'حضور يناير'!H19</f>
        <v>0</v>
      </c>
      <c r="O17" s="9">
        <f>'حضور يناير'!I19</f>
        <v>0</v>
      </c>
      <c r="P17" s="9">
        <f>'حضور يناير'!J19</f>
        <v>0</v>
      </c>
      <c r="Q17" s="9">
        <f>'حضور يناير'!K19</f>
        <v>0</v>
      </c>
      <c r="R17" s="9">
        <f>'حضور يناير'!L19</f>
        <v>0</v>
      </c>
      <c r="S17" s="9">
        <f>حضورفبراير!F19</f>
        <v>0</v>
      </c>
      <c r="T17" s="9">
        <f>حضورفبراير!G19</f>
        <v>0</v>
      </c>
      <c r="U17" s="9">
        <f>حضورفبراير!H19</f>
        <v>0</v>
      </c>
      <c r="V17" s="9">
        <f>حضورفبراير!I19</f>
        <v>0</v>
      </c>
      <c r="W17" s="9">
        <f>حضورفبراير!J19</f>
        <v>0</v>
      </c>
      <c r="X17" s="9">
        <f>حضورفبراير!K19</f>
        <v>0</v>
      </c>
      <c r="Y17" s="9">
        <f>حضورفبراير!L19</f>
        <v>0</v>
      </c>
      <c r="Z17" s="9">
        <f>حضورمارس!F19</f>
        <v>0</v>
      </c>
      <c r="AA17" s="9">
        <f>حضورمارس!G19</f>
        <v>0</v>
      </c>
      <c r="AB17" s="9">
        <f>حضورمارس!H19</f>
        <v>0</v>
      </c>
      <c r="AC17" s="9">
        <f>حضورمارس!I19</f>
        <v>0</v>
      </c>
      <c r="AD17" s="9">
        <f>حضورمارس!J19</f>
        <v>0</v>
      </c>
      <c r="AE17" s="9">
        <f>حضورمارس!K19</f>
        <v>0</v>
      </c>
      <c r="AF17" s="9">
        <f>حضورمارس!L19</f>
        <v>0</v>
      </c>
      <c r="AG17" s="9">
        <f>حضورابريل!F19</f>
        <v>0</v>
      </c>
      <c r="AH17" s="9">
        <f>حضورابريل!G19</f>
        <v>0</v>
      </c>
      <c r="AI17" s="9">
        <f>حضورابريل!H19</f>
        <v>0</v>
      </c>
      <c r="AJ17" s="9">
        <f>حضورابريل!I19</f>
        <v>0</v>
      </c>
      <c r="AK17" s="9">
        <f>حضورابريل!J19</f>
        <v>0</v>
      </c>
      <c r="AL17" s="9">
        <f>حضورابريل!K19</f>
        <v>0</v>
      </c>
      <c r="AM17" s="9">
        <f>حضورابريل!L19</f>
        <v>0</v>
      </c>
      <c r="AN17" s="9">
        <f>حضورمايو!F19</f>
        <v>0</v>
      </c>
      <c r="AO17" s="9">
        <f>حضورمايو!G19</f>
        <v>0</v>
      </c>
      <c r="AP17" s="9">
        <f>حضورمايو!H19</f>
        <v>0</v>
      </c>
      <c r="AQ17" s="9">
        <f>حضورمايو!I19</f>
        <v>0</v>
      </c>
      <c r="AR17" s="9">
        <f>حضورمايو!J19</f>
        <v>0</v>
      </c>
      <c r="AS17" s="9">
        <f>حضورمايو!K19</f>
        <v>0</v>
      </c>
      <c r="AT17" s="9">
        <f>حضورمايو!L19</f>
        <v>0</v>
      </c>
      <c r="AU17" s="9">
        <f>حضوريونيو!F19</f>
        <v>0</v>
      </c>
      <c r="AV17" s="9">
        <f>حضوريونيو!G19</f>
        <v>0</v>
      </c>
      <c r="AW17" s="9">
        <f>حضوريونيو!H19</f>
        <v>0</v>
      </c>
      <c r="AX17" s="9">
        <f>حضوريونيو!I19</f>
        <v>0</v>
      </c>
      <c r="AY17" s="9">
        <f>حضوريونيو!J19</f>
        <v>0</v>
      </c>
      <c r="AZ17" s="9">
        <f>حضوريونيو!K19</f>
        <v>0</v>
      </c>
      <c r="BA17" s="9">
        <f>حضوريونيو!L19</f>
        <v>0</v>
      </c>
      <c r="BB17" s="9">
        <f>حضوريوليو!F19</f>
        <v>0</v>
      </c>
      <c r="BC17" s="9">
        <f>حضوريوليو!G19</f>
        <v>0</v>
      </c>
      <c r="BD17" s="9">
        <f>حضوريوليو!H19</f>
        <v>0</v>
      </c>
      <c r="BE17" s="9">
        <f>حضوريوليو!I19</f>
        <v>0</v>
      </c>
      <c r="BF17" s="9">
        <f>حضوريوليو!J19</f>
        <v>0</v>
      </c>
      <c r="BG17" s="9">
        <f>حضوريوليو!K19</f>
        <v>0</v>
      </c>
      <c r="BH17" s="9">
        <f>حضوريوليو!L19</f>
        <v>0</v>
      </c>
      <c r="BI17" s="9">
        <f>حضوراغسطس!F19</f>
        <v>0</v>
      </c>
      <c r="BJ17" s="9">
        <f>حضوراغسطس!G19</f>
        <v>0</v>
      </c>
      <c r="BK17" s="9">
        <f>حضوراغسطس!H19</f>
        <v>0</v>
      </c>
      <c r="BL17" s="9">
        <f>حضوراغسطس!I19</f>
        <v>0</v>
      </c>
      <c r="BM17" s="9">
        <f>حضوراغسطس!J19</f>
        <v>0</v>
      </c>
      <c r="BN17" s="9">
        <f>حضوراغسطس!K19</f>
        <v>0</v>
      </c>
      <c r="BO17" s="9">
        <f>حضوراغسطس!L19</f>
        <v>0</v>
      </c>
      <c r="BP17" s="9">
        <f>حضورسبتمبر!F19</f>
        <v>0</v>
      </c>
      <c r="BQ17" s="9">
        <f>حضورسبتمبر!G19</f>
        <v>0</v>
      </c>
      <c r="BR17" s="9">
        <f>حضورسبتمبر!H19</f>
        <v>0</v>
      </c>
      <c r="BS17" s="9">
        <f>حضورسبتمبر!I19</f>
        <v>0</v>
      </c>
      <c r="BT17" s="9">
        <f>حضورسبتمبر!J19</f>
        <v>0</v>
      </c>
      <c r="BU17" s="9">
        <f>حضورسبتمبر!K19</f>
        <v>0</v>
      </c>
      <c r="BV17" s="9">
        <f>حضورسبتمبر!L19</f>
        <v>0</v>
      </c>
      <c r="BW17" s="9">
        <f>حضوراكتوبر!F19</f>
        <v>0</v>
      </c>
      <c r="BX17" s="9">
        <f>حضوراكتوبر!G19</f>
        <v>0</v>
      </c>
      <c r="BY17" s="9">
        <f>حضوراكتوبر!H19</f>
        <v>0</v>
      </c>
      <c r="BZ17" s="9">
        <f>حضوراكتوبر!I19</f>
        <v>0</v>
      </c>
      <c r="CA17" s="9">
        <f>حضوراكتوبر!J19</f>
        <v>0</v>
      </c>
      <c r="CB17" s="9">
        <f>حضوراكتوبر!K19</f>
        <v>0</v>
      </c>
      <c r="CC17" s="9">
        <f>حضوراكتوبر!L19</f>
        <v>0</v>
      </c>
      <c r="CD17" s="9">
        <f>حضورنوفمبر!F19</f>
        <v>0</v>
      </c>
      <c r="CE17" s="9">
        <f>حضورنوفمبر!G19</f>
        <v>0</v>
      </c>
      <c r="CF17" s="9">
        <f>حضورنوفمبر!H19</f>
        <v>0</v>
      </c>
      <c r="CG17" s="9">
        <f>حضورنوفمبر!I19</f>
        <v>0</v>
      </c>
      <c r="CH17" s="9">
        <f>حضورنوفمبر!J19</f>
        <v>0</v>
      </c>
      <c r="CI17" s="9">
        <f>حضورنوفمبر!K19</f>
        <v>0</v>
      </c>
      <c r="CJ17" s="9">
        <f>حضورنوفمبر!L19</f>
        <v>0</v>
      </c>
      <c r="CK17" s="9">
        <f>'حضور ديسمبر'!F19</f>
        <v>0</v>
      </c>
      <c r="CL17" s="9">
        <f>'حضور ديسمبر'!G19</f>
        <v>0</v>
      </c>
      <c r="CM17" s="9">
        <f>'حضور ديسمبر'!H19</f>
        <v>0</v>
      </c>
      <c r="CN17" s="9">
        <f>'حضور ديسمبر'!I19</f>
        <v>0</v>
      </c>
      <c r="CO17" s="9">
        <f>'حضور ديسمبر'!J19</f>
        <v>0</v>
      </c>
      <c r="CP17" s="9">
        <f>'حضور ديسمبر'!K19</f>
        <v>0</v>
      </c>
      <c r="CQ17" s="9">
        <f>'حضور ديسمبر'!L19</f>
        <v>0</v>
      </c>
    </row>
    <row r="18" spans="1:95" x14ac:dyDescent="0.25">
      <c r="A18" s="9">
        <f>'البيانات الاساسيه'!A17</f>
        <v>14</v>
      </c>
      <c r="B18" s="9">
        <f>'البيانات الاساسيه'!B17</f>
        <v>0</v>
      </c>
      <c r="C18" s="9">
        <f>'البيانات الاساسيه'!C17</f>
        <v>0</v>
      </c>
      <c r="D18" s="9">
        <f>'البيانات الاساسيه'!D17</f>
        <v>0</v>
      </c>
      <c r="E18" s="9">
        <f t="shared" si="1"/>
        <v>0</v>
      </c>
      <c r="F18" s="9">
        <f t="shared" si="2"/>
        <v>0</v>
      </c>
      <c r="G18" s="9">
        <f t="shared" si="2"/>
        <v>0</v>
      </c>
      <c r="H18" s="9">
        <f t="shared" si="2"/>
        <v>0</v>
      </c>
      <c r="I18" s="9">
        <f t="shared" si="2"/>
        <v>0</v>
      </c>
      <c r="J18" s="9">
        <f t="shared" si="2"/>
        <v>0</v>
      </c>
      <c r="K18" s="9">
        <f t="shared" si="2"/>
        <v>0</v>
      </c>
      <c r="L18" s="9">
        <f>'حضور يناير'!F20</f>
        <v>0</v>
      </c>
      <c r="M18" s="9">
        <f>'حضور يناير'!G20</f>
        <v>0</v>
      </c>
      <c r="N18" s="9">
        <f>'حضور يناير'!H20</f>
        <v>0</v>
      </c>
      <c r="O18" s="9">
        <f>'حضور يناير'!I20</f>
        <v>0</v>
      </c>
      <c r="P18" s="9">
        <f>'حضور يناير'!J20</f>
        <v>0</v>
      </c>
      <c r="Q18" s="9">
        <f>'حضور يناير'!K20</f>
        <v>0</v>
      </c>
      <c r="R18" s="9">
        <f>'حضور يناير'!L20</f>
        <v>0</v>
      </c>
      <c r="S18" s="9">
        <f>حضورفبراير!F20</f>
        <v>0</v>
      </c>
      <c r="T18" s="9">
        <f>حضورفبراير!G20</f>
        <v>0</v>
      </c>
      <c r="U18" s="9">
        <f>حضورفبراير!H20</f>
        <v>0</v>
      </c>
      <c r="V18" s="9">
        <f>حضورفبراير!I20</f>
        <v>0</v>
      </c>
      <c r="W18" s="9">
        <f>حضورفبراير!J20</f>
        <v>0</v>
      </c>
      <c r="X18" s="9">
        <f>حضورفبراير!K20</f>
        <v>0</v>
      </c>
      <c r="Y18" s="9">
        <f>حضورفبراير!L20</f>
        <v>0</v>
      </c>
      <c r="Z18" s="9">
        <f>حضورمارس!F20</f>
        <v>0</v>
      </c>
      <c r="AA18" s="9">
        <f>حضورمارس!G20</f>
        <v>0</v>
      </c>
      <c r="AB18" s="9">
        <f>حضورمارس!H20</f>
        <v>0</v>
      </c>
      <c r="AC18" s="9">
        <f>حضورمارس!I20</f>
        <v>0</v>
      </c>
      <c r="AD18" s="9">
        <f>حضورمارس!J20</f>
        <v>0</v>
      </c>
      <c r="AE18" s="9">
        <f>حضورمارس!K20</f>
        <v>0</v>
      </c>
      <c r="AF18" s="9">
        <f>حضورمارس!L20</f>
        <v>0</v>
      </c>
      <c r="AG18" s="9">
        <f>حضورابريل!F20</f>
        <v>0</v>
      </c>
      <c r="AH18" s="9">
        <f>حضورابريل!G20</f>
        <v>0</v>
      </c>
      <c r="AI18" s="9">
        <f>حضورابريل!H20</f>
        <v>0</v>
      </c>
      <c r="AJ18" s="9">
        <f>حضورابريل!I20</f>
        <v>0</v>
      </c>
      <c r="AK18" s="9">
        <f>حضورابريل!J20</f>
        <v>0</v>
      </c>
      <c r="AL18" s="9">
        <f>حضورابريل!K20</f>
        <v>0</v>
      </c>
      <c r="AM18" s="9">
        <f>حضورابريل!L20</f>
        <v>0</v>
      </c>
      <c r="AN18" s="9">
        <f>حضورمايو!F20</f>
        <v>0</v>
      </c>
      <c r="AO18" s="9">
        <f>حضورمايو!G20</f>
        <v>0</v>
      </c>
      <c r="AP18" s="9">
        <f>حضورمايو!H20</f>
        <v>0</v>
      </c>
      <c r="AQ18" s="9">
        <f>حضورمايو!I20</f>
        <v>0</v>
      </c>
      <c r="AR18" s="9">
        <f>حضورمايو!J20</f>
        <v>0</v>
      </c>
      <c r="AS18" s="9">
        <f>حضورمايو!K20</f>
        <v>0</v>
      </c>
      <c r="AT18" s="9">
        <f>حضورمايو!L20</f>
        <v>0</v>
      </c>
      <c r="AU18" s="9">
        <f>حضوريونيو!F20</f>
        <v>0</v>
      </c>
      <c r="AV18" s="9">
        <f>حضوريونيو!G20</f>
        <v>0</v>
      </c>
      <c r="AW18" s="9">
        <f>حضوريونيو!H20</f>
        <v>0</v>
      </c>
      <c r="AX18" s="9">
        <f>حضوريونيو!I20</f>
        <v>0</v>
      </c>
      <c r="AY18" s="9">
        <f>حضوريونيو!J20</f>
        <v>0</v>
      </c>
      <c r="AZ18" s="9">
        <f>حضوريونيو!K20</f>
        <v>0</v>
      </c>
      <c r="BA18" s="9">
        <f>حضوريونيو!L20</f>
        <v>0</v>
      </c>
      <c r="BB18" s="9">
        <f>حضوريوليو!F20</f>
        <v>0</v>
      </c>
      <c r="BC18" s="9">
        <f>حضوريوليو!G20</f>
        <v>0</v>
      </c>
      <c r="BD18" s="9">
        <f>حضوريوليو!H20</f>
        <v>0</v>
      </c>
      <c r="BE18" s="9">
        <f>حضوريوليو!I20</f>
        <v>0</v>
      </c>
      <c r="BF18" s="9">
        <f>حضوريوليو!J20</f>
        <v>0</v>
      </c>
      <c r="BG18" s="9">
        <f>حضوريوليو!K20</f>
        <v>0</v>
      </c>
      <c r="BH18" s="9">
        <f>حضوريوليو!L20</f>
        <v>0</v>
      </c>
      <c r="BI18" s="9">
        <f>حضوراغسطس!F20</f>
        <v>0</v>
      </c>
      <c r="BJ18" s="9">
        <f>حضوراغسطس!G20</f>
        <v>0</v>
      </c>
      <c r="BK18" s="9">
        <f>حضوراغسطس!H20</f>
        <v>0</v>
      </c>
      <c r="BL18" s="9">
        <f>حضوراغسطس!I20</f>
        <v>0</v>
      </c>
      <c r="BM18" s="9">
        <f>حضوراغسطس!J20</f>
        <v>0</v>
      </c>
      <c r="BN18" s="9">
        <f>حضوراغسطس!K20</f>
        <v>0</v>
      </c>
      <c r="BO18" s="9">
        <f>حضوراغسطس!L20</f>
        <v>0</v>
      </c>
      <c r="BP18" s="9">
        <f>حضورسبتمبر!F20</f>
        <v>0</v>
      </c>
      <c r="BQ18" s="9">
        <f>حضورسبتمبر!G20</f>
        <v>0</v>
      </c>
      <c r="BR18" s="9">
        <f>حضورسبتمبر!H20</f>
        <v>0</v>
      </c>
      <c r="BS18" s="9">
        <f>حضورسبتمبر!I20</f>
        <v>0</v>
      </c>
      <c r="BT18" s="9">
        <f>حضورسبتمبر!J20</f>
        <v>0</v>
      </c>
      <c r="BU18" s="9">
        <f>حضورسبتمبر!K20</f>
        <v>0</v>
      </c>
      <c r="BV18" s="9">
        <f>حضورسبتمبر!L20</f>
        <v>0</v>
      </c>
      <c r="BW18" s="9">
        <f>حضوراكتوبر!F20</f>
        <v>0</v>
      </c>
      <c r="BX18" s="9">
        <f>حضوراكتوبر!G20</f>
        <v>0</v>
      </c>
      <c r="BY18" s="9">
        <f>حضوراكتوبر!H20</f>
        <v>0</v>
      </c>
      <c r="BZ18" s="9">
        <f>حضوراكتوبر!I20</f>
        <v>0</v>
      </c>
      <c r="CA18" s="9">
        <f>حضوراكتوبر!J20</f>
        <v>0</v>
      </c>
      <c r="CB18" s="9">
        <f>حضوراكتوبر!K20</f>
        <v>0</v>
      </c>
      <c r="CC18" s="9">
        <f>حضوراكتوبر!L20</f>
        <v>0</v>
      </c>
      <c r="CD18" s="9">
        <f>حضورنوفمبر!F20</f>
        <v>0</v>
      </c>
      <c r="CE18" s="9">
        <f>حضورنوفمبر!G20</f>
        <v>0</v>
      </c>
      <c r="CF18" s="9">
        <f>حضورنوفمبر!H20</f>
        <v>0</v>
      </c>
      <c r="CG18" s="9">
        <f>حضورنوفمبر!I20</f>
        <v>0</v>
      </c>
      <c r="CH18" s="9">
        <f>حضورنوفمبر!J20</f>
        <v>0</v>
      </c>
      <c r="CI18" s="9">
        <f>حضورنوفمبر!K20</f>
        <v>0</v>
      </c>
      <c r="CJ18" s="9">
        <f>حضورنوفمبر!L20</f>
        <v>0</v>
      </c>
      <c r="CK18" s="9">
        <f>'حضور ديسمبر'!F20</f>
        <v>0</v>
      </c>
      <c r="CL18" s="9">
        <f>'حضور ديسمبر'!G20</f>
        <v>0</v>
      </c>
      <c r="CM18" s="9">
        <f>'حضور ديسمبر'!H20</f>
        <v>0</v>
      </c>
      <c r="CN18" s="9">
        <f>'حضور ديسمبر'!I20</f>
        <v>0</v>
      </c>
      <c r="CO18" s="9">
        <f>'حضور ديسمبر'!J20</f>
        <v>0</v>
      </c>
      <c r="CP18" s="9">
        <f>'حضور ديسمبر'!K20</f>
        <v>0</v>
      </c>
      <c r="CQ18" s="9">
        <f>'حضور ديسمبر'!L20</f>
        <v>0</v>
      </c>
    </row>
    <row r="19" spans="1:95" x14ac:dyDescent="0.25">
      <c r="A19" s="9">
        <f>'البيانات الاساسيه'!A18</f>
        <v>15</v>
      </c>
      <c r="B19" s="9">
        <f>'البيانات الاساسيه'!B18</f>
        <v>0</v>
      </c>
      <c r="C19" s="9">
        <f>'البيانات الاساسيه'!C18</f>
        <v>0</v>
      </c>
      <c r="D19" s="9">
        <f>'البيانات الاساسيه'!D18</f>
        <v>0</v>
      </c>
      <c r="E19" s="9">
        <f t="shared" si="1"/>
        <v>0</v>
      </c>
      <c r="F19" s="9">
        <f t="shared" si="2"/>
        <v>0</v>
      </c>
      <c r="G19" s="9">
        <f t="shared" si="2"/>
        <v>0</v>
      </c>
      <c r="H19" s="9">
        <f t="shared" si="2"/>
        <v>0</v>
      </c>
      <c r="I19" s="9">
        <f t="shared" si="2"/>
        <v>0</v>
      </c>
      <c r="J19" s="9">
        <f t="shared" si="2"/>
        <v>0</v>
      </c>
      <c r="K19" s="9">
        <f t="shared" si="2"/>
        <v>0</v>
      </c>
      <c r="L19" s="9">
        <f>'حضور يناير'!F21</f>
        <v>0</v>
      </c>
      <c r="M19" s="9">
        <f>'حضور يناير'!G21</f>
        <v>0</v>
      </c>
      <c r="N19" s="9">
        <f>'حضور يناير'!H21</f>
        <v>0</v>
      </c>
      <c r="O19" s="9">
        <f>'حضور يناير'!I21</f>
        <v>0</v>
      </c>
      <c r="P19" s="9">
        <f>'حضور يناير'!J21</f>
        <v>0</v>
      </c>
      <c r="Q19" s="9">
        <f>'حضور يناير'!K21</f>
        <v>0</v>
      </c>
      <c r="R19" s="9">
        <f>'حضور يناير'!L21</f>
        <v>0</v>
      </c>
      <c r="S19" s="9">
        <f>حضورفبراير!F21</f>
        <v>0</v>
      </c>
      <c r="T19" s="9">
        <f>حضورفبراير!G21</f>
        <v>0</v>
      </c>
      <c r="U19" s="9">
        <f>حضورفبراير!H21</f>
        <v>0</v>
      </c>
      <c r="V19" s="9">
        <f>حضورفبراير!I21</f>
        <v>0</v>
      </c>
      <c r="W19" s="9">
        <f>حضورفبراير!J21</f>
        <v>0</v>
      </c>
      <c r="X19" s="9">
        <f>حضورفبراير!K21</f>
        <v>0</v>
      </c>
      <c r="Y19" s="9">
        <f>حضورفبراير!L21</f>
        <v>0</v>
      </c>
      <c r="Z19" s="9">
        <f>حضورمارس!F21</f>
        <v>0</v>
      </c>
      <c r="AA19" s="9">
        <f>حضورمارس!G21</f>
        <v>0</v>
      </c>
      <c r="AB19" s="9">
        <f>حضورمارس!H21</f>
        <v>0</v>
      </c>
      <c r="AC19" s="9">
        <f>حضورمارس!I21</f>
        <v>0</v>
      </c>
      <c r="AD19" s="9">
        <f>حضورمارس!J21</f>
        <v>0</v>
      </c>
      <c r="AE19" s="9">
        <f>حضورمارس!K21</f>
        <v>0</v>
      </c>
      <c r="AF19" s="9">
        <f>حضورمارس!L21</f>
        <v>0</v>
      </c>
      <c r="AG19" s="9">
        <f>حضورابريل!F21</f>
        <v>0</v>
      </c>
      <c r="AH19" s="9">
        <f>حضورابريل!G21</f>
        <v>0</v>
      </c>
      <c r="AI19" s="9">
        <f>حضورابريل!H21</f>
        <v>0</v>
      </c>
      <c r="AJ19" s="9">
        <f>حضورابريل!I21</f>
        <v>0</v>
      </c>
      <c r="AK19" s="9">
        <f>حضورابريل!J21</f>
        <v>0</v>
      </c>
      <c r="AL19" s="9">
        <f>حضورابريل!K21</f>
        <v>0</v>
      </c>
      <c r="AM19" s="9">
        <f>حضورابريل!L21</f>
        <v>0</v>
      </c>
      <c r="AN19" s="9">
        <f>حضورمايو!F21</f>
        <v>0</v>
      </c>
      <c r="AO19" s="9">
        <f>حضورمايو!G21</f>
        <v>0</v>
      </c>
      <c r="AP19" s="9">
        <f>حضورمايو!H21</f>
        <v>0</v>
      </c>
      <c r="AQ19" s="9">
        <f>حضورمايو!I21</f>
        <v>0</v>
      </c>
      <c r="AR19" s="9">
        <f>حضورمايو!J21</f>
        <v>0</v>
      </c>
      <c r="AS19" s="9">
        <f>حضورمايو!K21</f>
        <v>0</v>
      </c>
      <c r="AT19" s="9">
        <f>حضورمايو!L21</f>
        <v>0</v>
      </c>
      <c r="AU19" s="9">
        <f>حضوريونيو!F21</f>
        <v>0</v>
      </c>
      <c r="AV19" s="9">
        <f>حضوريونيو!G21</f>
        <v>0</v>
      </c>
      <c r="AW19" s="9">
        <f>حضوريونيو!H21</f>
        <v>0</v>
      </c>
      <c r="AX19" s="9">
        <f>حضوريونيو!I21</f>
        <v>0</v>
      </c>
      <c r="AY19" s="9">
        <f>حضوريونيو!J21</f>
        <v>0</v>
      </c>
      <c r="AZ19" s="9">
        <f>حضوريونيو!K21</f>
        <v>0</v>
      </c>
      <c r="BA19" s="9">
        <f>حضوريونيو!L21</f>
        <v>0</v>
      </c>
      <c r="BB19" s="9">
        <f>حضوريوليو!F21</f>
        <v>0</v>
      </c>
      <c r="BC19" s="9">
        <f>حضوريوليو!G21</f>
        <v>0</v>
      </c>
      <c r="BD19" s="9">
        <f>حضوريوليو!H21</f>
        <v>0</v>
      </c>
      <c r="BE19" s="9">
        <f>حضوريوليو!I21</f>
        <v>0</v>
      </c>
      <c r="BF19" s="9">
        <f>حضوريوليو!J21</f>
        <v>0</v>
      </c>
      <c r="BG19" s="9">
        <f>حضوريوليو!K21</f>
        <v>0</v>
      </c>
      <c r="BH19" s="9">
        <f>حضوريوليو!L21</f>
        <v>0</v>
      </c>
      <c r="BI19" s="9">
        <f>حضوراغسطس!F21</f>
        <v>0</v>
      </c>
      <c r="BJ19" s="9">
        <f>حضوراغسطس!G21</f>
        <v>0</v>
      </c>
      <c r="BK19" s="9">
        <f>حضوراغسطس!H21</f>
        <v>0</v>
      </c>
      <c r="BL19" s="9">
        <f>حضوراغسطس!I21</f>
        <v>0</v>
      </c>
      <c r="BM19" s="9">
        <f>حضوراغسطس!J21</f>
        <v>0</v>
      </c>
      <c r="BN19" s="9">
        <f>حضوراغسطس!K21</f>
        <v>0</v>
      </c>
      <c r="BO19" s="9">
        <f>حضوراغسطس!L21</f>
        <v>0</v>
      </c>
      <c r="BP19" s="9">
        <f>حضورسبتمبر!F21</f>
        <v>0</v>
      </c>
      <c r="BQ19" s="9">
        <f>حضورسبتمبر!G21</f>
        <v>0</v>
      </c>
      <c r="BR19" s="9">
        <f>حضورسبتمبر!H21</f>
        <v>0</v>
      </c>
      <c r="BS19" s="9">
        <f>حضورسبتمبر!I21</f>
        <v>0</v>
      </c>
      <c r="BT19" s="9">
        <f>حضورسبتمبر!J21</f>
        <v>0</v>
      </c>
      <c r="BU19" s="9">
        <f>حضورسبتمبر!K21</f>
        <v>0</v>
      </c>
      <c r="BV19" s="9">
        <f>حضورسبتمبر!L21</f>
        <v>0</v>
      </c>
      <c r="BW19" s="9">
        <f>حضوراكتوبر!F21</f>
        <v>0</v>
      </c>
      <c r="BX19" s="9">
        <f>حضوراكتوبر!G21</f>
        <v>0</v>
      </c>
      <c r="BY19" s="9">
        <f>حضوراكتوبر!H21</f>
        <v>0</v>
      </c>
      <c r="BZ19" s="9">
        <f>حضوراكتوبر!I21</f>
        <v>0</v>
      </c>
      <c r="CA19" s="9">
        <f>حضوراكتوبر!J21</f>
        <v>0</v>
      </c>
      <c r="CB19" s="9">
        <f>حضوراكتوبر!K21</f>
        <v>0</v>
      </c>
      <c r="CC19" s="9">
        <f>حضوراكتوبر!L21</f>
        <v>0</v>
      </c>
      <c r="CD19" s="9">
        <f>حضورنوفمبر!F21</f>
        <v>0</v>
      </c>
      <c r="CE19" s="9">
        <f>حضورنوفمبر!G21</f>
        <v>0</v>
      </c>
      <c r="CF19" s="9">
        <f>حضورنوفمبر!H21</f>
        <v>0</v>
      </c>
      <c r="CG19" s="9">
        <f>حضورنوفمبر!I21</f>
        <v>0</v>
      </c>
      <c r="CH19" s="9">
        <f>حضورنوفمبر!J21</f>
        <v>0</v>
      </c>
      <c r="CI19" s="9">
        <f>حضورنوفمبر!K21</f>
        <v>0</v>
      </c>
      <c r="CJ19" s="9">
        <f>حضورنوفمبر!L21</f>
        <v>0</v>
      </c>
      <c r="CK19" s="9">
        <f>'حضور ديسمبر'!F21</f>
        <v>0</v>
      </c>
      <c r="CL19" s="9">
        <f>'حضور ديسمبر'!G21</f>
        <v>0</v>
      </c>
      <c r="CM19" s="9">
        <f>'حضور ديسمبر'!H21</f>
        <v>0</v>
      </c>
      <c r="CN19" s="9">
        <f>'حضور ديسمبر'!I21</f>
        <v>0</v>
      </c>
      <c r="CO19" s="9">
        <f>'حضور ديسمبر'!J21</f>
        <v>0</v>
      </c>
      <c r="CP19" s="9">
        <f>'حضور ديسمبر'!K21</f>
        <v>0</v>
      </c>
      <c r="CQ19" s="9">
        <f>'حضور ديسمبر'!L21</f>
        <v>0</v>
      </c>
    </row>
    <row r="20" spans="1:95" x14ac:dyDescent="0.25">
      <c r="A20" s="9">
        <f>'البيانات الاساسيه'!A19</f>
        <v>16</v>
      </c>
      <c r="B20" s="9">
        <f>'البيانات الاساسيه'!B19</f>
        <v>0</v>
      </c>
      <c r="C20" s="9">
        <f>'البيانات الاساسيه'!C19</f>
        <v>0</v>
      </c>
      <c r="D20" s="9">
        <f>'البيانات الاساسيه'!D19</f>
        <v>0</v>
      </c>
      <c r="E20" s="9">
        <f t="shared" si="1"/>
        <v>0</v>
      </c>
      <c r="F20" s="9">
        <f t="shared" si="2"/>
        <v>0</v>
      </c>
      <c r="G20" s="9">
        <f t="shared" si="2"/>
        <v>0</v>
      </c>
      <c r="H20" s="9">
        <f t="shared" si="2"/>
        <v>0</v>
      </c>
      <c r="I20" s="9">
        <f t="shared" si="2"/>
        <v>0</v>
      </c>
      <c r="J20" s="9">
        <f t="shared" si="2"/>
        <v>0</v>
      </c>
      <c r="K20" s="9">
        <f t="shared" si="2"/>
        <v>0</v>
      </c>
      <c r="L20" s="9">
        <f>'حضور يناير'!F22</f>
        <v>0</v>
      </c>
      <c r="M20" s="9">
        <f>'حضور يناير'!G22</f>
        <v>0</v>
      </c>
      <c r="N20" s="9">
        <f>'حضور يناير'!H22</f>
        <v>0</v>
      </c>
      <c r="O20" s="9">
        <f>'حضور يناير'!I22</f>
        <v>0</v>
      </c>
      <c r="P20" s="9">
        <f>'حضور يناير'!J22</f>
        <v>0</v>
      </c>
      <c r="Q20" s="9">
        <f>'حضور يناير'!K22</f>
        <v>0</v>
      </c>
      <c r="R20" s="9">
        <f>'حضور يناير'!L22</f>
        <v>0</v>
      </c>
      <c r="S20" s="9">
        <f>حضورفبراير!F22</f>
        <v>0</v>
      </c>
      <c r="T20" s="9">
        <f>حضورفبراير!G22</f>
        <v>0</v>
      </c>
      <c r="U20" s="9">
        <f>حضورفبراير!H22</f>
        <v>0</v>
      </c>
      <c r="V20" s="9">
        <f>حضورفبراير!I22</f>
        <v>0</v>
      </c>
      <c r="W20" s="9">
        <f>حضورفبراير!J22</f>
        <v>0</v>
      </c>
      <c r="X20" s="9">
        <f>حضورفبراير!K22</f>
        <v>0</v>
      </c>
      <c r="Y20" s="9">
        <f>حضورفبراير!L22</f>
        <v>0</v>
      </c>
      <c r="Z20" s="9">
        <f>حضورمارس!F22</f>
        <v>0</v>
      </c>
      <c r="AA20" s="9">
        <f>حضورمارس!G22</f>
        <v>0</v>
      </c>
      <c r="AB20" s="9">
        <f>حضورمارس!H22</f>
        <v>0</v>
      </c>
      <c r="AC20" s="9">
        <f>حضورمارس!I22</f>
        <v>0</v>
      </c>
      <c r="AD20" s="9">
        <f>حضورمارس!J22</f>
        <v>0</v>
      </c>
      <c r="AE20" s="9">
        <f>حضورمارس!K22</f>
        <v>0</v>
      </c>
      <c r="AF20" s="9">
        <f>حضورمارس!L22</f>
        <v>0</v>
      </c>
      <c r="AG20" s="9">
        <f>حضورابريل!F22</f>
        <v>0</v>
      </c>
      <c r="AH20" s="9">
        <f>حضورابريل!G22</f>
        <v>0</v>
      </c>
      <c r="AI20" s="9">
        <f>حضورابريل!H22</f>
        <v>0</v>
      </c>
      <c r="AJ20" s="9">
        <f>حضورابريل!I22</f>
        <v>0</v>
      </c>
      <c r="AK20" s="9">
        <f>حضورابريل!J22</f>
        <v>0</v>
      </c>
      <c r="AL20" s="9">
        <f>حضورابريل!K22</f>
        <v>0</v>
      </c>
      <c r="AM20" s="9">
        <f>حضورابريل!L22</f>
        <v>0</v>
      </c>
      <c r="AN20" s="9">
        <f>حضورمايو!F22</f>
        <v>0</v>
      </c>
      <c r="AO20" s="9">
        <f>حضورمايو!G22</f>
        <v>0</v>
      </c>
      <c r="AP20" s="9">
        <f>حضورمايو!H22</f>
        <v>0</v>
      </c>
      <c r="AQ20" s="9">
        <f>حضورمايو!I22</f>
        <v>0</v>
      </c>
      <c r="AR20" s="9">
        <f>حضورمايو!J22</f>
        <v>0</v>
      </c>
      <c r="AS20" s="9">
        <f>حضورمايو!K22</f>
        <v>0</v>
      </c>
      <c r="AT20" s="9">
        <f>حضورمايو!L22</f>
        <v>0</v>
      </c>
      <c r="AU20" s="9">
        <f>حضوريونيو!F22</f>
        <v>0</v>
      </c>
      <c r="AV20" s="9">
        <f>حضوريونيو!G22</f>
        <v>0</v>
      </c>
      <c r="AW20" s="9">
        <f>حضوريونيو!H22</f>
        <v>0</v>
      </c>
      <c r="AX20" s="9">
        <f>حضوريونيو!I22</f>
        <v>0</v>
      </c>
      <c r="AY20" s="9">
        <f>حضوريونيو!J22</f>
        <v>0</v>
      </c>
      <c r="AZ20" s="9">
        <f>حضوريونيو!K22</f>
        <v>0</v>
      </c>
      <c r="BA20" s="9">
        <f>حضوريونيو!L22</f>
        <v>0</v>
      </c>
      <c r="BB20" s="9">
        <f>حضوريوليو!F22</f>
        <v>0</v>
      </c>
      <c r="BC20" s="9">
        <f>حضوريوليو!G22</f>
        <v>0</v>
      </c>
      <c r="BD20" s="9">
        <f>حضوريوليو!H22</f>
        <v>0</v>
      </c>
      <c r="BE20" s="9">
        <f>حضوريوليو!I22</f>
        <v>0</v>
      </c>
      <c r="BF20" s="9">
        <f>حضوريوليو!J22</f>
        <v>0</v>
      </c>
      <c r="BG20" s="9">
        <f>حضوريوليو!K22</f>
        <v>0</v>
      </c>
      <c r="BH20" s="9">
        <f>حضوريوليو!L22</f>
        <v>0</v>
      </c>
      <c r="BI20" s="9">
        <f>حضوراغسطس!F22</f>
        <v>0</v>
      </c>
      <c r="BJ20" s="9">
        <f>حضوراغسطس!G22</f>
        <v>0</v>
      </c>
      <c r="BK20" s="9">
        <f>حضوراغسطس!H22</f>
        <v>0</v>
      </c>
      <c r="BL20" s="9">
        <f>حضوراغسطس!I22</f>
        <v>0</v>
      </c>
      <c r="BM20" s="9">
        <f>حضوراغسطس!J22</f>
        <v>0</v>
      </c>
      <c r="BN20" s="9">
        <f>حضوراغسطس!K22</f>
        <v>0</v>
      </c>
      <c r="BO20" s="9">
        <f>حضوراغسطس!L22</f>
        <v>0</v>
      </c>
      <c r="BP20" s="9">
        <f>حضورسبتمبر!F22</f>
        <v>0</v>
      </c>
      <c r="BQ20" s="9">
        <f>حضورسبتمبر!G22</f>
        <v>0</v>
      </c>
      <c r="BR20" s="9">
        <f>حضورسبتمبر!H22</f>
        <v>0</v>
      </c>
      <c r="BS20" s="9">
        <f>حضورسبتمبر!I22</f>
        <v>0</v>
      </c>
      <c r="BT20" s="9">
        <f>حضورسبتمبر!J22</f>
        <v>0</v>
      </c>
      <c r="BU20" s="9">
        <f>حضورسبتمبر!K22</f>
        <v>0</v>
      </c>
      <c r="BV20" s="9">
        <f>حضورسبتمبر!L22</f>
        <v>0</v>
      </c>
      <c r="BW20" s="9">
        <f>حضوراكتوبر!F22</f>
        <v>0</v>
      </c>
      <c r="BX20" s="9">
        <f>حضوراكتوبر!G22</f>
        <v>0</v>
      </c>
      <c r="BY20" s="9">
        <f>حضوراكتوبر!H22</f>
        <v>0</v>
      </c>
      <c r="BZ20" s="9">
        <f>حضوراكتوبر!I22</f>
        <v>0</v>
      </c>
      <c r="CA20" s="9">
        <f>حضوراكتوبر!J22</f>
        <v>0</v>
      </c>
      <c r="CB20" s="9">
        <f>حضوراكتوبر!K22</f>
        <v>0</v>
      </c>
      <c r="CC20" s="9">
        <f>حضوراكتوبر!L22</f>
        <v>0</v>
      </c>
      <c r="CD20" s="9">
        <f>حضورنوفمبر!F22</f>
        <v>0</v>
      </c>
      <c r="CE20" s="9">
        <f>حضورنوفمبر!G22</f>
        <v>0</v>
      </c>
      <c r="CF20" s="9">
        <f>حضورنوفمبر!H22</f>
        <v>0</v>
      </c>
      <c r="CG20" s="9">
        <f>حضورنوفمبر!I22</f>
        <v>0</v>
      </c>
      <c r="CH20" s="9">
        <f>حضورنوفمبر!J22</f>
        <v>0</v>
      </c>
      <c r="CI20" s="9">
        <f>حضورنوفمبر!K22</f>
        <v>0</v>
      </c>
      <c r="CJ20" s="9">
        <f>حضورنوفمبر!L22</f>
        <v>0</v>
      </c>
      <c r="CK20" s="9">
        <f>'حضور ديسمبر'!F22</f>
        <v>0</v>
      </c>
      <c r="CL20" s="9">
        <f>'حضور ديسمبر'!G22</f>
        <v>0</v>
      </c>
      <c r="CM20" s="9">
        <f>'حضور ديسمبر'!H22</f>
        <v>0</v>
      </c>
      <c r="CN20" s="9">
        <f>'حضور ديسمبر'!I22</f>
        <v>0</v>
      </c>
      <c r="CO20" s="9">
        <f>'حضور ديسمبر'!J22</f>
        <v>0</v>
      </c>
      <c r="CP20" s="9">
        <f>'حضور ديسمبر'!K22</f>
        <v>0</v>
      </c>
      <c r="CQ20" s="9">
        <f>'حضور ديسمبر'!L22</f>
        <v>0</v>
      </c>
    </row>
    <row r="21" spans="1:95" x14ac:dyDescent="0.25">
      <c r="A21" s="9">
        <f>'البيانات الاساسيه'!A20</f>
        <v>17</v>
      </c>
      <c r="B21" s="9">
        <f>'البيانات الاساسيه'!B20</f>
        <v>0</v>
      </c>
      <c r="C21" s="9">
        <f>'البيانات الاساسيه'!C20</f>
        <v>0</v>
      </c>
      <c r="D21" s="9">
        <f>'البيانات الاساسيه'!D20</f>
        <v>0</v>
      </c>
      <c r="E21" s="9">
        <f t="shared" si="1"/>
        <v>0</v>
      </c>
      <c r="F21" s="9">
        <f t="shared" si="1"/>
        <v>0</v>
      </c>
      <c r="G21" s="9">
        <f t="shared" si="1"/>
        <v>0</v>
      </c>
      <c r="H21" s="9">
        <f t="shared" si="1"/>
        <v>0</v>
      </c>
      <c r="I21" s="9">
        <f t="shared" si="1"/>
        <v>0</v>
      </c>
      <c r="J21" s="9">
        <f t="shared" si="1"/>
        <v>0</v>
      </c>
      <c r="K21" s="9">
        <f t="shared" si="1"/>
        <v>0</v>
      </c>
      <c r="L21" s="9">
        <f>'حضور يناير'!F23</f>
        <v>0</v>
      </c>
      <c r="M21" s="9">
        <f>'حضور يناير'!G23</f>
        <v>0</v>
      </c>
      <c r="N21" s="9">
        <f>'حضور يناير'!H23</f>
        <v>0</v>
      </c>
      <c r="O21" s="9">
        <f>'حضور يناير'!I23</f>
        <v>0</v>
      </c>
      <c r="P21" s="9">
        <f>'حضور يناير'!J23</f>
        <v>0</v>
      </c>
      <c r="Q21" s="9">
        <f>'حضور يناير'!K23</f>
        <v>0</v>
      </c>
      <c r="R21" s="9">
        <f>'حضور يناير'!L23</f>
        <v>0</v>
      </c>
      <c r="S21" s="9">
        <f>حضورفبراير!F23</f>
        <v>0</v>
      </c>
      <c r="T21" s="9">
        <f>حضورفبراير!G23</f>
        <v>0</v>
      </c>
      <c r="U21" s="9">
        <f>حضورفبراير!H23</f>
        <v>0</v>
      </c>
      <c r="V21" s="9">
        <f>حضورفبراير!I23</f>
        <v>0</v>
      </c>
      <c r="W21" s="9">
        <f>حضورفبراير!J23</f>
        <v>0</v>
      </c>
      <c r="X21" s="9">
        <f>حضورفبراير!K23</f>
        <v>0</v>
      </c>
      <c r="Y21" s="9">
        <f>حضورفبراير!L23</f>
        <v>0</v>
      </c>
      <c r="Z21" s="9">
        <f>حضورمارس!F23</f>
        <v>0</v>
      </c>
      <c r="AA21" s="9">
        <f>حضورمارس!G23</f>
        <v>0</v>
      </c>
      <c r="AB21" s="9">
        <f>حضورمارس!H23</f>
        <v>0</v>
      </c>
      <c r="AC21" s="9">
        <f>حضورمارس!I23</f>
        <v>0</v>
      </c>
      <c r="AD21" s="9">
        <f>حضورمارس!J23</f>
        <v>0</v>
      </c>
      <c r="AE21" s="9">
        <f>حضورمارس!K23</f>
        <v>0</v>
      </c>
      <c r="AF21" s="9">
        <f>حضورمارس!L23</f>
        <v>0</v>
      </c>
      <c r="AG21" s="9">
        <f>حضورابريل!F23</f>
        <v>0</v>
      </c>
      <c r="AH21" s="9">
        <f>حضورابريل!G23</f>
        <v>0</v>
      </c>
      <c r="AI21" s="9">
        <f>حضورابريل!H23</f>
        <v>0</v>
      </c>
      <c r="AJ21" s="9">
        <f>حضورابريل!I23</f>
        <v>0</v>
      </c>
      <c r="AK21" s="9">
        <f>حضورابريل!J23</f>
        <v>0</v>
      </c>
      <c r="AL21" s="9">
        <f>حضورابريل!K23</f>
        <v>0</v>
      </c>
      <c r="AM21" s="9">
        <f>حضورابريل!L23</f>
        <v>0</v>
      </c>
      <c r="AN21" s="9">
        <f>حضورمايو!F23</f>
        <v>0</v>
      </c>
      <c r="AO21" s="9">
        <f>حضورمايو!G23</f>
        <v>0</v>
      </c>
      <c r="AP21" s="9">
        <f>حضورمايو!H23</f>
        <v>0</v>
      </c>
      <c r="AQ21" s="9">
        <f>حضورمايو!I23</f>
        <v>0</v>
      </c>
      <c r="AR21" s="9">
        <f>حضورمايو!J23</f>
        <v>0</v>
      </c>
      <c r="AS21" s="9">
        <f>حضورمايو!K23</f>
        <v>0</v>
      </c>
      <c r="AT21" s="9">
        <f>حضورمايو!L23</f>
        <v>0</v>
      </c>
      <c r="AU21" s="9">
        <f>حضوريونيو!F23</f>
        <v>0</v>
      </c>
      <c r="AV21" s="9">
        <f>حضوريونيو!G23</f>
        <v>0</v>
      </c>
      <c r="AW21" s="9">
        <f>حضوريونيو!H23</f>
        <v>0</v>
      </c>
      <c r="AX21" s="9">
        <f>حضوريونيو!I23</f>
        <v>0</v>
      </c>
      <c r="AY21" s="9">
        <f>حضوريونيو!J23</f>
        <v>0</v>
      </c>
      <c r="AZ21" s="9">
        <f>حضوريونيو!K23</f>
        <v>0</v>
      </c>
      <c r="BA21" s="9">
        <f>حضوريونيو!L23</f>
        <v>0</v>
      </c>
      <c r="BB21" s="9">
        <f>حضوريوليو!F23</f>
        <v>0</v>
      </c>
      <c r="BC21" s="9">
        <f>حضوريوليو!G23</f>
        <v>0</v>
      </c>
      <c r="BD21" s="9">
        <f>حضوريوليو!H23</f>
        <v>0</v>
      </c>
      <c r="BE21" s="9">
        <f>حضوريوليو!I23</f>
        <v>0</v>
      </c>
      <c r="BF21" s="9">
        <f>حضوريوليو!J23</f>
        <v>0</v>
      </c>
      <c r="BG21" s="9">
        <f>حضوريوليو!K23</f>
        <v>0</v>
      </c>
      <c r="BH21" s="9">
        <f>حضوريوليو!L23</f>
        <v>0</v>
      </c>
      <c r="BI21" s="9">
        <f>حضوراغسطس!F23</f>
        <v>0</v>
      </c>
      <c r="BJ21" s="9">
        <f>حضوراغسطس!G23</f>
        <v>0</v>
      </c>
      <c r="BK21" s="9">
        <f>حضوراغسطس!H23</f>
        <v>0</v>
      </c>
      <c r="BL21" s="9">
        <f>حضوراغسطس!I23</f>
        <v>0</v>
      </c>
      <c r="BM21" s="9">
        <f>حضوراغسطس!J23</f>
        <v>0</v>
      </c>
      <c r="BN21" s="9">
        <f>حضوراغسطس!K23</f>
        <v>0</v>
      </c>
      <c r="BO21" s="9">
        <f>حضوراغسطس!L23</f>
        <v>0</v>
      </c>
      <c r="BP21" s="9">
        <f>حضورسبتمبر!F23</f>
        <v>0</v>
      </c>
      <c r="BQ21" s="9">
        <f>حضورسبتمبر!G23</f>
        <v>0</v>
      </c>
      <c r="BR21" s="9">
        <f>حضورسبتمبر!H23</f>
        <v>0</v>
      </c>
      <c r="BS21" s="9">
        <f>حضورسبتمبر!I23</f>
        <v>0</v>
      </c>
      <c r="BT21" s="9">
        <f>حضورسبتمبر!J23</f>
        <v>0</v>
      </c>
      <c r="BU21" s="9">
        <f>حضورسبتمبر!K23</f>
        <v>0</v>
      </c>
      <c r="BV21" s="9">
        <f>حضورسبتمبر!L23</f>
        <v>0</v>
      </c>
      <c r="BW21" s="9">
        <f>حضوراكتوبر!F23</f>
        <v>0</v>
      </c>
      <c r="BX21" s="9">
        <f>حضوراكتوبر!G23</f>
        <v>0</v>
      </c>
      <c r="BY21" s="9">
        <f>حضوراكتوبر!H23</f>
        <v>0</v>
      </c>
      <c r="BZ21" s="9">
        <f>حضوراكتوبر!I23</f>
        <v>0</v>
      </c>
      <c r="CA21" s="9">
        <f>حضوراكتوبر!J23</f>
        <v>0</v>
      </c>
      <c r="CB21" s="9">
        <f>حضوراكتوبر!K23</f>
        <v>0</v>
      </c>
      <c r="CC21" s="9">
        <f>حضوراكتوبر!L23</f>
        <v>0</v>
      </c>
      <c r="CD21" s="9">
        <f>حضورنوفمبر!F23</f>
        <v>0</v>
      </c>
      <c r="CE21" s="9">
        <f>حضورنوفمبر!G23</f>
        <v>0</v>
      </c>
      <c r="CF21" s="9">
        <f>حضورنوفمبر!H23</f>
        <v>0</v>
      </c>
      <c r="CG21" s="9">
        <f>حضورنوفمبر!I23</f>
        <v>0</v>
      </c>
      <c r="CH21" s="9">
        <f>حضورنوفمبر!J23</f>
        <v>0</v>
      </c>
      <c r="CI21" s="9">
        <f>حضورنوفمبر!K23</f>
        <v>0</v>
      </c>
      <c r="CJ21" s="9">
        <f>حضورنوفمبر!L23</f>
        <v>0</v>
      </c>
      <c r="CK21" s="9">
        <f>'حضور ديسمبر'!F23</f>
        <v>0</v>
      </c>
      <c r="CL21" s="9">
        <f>'حضور ديسمبر'!G23</f>
        <v>0</v>
      </c>
      <c r="CM21" s="9">
        <f>'حضور ديسمبر'!H23</f>
        <v>0</v>
      </c>
      <c r="CN21" s="9">
        <f>'حضور ديسمبر'!I23</f>
        <v>0</v>
      </c>
      <c r="CO21" s="9">
        <f>'حضور ديسمبر'!J23</f>
        <v>0</v>
      </c>
      <c r="CP21" s="9">
        <f>'حضور ديسمبر'!K23</f>
        <v>0</v>
      </c>
      <c r="CQ21" s="9">
        <f>'حضور ديسمبر'!L23</f>
        <v>0</v>
      </c>
    </row>
    <row r="22" spans="1:95" x14ac:dyDescent="0.25">
      <c r="A22" s="9">
        <f>'البيانات الاساسيه'!A21</f>
        <v>18</v>
      </c>
      <c r="B22" s="9">
        <f>'البيانات الاساسيه'!B21</f>
        <v>0</v>
      </c>
      <c r="C22" s="9">
        <f>'البيانات الاساسيه'!C21</f>
        <v>0</v>
      </c>
      <c r="D22" s="9">
        <f>'البيانات الاساسيه'!D21</f>
        <v>0</v>
      </c>
      <c r="E22" s="9">
        <f t="shared" si="1"/>
        <v>0</v>
      </c>
      <c r="F22" s="9">
        <f t="shared" si="1"/>
        <v>0</v>
      </c>
      <c r="G22" s="9">
        <f t="shared" si="1"/>
        <v>0</v>
      </c>
      <c r="H22" s="9">
        <f t="shared" si="1"/>
        <v>0</v>
      </c>
      <c r="I22" s="9">
        <f t="shared" si="1"/>
        <v>0</v>
      </c>
      <c r="J22" s="9">
        <f t="shared" si="1"/>
        <v>0</v>
      </c>
      <c r="K22" s="9">
        <f t="shared" si="1"/>
        <v>0</v>
      </c>
      <c r="L22" s="9">
        <f>'حضور يناير'!F24</f>
        <v>0</v>
      </c>
      <c r="M22" s="9">
        <f>'حضور يناير'!G24</f>
        <v>0</v>
      </c>
      <c r="N22" s="9">
        <f>'حضور يناير'!H24</f>
        <v>0</v>
      </c>
      <c r="O22" s="9">
        <f>'حضور يناير'!I24</f>
        <v>0</v>
      </c>
      <c r="P22" s="9">
        <f>'حضور يناير'!J24</f>
        <v>0</v>
      </c>
      <c r="Q22" s="9">
        <f>'حضور يناير'!K24</f>
        <v>0</v>
      </c>
      <c r="R22" s="9">
        <f>'حضور يناير'!L24</f>
        <v>0</v>
      </c>
      <c r="S22" s="9">
        <f>حضورفبراير!F24</f>
        <v>0</v>
      </c>
      <c r="T22" s="9">
        <f>حضورفبراير!G24</f>
        <v>0</v>
      </c>
      <c r="U22" s="9">
        <f>حضورفبراير!H24</f>
        <v>0</v>
      </c>
      <c r="V22" s="9">
        <f>حضورفبراير!I24</f>
        <v>0</v>
      </c>
      <c r="W22" s="9">
        <f>حضورفبراير!J24</f>
        <v>0</v>
      </c>
      <c r="X22" s="9">
        <f>حضورفبراير!K24</f>
        <v>0</v>
      </c>
      <c r="Y22" s="9">
        <f>حضورفبراير!L24</f>
        <v>0</v>
      </c>
      <c r="Z22" s="9">
        <f>حضورمارس!F24</f>
        <v>0</v>
      </c>
      <c r="AA22" s="9">
        <f>حضورمارس!G24</f>
        <v>0</v>
      </c>
      <c r="AB22" s="9">
        <f>حضورمارس!H24</f>
        <v>0</v>
      </c>
      <c r="AC22" s="9">
        <f>حضورمارس!I24</f>
        <v>0</v>
      </c>
      <c r="AD22" s="9">
        <f>حضورمارس!J24</f>
        <v>0</v>
      </c>
      <c r="AE22" s="9">
        <f>حضورمارس!K24</f>
        <v>0</v>
      </c>
      <c r="AF22" s="9">
        <f>حضورمارس!L24</f>
        <v>0</v>
      </c>
      <c r="AG22" s="9">
        <f>حضورابريل!F24</f>
        <v>0</v>
      </c>
      <c r="AH22" s="9">
        <f>حضورابريل!G24</f>
        <v>0</v>
      </c>
      <c r="AI22" s="9">
        <f>حضورابريل!H24</f>
        <v>0</v>
      </c>
      <c r="AJ22" s="9">
        <f>حضورابريل!I24</f>
        <v>0</v>
      </c>
      <c r="AK22" s="9">
        <f>حضورابريل!J24</f>
        <v>0</v>
      </c>
      <c r="AL22" s="9">
        <f>حضورابريل!K24</f>
        <v>0</v>
      </c>
      <c r="AM22" s="9">
        <f>حضورابريل!L24</f>
        <v>0</v>
      </c>
      <c r="AN22" s="9">
        <f>حضورمايو!F24</f>
        <v>0</v>
      </c>
      <c r="AO22" s="9">
        <f>حضورمايو!G24</f>
        <v>0</v>
      </c>
      <c r="AP22" s="9">
        <f>حضورمايو!H24</f>
        <v>0</v>
      </c>
      <c r="AQ22" s="9">
        <f>حضورمايو!I24</f>
        <v>0</v>
      </c>
      <c r="AR22" s="9">
        <f>حضورمايو!J24</f>
        <v>0</v>
      </c>
      <c r="AS22" s="9">
        <f>حضورمايو!K24</f>
        <v>0</v>
      </c>
      <c r="AT22" s="9">
        <f>حضورمايو!L24</f>
        <v>0</v>
      </c>
      <c r="AU22" s="9">
        <f>حضوريونيو!F24</f>
        <v>0</v>
      </c>
      <c r="AV22" s="9">
        <f>حضوريونيو!G24</f>
        <v>0</v>
      </c>
      <c r="AW22" s="9">
        <f>حضوريونيو!H24</f>
        <v>0</v>
      </c>
      <c r="AX22" s="9">
        <f>حضوريونيو!I24</f>
        <v>0</v>
      </c>
      <c r="AY22" s="9">
        <f>حضوريونيو!J24</f>
        <v>0</v>
      </c>
      <c r="AZ22" s="9">
        <f>حضوريونيو!K24</f>
        <v>0</v>
      </c>
      <c r="BA22" s="9">
        <f>حضوريونيو!L24</f>
        <v>0</v>
      </c>
      <c r="BB22" s="9">
        <f>حضوريوليو!F24</f>
        <v>0</v>
      </c>
      <c r="BC22" s="9">
        <f>حضوريوليو!G24</f>
        <v>0</v>
      </c>
      <c r="BD22" s="9">
        <f>حضوريوليو!H24</f>
        <v>0</v>
      </c>
      <c r="BE22" s="9">
        <f>حضوريوليو!I24</f>
        <v>0</v>
      </c>
      <c r="BF22" s="9">
        <f>حضوريوليو!J24</f>
        <v>0</v>
      </c>
      <c r="BG22" s="9">
        <f>حضوريوليو!K24</f>
        <v>0</v>
      </c>
      <c r="BH22" s="9">
        <f>حضوريوليو!L24</f>
        <v>0</v>
      </c>
      <c r="BI22" s="9">
        <f>حضوراغسطس!F24</f>
        <v>0</v>
      </c>
      <c r="BJ22" s="9">
        <f>حضوراغسطس!G24</f>
        <v>0</v>
      </c>
      <c r="BK22" s="9">
        <f>حضوراغسطس!H24</f>
        <v>0</v>
      </c>
      <c r="BL22" s="9">
        <f>حضوراغسطس!I24</f>
        <v>0</v>
      </c>
      <c r="BM22" s="9">
        <f>حضوراغسطس!J24</f>
        <v>0</v>
      </c>
      <c r="BN22" s="9">
        <f>حضوراغسطس!K24</f>
        <v>0</v>
      </c>
      <c r="BO22" s="9">
        <f>حضوراغسطس!L24</f>
        <v>0</v>
      </c>
      <c r="BP22" s="9">
        <f>حضورسبتمبر!F24</f>
        <v>0</v>
      </c>
      <c r="BQ22" s="9">
        <f>حضورسبتمبر!G24</f>
        <v>0</v>
      </c>
      <c r="BR22" s="9">
        <f>حضورسبتمبر!H24</f>
        <v>0</v>
      </c>
      <c r="BS22" s="9">
        <f>حضورسبتمبر!I24</f>
        <v>0</v>
      </c>
      <c r="BT22" s="9">
        <f>حضورسبتمبر!J24</f>
        <v>0</v>
      </c>
      <c r="BU22" s="9">
        <f>حضورسبتمبر!K24</f>
        <v>0</v>
      </c>
      <c r="BV22" s="9">
        <f>حضورسبتمبر!L24</f>
        <v>0</v>
      </c>
      <c r="BW22" s="9">
        <f>حضوراكتوبر!F24</f>
        <v>0</v>
      </c>
      <c r="BX22" s="9">
        <f>حضوراكتوبر!G24</f>
        <v>0</v>
      </c>
      <c r="BY22" s="9">
        <f>حضوراكتوبر!H24</f>
        <v>0</v>
      </c>
      <c r="BZ22" s="9">
        <f>حضوراكتوبر!I24</f>
        <v>0</v>
      </c>
      <c r="CA22" s="9">
        <f>حضوراكتوبر!J24</f>
        <v>0</v>
      </c>
      <c r="CB22" s="9">
        <f>حضوراكتوبر!K24</f>
        <v>0</v>
      </c>
      <c r="CC22" s="9">
        <f>حضوراكتوبر!L24</f>
        <v>0</v>
      </c>
      <c r="CD22" s="9">
        <f>حضورنوفمبر!F24</f>
        <v>0</v>
      </c>
      <c r="CE22" s="9">
        <f>حضورنوفمبر!G24</f>
        <v>0</v>
      </c>
      <c r="CF22" s="9">
        <f>حضورنوفمبر!H24</f>
        <v>0</v>
      </c>
      <c r="CG22" s="9">
        <f>حضورنوفمبر!I24</f>
        <v>0</v>
      </c>
      <c r="CH22" s="9">
        <f>حضورنوفمبر!J24</f>
        <v>0</v>
      </c>
      <c r="CI22" s="9">
        <f>حضورنوفمبر!K24</f>
        <v>0</v>
      </c>
      <c r="CJ22" s="9">
        <f>حضورنوفمبر!L24</f>
        <v>0</v>
      </c>
      <c r="CK22" s="9">
        <f>'حضور ديسمبر'!F24</f>
        <v>0</v>
      </c>
      <c r="CL22" s="9">
        <f>'حضور ديسمبر'!G24</f>
        <v>0</v>
      </c>
      <c r="CM22" s="9">
        <f>'حضور ديسمبر'!H24</f>
        <v>0</v>
      </c>
      <c r="CN22" s="9">
        <f>'حضور ديسمبر'!I24</f>
        <v>0</v>
      </c>
      <c r="CO22" s="9">
        <f>'حضور ديسمبر'!J24</f>
        <v>0</v>
      </c>
      <c r="CP22" s="9">
        <f>'حضور ديسمبر'!K24</f>
        <v>0</v>
      </c>
      <c r="CQ22" s="9">
        <f>'حضور ديسمبر'!L24</f>
        <v>0</v>
      </c>
    </row>
    <row r="23" spans="1:95" x14ac:dyDescent="0.25">
      <c r="A23" s="9">
        <f>'البيانات الاساسيه'!A22</f>
        <v>19</v>
      </c>
      <c r="B23" s="9">
        <f>'البيانات الاساسيه'!B22</f>
        <v>0</v>
      </c>
      <c r="C23" s="9">
        <f>'البيانات الاساسيه'!C22</f>
        <v>0</v>
      </c>
      <c r="D23" s="9">
        <f>'البيانات الاساسيه'!D22</f>
        <v>0</v>
      </c>
      <c r="E23" s="9">
        <f t="shared" si="1"/>
        <v>0</v>
      </c>
      <c r="F23" s="9">
        <f t="shared" si="1"/>
        <v>0</v>
      </c>
      <c r="G23" s="9">
        <f t="shared" si="1"/>
        <v>0</v>
      </c>
      <c r="H23" s="9">
        <f t="shared" si="1"/>
        <v>0</v>
      </c>
      <c r="I23" s="9">
        <f t="shared" si="1"/>
        <v>0</v>
      </c>
      <c r="J23" s="9">
        <f t="shared" si="1"/>
        <v>0</v>
      </c>
      <c r="K23" s="9">
        <f t="shared" si="1"/>
        <v>0</v>
      </c>
      <c r="L23" s="9">
        <f>'حضور يناير'!F25</f>
        <v>0</v>
      </c>
      <c r="M23" s="9">
        <f>'حضور يناير'!G25</f>
        <v>0</v>
      </c>
      <c r="N23" s="9">
        <f>'حضور يناير'!H25</f>
        <v>0</v>
      </c>
      <c r="O23" s="9">
        <f>'حضور يناير'!I25</f>
        <v>0</v>
      </c>
      <c r="P23" s="9">
        <f>'حضور يناير'!J25</f>
        <v>0</v>
      </c>
      <c r="Q23" s="9">
        <f>'حضور يناير'!K25</f>
        <v>0</v>
      </c>
      <c r="R23" s="9">
        <f>'حضور يناير'!L25</f>
        <v>0</v>
      </c>
      <c r="S23" s="9">
        <f>حضورفبراير!F25</f>
        <v>0</v>
      </c>
      <c r="T23" s="9">
        <f>حضورفبراير!G25</f>
        <v>0</v>
      </c>
      <c r="U23" s="9">
        <f>حضورفبراير!H25</f>
        <v>0</v>
      </c>
      <c r="V23" s="9">
        <f>حضورفبراير!I25</f>
        <v>0</v>
      </c>
      <c r="W23" s="9">
        <f>حضورفبراير!J25</f>
        <v>0</v>
      </c>
      <c r="X23" s="9">
        <f>حضورفبراير!K25</f>
        <v>0</v>
      </c>
      <c r="Y23" s="9">
        <f>حضورفبراير!L25</f>
        <v>0</v>
      </c>
      <c r="Z23" s="9">
        <f>حضورمارس!F25</f>
        <v>0</v>
      </c>
      <c r="AA23" s="9">
        <f>حضورمارس!G25</f>
        <v>0</v>
      </c>
      <c r="AB23" s="9">
        <f>حضورمارس!H25</f>
        <v>0</v>
      </c>
      <c r="AC23" s="9">
        <f>حضورمارس!I25</f>
        <v>0</v>
      </c>
      <c r="AD23" s="9">
        <f>حضورمارس!J25</f>
        <v>0</v>
      </c>
      <c r="AE23" s="9">
        <f>حضورمارس!K25</f>
        <v>0</v>
      </c>
      <c r="AF23" s="9">
        <f>حضورمارس!L25</f>
        <v>0</v>
      </c>
      <c r="AG23" s="9">
        <f>حضورابريل!F25</f>
        <v>0</v>
      </c>
      <c r="AH23" s="9">
        <f>حضورابريل!G25</f>
        <v>0</v>
      </c>
      <c r="AI23" s="9">
        <f>حضورابريل!H25</f>
        <v>0</v>
      </c>
      <c r="AJ23" s="9">
        <f>حضورابريل!I25</f>
        <v>0</v>
      </c>
      <c r="AK23" s="9">
        <f>حضورابريل!J25</f>
        <v>0</v>
      </c>
      <c r="AL23" s="9">
        <f>حضورابريل!K25</f>
        <v>0</v>
      </c>
      <c r="AM23" s="9">
        <f>حضورابريل!L25</f>
        <v>0</v>
      </c>
      <c r="AN23" s="9">
        <f>حضورمايو!F25</f>
        <v>0</v>
      </c>
      <c r="AO23" s="9">
        <f>حضورمايو!G25</f>
        <v>0</v>
      </c>
      <c r="AP23" s="9">
        <f>حضورمايو!H25</f>
        <v>0</v>
      </c>
      <c r="AQ23" s="9">
        <f>حضورمايو!I25</f>
        <v>0</v>
      </c>
      <c r="AR23" s="9">
        <f>حضورمايو!J25</f>
        <v>0</v>
      </c>
      <c r="AS23" s="9">
        <f>حضورمايو!K25</f>
        <v>0</v>
      </c>
      <c r="AT23" s="9">
        <f>حضورمايو!L25</f>
        <v>0</v>
      </c>
      <c r="AU23" s="9">
        <f>حضوريونيو!F25</f>
        <v>0</v>
      </c>
      <c r="AV23" s="9">
        <f>حضوريونيو!G25</f>
        <v>0</v>
      </c>
      <c r="AW23" s="9">
        <f>حضوريونيو!H25</f>
        <v>0</v>
      </c>
      <c r="AX23" s="9">
        <f>حضوريونيو!I25</f>
        <v>0</v>
      </c>
      <c r="AY23" s="9">
        <f>حضوريونيو!J25</f>
        <v>0</v>
      </c>
      <c r="AZ23" s="9">
        <f>حضوريونيو!K25</f>
        <v>0</v>
      </c>
      <c r="BA23" s="9">
        <f>حضوريونيو!L25</f>
        <v>0</v>
      </c>
      <c r="BB23" s="9">
        <f>حضوريوليو!F25</f>
        <v>0</v>
      </c>
      <c r="BC23" s="9">
        <f>حضوريوليو!G25</f>
        <v>0</v>
      </c>
      <c r="BD23" s="9">
        <f>حضوريوليو!H25</f>
        <v>0</v>
      </c>
      <c r="BE23" s="9">
        <f>حضوريوليو!I25</f>
        <v>0</v>
      </c>
      <c r="BF23" s="9">
        <f>حضوريوليو!J25</f>
        <v>0</v>
      </c>
      <c r="BG23" s="9">
        <f>حضوريوليو!K25</f>
        <v>0</v>
      </c>
      <c r="BH23" s="9">
        <f>حضوريوليو!L25</f>
        <v>0</v>
      </c>
      <c r="BI23" s="9">
        <f>حضوراغسطس!F25</f>
        <v>0</v>
      </c>
      <c r="BJ23" s="9">
        <f>حضوراغسطس!G25</f>
        <v>0</v>
      </c>
      <c r="BK23" s="9">
        <f>حضوراغسطس!H25</f>
        <v>0</v>
      </c>
      <c r="BL23" s="9">
        <f>حضوراغسطس!I25</f>
        <v>0</v>
      </c>
      <c r="BM23" s="9">
        <f>حضوراغسطس!J25</f>
        <v>0</v>
      </c>
      <c r="BN23" s="9">
        <f>حضوراغسطس!K25</f>
        <v>0</v>
      </c>
      <c r="BO23" s="9">
        <f>حضوراغسطس!L25</f>
        <v>0</v>
      </c>
      <c r="BP23" s="9">
        <f>حضورسبتمبر!F25</f>
        <v>0</v>
      </c>
      <c r="BQ23" s="9">
        <f>حضورسبتمبر!G25</f>
        <v>0</v>
      </c>
      <c r="BR23" s="9">
        <f>حضورسبتمبر!H25</f>
        <v>0</v>
      </c>
      <c r="BS23" s="9">
        <f>حضورسبتمبر!I25</f>
        <v>0</v>
      </c>
      <c r="BT23" s="9">
        <f>حضورسبتمبر!J25</f>
        <v>0</v>
      </c>
      <c r="BU23" s="9">
        <f>حضورسبتمبر!K25</f>
        <v>0</v>
      </c>
      <c r="BV23" s="9">
        <f>حضورسبتمبر!L25</f>
        <v>0</v>
      </c>
      <c r="BW23" s="9">
        <f>حضوراكتوبر!F25</f>
        <v>0</v>
      </c>
      <c r="BX23" s="9">
        <f>حضوراكتوبر!G25</f>
        <v>0</v>
      </c>
      <c r="BY23" s="9">
        <f>حضوراكتوبر!H25</f>
        <v>0</v>
      </c>
      <c r="BZ23" s="9">
        <f>حضوراكتوبر!I25</f>
        <v>0</v>
      </c>
      <c r="CA23" s="9">
        <f>حضوراكتوبر!J25</f>
        <v>0</v>
      </c>
      <c r="CB23" s="9">
        <f>حضوراكتوبر!K25</f>
        <v>0</v>
      </c>
      <c r="CC23" s="9">
        <f>حضوراكتوبر!L25</f>
        <v>0</v>
      </c>
      <c r="CD23" s="9">
        <f>حضورنوفمبر!F25</f>
        <v>0</v>
      </c>
      <c r="CE23" s="9">
        <f>حضورنوفمبر!G25</f>
        <v>0</v>
      </c>
      <c r="CF23" s="9">
        <f>حضورنوفمبر!H25</f>
        <v>0</v>
      </c>
      <c r="CG23" s="9">
        <f>حضورنوفمبر!I25</f>
        <v>0</v>
      </c>
      <c r="CH23" s="9">
        <f>حضورنوفمبر!J25</f>
        <v>0</v>
      </c>
      <c r="CI23" s="9">
        <f>حضورنوفمبر!K25</f>
        <v>0</v>
      </c>
      <c r="CJ23" s="9">
        <f>حضورنوفمبر!L25</f>
        <v>0</v>
      </c>
      <c r="CK23" s="9">
        <f>'حضور ديسمبر'!F25</f>
        <v>0</v>
      </c>
      <c r="CL23" s="9">
        <f>'حضور ديسمبر'!G25</f>
        <v>0</v>
      </c>
      <c r="CM23" s="9">
        <f>'حضور ديسمبر'!H25</f>
        <v>0</v>
      </c>
      <c r="CN23" s="9">
        <f>'حضور ديسمبر'!I25</f>
        <v>0</v>
      </c>
      <c r="CO23" s="9">
        <f>'حضور ديسمبر'!J25</f>
        <v>0</v>
      </c>
      <c r="CP23" s="9">
        <f>'حضور ديسمبر'!K25</f>
        <v>0</v>
      </c>
      <c r="CQ23" s="9">
        <f>'حضور ديسمبر'!L25</f>
        <v>0</v>
      </c>
    </row>
    <row r="24" spans="1:95" x14ac:dyDescent="0.25">
      <c r="A24" s="9">
        <f>'البيانات الاساسيه'!A23</f>
        <v>20</v>
      </c>
      <c r="B24" s="9">
        <f>'البيانات الاساسيه'!B23</f>
        <v>0</v>
      </c>
      <c r="C24" s="9">
        <f>'البيانات الاساسيه'!C23</f>
        <v>0</v>
      </c>
      <c r="D24" s="9">
        <f>'البيانات الاساسيه'!D23</f>
        <v>0</v>
      </c>
      <c r="E24" s="9">
        <f t="shared" si="1"/>
        <v>0</v>
      </c>
      <c r="F24" s="9">
        <f t="shared" si="1"/>
        <v>0</v>
      </c>
      <c r="G24" s="9">
        <f t="shared" si="1"/>
        <v>0</v>
      </c>
      <c r="H24" s="9">
        <f t="shared" si="1"/>
        <v>0</v>
      </c>
      <c r="I24" s="9">
        <f t="shared" si="1"/>
        <v>0</v>
      </c>
      <c r="J24" s="9">
        <f t="shared" si="1"/>
        <v>0</v>
      </c>
      <c r="K24" s="9">
        <f t="shared" si="1"/>
        <v>0</v>
      </c>
      <c r="L24" s="9">
        <f>'حضور يناير'!F26</f>
        <v>0</v>
      </c>
      <c r="M24" s="9">
        <f>'حضور يناير'!G26</f>
        <v>0</v>
      </c>
      <c r="N24" s="9">
        <f>'حضور يناير'!H26</f>
        <v>0</v>
      </c>
      <c r="O24" s="9">
        <f>'حضور يناير'!I26</f>
        <v>0</v>
      </c>
      <c r="P24" s="9">
        <f>'حضور يناير'!J26</f>
        <v>0</v>
      </c>
      <c r="Q24" s="9">
        <f>'حضور يناير'!K26</f>
        <v>0</v>
      </c>
      <c r="R24" s="9">
        <f>'حضور يناير'!L26</f>
        <v>0</v>
      </c>
      <c r="S24" s="9">
        <f>حضورفبراير!F26</f>
        <v>0</v>
      </c>
      <c r="T24" s="9">
        <f>حضورفبراير!G26</f>
        <v>0</v>
      </c>
      <c r="U24" s="9">
        <f>حضورفبراير!H26</f>
        <v>0</v>
      </c>
      <c r="V24" s="9">
        <f>حضورفبراير!I26</f>
        <v>0</v>
      </c>
      <c r="W24" s="9">
        <f>حضورفبراير!J26</f>
        <v>0</v>
      </c>
      <c r="X24" s="9">
        <f>حضورفبراير!K26</f>
        <v>0</v>
      </c>
      <c r="Y24" s="9">
        <f>حضورفبراير!L26</f>
        <v>0</v>
      </c>
      <c r="Z24" s="9">
        <f>حضورمارس!F26</f>
        <v>0</v>
      </c>
      <c r="AA24" s="9">
        <f>حضورمارس!G26</f>
        <v>0</v>
      </c>
      <c r="AB24" s="9">
        <f>حضورمارس!H26</f>
        <v>0</v>
      </c>
      <c r="AC24" s="9">
        <f>حضورمارس!I26</f>
        <v>0</v>
      </c>
      <c r="AD24" s="9">
        <f>حضورمارس!J26</f>
        <v>0</v>
      </c>
      <c r="AE24" s="9">
        <f>حضورمارس!K26</f>
        <v>0</v>
      </c>
      <c r="AF24" s="9">
        <f>حضورمارس!L26</f>
        <v>0</v>
      </c>
      <c r="AG24" s="9">
        <f>حضورابريل!F26</f>
        <v>0</v>
      </c>
      <c r="AH24" s="9">
        <f>حضورابريل!G26</f>
        <v>0</v>
      </c>
      <c r="AI24" s="9">
        <f>حضورابريل!H26</f>
        <v>0</v>
      </c>
      <c r="AJ24" s="9">
        <f>حضورابريل!I26</f>
        <v>0</v>
      </c>
      <c r="AK24" s="9">
        <f>حضورابريل!J26</f>
        <v>0</v>
      </c>
      <c r="AL24" s="9">
        <f>حضورابريل!K26</f>
        <v>0</v>
      </c>
      <c r="AM24" s="9">
        <f>حضورابريل!L26</f>
        <v>0</v>
      </c>
      <c r="AN24" s="9">
        <f>حضورمايو!F26</f>
        <v>0</v>
      </c>
      <c r="AO24" s="9">
        <f>حضورمايو!G26</f>
        <v>0</v>
      </c>
      <c r="AP24" s="9">
        <f>حضورمايو!H26</f>
        <v>0</v>
      </c>
      <c r="AQ24" s="9">
        <f>حضورمايو!I26</f>
        <v>0</v>
      </c>
      <c r="AR24" s="9">
        <f>حضورمايو!J26</f>
        <v>0</v>
      </c>
      <c r="AS24" s="9">
        <f>حضورمايو!K26</f>
        <v>0</v>
      </c>
      <c r="AT24" s="9">
        <f>حضورمايو!L26</f>
        <v>0</v>
      </c>
      <c r="AU24" s="9">
        <f>حضوريونيو!F26</f>
        <v>0</v>
      </c>
      <c r="AV24" s="9">
        <f>حضوريونيو!G26</f>
        <v>0</v>
      </c>
      <c r="AW24" s="9">
        <f>حضوريونيو!H26</f>
        <v>0</v>
      </c>
      <c r="AX24" s="9">
        <f>حضوريونيو!I26</f>
        <v>0</v>
      </c>
      <c r="AY24" s="9">
        <f>حضوريونيو!J26</f>
        <v>0</v>
      </c>
      <c r="AZ24" s="9">
        <f>حضوريونيو!K26</f>
        <v>0</v>
      </c>
      <c r="BA24" s="9">
        <f>حضوريونيو!L26</f>
        <v>0</v>
      </c>
      <c r="BB24" s="9">
        <f>حضوريوليو!F26</f>
        <v>0</v>
      </c>
      <c r="BC24" s="9">
        <f>حضوريوليو!G26</f>
        <v>0</v>
      </c>
      <c r="BD24" s="9">
        <f>حضوريوليو!H26</f>
        <v>0</v>
      </c>
      <c r="BE24" s="9">
        <f>حضوريوليو!I26</f>
        <v>0</v>
      </c>
      <c r="BF24" s="9">
        <f>حضوريوليو!J26</f>
        <v>0</v>
      </c>
      <c r="BG24" s="9">
        <f>حضوريوليو!K26</f>
        <v>0</v>
      </c>
      <c r="BH24" s="9">
        <f>حضوريوليو!L26</f>
        <v>0</v>
      </c>
      <c r="BI24" s="9">
        <f>حضوراغسطس!F26</f>
        <v>0</v>
      </c>
      <c r="BJ24" s="9">
        <f>حضوراغسطس!G26</f>
        <v>0</v>
      </c>
      <c r="BK24" s="9">
        <f>حضوراغسطس!H26</f>
        <v>0</v>
      </c>
      <c r="BL24" s="9">
        <f>حضوراغسطس!I26</f>
        <v>0</v>
      </c>
      <c r="BM24" s="9">
        <f>حضوراغسطس!J26</f>
        <v>0</v>
      </c>
      <c r="BN24" s="9">
        <f>حضوراغسطس!K26</f>
        <v>0</v>
      </c>
      <c r="BO24" s="9">
        <f>حضوراغسطس!L26</f>
        <v>0</v>
      </c>
      <c r="BP24" s="9">
        <f>حضورسبتمبر!F26</f>
        <v>0</v>
      </c>
      <c r="BQ24" s="9">
        <f>حضورسبتمبر!G26</f>
        <v>0</v>
      </c>
      <c r="BR24" s="9">
        <f>حضورسبتمبر!H26</f>
        <v>0</v>
      </c>
      <c r="BS24" s="9">
        <f>حضورسبتمبر!I26</f>
        <v>0</v>
      </c>
      <c r="BT24" s="9">
        <f>حضورسبتمبر!J26</f>
        <v>0</v>
      </c>
      <c r="BU24" s="9">
        <f>حضورسبتمبر!K26</f>
        <v>0</v>
      </c>
      <c r="BV24" s="9">
        <f>حضورسبتمبر!L26</f>
        <v>0</v>
      </c>
      <c r="BW24" s="9">
        <f>حضوراكتوبر!F26</f>
        <v>0</v>
      </c>
      <c r="BX24" s="9">
        <f>حضوراكتوبر!G26</f>
        <v>0</v>
      </c>
      <c r="BY24" s="9">
        <f>حضوراكتوبر!H26</f>
        <v>0</v>
      </c>
      <c r="BZ24" s="9">
        <f>حضوراكتوبر!I26</f>
        <v>0</v>
      </c>
      <c r="CA24" s="9">
        <f>حضوراكتوبر!J26</f>
        <v>0</v>
      </c>
      <c r="CB24" s="9">
        <f>حضوراكتوبر!K26</f>
        <v>0</v>
      </c>
      <c r="CC24" s="9">
        <f>حضوراكتوبر!L26</f>
        <v>0</v>
      </c>
      <c r="CD24" s="9">
        <f>حضورنوفمبر!F26</f>
        <v>0</v>
      </c>
      <c r="CE24" s="9">
        <f>حضورنوفمبر!G26</f>
        <v>0</v>
      </c>
      <c r="CF24" s="9">
        <f>حضورنوفمبر!H26</f>
        <v>0</v>
      </c>
      <c r="CG24" s="9">
        <f>حضورنوفمبر!I26</f>
        <v>0</v>
      </c>
      <c r="CH24" s="9">
        <f>حضورنوفمبر!J26</f>
        <v>0</v>
      </c>
      <c r="CI24" s="9">
        <f>حضورنوفمبر!K26</f>
        <v>0</v>
      </c>
      <c r="CJ24" s="9">
        <f>حضورنوفمبر!L26</f>
        <v>0</v>
      </c>
      <c r="CK24" s="9">
        <f>'حضور ديسمبر'!F26</f>
        <v>0</v>
      </c>
      <c r="CL24" s="9">
        <f>'حضور ديسمبر'!G26</f>
        <v>0</v>
      </c>
      <c r="CM24" s="9">
        <f>'حضور ديسمبر'!H26</f>
        <v>0</v>
      </c>
      <c r="CN24" s="9">
        <f>'حضور ديسمبر'!I26</f>
        <v>0</v>
      </c>
      <c r="CO24" s="9">
        <f>'حضور ديسمبر'!J26</f>
        <v>0</v>
      </c>
      <c r="CP24" s="9">
        <f>'حضور ديسمبر'!K26</f>
        <v>0</v>
      </c>
      <c r="CQ24" s="9">
        <f>'حضور ديسمبر'!L26</f>
        <v>0</v>
      </c>
    </row>
    <row r="25" spans="1:95" x14ac:dyDescent="0.25">
      <c r="A25" s="9">
        <f>'البيانات الاساسيه'!A24</f>
        <v>21</v>
      </c>
      <c r="B25" s="9">
        <f>'البيانات الاساسيه'!B24</f>
        <v>0</v>
      </c>
      <c r="C25" s="9">
        <f>'البيانات الاساسيه'!C24</f>
        <v>0</v>
      </c>
      <c r="D25" s="9">
        <f>'البيانات الاساسيه'!D24</f>
        <v>0</v>
      </c>
      <c r="E25" s="9">
        <f t="shared" si="1"/>
        <v>0</v>
      </c>
      <c r="F25" s="9">
        <f t="shared" si="1"/>
        <v>0</v>
      </c>
      <c r="G25" s="9">
        <f t="shared" si="1"/>
        <v>0</v>
      </c>
      <c r="H25" s="9">
        <f t="shared" si="1"/>
        <v>0</v>
      </c>
      <c r="I25" s="9">
        <f t="shared" si="1"/>
        <v>0</v>
      </c>
      <c r="J25" s="9">
        <f t="shared" si="1"/>
        <v>0</v>
      </c>
      <c r="K25" s="9">
        <f t="shared" si="1"/>
        <v>0</v>
      </c>
      <c r="L25" s="9">
        <f>'حضور يناير'!F27</f>
        <v>0</v>
      </c>
      <c r="M25" s="9">
        <f>'حضور يناير'!G27</f>
        <v>0</v>
      </c>
      <c r="N25" s="9">
        <f>'حضور يناير'!H27</f>
        <v>0</v>
      </c>
      <c r="O25" s="9">
        <f>'حضور يناير'!I27</f>
        <v>0</v>
      </c>
      <c r="P25" s="9">
        <f>'حضور يناير'!J27</f>
        <v>0</v>
      </c>
      <c r="Q25" s="9">
        <f>'حضور يناير'!K27</f>
        <v>0</v>
      </c>
      <c r="R25" s="9">
        <f>'حضور يناير'!L27</f>
        <v>0</v>
      </c>
      <c r="S25" s="9">
        <f>حضورفبراير!F27</f>
        <v>0</v>
      </c>
      <c r="T25" s="9">
        <f>حضورفبراير!G27</f>
        <v>0</v>
      </c>
      <c r="U25" s="9">
        <f>حضورفبراير!H27</f>
        <v>0</v>
      </c>
      <c r="V25" s="9">
        <f>حضورفبراير!I27</f>
        <v>0</v>
      </c>
      <c r="W25" s="9">
        <f>حضورفبراير!J27</f>
        <v>0</v>
      </c>
      <c r="X25" s="9">
        <f>حضورفبراير!K27</f>
        <v>0</v>
      </c>
      <c r="Y25" s="9">
        <f>حضورفبراير!L27</f>
        <v>0</v>
      </c>
      <c r="Z25" s="9">
        <f>حضورمارس!F27</f>
        <v>0</v>
      </c>
      <c r="AA25" s="9">
        <f>حضورمارس!G27</f>
        <v>0</v>
      </c>
      <c r="AB25" s="9">
        <f>حضورمارس!H27</f>
        <v>0</v>
      </c>
      <c r="AC25" s="9">
        <f>حضورمارس!I27</f>
        <v>0</v>
      </c>
      <c r="AD25" s="9">
        <f>حضورمارس!J27</f>
        <v>0</v>
      </c>
      <c r="AE25" s="9">
        <f>حضورمارس!K27</f>
        <v>0</v>
      </c>
      <c r="AF25" s="9">
        <f>حضورمارس!L27</f>
        <v>0</v>
      </c>
      <c r="AG25" s="9">
        <f>حضورابريل!F27</f>
        <v>0</v>
      </c>
      <c r="AH25" s="9">
        <f>حضورابريل!G27</f>
        <v>0</v>
      </c>
      <c r="AI25" s="9">
        <f>حضورابريل!H27</f>
        <v>0</v>
      </c>
      <c r="AJ25" s="9">
        <f>حضورابريل!I27</f>
        <v>0</v>
      </c>
      <c r="AK25" s="9">
        <f>حضورابريل!J27</f>
        <v>0</v>
      </c>
      <c r="AL25" s="9">
        <f>حضورابريل!K27</f>
        <v>0</v>
      </c>
      <c r="AM25" s="9">
        <f>حضورابريل!L27</f>
        <v>0</v>
      </c>
      <c r="AN25" s="9">
        <f>حضورمايو!F27</f>
        <v>0</v>
      </c>
      <c r="AO25" s="9">
        <f>حضورمايو!G27</f>
        <v>0</v>
      </c>
      <c r="AP25" s="9">
        <f>حضورمايو!H27</f>
        <v>0</v>
      </c>
      <c r="AQ25" s="9">
        <f>حضورمايو!I27</f>
        <v>0</v>
      </c>
      <c r="AR25" s="9">
        <f>حضورمايو!J27</f>
        <v>0</v>
      </c>
      <c r="AS25" s="9">
        <f>حضورمايو!K27</f>
        <v>0</v>
      </c>
      <c r="AT25" s="9">
        <f>حضورمايو!L27</f>
        <v>0</v>
      </c>
      <c r="AU25" s="9">
        <f>حضوريونيو!F27</f>
        <v>0</v>
      </c>
      <c r="AV25" s="9">
        <f>حضوريونيو!G27</f>
        <v>0</v>
      </c>
      <c r="AW25" s="9">
        <f>حضوريونيو!H27</f>
        <v>0</v>
      </c>
      <c r="AX25" s="9">
        <f>حضوريونيو!I27</f>
        <v>0</v>
      </c>
      <c r="AY25" s="9">
        <f>حضوريونيو!J27</f>
        <v>0</v>
      </c>
      <c r="AZ25" s="9">
        <f>حضوريونيو!K27</f>
        <v>0</v>
      </c>
      <c r="BA25" s="9">
        <f>حضوريونيو!L27</f>
        <v>0</v>
      </c>
      <c r="BB25" s="9">
        <f>حضوريوليو!F27</f>
        <v>0</v>
      </c>
      <c r="BC25" s="9">
        <f>حضوريوليو!G27</f>
        <v>0</v>
      </c>
      <c r="BD25" s="9">
        <f>حضوريوليو!H27</f>
        <v>0</v>
      </c>
      <c r="BE25" s="9">
        <f>حضوريوليو!I27</f>
        <v>0</v>
      </c>
      <c r="BF25" s="9">
        <f>حضوريوليو!J27</f>
        <v>0</v>
      </c>
      <c r="BG25" s="9">
        <f>حضوريوليو!K27</f>
        <v>0</v>
      </c>
      <c r="BH25" s="9">
        <f>حضوريوليو!L27</f>
        <v>0</v>
      </c>
      <c r="BI25" s="9">
        <f>حضوراغسطس!F27</f>
        <v>0</v>
      </c>
      <c r="BJ25" s="9">
        <f>حضوراغسطس!G27</f>
        <v>0</v>
      </c>
      <c r="BK25" s="9">
        <f>حضوراغسطس!H27</f>
        <v>0</v>
      </c>
      <c r="BL25" s="9">
        <f>حضوراغسطس!I27</f>
        <v>0</v>
      </c>
      <c r="BM25" s="9">
        <f>حضوراغسطس!J27</f>
        <v>0</v>
      </c>
      <c r="BN25" s="9">
        <f>حضوراغسطس!K27</f>
        <v>0</v>
      </c>
      <c r="BO25" s="9">
        <f>حضوراغسطس!L27</f>
        <v>0</v>
      </c>
      <c r="BP25" s="9">
        <f>حضورسبتمبر!F27</f>
        <v>0</v>
      </c>
      <c r="BQ25" s="9">
        <f>حضورسبتمبر!G27</f>
        <v>0</v>
      </c>
      <c r="BR25" s="9">
        <f>حضورسبتمبر!H27</f>
        <v>0</v>
      </c>
      <c r="BS25" s="9">
        <f>حضورسبتمبر!I27</f>
        <v>0</v>
      </c>
      <c r="BT25" s="9">
        <f>حضورسبتمبر!J27</f>
        <v>0</v>
      </c>
      <c r="BU25" s="9">
        <f>حضورسبتمبر!K27</f>
        <v>0</v>
      </c>
      <c r="BV25" s="9">
        <f>حضورسبتمبر!L27</f>
        <v>0</v>
      </c>
      <c r="BW25" s="9">
        <f>حضوراكتوبر!F27</f>
        <v>0</v>
      </c>
      <c r="BX25" s="9">
        <f>حضوراكتوبر!G27</f>
        <v>0</v>
      </c>
      <c r="BY25" s="9">
        <f>حضوراكتوبر!H27</f>
        <v>0</v>
      </c>
      <c r="BZ25" s="9">
        <f>حضوراكتوبر!I27</f>
        <v>0</v>
      </c>
      <c r="CA25" s="9">
        <f>حضوراكتوبر!J27</f>
        <v>0</v>
      </c>
      <c r="CB25" s="9">
        <f>حضوراكتوبر!K27</f>
        <v>0</v>
      </c>
      <c r="CC25" s="9">
        <f>حضوراكتوبر!L27</f>
        <v>0</v>
      </c>
      <c r="CD25" s="9">
        <f>حضورنوفمبر!F27</f>
        <v>0</v>
      </c>
      <c r="CE25" s="9">
        <f>حضورنوفمبر!G27</f>
        <v>0</v>
      </c>
      <c r="CF25" s="9">
        <f>حضورنوفمبر!H27</f>
        <v>0</v>
      </c>
      <c r="CG25" s="9">
        <f>حضورنوفمبر!I27</f>
        <v>0</v>
      </c>
      <c r="CH25" s="9">
        <f>حضورنوفمبر!J27</f>
        <v>0</v>
      </c>
      <c r="CI25" s="9">
        <f>حضورنوفمبر!K27</f>
        <v>0</v>
      </c>
      <c r="CJ25" s="9">
        <f>حضورنوفمبر!L27</f>
        <v>0</v>
      </c>
      <c r="CK25" s="9">
        <f>'حضور ديسمبر'!F27</f>
        <v>0</v>
      </c>
      <c r="CL25" s="9">
        <f>'حضور ديسمبر'!G27</f>
        <v>0</v>
      </c>
      <c r="CM25" s="9">
        <f>'حضور ديسمبر'!H27</f>
        <v>0</v>
      </c>
      <c r="CN25" s="9">
        <f>'حضور ديسمبر'!I27</f>
        <v>0</v>
      </c>
      <c r="CO25" s="9">
        <f>'حضور ديسمبر'!J27</f>
        <v>0</v>
      </c>
      <c r="CP25" s="9">
        <f>'حضور ديسمبر'!K27</f>
        <v>0</v>
      </c>
      <c r="CQ25" s="9">
        <f>'حضور ديسمبر'!L27</f>
        <v>0</v>
      </c>
    </row>
    <row r="26" spans="1:95" x14ac:dyDescent="0.25">
      <c r="A26" s="9">
        <f>'البيانات الاساسيه'!A25</f>
        <v>22</v>
      </c>
      <c r="B26" s="9">
        <f>'البيانات الاساسيه'!B25</f>
        <v>0</v>
      </c>
      <c r="C26" s="9">
        <f>'البيانات الاساسيه'!C25</f>
        <v>0</v>
      </c>
      <c r="D26" s="9">
        <f>'البيانات الاساسيه'!D25</f>
        <v>0</v>
      </c>
      <c r="E26" s="9">
        <f t="shared" si="1"/>
        <v>0</v>
      </c>
      <c r="F26" s="9">
        <f t="shared" si="1"/>
        <v>0</v>
      </c>
      <c r="G26" s="9">
        <f t="shared" si="1"/>
        <v>0</v>
      </c>
      <c r="H26" s="9">
        <f t="shared" si="1"/>
        <v>0</v>
      </c>
      <c r="I26" s="9">
        <f t="shared" si="1"/>
        <v>0</v>
      </c>
      <c r="J26" s="9">
        <f t="shared" si="1"/>
        <v>0</v>
      </c>
      <c r="K26" s="9">
        <f t="shared" si="1"/>
        <v>0</v>
      </c>
      <c r="L26" s="9">
        <f>'حضور يناير'!F28</f>
        <v>0</v>
      </c>
      <c r="M26" s="9">
        <f>'حضور يناير'!G28</f>
        <v>0</v>
      </c>
      <c r="N26" s="9">
        <f>'حضور يناير'!H28</f>
        <v>0</v>
      </c>
      <c r="O26" s="9">
        <f>'حضور يناير'!I28</f>
        <v>0</v>
      </c>
      <c r="P26" s="9">
        <f>'حضور يناير'!J28</f>
        <v>0</v>
      </c>
      <c r="Q26" s="9">
        <f>'حضور يناير'!K28</f>
        <v>0</v>
      </c>
      <c r="R26" s="9">
        <f>'حضور يناير'!L28</f>
        <v>0</v>
      </c>
      <c r="S26" s="9">
        <f>حضورفبراير!F28</f>
        <v>0</v>
      </c>
      <c r="T26" s="9">
        <f>حضورفبراير!G28</f>
        <v>0</v>
      </c>
      <c r="U26" s="9">
        <f>حضورفبراير!H28</f>
        <v>0</v>
      </c>
      <c r="V26" s="9">
        <f>حضورفبراير!I28</f>
        <v>0</v>
      </c>
      <c r="W26" s="9">
        <f>حضورفبراير!J28</f>
        <v>0</v>
      </c>
      <c r="X26" s="9">
        <f>حضورفبراير!K28</f>
        <v>0</v>
      </c>
      <c r="Y26" s="9">
        <f>حضورفبراير!L28</f>
        <v>0</v>
      </c>
      <c r="Z26" s="9">
        <f>حضورمارس!F28</f>
        <v>0</v>
      </c>
      <c r="AA26" s="9">
        <f>حضورمارس!G28</f>
        <v>0</v>
      </c>
      <c r="AB26" s="9">
        <f>حضورمارس!H28</f>
        <v>0</v>
      </c>
      <c r="AC26" s="9">
        <f>حضورمارس!I28</f>
        <v>0</v>
      </c>
      <c r="AD26" s="9">
        <f>حضورمارس!J28</f>
        <v>0</v>
      </c>
      <c r="AE26" s="9">
        <f>حضورمارس!K28</f>
        <v>0</v>
      </c>
      <c r="AF26" s="9">
        <f>حضورمارس!L28</f>
        <v>0</v>
      </c>
      <c r="AG26" s="9">
        <f>حضورابريل!F28</f>
        <v>0</v>
      </c>
      <c r="AH26" s="9">
        <f>حضورابريل!G28</f>
        <v>0</v>
      </c>
      <c r="AI26" s="9">
        <f>حضورابريل!H28</f>
        <v>0</v>
      </c>
      <c r="AJ26" s="9">
        <f>حضورابريل!I28</f>
        <v>0</v>
      </c>
      <c r="AK26" s="9">
        <f>حضورابريل!J28</f>
        <v>0</v>
      </c>
      <c r="AL26" s="9">
        <f>حضورابريل!K28</f>
        <v>0</v>
      </c>
      <c r="AM26" s="9">
        <f>حضورابريل!L28</f>
        <v>0</v>
      </c>
      <c r="AN26" s="9">
        <f>حضورمايو!F28</f>
        <v>0</v>
      </c>
      <c r="AO26" s="9">
        <f>حضورمايو!G28</f>
        <v>0</v>
      </c>
      <c r="AP26" s="9">
        <f>حضورمايو!H28</f>
        <v>0</v>
      </c>
      <c r="AQ26" s="9">
        <f>حضورمايو!I28</f>
        <v>0</v>
      </c>
      <c r="AR26" s="9">
        <f>حضورمايو!J28</f>
        <v>0</v>
      </c>
      <c r="AS26" s="9">
        <f>حضورمايو!K28</f>
        <v>0</v>
      </c>
      <c r="AT26" s="9">
        <f>حضورمايو!L28</f>
        <v>0</v>
      </c>
      <c r="AU26" s="9">
        <f>حضوريونيو!F28</f>
        <v>0</v>
      </c>
      <c r="AV26" s="9">
        <f>حضوريونيو!G28</f>
        <v>0</v>
      </c>
      <c r="AW26" s="9">
        <f>حضوريونيو!H28</f>
        <v>0</v>
      </c>
      <c r="AX26" s="9">
        <f>حضوريونيو!I28</f>
        <v>0</v>
      </c>
      <c r="AY26" s="9">
        <f>حضوريونيو!J28</f>
        <v>0</v>
      </c>
      <c r="AZ26" s="9">
        <f>حضوريونيو!K28</f>
        <v>0</v>
      </c>
      <c r="BA26" s="9">
        <f>حضوريونيو!L28</f>
        <v>0</v>
      </c>
      <c r="BB26" s="9">
        <f>حضوريوليو!F28</f>
        <v>0</v>
      </c>
      <c r="BC26" s="9">
        <f>حضوريوليو!G28</f>
        <v>0</v>
      </c>
      <c r="BD26" s="9">
        <f>حضوريوليو!H28</f>
        <v>0</v>
      </c>
      <c r="BE26" s="9">
        <f>حضوريوليو!I28</f>
        <v>0</v>
      </c>
      <c r="BF26" s="9">
        <f>حضوريوليو!J28</f>
        <v>0</v>
      </c>
      <c r="BG26" s="9">
        <f>حضوريوليو!K28</f>
        <v>0</v>
      </c>
      <c r="BH26" s="9">
        <f>حضوريوليو!L28</f>
        <v>0</v>
      </c>
      <c r="BI26" s="9">
        <f>حضوراغسطس!F28</f>
        <v>0</v>
      </c>
      <c r="BJ26" s="9">
        <f>حضوراغسطس!G28</f>
        <v>0</v>
      </c>
      <c r="BK26" s="9">
        <f>حضوراغسطس!H28</f>
        <v>0</v>
      </c>
      <c r="BL26" s="9">
        <f>حضوراغسطس!I28</f>
        <v>0</v>
      </c>
      <c r="BM26" s="9">
        <f>حضوراغسطس!J28</f>
        <v>0</v>
      </c>
      <c r="BN26" s="9">
        <f>حضوراغسطس!K28</f>
        <v>0</v>
      </c>
      <c r="BO26" s="9">
        <f>حضوراغسطس!L28</f>
        <v>0</v>
      </c>
      <c r="BP26" s="9">
        <f>حضورسبتمبر!F28</f>
        <v>0</v>
      </c>
      <c r="BQ26" s="9">
        <f>حضورسبتمبر!G28</f>
        <v>0</v>
      </c>
      <c r="BR26" s="9">
        <f>حضورسبتمبر!H28</f>
        <v>0</v>
      </c>
      <c r="BS26" s="9">
        <f>حضورسبتمبر!I28</f>
        <v>0</v>
      </c>
      <c r="BT26" s="9">
        <f>حضورسبتمبر!J28</f>
        <v>0</v>
      </c>
      <c r="BU26" s="9">
        <f>حضورسبتمبر!K28</f>
        <v>0</v>
      </c>
      <c r="BV26" s="9">
        <f>حضورسبتمبر!L28</f>
        <v>0</v>
      </c>
      <c r="BW26" s="9">
        <f>حضوراكتوبر!F28</f>
        <v>0</v>
      </c>
      <c r="BX26" s="9">
        <f>حضوراكتوبر!G28</f>
        <v>0</v>
      </c>
      <c r="BY26" s="9">
        <f>حضوراكتوبر!H28</f>
        <v>0</v>
      </c>
      <c r="BZ26" s="9">
        <f>حضوراكتوبر!I28</f>
        <v>0</v>
      </c>
      <c r="CA26" s="9">
        <f>حضوراكتوبر!J28</f>
        <v>0</v>
      </c>
      <c r="CB26" s="9">
        <f>حضوراكتوبر!K28</f>
        <v>0</v>
      </c>
      <c r="CC26" s="9">
        <f>حضوراكتوبر!L28</f>
        <v>0</v>
      </c>
      <c r="CD26" s="9">
        <f>حضورنوفمبر!F28</f>
        <v>0</v>
      </c>
      <c r="CE26" s="9">
        <f>حضورنوفمبر!G28</f>
        <v>0</v>
      </c>
      <c r="CF26" s="9">
        <f>حضورنوفمبر!H28</f>
        <v>0</v>
      </c>
      <c r="CG26" s="9">
        <f>حضورنوفمبر!I28</f>
        <v>0</v>
      </c>
      <c r="CH26" s="9">
        <f>حضورنوفمبر!J28</f>
        <v>0</v>
      </c>
      <c r="CI26" s="9">
        <f>حضورنوفمبر!K28</f>
        <v>0</v>
      </c>
      <c r="CJ26" s="9">
        <f>حضورنوفمبر!L28</f>
        <v>0</v>
      </c>
      <c r="CK26" s="9">
        <f>'حضور ديسمبر'!F28</f>
        <v>0</v>
      </c>
      <c r="CL26" s="9">
        <f>'حضور ديسمبر'!G28</f>
        <v>0</v>
      </c>
      <c r="CM26" s="9">
        <f>'حضور ديسمبر'!H28</f>
        <v>0</v>
      </c>
      <c r="CN26" s="9">
        <f>'حضور ديسمبر'!I28</f>
        <v>0</v>
      </c>
      <c r="CO26" s="9">
        <f>'حضور ديسمبر'!J28</f>
        <v>0</v>
      </c>
      <c r="CP26" s="9">
        <f>'حضور ديسمبر'!K28</f>
        <v>0</v>
      </c>
      <c r="CQ26" s="9">
        <f>'حضور ديسمبر'!L28</f>
        <v>0</v>
      </c>
    </row>
    <row r="27" spans="1:95" x14ac:dyDescent="0.25">
      <c r="A27" s="9">
        <f>'البيانات الاساسيه'!A26</f>
        <v>23</v>
      </c>
      <c r="B27" s="9">
        <f>'البيانات الاساسيه'!B26</f>
        <v>0</v>
      </c>
      <c r="C27" s="9">
        <f>'البيانات الاساسيه'!C26</f>
        <v>0</v>
      </c>
      <c r="D27" s="9">
        <f>'البيانات الاساسيه'!D26</f>
        <v>0</v>
      </c>
      <c r="E27" s="9">
        <f t="shared" si="1"/>
        <v>0</v>
      </c>
      <c r="F27" s="9">
        <f t="shared" si="1"/>
        <v>0</v>
      </c>
      <c r="G27" s="9">
        <f t="shared" si="1"/>
        <v>0</v>
      </c>
      <c r="H27" s="9">
        <f t="shared" si="1"/>
        <v>0</v>
      </c>
      <c r="I27" s="9">
        <f t="shared" si="1"/>
        <v>0</v>
      </c>
      <c r="J27" s="9">
        <f t="shared" si="1"/>
        <v>0</v>
      </c>
      <c r="K27" s="9">
        <f t="shared" si="1"/>
        <v>0</v>
      </c>
      <c r="L27" s="9">
        <f>'حضور يناير'!F29</f>
        <v>0</v>
      </c>
      <c r="M27" s="9">
        <f>'حضور يناير'!G29</f>
        <v>0</v>
      </c>
      <c r="N27" s="9">
        <f>'حضور يناير'!H29</f>
        <v>0</v>
      </c>
      <c r="O27" s="9">
        <f>'حضور يناير'!I29</f>
        <v>0</v>
      </c>
      <c r="P27" s="9">
        <f>'حضور يناير'!J29</f>
        <v>0</v>
      </c>
      <c r="Q27" s="9">
        <f>'حضور يناير'!K29</f>
        <v>0</v>
      </c>
      <c r="R27" s="9">
        <f>'حضور يناير'!L29</f>
        <v>0</v>
      </c>
      <c r="S27" s="9">
        <f>حضورفبراير!F29</f>
        <v>0</v>
      </c>
      <c r="T27" s="9">
        <f>حضورفبراير!G29</f>
        <v>0</v>
      </c>
      <c r="U27" s="9">
        <f>حضورفبراير!H29</f>
        <v>0</v>
      </c>
      <c r="V27" s="9">
        <f>حضورفبراير!I29</f>
        <v>0</v>
      </c>
      <c r="W27" s="9">
        <f>حضورفبراير!J29</f>
        <v>0</v>
      </c>
      <c r="X27" s="9">
        <f>حضورفبراير!K29</f>
        <v>0</v>
      </c>
      <c r="Y27" s="9">
        <f>حضورفبراير!L29</f>
        <v>0</v>
      </c>
      <c r="Z27" s="9">
        <f>حضورمارس!F29</f>
        <v>0</v>
      </c>
      <c r="AA27" s="9">
        <f>حضورمارس!G29</f>
        <v>0</v>
      </c>
      <c r="AB27" s="9">
        <f>حضورمارس!H29</f>
        <v>0</v>
      </c>
      <c r="AC27" s="9">
        <f>حضورمارس!I29</f>
        <v>0</v>
      </c>
      <c r="AD27" s="9">
        <f>حضورمارس!J29</f>
        <v>0</v>
      </c>
      <c r="AE27" s="9">
        <f>حضورمارس!K29</f>
        <v>0</v>
      </c>
      <c r="AF27" s="9">
        <f>حضورمارس!L29</f>
        <v>0</v>
      </c>
      <c r="AG27" s="9">
        <f>حضورابريل!F29</f>
        <v>0</v>
      </c>
      <c r="AH27" s="9">
        <f>حضورابريل!G29</f>
        <v>0</v>
      </c>
      <c r="AI27" s="9">
        <f>حضورابريل!H29</f>
        <v>0</v>
      </c>
      <c r="AJ27" s="9">
        <f>حضورابريل!I29</f>
        <v>0</v>
      </c>
      <c r="AK27" s="9">
        <f>حضورابريل!J29</f>
        <v>0</v>
      </c>
      <c r="AL27" s="9">
        <f>حضورابريل!K29</f>
        <v>0</v>
      </c>
      <c r="AM27" s="9">
        <f>حضورابريل!L29</f>
        <v>0</v>
      </c>
      <c r="AN27" s="9">
        <f>حضورمايو!F29</f>
        <v>0</v>
      </c>
      <c r="AO27" s="9">
        <f>حضورمايو!G29</f>
        <v>0</v>
      </c>
      <c r="AP27" s="9">
        <f>حضورمايو!H29</f>
        <v>0</v>
      </c>
      <c r="AQ27" s="9">
        <f>حضورمايو!I29</f>
        <v>0</v>
      </c>
      <c r="AR27" s="9">
        <f>حضورمايو!J29</f>
        <v>0</v>
      </c>
      <c r="AS27" s="9">
        <f>حضورمايو!K29</f>
        <v>0</v>
      </c>
      <c r="AT27" s="9">
        <f>حضورمايو!L29</f>
        <v>0</v>
      </c>
      <c r="AU27" s="9">
        <f>حضوريونيو!F29</f>
        <v>0</v>
      </c>
      <c r="AV27" s="9">
        <f>حضوريونيو!G29</f>
        <v>0</v>
      </c>
      <c r="AW27" s="9">
        <f>حضوريونيو!H29</f>
        <v>0</v>
      </c>
      <c r="AX27" s="9">
        <f>حضوريونيو!I29</f>
        <v>0</v>
      </c>
      <c r="AY27" s="9">
        <f>حضوريونيو!J29</f>
        <v>0</v>
      </c>
      <c r="AZ27" s="9">
        <f>حضوريونيو!K29</f>
        <v>0</v>
      </c>
      <c r="BA27" s="9">
        <f>حضوريونيو!L29</f>
        <v>0</v>
      </c>
      <c r="BB27" s="9">
        <f>حضوريوليو!F29</f>
        <v>0</v>
      </c>
      <c r="BC27" s="9">
        <f>حضوريوليو!G29</f>
        <v>0</v>
      </c>
      <c r="BD27" s="9">
        <f>حضوريوليو!H29</f>
        <v>0</v>
      </c>
      <c r="BE27" s="9">
        <f>حضوريوليو!I29</f>
        <v>0</v>
      </c>
      <c r="BF27" s="9">
        <f>حضوريوليو!J29</f>
        <v>0</v>
      </c>
      <c r="BG27" s="9">
        <f>حضوريوليو!K29</f>
        <v>0</v>
      </c>
      <c r="BH27" s="9">
        <f>حضوريوليو!L29</f>
        <v>0</v>
      </c>
      <c r="BI27" s="9">
        <f>حضوراغسطس!F29</f>
        <v>0</v>
      </c>
      <c r="BJ27" s="9">
        <f>حضوراغسطس!G29</f>
        <v>0</v>
      </c>
      <c r="BK27" s="9">
        <f>حضوراغسطس!H29</f>
        <v>0</v>
      </c>
      <c r="BL27" s="9">
        <f>حضوراغسطس!I29</f>
        <v>0</v>
      </c>
      <c r="BM27" s="9">
        <f>حضوراغسطس!J29</f>
        <v>0</v>
      </c>
      <c r="BN27" s="9">
        <f>حضوراغسطس!K29</f>
        <v>0</v>
      </c>
      <c r="BO27" s="9">
        <f>حضوراغسطس!L29</f>
        <v>0</v>
      </c>
      <c r="BP27" s="9">
        <f>حضورسبتمبر!F29</f>
        <v>0</v>
      </c>
      <c r="BQ27" s="9">
        <f>حضورسبتمبر!G29</f>
        <v>0</v>
      </c>
      <c r="BR27" s="9">
        <f>حضورسبتمبر!H29</f>
        <v>0</v>
      </c>
      <c r="BS27" s="9">
        <f>حضورسبتمبر!I29</f>
        <v>0</v>
      </c>
      <c r="BT27" s="9">
        <f>حضورسبتمبر!J29</f>
        <v>0</v>
      </c>
      <c r="BU27" s="9">
        <f>حضورسبتمبر!K29</f>
        <v>0</v>
      </c>
      <c r="BV27" s="9">
        <f>حضورسبتمبر!L29</f>
        <v>0</v>
      </c>
      <c r="BW27" s="9">
        <f>حضوراكتوبر!F29</f>
        <v>0</v>
      </c>
      <c r="BX27" s="9">
        <f>حضوراكتوبر!G29</f>
        <v>0</v>
      </c>
      <c r="BY27" s="9">
        <f>حضوراكتوبر!H29</f>
        <v>0</v>
      </c>
      <c r="BZ27" s="9">
        <f>حضوراكتوبر!I29</f>
        <v>0</v>
      </c>
      <c r="CA27" s="9">
        <f>حضوراكتوبر!J29</f>
        <v>0</v>
      </c>
      <c r="CB27" s="9">
        <f>حضوراكتوبر!K29</f>
        <v>0</v>
      </c>
      <c r="CC27" s="9">
        <f>حضوراكتوبر!L29</f>
        <v>0</v>
      </c>
      <c r="CD27" s="9">
        <f>حضورنوفمبر!F29</f>
        <v>0</v>
      </c>
      <c r="CE27" s="9">
        <f>حضورنوفمبر!G29</f>
        <v>0</v>
      </c>
      <c r="CF27" s="9">
        <f>حضورنوفمبر!H29</f>
        <v>0</v>
      </c>
      <c r="CG27" s="9">
        <f>حضورنوفمبر!I29</f>
        <v>0</v>
      </c>
      <c r="CH27" s="9">
        <f>حضورنوفمبر!J29</f>
        <v>0</v>
      </c>
      <c r="CI27" s="9">
        <f>حضورنوفمبر!K29</f>
        <v>0</v>
      </c>
      <c r="CJ27" s="9">
        <f>حضورنوفمبر!L29</f>
        <v>0</v>
      </c>
      <c r="CK27" s="9">
        <f>'حضور ديسمبر'!F29</f>
        <v>0</v>
      </c>
      <c r="CL27" s="9">
        <f>'حضور ديسمبر'!G29</f>
        <v>0</v>
      </c>
      <c r="CM27" s="9">
        <f>'حضور ديسمبر'!H29</f>
        <v>0</v>
      </c>
      <c r="CN27" s="9">
        <f>'حضور ديسمبر'!I29</f>
        <v>0</v>
      </c>
      <c r="CO27" s="9">
        <f>'حضور ديسمبر'!J29</f>
        <v>0</v>
      </c>
      <c r="CP27" s="9">
        <f>'حضور ديسمبر'!K29</f>
        <v>0</v>
      </c>
      <c r="CQ27" s="9">
        <f>'حضور ديسمبر'!L29</f>
        <v>0</v>
      </c>
    </row>
    <row r="28" spans="1:95" x14ac:dyDescent="0.25">
      <c r="A28" s="9">
        <f>'البيانات الاساسيه'!A27</f>
        <v>24</v>
      </c>
      <c r="B28" s="9">
        <f>'البيانات الاساسيه'!B27</f>
        <v>0</v>
      </c>
      <c r="C28" s="9">
        <f>'البيانات الاساسيه'!C27</f>
        <v>0</v>
      </c>
      <c r="D28" s="9">
        <f>'البيانات الاساسيه'!D27</f>
        <v>0</v>
      </c>
      <c r="E28" s="9">
        <f t="shared" si="1"/>
        <v>0</v>
      </c>
      <c r="F28" s="9">
        <f t="shared" si="1"/>
        <v>0</v>
      </c>
      <c r="G28" s="9">
        <f t="shared" si="1"/>
        <v>0</v>
      </c>
      <c r="H28" s="9">
        <f t="shared" si="1"/>
        <v>0</v>
      </c>
      <c r="I28" s="9">
        <f t="shared" si="1"/>
        <v>0</v>
      </c>
      <c r="J28" s="9">
        <f t="shared" si="1"/>
        <v>0</v>
      </c>
      <c r="K28" s="9">
        <f t="shared" si="1"/>
        <v>0</v>
      </c>
      <c r="L28" s="9">
        <f>'حضور يناير'!F30</f>
        <v>0</v>
      </c>
      <c r="M28" s="9">
        <f>'حضور يناير'!G30</f>
        <v>0</v>
      </c>
      <c r="N28" s="9">
        <f>'حضور يناير'!H30</f>
        <v>0</v>
      </c>
      <c r="O28" s="9">
        <f>'حضور يناير'!I30</f>
        <v>0</v>
      </c>
      <c r="P28" s="9">
        <f>'حضور يناير'!J30</f>
        <v>0</v>
      </c>
      <c r="Q28" s="9">
        <f>'حضور يناير'!K30</f>
        <v>0</v>
      </c>
      <c r="R28" s="9">
        <f>'حضور يناير'!L30</f>
        <v>0</v>
      </c>
      <c r="S28" s="9">
        <f>حضورفبراير!F30</f>
        <v>0</v>
      </c>
      <c r="T28" s="9">
        <f>حضورفبراير!G30</f>
        <v>0</v>
      </c>
      <c r="U28" s="9">
        <f>حضورفبراير!H30</f>
        <v>0</v>
      </c>
      <c r="V28" s="9">
        <f>حضورفبراير!I30</f>
        <v>0</v>
      </c>
      <c r="W28" s="9">
        <f>حضورفبراير!J30</f>
        <v>0</v>
      </c>
      <c r="X28" s="9">
        <f>حضورفبراير!K30</f>
        <v>0</v>
      </c>
      <c r="Y28" s="9">
        <f>حضورفبراير!L30</f>
        <v>0</v>
      </c>
      <c r="Z28" s="9">
        <f>حضورمارس!F30</f>
        <v>0</v>
      </c>
      <c r="AA28" s="9">
        <f>حضورمارس!G30</f>
        <v>0</v>
      </c>
      <c r="AB28" s="9">
        <f>حضورمارس!H30</f>
        <v>0</v>
      </c>
      <c r="AC28" s="9">
        <f>حضورمارس!I30</f>
        <v>0</v>
      </c>
      <c r="AD28" s="9">
        <f>حضورمارس!J30</f>
        <v>0</v>
      </c>
      <c r="AE28" s="9">
        <f>حضورمارس!K30</f>
        <v>0</v>
      </c>
      <c r="AF28" s="9">
        <f>حضورمارس!L30</f>
        <v>0</v>
      </c>
      <c r="AG28" s="9">
        <f>حضورابريل!F30</f>
        <v>0</v>
      </c>
      <c r="AH28" s="9">
        <f>حضورابريل!G30</f>
        <v>0</v>
      </c>
      <c r="AI28" s="9">
        <f>حضورابريل!H30</f>
        <v>0</v>
      </c>
      <c r="AJ28" s="9">
        <f>حضورابريل!I30</f>
        <v>0</v>
      </c>
      <c r="AK28" s="9">
        <f>حضورابريل!J30</f>
        <v>0</v>
      </c>
      <c r="AL28" s="9">
        <f>حضورابريل!K30</f>
        <v>0</v>
      </c>
      <c r="AM28" s="9">
        <f>حضورابريل!L30</f>
        <v>0</v>
      </c>
      <c r="AN28" s="9">
        <f>حضورمايو!F30</f>
        <v>0</v>
      </c>
      <c r="AO28" s="9">
        <f>حضورمايو!G30</f>
        <v>0</v>
      </c>
      <c r="AP28" s="9">
        <f>حضورمايو!H30</f>
        <v>0</v>
      </c>
      <c r="AQ28" s="9">
        <f>حضورمايو!I30</f>
        <v>0</v>
      </c>
      <c r="AR28" s="9">
        <f>حضورمايو!J30</f>
        <v>0</v>
      </c>
      <c r="AS28" s="9">
        <f>حضورمايو!K30</f>
        <v>0</v>
      </c>
      <c r="AT28" s="9">
        <f>حضورمايو!L30</f>
        <v>0</v>
      </c>
      <c r="AU28" s="9">
        <f>حضوريونيو!F30</f>
        <v>0</v>
      </c>
      <c r="AV28" s="9">
        <f>حضوريونيو!G30</f>
        <v>0</v>
      </c>
      <c r="AW28" s="9">
        <f>حضوريونيو!H30</f>
        <v>0</v>
      </c>
      <c r="AX28" s="9">
        <f>حضوريونيو!I30</f>
        <v>0</v>
      </c>
      <c r="AY28" s="9">
        <f>حضوريونيو!J30</f>
        <v>0</v>
      </c>
      <c r="AZ28" s="9">
        <f>حضوريونيو!K30</f>
        <v>0</v>
      </c>
      <c r="BA28" s="9">
        <f>حضوريونيو!L30</f>
        <v>0</v>
      </c>
      <c r="BB28" s="9">
        <f>حضوريوليو!F30</f>
        <v>0</v>
      </c>
      <c r="BC28" s="9">
        <f>حضوريوليو!G30</f>
        <v>0</v>
      </c>
      <c r="BD28" s="9">
        <f>حضوريوليو!H30</f>
        <v>0</v>
      </c>
      <c r="BE28" s="9">
        <f>حضوريوليو!I30</f>
        <v>0</v>
      </c>
      <c r="BF28" s="9">
        <f>حضوريوليو!J30</f>
        <v>0</v>
      </c>
      <c r="BG28" s="9">
        <f>حضوريوليو!K30</f>
        <v>0</v>
      </c>
      <c r="BH28" s="9">
        <f>حضوريوليو!L30</f>
        <v>0</v>
      </c>
      <c r="BI28" s="9">
        <f>حضوراغسطس!F30</f>
        <v>0</v>
      </c>
      <c r="BJ28" s="9">
        <f>حضوراغسطس!G30</f>
        <v>0</v>
      </c>
      <c r="BK28" s="9">
        <f>حضوراغسطس!H30</f>
        <v>0</v>
      </c>
      <c r="BL28" s="9">
        <f>حضوراغسطس!I30</f>
        <v>0</v>
      </c>
      <c r="BM28" s="9">
        <f>حضوراغسطس!J30</f>
        <v>0</v>
      </c>
      <c r="BN28" s="9">
        <f>حضوراغسطس!K30</f>
        <v>0</v>
      </c>
      <c r="BO28" s="9">
        <f>حضوراغسطس!L30</f>
        <v>0</v>
      </c>
      <c r="BP28" s="9">
        <f>حضورسبتمبر!F30</f>
        <v>0</v>
      </c>
      <c r="BQ28" s="9">
        <f>حضورسبتمبر!G30</f>
        <v>0</v>
      </c>
      <c r="BR28" s="9">
        <f>حضورسبتمبر!H30</f>
        <v>0</v>
      </c>
      <c r="BS28" s="9">
        <f>حضورسبتمبر!I30</f>
        <v>0</v>
      </c>
      <c r="BT28" s="9">
        <f>حضورسبتمبر!J30</f>
        <v>0</v>
      </c>
      <c r="BU28" s="9">
        <f>حضورسبتمبر!K30</f>
        <v>0</v>
      </c>
      <c r="BV28" s="9">
        <f>حضورسبتمبر!L30</f>
        <v>0</v>
      </c>
      <c r="BW28" s="9">
        <f>حضوراكتوبر!F30</f>
        <v>0</v>
      </c>
      <c r="BX28" s="9">
        <f>حضوراكتوبر!G30</f>
        <v>0</v>
      </c>
      <c r="BY28" s="9">
        <f>حضوراكتوبر!H30</f>
        <v>0</v>
      </c>
      <c r="BZ28" s="9">
        <f>حضوراكتوبر!I30</f>
        <v>0</v>
      </c>
      <c r="CA28" s="9">
        <f>حضوراكتوبر!J30</f>
        <v>0</v>
      </c>
      <c r="CB28" s="9">
        <f>حضوراكتوبر!K30</f>
        <v>0</v>
      </c>
      <c r="CC28" s="9">
        <f>حضوراكتوبر!L30</f>
        <v>0</v>
      </c>
      <c r="CD28" s="9">
        <f>حضورنوفمبر!F30</f>
        <v>0</v>
      </c>
      <c r="CE28" s="9">
        <f>حضورنوفمبر!G30</f>
        <v>0</v>
      </c>
      <c r="CF28" s="9">
        <f>حضورنوفمبر!H30</f>
        <v>0</v>
      </c>
      <c r="CG28" s="9">
        <f>حضورنوفمبر!I30</f>
        <v>0</v>
      </c>
      <c r="CH28" s="9">
        <f>حضورنوفمبر!J30</f>
        <v>0</v>
      </c>
      <c r="CI28" s="9">
        <f>حضورنوفمبر!K30</f>
        <v>0</v>
      </c>
      <c r="CJ28" s="9">
        <f>حضورنوفمبر!L30</f>
        <v>0</v>
      </c>
      <c r="CK28" s="9">
        <f>'حضور ديسمبر'!F30</f>
        <v>0</v>
      </c>
      <c r="CL28" s="9">
        <f>'حضور ديسمبر'!G30</f>
        <v>0</v>
      </c>
      <c r="CM28" s="9">
        <f>'حضور ديسمبر'!H30</f>
        <v>0</v>
      </c>
      <c r="CN28" s="9">
        <f>'حضور ديسمبر'!I30</f>
        <v>0</v>
      </c>
      <c r="CO28" s="9">
        <f>'حضور ديسمبر'!J30</f>
        <v>0</v>
      </c>
      <c r="CP28" s="9">
        <f>'حضور ديسمبر'!K30</f>
        <v>0</v>
      </c>
      <c r="CQ28" s="9">
        <f>'حضور ديسمبر'!L30</f>
        <v>0</v>
      </c>
    </row>
    <row r="29" spans="1:95" x14ac:dyDescent="0.25">
      <c r="A29" s="9">
        <f>'البيانات الاساسيه'!A28</f>
        <v>25</v>
      </c>
      <c r="B29" s="9">
        <f>'البيانات الاساسيه'!B28</f>
        <v>0</v>
      </c>
      <c r="C29" s="9">
        <f>'البيانات الاساسيه'!C28</f>
        <v>0</v>
      </c>
      <c r="D29" s="9">
        <f>'البيانات الاساسيه'!D28</f>
        <v>0</v>
      </c>
      <c r="E29" s="9">
        <f t="shared" si="1"/>
        <v>0</v>
      </c>
      <c r="F29" s="9">
        <f t="shared" si="1"/>
        <v>0</v>
      </c>
      <c r="G29" s="9">
        <f t="shared" si="1"/>
        <v>0</v>
      </c>
      <c r="H29" s="9">
        <f t="shared" si="1"/>
        <v>0</v>
      </c>
      <c r="I29" s="9">
        <f t="shared" si="1"/>
        <v>0</v>
      </c>
      <c r="J29" s="9">
        <f t="shared" si="1"/>
        <v>0</v>
      </c>
      <c r="K29" s="9">
        <f t="shared" si="1"/>
        <v>0</v>
      </c>
      <c r="L29" s="9">
        <f>'حضور يناير'!F31</f>
        <v>0</v>
      </c>
      <c r="M29" s="9">
        <f>'حضور يناير'!G31</f>
        <v>0</v>
      </c>
      <c r="N29" s="9">
        <f>'حضور يناير'!H31</f>
        <v>0</v>
      </c>
      <c r="O29" s="9">
        <f>'حضور يناير'!I31</f>
        <v>0</v>
      </c>
      <c r="P29" s="9">
        <f>'حضور يناير'!J31</f>
        <v>0</v>
      </c>
      <c r="Q29" s="9">
        <f>'حضور يناير'!K31</f>
        <v>0</v>
      </c>
      <c r="R29" s="9">
        <f>'حضور يناير'!L31</f>
        <v>0</v>
      </c>
      <c r="S29" s="9">
        <f>حضورفبراير!F31</f>
        <v>0</v>
      </c>
      <c r="T29" s="9">
        <f>حضورفبراير!G31</f>
        <v>0</v>
      </c>
      <c r="U29" s="9">
        <f>حضورفبراير!H31</f>
        <v>0</v>
      </c>
      <c r="V29" s="9">
        <f>حضورفبراير!I31</f>
        <v>0</v>
      </c>
      <c r="W29" s="9">
        <f>حضورفبراير!J31</f>
        <v>0</v>
      </c>
      <c r="X29" s="9">
        <f>حضورفبراير!K31</f>
        <v>0</v>
      </c>
      <c r="Y29" s="9">
        <f>حضورفبراير!L31</f>
        <v>0</v>
      </c>
      <c r="Z29" s="9">
        <f>حضورمارس!F31</f>
        <v>0</v>
      </c>
      <c r="AA29" s="9">
        <f>حضورمارس!G31</f>
        <v>0</v>
      </c>
      <c r="AB29" s="9">
        <f>حضورمارس!H31</f>
        <v>0</v>
      </c>
      <c r="AC29" s="9">
        <f>حضورمارس!I31</f>
        <v>0</v>
      </c>
      <c r="AD29" s="9">
        <f>حضورمارس!J31</f>
        <v>0</v>
      </c>
      <c r="AE29" s="9">
        <f>حضورمارس!K31</f>
        <v>0</v>
      </c>
      <c r="AF29" s="9">
        <f>حضورمارس!L31</f>
        <v>0</v>
      </c>
      <c r="AG29" s="9">
        <f>حضورابريل!F31</f>
        <v>0</v>
      </c>
      <c r="AH29" s="9">
        <f>حضورابريل!G31</f>
        <v>0</v>
      </c>
      <c r="AI29" s="9">
        <f>حضورابريل!H31</f>
        <v>0</v>
      </c>
      <c r="AJ29" s="9">
        <f>حضورابريل!I31</f>
        <v>0</v>
      </c>
      <c r="AK29" s="9">
        <f>حضورابريل!J31</f>
        <v>0</v>
      </c>
      <c r="AL29" s="9">
        <f>حضورابريل!K31</f>
        <v>0</v>
      </c>
      <c r="AM29" s="9">
        <f>حضورابريل!L31</f>
        <v>0</v>
      </c>
      <c r="AN29" s="9">
        <f>حضورمايو!F31</f>
        <v>0</v>
      </c>
      <c r="AO29" s="9">
        <f>حضورمايو!G31</f>
        <v>0</v>
      </c>
      <c r="AP29" s="9">
        <f>حضورمايو!H31</f>
        <v>0</v>
      </c>
      <c r="AQ29" s="9">
        <f>حضورمايو!I31</f>
        <v>0</v>
      </c>
      <c r="AR29" s="9">
        <f>حضورمايو!J31</f>
        <v>0</v>
      </c>
      <c r="AS29" s="9">
        <f>حضورمايو!K31</f>
        <v>0</v>
      </c>
      <c r="AT29" s="9">
        <f>حضورمايو!L31</f>
        <v>0</v>
      </c>
      <c r="AU29" s="9">
        <f>حضوريونيو!F31</f>
        <v>0</v>
      </c>
      <c r="AV29" s="9">
        <f>حضوريونيو!G31</f>
        <v>0</v>
      </c>
      <c r="AW29" s="9">
        <f>حضوريونيو!H31</f>
        <v>0</v>
      </c>
      <c r="AX29" s="9">
        <f>حضوريونيو!I31</f>
        <v>0</v>
      </c>
      <c r="AY29" s="9">
        <f>حضوريونيو!J31</f>
        <v>0</v>
      </c>
      <c r="AZ29" s="9">
        <f>حضوريونيو!K31</f>
        <v>0</v>
      </c>
      <c r="BA29" s="9">
        <f>حضوريونيو!L31</f>
        <v>0</v>
      </c>
      <c r="BB29" s="9">
        <f>حضوريوليو!F31</f>
        <v>0</v>
      </c>
      <c r="BC29" s="9">
        <f>حضوريوليو!G31</f>
        <v>0</v>
      </c>
      <c r="BD29" s="9">
        <f>حضوريوليو!H31</f>
        <v>0</v>
      </c>
      <c r="BE29" s="9">
        <f>حضوريوليو!I31</f>
        <v>0</v>
      </c>
      <c r="BF29" s="9">
        <f>حضوريوليو!J31</f>
        <v>0</v>
      </c>
      <c r="BG29" s="9">
        <f>حضوريوليو!K31</f>
        <v>0</v>
      </c>
      <c r="BH29" s="9">
        <f>حضوريوليو!L31</f>
        <v>0</v>
      </c>
      <c r="BI29" s="9">
        <f>حضوراغسطس!F31</f>
        <v>0</v>
      </c>
      <c r="BJ29" s="9">
        <f>حضوراغسطس!G31</f>
        <v>0</v>
      </c>
      <c r="BK29" s="9">
        <f>حضوراغسطس!H31</f>
        <v>0</v>
      </c>
      <c r="BL29" s="9">
        <f>حضوراغسطس!I31</f>
        <v>0</v>
      </c>
      <c r="BM29" s="9">
        <f>حضوراغسطس!J31</f>
        <v>0</v>
      </c>
      <c r="BN29" s="9">
        <f>حضوراغسطس!K31</f>
        <v>0</v>
      </c>
      <c r="BO29" s="9">
        <f>حضوراغسطس!L31</f>
        <v>0</v>
      </c>
      <c r="BP29" s="9">
        <f>حضورسبتمبر!F31</f>
        <v>0</v>
      </c>
      <c r="BQ29" s="9">
        <f>حضورسبتمبر!G31</f>
        <v>0</v>
      </c>
      <c r="BR29" s="9">
        <f>حضورسبتمبر!H31</f>
        <v>0</v>
      </c>
      <c r="BS29" s="9">
        <f>حضورسبتمبر!I31</f>
        <v>0</v>
      </c>
      <c r="BT29" s="9">
        <f>حضورسبتمبر!J31</f>
        <v>0</v>
      </c>
      <c r="BU29" s="9">
        <f>حضورسبتمبر!K31</f>
        <v>0</v>
      </c>
      <c r="BV29" s="9">
        <f>حضورسبتمبر!L31</f>
        <v>0</v>
      </c>
      <c r="BW29" s="9">
        <f>حضوراكتوبر!F31</f>
        <v>0</v>
      </c>
      <c r="BX29" s="9">
        <f>حضوراكتوبر!G31</f>
        <v>0</v>
      </c>
      <c r="BY29" s="9">
        <f>حضوراكتوبر!H31</f>
        <v>0</v>
      </c>
      <c r="BZ29" s="9">
        <f>حضوراكتوبر!I31</f>
        <v>0</v>
      </c>
      <c r="CA29" s="9">
        <f>حضوراكتوبر!J31</f>
        <v>0</v>
      </c>
      <c r="CB29" s="9">
        <f>حضوراكتوبر!K31</f>
        <v>0</v>
      </c>
      <c r="CC29" s="9">
        <f>حضوراكتوبر!L31</f>
        <v>0</v>
      </c>
      <c r="CD29" s="9">
        <f>حضورنوفمبر!F31</f>
        <v>0</v>
      </c>
      <c r="CE29" s="9">
        <f>حضورنوفمبر!G31</f>
        <v>0</v>
      </c>
      <c r="CF29" s="9">
        <f>حضورنوفمبر!H31</f>
        <v>0</v>
      </c>
      <c r="CG29" s="9">
        <f>حضورنوفمبر!I31</f>
        <v>0</v>
      </c>
      <c r="CH29" s="9">
        <f>حضورنوفمبر!J31</f>
        <v>0</v>
      </c>
      <c r="CI29" s="9">
        <f>حضورنوفمبر!K31</f>
        <v>0</v>
      </c>
      <c r="CJ29" s="9">
        <f>حضورنوفمبر!L31</f>
        <v>0</v>
      </c>
      <c r="CK29" s="9">
        <f>'حضور ديسمبر'!F31</f>
        <v>0</v>
      </c>
      <c r="CL29" s="9">
        <f>'حضور ديسمبر'!G31</f>
        <v>0</v>
      </c>
      <c r="CM29" s="9">
        <f>'حضور ديسمبر'!H31</f>
        <v>0</v>
      </c>
      <c r="CN29" s="9">
        <f>'حضور ديسمبر'!I31</f>
        <v>0</v>
      </c>
      <c r="CO29" s="9">
        <f>'حضور ديسمبر'!J31</f>
        <v>0</v>
      </c>
      <c r="CP29" s="9">
        <f>'حضور ديسمبر'!K31</f>
        <v>0</v>
      </c>
      <c r="CQ29" s="9">
        <f>'حضور ديسمبر'!L31</f>
        <v>0</v>
      </c>
    </row>
    <row r="30" spans="1:95" x14ac:dyDescent="0.25">
      <c r="A30" s="9">
        <f>'البيانات الاساسيه'!A29</f>
        <v>26</v>
      </c>
      <c r="B30" s="9">
        <f>'البيانات الاساسيه'!B29</f>
        <v>0</v>
      </c>
      <c r="C30" s="9">
        <f>'البيانات الاساسيه'!C29</f>
        <v>0</v>
      </c>
      <c r="D30" s="9">
        <f>'البيانات الاساسيه'!D29</f>
        <v>0</v>
      </c>
      <c r="E30" s="9">
        <f t="shared" si="1"/>
        <v>0</v>
      </c>
      <c r="F30" s="9">
        <f t="shared" si="1"/>
        <v>0</v>
      </c>
      <c r="G30" s="9">
        <f t="shared" si="1"/>
        <v>0</v>
      </c>
      <c r="H30" s="9">
        <f t="shared" si="1"/>
        <v>0</v>
      </c>
      <c r="I30" s="9">
        <f t="shared" si="1"/>
        <v>0</v>
      </c>
      <c r="J30" s="9">
        <f t="shared" si="1"/>
        <v>0</v>
      </c>
      <c r="K30" s="9">
        <f t="shared" si="1"/>
        <v>0</v>
      </c>
      <c r="L30" s="9">
        <f>'حضور يناير'!F32</f>
        <v>0</v>
      </c>
      <c r="M30" s="9">
        <f>'حضور يناير'!G32</f>
        <v>0</v>
      </c>
      <c r="N30" s="9">
        <f>'حضور يناير'!H32</f>
        <v>0</v>
      </c>
      <c r="O30" s="9">
        <f>'حضور يناير'!I32</f>
        <v>0</v>
      </c>
      <c r="P30" s="9">
        <f>'حضور يناير'!J32</f>
        <v>0</v>
      </c>
      <c r="Q30" s="9">
        <f>'حضور يناير'!K32</f>
        <v>0</v>
      </c>
      <c r="R30" s="9">
        <f>'حضور يناير'!L32</f>
        <v>0</v>
      </c>
      <c r="S30" s="9">
        <f>حضورفبراير!F32</f>
        <v>0</v>
      </c>
      <c r="T30" s="9">
        <f>حضورفبراير!G32</f>
        <v>0</v>
      </c>
      <c r="U30" s="9">
        <f>حضورفبراير!H32</f>
        <v>0</v>
      </c>
      <c r="V30" s="9">
        <f>حضورفبراير!I32</f>
        <v>0</v>
      </c>
      <c r="W30" s="9">
        <f>حضورفبراير!J32</f>
        <v>0</v>
      </c>
      <c r="X30" s="9">
        <f>حضورفبراير!K32</f>
        <v>0</v>
      </c>
      <c r="Y30" s="9">
        <f>حضورفبراير!L32</f>
        <v>0</v>
      </c>
      <c r="Z30" s="9">
        <f>حضورمارس!F32</f>
        <v>0</v>
      </c>
      <c r="AA30" s="9">
        <f>حضورمارس!G32</f>
        <v>0</v>
      </c>
      <c r="AB30" s="9">
        <f>حضورمارس!H32</f>
        <v>0</v>
      </c>
      <c r="AC30" s="9">
        <f>حضورمارس!I32</f>
        <v>0</v>
      </c>
      <c r="AD30" s="9">
        <f>حضورمارس!J32</f>
        <v>0</v>
      </c>
      <c r="AE30" s="9">
        <f>حضورمارس!K32</f>
        <v>0</v>
      </c>
      <c r="AF30" s="9">
        <f>حضورمارس!L32</f>
        <v>0</v>
      </c>
      <c r="AG30" s="9">
        <f>حضورابريل!F32</f>
        <v>0</v>
      </c>
      <c r="AH30" s="9">
        <f>حضورابريل!G32</f>
        <v>0</v>
      </c>
      <c r="AI30" s="9">
        <f>حضورابريل!H32</f>
        <v>0</v>
      </c>
      <c r="AJ30" s="9">
        <f>حضورابريل!I32</f>
        <v>0</v>
      </c>
      <c r="AK30" s="9">
        <f>حضورابريل!J32</f>
        <v>0</v>
      </c>
      <c r="AL30" s="9">
        <f>حضورابريل!K32</f>
        <v>0</v>
      </c>
      <c r="AM30" s="9">
        <f>حضورابريل!L32</f>
        <v>0</v>
      </c>
      <c r="AN30" s="9">
        <f>حضورمايو!F32</f>
        <v>0</v>
      </c>
      <c r="AO30" s="9">
        <f>حضورمايو!G32</f>
        <v>0</v>
      </c>
      <c r="AP30" s="9">
        <f>حضورمايو!H32</f>
        <v>0</v>
      </c>
      <c r="AQ30" s="9">
        <f>حضورمايو!I32</f>
        <v>0</v>
      </c>
      <c r="AR30" s="9">
        <f>حضورمايو!J32</f>
        <v>0</v>
      </c>
      <c r="AS30" s="9">
        <f>حضورمايو!K32</f>
        <v>0</v>
      </c>
      <c r="AT30" s="9">
        <f>حضورمايو!L32</f>
        <v>0</v>
      </c>
      <c r="AU30" s="9">
        <f>حضوريونيو!F32</f>
        <v>0</v>
      </c>
      <c r="AV30" s="9">
        <f>حضوريونيو!G32</f>
        <v>0</v>
      </c>
      <c r="AW30" s="9">
        <f>حضوريونيو!H32</f>
        <v>0</v>
      </c>
      <c r="AX30" s="9">
        <f>حضوريونيو!I32</f>
        <v>0</v>
      </c>
      <c r="AY30" s="9">
        <f>حضوريونيو!J32</f>
        <v>0</v>
      </c>
      <c r="AZ30" s="9">
        <f>حضوريونيو!K32</f>
        <v>0</v>
      </c>
      <c r="BA30" s="9">
        <f>حضوريونيو!L32</f>
        <v>0</v>
      </c>
      <c r="BB30" s="9">
        <f>حضوريوليو!F32</f>
        <v>0</v>
      </c>
      <c r="BC30" s="9">
        <f>حضوريوليو!G32</f>
        <v>0</v>
      </c>
      <c r="BD30" s="9">
        <f>حضوريوليو!H32</f>
        <v>0</v>
      </c>
      <c r="BE30" s="9">
        <f>حضوريوليو!I32</f>
        <v>0</v>
      </c>
      <c r="BF30" s="9">
        <f>حضوريوليو!J32</f>
        <v>0</v>
      </c>
      <c r="BG30" s="9">
        <f>حضوريوليو!K32</f>
        <v>0</v>
      </c>
      <c r="BH30" s="9">
        <f>حضوريوليو!L32</f>
        <v>0</v>
      </c>
      <c r="BI30" s="9">
        <f>حضوراغسطس!F32</f>
        <v>0</v>
      </c>
      <c r="BJ30" s="9">
        <f>حضوراغسطس!G32</f>
        <v>0</v>
      </c>
      <c r="BK30" s="9">
        <f>حضوراغسطس!H32</f>
        <v>0</v>
      </c>
      <c r="BL30" s="9">
        <f>حضوراغسطس!I32</f>
        <v>0</v>
      </c>
      <c r="BM30" s="9">
        <f>حضوراغسطس!J32</f>
        <v>0</v>
      </c>
      <c r="BN30" s="9">
        <f>حضوراغسطس!K32</f>
        <v>0</v>
      </c>
      <c r="BO30" s="9">
        <f>حضوراغسطس!L32</f>
        <v>0</v>
      </c>
      <c r="BP30" s="9">
        <f>حضورسبتمبر!F32</f>
        <v>0</v>
      </c>
      <c r="BQ30" s="9">
        <f>حضورسبتمبر!G32</f>
        <v>0</v>
      </c>
      <c r="BR30" s="9">
        <f>حضورسبتمبر!H32</f>
        <v>0</v>
      </c>
      <c r="BS30" s="9">
        <f>حضورسبتمبر!I32</f>
        <v>0</v>
      </c>
      <c r="BT30" s="9">
        <f>حضورسبتمبر!J32</f>
        <v>0</v>
      </c>
      <c r="BU30" s="9">
        <f>حضورسبتمبر!K32</f>
        <v>0</v>
      </c>
      <c r="BV30" s="9">
        <f>حضورسبتمبر!L32</f>
        <v>0</v>
      </c>
      <c r="BW30" s="9">
        <f>حضوراكتوبر!F32</f>
        <v>0</v>
      </c>
      <c r="BX30" s="9">
        <f>حضوراكتوبر!G32</f>
        <v>0</v>
      </c>
      <c r="BY30" s="9">
        <f>حضوراكتوبر!H32</f>
        <v>0</v>
      </c>
      <c r="BZ30" s="9">
        <f>حضوراكتوبر!I32</f>
        <v>0</v>
      </c>
      <c r="CA30" s="9">
        <f>حضوراكتوبر!J32</f>
        <v>0</v>
      </c>
      <c r="CB30" s="9">
        <f>حضوراكتوبر!K32</f>
        <v>0</v>
      </c>
      <c r="CC30" s="9">
        <f>حضوراكتوبر!L32</f>
        <v>0</v>
      </c>
      <c r="CD30" s="9">
        <f>حضورنوفمبر!F32</f>
        <v>0</v>
      </c>
      <c r="CE30" s="9">
        <f>حضورنوفمبر!G32</f>
        <v>0</v>
      </c>
      <c r="CF30" s="9">
        <f>حضورنوفمبر!H32</f>
        <v>0</v>
      </c>
      <c r="CG30" s="9">
        <f>حضورنوفمبر!I32</f>
        <v>0</v>
      </c>
      <c r="CH30" s="9">
        <f>حضورنوفمبر!J32</f>
        <v>0</v>
      </c>
      <c r="CI30" s="9">
        <f>حضورنوفمبر!K32</f>
        <v>0</v>
      </c>
      <c r="CJ30" s="9">
        <f>حضورنوفمبر!L32</f>
        <v>0</v>
      </c>
      <c r="CK30" s="9">
        <f>'حضور ديسمبر'!F32</f>
        <v>0</v>
      </c>
      <c r="CL30" s="9">
        <f>'حضور ديسمبر'!G32</f>
        <v>0</v>
      </c>
      <c r="CM30" s="9">
        <f>'حضور ديسمبر'!H32</f>
        <v>0</v>
      </c>
      <c r="CN30" s="9">
        <f>'حضور ديسمبر'!I32</f>
        <v>0</v>
      </c>
      <c r="CO30" s="9">
        <f>'حضور ديسمبر'!J32</f>
        <v>0</v>
      </c>
      <c r="CP30" s="9">
        <f>'حضور ديسمبر'!K32</f>
        <v>0</v>
      </c>
      <c r="CQ30" s="9">
        <f>'حضور ديسمبر'!L32</f>
        <v>0</v>
      </c>
    </row>
    <row r="31" spans="1:95" x14ac:dyDescent="0.25">
      <c r="A31" s="9">
        <f>'البيانات الاساسيه'!A30</f>
        <v>27</v>
      </c>
      <c r="B31" s="9">
        <f>'البيانات الاساسيه'!B30</f>
        <v>0</v>
      </c>
      <c r="C31" s="9">
        <f>'البيانات الاساسيه'!C30</f>
        <v>0</v>
      </c>
      <c r="D31" s="9">
        <f>'البيانات الاساسيه'!D30</f>
        <v>0</v>
      </c>
      <c r="E31" s="9">
        <f t="shared" si="1"/>
        <v>0</v>
      </c>
      <c r="F31" s="9">
        <f t="shared" si="1"/>
        <v>0</v>
      </c>
      <c r="G31" s="9">
        <f t="shared" si="1"/>
        <v>0</v>
      </c>
      <c r="H31" s="9">
        <f t="shared" si="1"/>
        <v>0</v>
      </c>
      <c r="I31" s="9">
        <f t="shared" si="1"/>
        <v>0</v>
      </c>
      <c r="J31" s="9">
        <f t="shared" si="1"/>
        <v>0</v>
      </c>
      <c r="K31" s="9">
        <f t="shared" si="1"/>
        <v>0</v>
      </c>
      <c r="L31" s="9">
        <f>'حضور يناير'!F33</f>
        <v>0</v>
      </c>
      <c r="M31" s="9">
        <f>'حضور يناير'!G33</f>
        <v>0</v>
      </c>
      <c r="N31" s="9">
        <f>'حضور يناير'!H33</f>
        <v>0</v>
      </c>
      <c r="O31" s="9">
        <f>'حضور يناير'!I33</f>
        <v>0</v>
      </c>
      <c r="P31" s="9">
        <f>'حضور يناير'!J33</f>
        <v>0</v>
      </c>
      <c r="Q31" s="9">
        <f>'حضور يناير'!K33</f>
        <v>0</v>
      </c>
      <c r="R31" s="9">
        <f>'حضور يناير'!L33</f>
        <v>0</v>
      </c>
      <c r="S31" s="9">
        <f>حضورفبراير!F33</f>
        <v>0</v>
      </c>
      <c r="T31" s="9">
        <f>حضورفبراير!G33</f>
        <v>0</v>
      </c>
      <c r="U31" s="9">
        <f>حضورفبراير!H33</f>
        <v>0</v>
      </c>
      <c r="V31" s="9">
        <f>حضورفبراير!I33</f>
        <v>0</v>
      </c>
      <c r="W31" s="9">
        <f>حضورفبراير!J33</f>
        <v>0</v>
      </c>
      <c r="X31" s="9">
        <f>حضورفبراير!K33</f>
        <v>0</v>
      </c>
      <c r="Y31" s="9">
        <f>حضورفبراير!L33</f>
        <v>0</v>
      </c>
      <c r="Z31" s="9">
        <f>حضورمارس!F33</f>
        <v>0</v>
      </c>
      <c r="AA31" s="9">
        <f>حضورمارس!G33</f>
        <v>0</v>
      </c>
      <c r="AB31" s="9">
        <f>حضورمارس!H33</f>
        <v>0</v>
      </c>
      <c r="AC31" s="9">
        <f>حضورمارس!I33</f>
        <v>0</v>
      </c>
      <c r="AD31" s="9">
        <f>حضورمارس!J33</f>
        <v>0</v>
      </c>
      <c r="AE31" s="9">
        <f>حضورمارس!K33</f>
        <v>0</v>
      </c>
      <c r="AF31" s="9">
        <f>حضورمارس!L33</f>
        <v>0</v>
      </c>
      <c r="AG31" s="9">
        <f>حضورابريل!F33</f>
        <v>0</v>
      </c>
      <c r="AH31" s="9">
        <f>حضورابريل!G33</f>
        <v>0</v>
      </c>
      <c r="AI31" s="9">
        <f>حضورابريل!H33</f>
        <v>0</v>
      </c>
      <c r="AJ31" s="9">
        <f>حضورابريل!I33</f>
        <v>0</v>
      </c>
      <c r="AK31" s="9">
        <f>حضورابريل!J33</f>
        <v>0</v>
      </c>
      <c r="AL31" s="9">
        <f>حضورابريل!K33</f>
        <v>0</v>
      </c>
      <c r="AM31" s="9">
        <f>حضورابريل!L33</f>
        <v>0</v>
      </c>
      <c r="AN31" s="9">
        <f>حضورمايو!F33</f>
        <v>0</v>
      </c>
      <c r="AO31" s="9">
        <f>حضورمايو!G33</f>
        <v>0</v>
      </c>
      <c r="AP31" s="9">
        <f>حضورمايو!H33</f>
        <v>0</v>
      </c>
      <c r="AQ31" s="9">
        <f>حضورمايو!I33</f>
        <v>0</v>
      </c>
      <c r="AR31" s="9">
        <f>حضورمايو!J33</f>
        <v>0</v>
      </c>
      <c r="AS31" s="9">
        <f>حضورمايو!K33</f>
        <v>0</v>
      </c>
      <c r="AT31" s="9">
        <f>حضورمايو!L33</f>
        <v>0</v>
      </c>
      <c r="AU31" s="9">
        <f>حضوريونيو!F33</f>
        <v>0</v>
      </c>
      <c r="AV31" s="9">
        <f>حضوريونيو!G33</f>
        <v>0</v>
      </c>
      <c r="AW31" s="9">
        <f>حضوريونيو!H33</f>
        <v>0</v>
      </c>
      <c r="AX31" s="9">
        <f>حضوريونيو!I33</f>
        <v>0</v>
      </c>
      <c r="AY31" s="9">
        <f>حضوريونيو!J33</f>
        <v>0</v>
      </c>
      <c r="AZ31" s="9">
        <f>حضوريونيو!K33</f>
        <v>0</v>
      </c>
      <c r="BA31" s="9">
        <f>حضوريونيو!L33</f>
        <v>0</v>
      </c>
      <c r="BB31" s="9">
        <f>حضوريوليو!F33</f>
        <v>0</v>
      </c>
      <c r="BC31" s="9">
        <f>حضوريوليو!G33</f>
        <v>0</v>
      </c>
      <c r="BD31" s="9">
        <f>حضوريوليو!H33</f>
        <v>0</v>
      </c>
      <c r="BE31" s="9">
        <f>حضوريوليو!I33</f>
        <v>0</v>
      </c>
      <c r="BF31" s="9">
        <f>حضوريوليو!J33</f>
        <v>0</v>
      </c>
      <c r="BG31" s="9">
        <f>حضوريوليو!K33</f>
        <v>0</v>
      </c>
      <c r="BH31" s="9">
        <f>حضوريوليو!L33</f>
        <v>0</v>
      </c>
      <c r="BI31" s="9">
        <f>حضوراغسطس!F33</f>
        <v>0</v>
      </c>
      <c r="BJ31" s="9">
        <f>حضوراغسطس!G33</f>
        <v>0</v>
      </c>
      <c r="BK31" s="9">
        <f>حضوراغسطس!H33</f>
        <v>0</v>
      </c>
      <c r="BL31" s="9">
        <f>حضوراغسطس!I33</f>
        <v>0</v>
      </c>
      <c r="BM31" s="9">
        <f>حضوراغسطس!J33</f>
        <v>0</v>
      </c>
      <c r="BN31" s="9">
        <f>حضوراغسطس!K33</f>
        <v>0</v>
      </c>
      <c r="BO31" s="9">
        <f>حضوراغسطس!L33</f>
        <v>0</v>
      </c>
      <c r="BP31" s="9">
        <f>حضورسبتمبر!F33</f>
        <v>0</v>
      </c>
      <c r="BQ31" s="9">
        <f>حضورسبتمبر!G33</f>
        <v>0</v>
      </c>
      <c r="BR31" s="9">
        <f>حضورسبتمبر!H33</f>
        <v>0</v>
      </c>
      <c r="BS31" s="9">
        <f>حضورسبتمبر!I33</f>
        <v>0</v>
      </c>
      <c r="BT31" s="9">
        <f>حضورسبتمبر!J33</f>
        <v>0</v>
      </c>
      <c r="BU31" s="9">
        <f>حضورسبتمبر!K33</f>
        <v>0</v>
      </c>
      <c r="BV31" s="9">
        <f>حضورسبتمبر!L33</f>
        <v>0</v>
      </c>
      <c r="BW31" s="9">
        <f>حضوراكتوبر!F33</f>
        <v>0</v>
      </c>
      <c r="BX31" s="9">
        <f>حضوراكتوبر!G33</f>
        <v>0</v>
      </c>
      <c r="BY31" s="9">
        <f>حضوراكتوبر!H33</f>
        <v>0</v>
      </c>
      <c r="BZ31" s="9">
        <f>حضوراكتوبر!I33</f>
        <v>0</v>
      </c>
      <c r="CA31" s="9">
        <f>حضوراكتوبر!J33</f>
        <v>0</v>
      </c>
      <c r="CB31" s="9">
        <f>حضوراكتوبر!K33</f>
        <v>0</v>
      </c>
      <c r="CC31" s="9">
        <f>حضوراكتوبر!L33</f>
        <v>0</v>
      </c>
      <c r="CD31" s="9">
        <f>حضورنوفمبر!F33</f>
        <v>0</v>
      </c>
      <c r="CE31" s="9">
        <f>حضورنوفمبر!G33</f>
        <v>0</v>
      </c>
      <c r="CF31" s="9">
        <f>حضورنوفمبر!H33</f>
        <v>0</v>
      </c>
      <c r="CG31" s="9">
        <f>حضورنوفمبر!I33</f>
        <v>0</v>
      </c>
      <c r="CH31" s="9">
        <f>حضورنوفمبر!J33</f>
        <v>0</v>
      </c>
      <c r="CI31" s="9">
        <f>حضورنوفمبر!K33</f>
        <v>0</v>
      </c>
      <c r="CJ31" s="9">
        <f>حضورنوفمبر!L33</f>
        <v>0</v>
      </c>
      <c r="CK31" s="9">
        <f>'حضور ديسمبر'!F33</f>
        <v>0</v>
      </c>
      <c r="CL31" s="9">
        <f>'حضور ديسمبر'!G33</f>
        <v>0</v>
      </c>
      <c r="CM31" s="9">
        <f>'حضور ديسمبر'!H33</f>
        <v>0</v>
      </c>
      <c r="CN31" s="9">
        <f>'حضور ديسمبر'!I33</f>
        <v>0</v>
      </c>
      <c r="CO31" s="9">
        <f>'حضور ديسمبر'!J33</f>
        <v>0</v>
      </c>
      <c r="CP31" s="9">
        <f>'حضور ديسمبر'!K33</f>
        <v>0</v>
      </c>
      <c r="CQ31" s="9">
        <f>'حضور ديسمبر'!L33</f>
        <v>0</v>
      </c>
    </row>
    <row r="32" spans="1:95" x14ac:dyDescent="0.25">
      <c r="A32" s="9">
        <f>'البيانات الاساسيه'!A31</f>
        <v>28</v>
      </c>
      <c r="B32" s="9">
        <f>'البيانات الاساسيه'!B31</f>
        <v>0</v>
      </c>
      <c r="C32" s="9">
        <f>'البيانات الاساسيه'!C31</f>
        <v>0</v>
      </c>
      <c r="D32" s="9">
        <f>'البيانات الاساسيه'!D31</f>
        <v>0</v>
      </c>
      <c r="E32" s="9">
        <f t="shared" si="1"/>
        <v>0</v>
      </c>
      <c r="F32" s="9">
        <f t="shared" si="1"/>
        <v>0</v>
      </c>
      <c r="G32" s="9">
        <f t="shared" si="1"/>
        <v>0</v>
      </c>
      <c r="H32" s="9">
        <f t="shared" si="1"/>
        <v>0</v>
      </c>
      <c r="I32" s="9">
        <f t="shared" si="1"/>
        <v>0</v>
      </c>
      <c r="J32" s="9">
        <f t="shared" si="1"/>
        <v>0</v>
      </c>
      <c r="K32" s="9">
        <f t="shared" si="1"/>
        <v>0</v>
      </c>
      <c r="L32" s="9">
        <f>'حضور يناير'!F34</f>
        <v>0</v>
      </c>
      <c r="M32" s="9">
        <f>'حضور يناير'!G34</f>
        <v>0</v>
      </c>
      <c r="N32" s="9">
        <f>'حضور يناير'!H34</f>
        <v>0</v>
      </c>
      <c r="O32" s="9">
        <f>'حضور يناير'!I34</f>
        <v>0</v>
      </c>
      <c r="P32" s="9">
        <f>'حضور يناير'!J34</f>
        <v>0</v>
      </c>
      <c r="Q32" s="9">
        <f>'حضور يناير'!K34</f>
        <v>0</v>
      </c>
      <c r="R32" s="9">
        <f>'حضور يناير'!L34</f>
        <v>0</v>
      </c>
      <c r="S32" s="9">
        <f>حضورفبراير!F34</f>
        <v>0</v>
      </c>
      <c r="T32" s="9">
        <f>حضورفبراير!G34</f>
        <v>0</v>
      </c>
      <c r="U32" s="9">
        <f>حضورفبراير!H34</f>
        <v>0</v>
      </c>
      <c r="V32" s="9">
        <f>حضورفبراير!I34</f>
        <v>0</v>
      </c>
      <c r="W32" s="9">
        <f>حضورفبراير!J34</f>
        <v>0</v>
      </c>
      <c r="X32" s="9">
        <f>حضورفبراير!K34</f>
        <v>0</v>
      </c>
      <c r="Y32" s="9">
        <f>حضورفبراير!L34</f>
        <v>0</v>
      </c>
      <c r="Z32" s="9">
        <f>حضورمارس!F34</f>
        <v>0</v>
      </c>
      <c r="AA32" s="9">
        <f>حضورمارس!G34</f>
        <v>0</v>
      </c>
      <c r="AB32" s="9">
        <f>حضورمارس!H34</f>
        <v>0</v>
      </c>
      <c r="AC32" s="9">
        <f>حضورمارس!I34</f>
        <v>0</v>
      </c>
      <c r="AD32" s="9">
        <f>حضورمارس!J34</f>
        <v>0</v>
      </c>
      <c r="AE32" s="9">
        <f>حضورمارس!K34</f>
        <v>0</v>
      </c>
      <c r="AF32" s="9">
        <f>حضورمارس!L34</f>
        <v>0</v>
      </c>
      <c r="AG32" s="9">
        <f>حضورابريل!F34</f>
        <v>0</v>
      </c>
      <c r="AH32" s="9">
        <f>حضورابريل!G34</f>
        <v>0</v>
      </c>
      <c r="AI32" s="9">
        <f>حضورابريل!H34</f>
        <v>0</v>
      </c>
      <c r="AJ32" s="9">
        <f>حضورابريل!I34</f>
        <v>0</v>
      </c>
      <c r="AK32" s="9">
        <f>حضورابريل!J34</f>
        <v>0</v>
      </c>
      <c r="AL32" s="9">
        <f>حضورابريل!K34</f>
        <v>0</v>
      </c>
      <c r="AM32" s="9">
        <f>حضورابريل!L34</f>
        <v>0</v>
      </c>
      <c r="AN32" s="9">
        <f>حضورمايو!F34</f>
        <v>0</v>
      </c>
      <c r="AO32" s="9">
        <f>حضورمايو!G34</f>
        <v>0</v>
      </c>
      <c r="AP32" s="9">
        <f>حضورمايو!H34</f>
        <v>0</v>
      </c>
      <c r="AQ32" s="9">
        <f>حضورمايو!I34</f>
        <v>0</v>
      </c>
      <c r="AR32" s="9">
        <f>حضورمايو!J34</f>
        <v>0</v>
      </c>
      <c r="AS32" s="9">
        <f>حضورمايو!K34</f>
        <v>0</v>
      </c>
      <c r="AT32" s="9">
        <f>حضورمايو!L34</f>
        <v>0</v>
      </c>
      <c r="AU32" s="9">
        <f>حضوريونيو!F34</f>
        <v>0</v>
      </c>
      <c r="AV32" s="9">
        <f>حضوريونيو!G34</f>
        <v>0</v>
      </c>
      <c r="AW32" s="9">
        <f>حضوريونيو!H34</f>
        <v>0</v>
      </c>
      <c r="AX32" s="9">
        <f>حضوريونيو!I34</f>
        <v>0</v>
      </c>
      <c r="AY32" s="9">
        <f>حضوريونيو!J34</f>
        <v>0</v>
      </c>
      <c r="AZ32" s="9">
        <f>حضوريونيو!K34</f>
        <v>0</v>
      </c>
      <c r="BA32" s="9">
        <f>حضوريونيو!L34</f>
        <v>0</v>
      </c>
      <c r="BB32" s="9">
        <f>حضوريوليو!F34</f>
        <v>0</v>
      </c>
      <c r="BC32" s="9">
        <f>حضوريوليو!G34</f>
        <v>0</v>
      </c>
      <c r="BD32" s="9">
        <f>حضوريوليو!H34</f>
        <v>0</v>
      </c>
      <c r="BE32" s="9">
        <f>حضوريوليو!I34</f>
        <v>0</v>
      </c>
      <c r="BF32" s="9">
        <f>حضوريوليو!J34</f>
        <v>0</v>
      </c>
      <c r="BG32" s="9">
        <f>حضوريوليو!K34</f>
        <v>0</v>
      </c>
      <c r="BH32" s="9">
        <f>حضوريوليو!L34</f>
        <v>0</v>
      </c>
      <c r="BI32" s="9">
        <f>حضوراغسطس!F34</f>
        <v>0</v>
      </c>
      <c r="BJ32" s="9">
        <f>حضوراغسطس!G34</f>
        <v>0</v>
      </c>
      <c r="BK32" s="9">
        <f>حضوراغسطس!H34</f>
        <v>0</v>
      </c>
      <c r="BL32" s="9">
        <f>حضوراغسطس!I34</f>
        <v>0</v>
      </c>
      <c r="BM32" s="9">
        <f>حضوراغسطس!J34</f>
        <v>0</v>
      </c>
      <c r="BN32" s="9">
        <f>حضوراغسطس!K34</f>
        <v>0</v>
      </c>
      <c r="BO32" s="9">
        <f>حضوراغسطس!L34</f>
        <v>0</v>
      </c>
      <c r="BP32" s="9">
        <f>حضورسبتمبر!F34</f>
        <v>0</v>
      </c>
      <c r="BQ32" s="9">
        <f>حضورسبتمبر!G34</f>
        <v>0</v>
      </c>
      <c r="BR32" s="9">
        <f>حضورسبتمبر!H34</f>
        <v>0</v>
      </c>
      <c r="BS32" s="9">
        <f>حضورسبتمبر!I34</f>
        <v>0</v>
      </c>
      <c r="BT32" s="9">
        <f>حضورسبتمبر!J34</f>
        <v>0</v>
      </c>
      <c r="BU32" s="9">
        <f>حضورسبتمبر!K34</f>
        <v>0</v>
      </c>
      <c r="BV32" s="9">
        <f>حضورسبتمبر!L34</f>
        <v>0</v>
      </c>
      <c r="BW32" s="9">
        <f>حضوراكتوبر!F34</f>
        <v>0</v>
      </c>
      <c r="BX32" s="9">
        <f>حضوراكتوبر!G34</f>
        <v>0</v>
      </c>
      <c r="BY32" s="9">
        <f>حضوراكتوبر!H34</f>
        <v>0</v>
      </c>
      <c r="BZ32" s="9">
        <f>حضوراكتوبر!I34</f>
        <v>0</v>
      </c>
      <c r="CA32" s="9">
        <f>حضوراكتوبر!J34</f>
        <v>0</v>
      </c>
      <c r="CB32" s="9">
        <f>حضوراكتوبر!K34</f>
        <v>0</v>
      </c>
      <c r="CC32" s="9">
        <f>حضوراكتوبر!L34</f>
        <v>0</v>
      </c>
      <c r="CD32" s="9">
        <f>حضورنوفمبر!F34</f>
        <v>0</v>
      </c>
      <c r="CE32" s="9">
        <f>حضورنوفمبر!G34</f>
        <v>0</v>
      </c>
      <c r="CF32" s="9">
        <f>حضورنوفمبر!H34</f>
        <v>0</v>
      </c>
      <c r="CG32" s="9">
        <f>حضورنوفمبر!I34</f>
        <v>0</v>
      </c>
      <c r="CH32" s="9">
        <f>حضورنوفمبر!J34</f>
        <v>0</v>
      </c>
      <c r="CI32" s="9">
        <f>حضورنوفمبر!K34</f>
        <v>0</v>
      </c>
      <c r="CJ32" s="9">
        <f>حضورنوفمبر!L34</f>
        <v>0</v>
      </c>
      <c r="CK32" s="9">
        <f>'حضور ديسمبر'!F34</f>
        <v>0</v>
      </c>
      <c r="CL32" s="9">
        <f>'حضور ديسمبر'!G34</f>
        <v>0</v>
      </c>
      <c r="CM32" s="9">
        <f>'حضور ديسمبر'!H34</f>
        <v>0</v>
      </c>
      <c r="CN32" s="9">
        <f>'حضور ديسمبر'!I34</f>
        <v>0</v>
      </c>
      <c r="CO32" s="9">
        <f>'حضور ديسمبر'!J34</f>
        <v>0</v>
      </c>
      <c r="CP32" s="9">
        <f>'حضور ديسمبر'!K34</f>
        <v>0</v>
      </c>
      <c r="CQ32" s="9">
        <f>'حضور ديسمبر'!L34</f>
        <v>0</v>
      </c>
    </row>
    <row r="33" spans="1:95" x14ac:dyDescent="0.25">
      <c r="A33" s="9">
        <f>'البيانات الاساسيه'!A32</f>
        <v>29</v>
      </c>
      <c r="B33" s="9">
        <f>'البيانات الاساسيه'!B32</f>
        <v>0</v>
      </c>
      <c r="C33" s="9">
        <f>'البيانات الاساسيه'!C32</f>
        <v>0</v>
      </c>
      <c r="D33" s="9">
        <f>'البيانات الاساسيه'!D32</f>
        <v>0</v>
      </c>
      <c r="E33" s="9">
        <f t="shared" si="1"/>
        <v>0</v>
      </c>
      <c r="F33" s="9">
        <f t="shared" si="1"/>
        <v>0</v>
      </c>
      <c r="G33" s="9">
        <f t="shared" si="1"/>
        <v>0</v>
      </c>
      <c r="H33" s="9">
        <f t="shared" si="1"/>
        <v>0</v>
      </c>
      <c r="I33" s="9">
        <f t="shared" si="1"/>
        <v>0</v>
      </c>
      <c r="J33" s="9">
        <f t="shared" si="1"/>
        <v>0</v>
      </c>
      <c r="K33" s="9">
        <f t="shared" si="1"/>
        <v>0</v>
      </c>
      <c r="L33" s="9">
        <f>'حضور يناير'!F35</f>
        <v>0</v>
      </c>
      <c r="M33" s="9">
        <f>'حضور يناير'!G35</f>
        <v>0</v>
      </c>
      <c r="N33" s="9">
        <f>'حضور يناير'!H35</f>
        <v>0</v>
      </c>
      <c r="O33" s="9">
        <f>'حضور يناير'!I35</f>
        <v>0</v>
      </c>
      <c r="P33" s="9">
        <f>'حضور يناير'!J35</f>
        <v>0</v>
      </c>
      <c r="Q33" s="9">
        <f>'حضور يناير'!K35</f>
        <v>0</v>
      </c>
      <c r="R33" s="9">
        <f>'حضور يناير'!L35</f>
        <v>0</v>
      </c>
      <c r="S33" s="9">
        <f>حضورفبراير!F35</f>
        <v>0</v>
      </c>
      <c r="T33" s="9">
        <f>حضورفبراير!G35</f>
        <v>0</v>
      </c>
      <c r="U33" s="9">
        <f>حضورفبراير!H35</f>
        <v>0</v>
      </c>
      <c r="V33" s="9">
        <f>حضورفبراير!I35</f>
        <v>0</v>
      </c>
      <c r="W33" s="9">
        <f>حضورفبراير!J35</f>
        <v>0</v>
      </c>
      <c r="X33" s="9">
        <f>حضورفبراير!K35</f>
        <v>0</v>
      </c>
      <c r="Y33" s="9">
        <f>حضورفبراير!L35</f>
        <v>0</v>
      </c>
      <c r="Z33" s="9">
        <f>حضورمارس!F35</f>
        <v>0</v>
      </c>
      <c r="AA33" s="9">
        <f>حضورمارس!G35</f>
        <v>0</v>
      </c>
      <c r="AB33" s="9">
        <f>حضورمارس!H35</f>
        <v>0</v>
      </c>
      <c r="AC33" s="9">
        <f>حضورمارس!I35</f>
        <v>0</v>
      </c>
      <c r="AD33" s="9">
        <f>حضورمارس!J35</f>
        <v>0</v>
      </c>
      <c r="AE33" s="9">
        <f>حضورمارس!K35</f>
        <v>0</v>
      </c>
      <c r="AF33" s="9">
        <f>حضورمارس!L35</f>
        <v>0</v>
      </c>
      <c r="AG33" s="9">
        <f>حضورابريل!F35</f>
        <v>0</v>
      </c>
      <c r="AH33" s="9">
        <f>حضورابريل!G35</f>
        <v>0</v>
      </c>
      <c r="AI33" s="9">
        <f>حضورابريل!H35</f>
        <v>0</v>
      </c>
      <c r="AJ33" s="9">
        <f>حضورابريل!I35</f>
        <v>0</v>
      </c>
      <c r="AK33" s="9">
        <f>حضورابريل!J35</f>
        <v>0</v>
      </c>
      <c r="AL33" s="9">
        <f>حضورابريل!K35</f>
        <v>0</v>
      </c>
      <c r="AM33" s="9">
        <f>حضورابريل!L35</f>
        <v>0</v>
      </c>
      <c r="AN33" s="9">
        <f>حضورمايو!F35</f>
        <v>0</v>
      </c>
      <c r="AO33" s="9">
        <f>حضورمايو!G35</f>
        <v>0</v>
      </c>
      <c r="AP33" s="9">
        <f>حضورمايو!H35</f>
        <v>0</v>
      </c>
      <c r="AQ33" s="9">
        <f>حضورمايو!I35</f>
        <v>0</v>
      </c>
      <c r="AR33" s="9">
        <f>حضورمايو!J35</f>
        <v>0</v>
      </c>
      <c r="AS33" s="9">
        <f>حضورمايو!K35</f>
        <v>0</v>
      </c>
      <c r="AT33" s="9">
        <f>حضورمايو!L35</f>
        <v>0</v>
      </c>
      <c r="AU33" s="9">
        <f>حضوريونيو!F35</f>
        <v>0</v>
      </c>
      <c r="AV33" s="9">
        <f>حضوريونيو!G35</f>
        <v>0</v>
      </c>
      <c r="AW33" s="9">
        <f>حضوريونيو!H35</f>
        <v>0</v>
      </c>
      <c r="AX33" s="9">
        <f>حضوريونيو!I35</f>
        <v>0</v>
      </c>
      <c r="AY33" s="9">
        <f>حضوريونيو!J35</f>
        <v>0</v>
      </c>
      <c r="AZ33" s="9">
        <f>حضوريونيو!K35</f>
        <v>0</v>
      </c>
      <c r="BA33" s="9">
        <f>حضوريونيو!L35</f>
        <v>0</v>
      </c>
      <c r="BB33" s="9">
        <f>حضوريوليو!F35</f>
        <v>0</v>
      </c>
      <c r="BC33" s="9">
        <f>حضوريوليو!G35</f>
        <v>0</v>
      </c>
      <c r="BD33" s="9">
        <f>حضوريوليو!H35</f>
        <v>0</v>
      </c>
      <c r="BE33" s="9">
        <f>حضوريوليو!I35</f>
        <v>0</v>
      </c>
      <c r="BF33" s="9">
        <f>حضوريوليو!J35</f>
        <v>0</v>
      </c>
      <c r="BG33" s="9">
        <f>حضوريوليو!K35</f>
        <v>0</v>
      </c>
      <c r="BH33" s="9">
        <f>حضوريوليو!L35</f>
        <v>0</v>
      </c>
      <c r="BI33" s="9">
        <f>حضوراغسطس!F35</f>
        <v>0</v>
      </c>
      <c r="BJ33" s="9">
        <f>حضوراغسطس!G35</f>
        <v>0</v>
      </c>
      <c r="BK33" s="9">
        <f>حضوراغسطس!H35</f>
        <v>0</v>
      </c>
      <c r="BL33" s="9">
        <f>حضوراغسطس!I35</f>
        <v>0</v>
      </c>
      <c r="BM33" s="9">
        <f>حضوراغسطس!J35</f>
        <v>0</v>
      </c>
      <c r="BN33" s="9">
        <f>حضوراغسطس!K35</f>
        <v>0</v>
      </c>
      <c r="BO33" s="9">
        <f>حضوراغسطس!L35</f>
        <v>0</v>
      </c>
      <c r="BP33" s="9">
        <f>حضورسبتمبر!F35</f>
        <v>0</v>
      </c>
      <c r="BQ33" s="9">
        <f>حضورسبتمبر!G35</f>
        <v>0</v>
      </c>
      <c r="BR33" s="9">
        <f>حضورسبتمبر!H35</f>
        <v>0</v>
      </c>
      <c r="BS33" s="9">
        <f>حضورسبتمبر!I35</f>
        <v>0</v>
      </c>
      <c r="BT33" s="9">
        <f>حضورسبتمبر!J35</f>
        <v>0</v>
      </c>
      <c r="BU33" s="9">
        <f>حضورسبتمبر!K35</f>
        <v>0</v>
      </c>
      <c r="BV33" s="9">
        <f>حضورسبتمبر!L35</f>
        <v>0</v>
      </c>
      <c r="BW33" s="9">
        <f>حضوراكتوبر!F35</f>
        <v>0</v>
      </c>
      <c r="BX33" s="9">
        <f>حضوراكتوبر!G35</f>
        <v>0</v>
      </c>
      <c r="BY33" s="9">
        <f>حضوراكتوبر!H35</f>
        <v>0</v>
      </c>
      <c r="BZ33" s="9">
        <f>حضوراكتوبر!I35</f>
        <v>0</v>
      </c>
      <c r="CA33" s="9">
        <f>حضوراكتوبر!J35</f>
        <v>0</v>
      </c>
      <c r="CB33" s="9">
        <f>حضوراكتوبر!K35</f>
        <v>0</v>
      </c>
      <c r="CC33" s="9">
        <f>حضوراكتوبر!L35</f>
        <v>0</v>
      </c>
      <c r="CD33" s="9">
        <f>حضورنوفمبر!F35</f>
        <v>0</v>
      </c>
      <c r="CE33" s="9">
        <f>حضورنوفمبر!G35</f>
        <v>0</v>
      </c>
      <c r="CF33" s="9">
        <f>حضورنوفمبر!H35</f>
        <v>0</v>
      </c>
      <c r="CG33" s="9">
        <f>حضورنوفمبر!I35</f>
        <v>0</v>
      </c>
      <c r="CH33" s="9">
        <f>حضورنوفمبر!J35</f>
        <v>0</v>
      </c>
      <c r="CI33" s="9">
        <f>حضورنوفمبر!K35</f>
        <v>0</v>
      </c>
      <c r="CJ33" s="9">
        <f>حضورنوفمبر!L35</f>
        <v>0</v>
      </c>
      <c r="CK33" s="9">
        <f>'حضور ديسمبر'!F35</f>
        <v>0</v>
      </c>
      <c r="CL33" s="9">
        <f>'حضور ديسمبر'!G35</f>
        <v>0</v>
      </c>
      <c r="CM33" s="9">
        <f>'حضور ديسمبر'!H35</f>
        <v>0</v>
      </c>
      <c r="CN33" s="9">
        <f>'حضور ديسمبر'!I35</f>
        <v>0</v>
      </c>
      <c r="CO33" s="9">
        <f>'حضور ديسمبر'!J35</f>
        <v>0</v>
      </c>
      <c r="CP33" s="9">
        <f>'حضور ديسمبر'!K35</f>
        <v>0</v>
      </c>
      <c r="CQ33" s="9">
        <f>'حضور ديسمبر'!L35</f>
        <v>0</v>
      </c>
    </row>
    <row r="34" spans="1:95" x14ac:dyDescent="0.25">
      <c r="A34" s="9">
        <f>'البيانات الاساسيه'!A33</f>
        <v>30</v>
      </c>
      <c r="B34" s="9">
        <f>'البيانات الاساسيه'!B33</f>
        <v>0</v>
      </c>
      <c r="C34" s="9">
        <f>'البيانات الاساسيه'!C33</f>
        <v>0</v>
      </c>
      <c r="D34" s="9">
        <f>'البيانات الاساسيه'!D33</f>
        <v>0</v>
      </c>
      <c r="E34" s="9">
        <f t="shared" si="1"/>
        <v>0</v>
      </c>
      <c r="F34" s="9">
        <f t="shared" si="1"/>
        <v>0</v>
      </c>
      <c r="G34" s="9">
        <f t="shared" si="1"/>
        <v>0</v>
      </c>
      <c r="H34" s="9">
        <f t="shared" si="1"/>
        <v>0</v>
      </c>
      <c r="I34" s="9">
        <f t="shared" si="1"/>
        <v>0</v>
      </c>
      <c r="J34" s="9">
        <f t="shared" si="1"/>
        <v>0</v>
      </c>
      <c r="K34" s="9">
        <f t="shared" si="1"/>
        <v>0</v>
      </c>
      <c r="L34" s="9">
        <f>'حضور يناير'!F36</f>
        <v>0</v>
      </c>
      <c r="M34" s="9">
        <f>'حضور يناير'!G36</f>
        <v>0</v>
      </c>
      <c r="N34" s="9">
        <f>'حضور يناير'!H36</f>
        <v>0</v>
      </c>
      <c r="O34" s="9">
        <f>'حضور يناير'!I36</f>
        <v>0</v>
      </c>
      <c r="P34" s="9">
        <f>'حضور يناير'!J36</f>
        <v>0</v>
      </c>
      <c r="Q34" s="9">
        <f>'حضور يناير'!K36</f>
        <v>0</v>
      </c>
      <c r="R34" s="9">
        <f>'حضور يناير'!L36</f>
        <v>0</v>
      </c>
      <c r="S34" s="9">
        <f>حضورفبراير!F36</f>
        <v>0</v>
      </c>
      <c r="T34" s="9">
        <f>حضورفبراير!G36</f>
        <v>0</v>
      </c>
      <c r="U34" s="9">
        <f>حضورفبراير!H36</f>
        <v>0</v>
      </c>
      <c r="V34" s="9">
        <f>حضورفبراير!I36</f>
        <v>0</v>
      </c>
      <c r="W34" s="9">
        <f>حضورفبراير!J36</f>
        <v>0</v>
      </c>
      <c r="X34" s="9">
        <f>حضورفبراير!K36</f>
        <v>0</v>
      </c>
      <c r="Y34" s="9">
        <f>حضورفبراير!L36</f>
        <v>0</v>
      </c>
      <c r="Z34" s="9">
        <f>حضورمارس!F36</f>
        <v>0</v>
      </c>
      <c r="AA34" s="9">
        <f>حضورمارس!G36</f>
        <v>0</v>
      </c>
      <c r="AB34" s="9">
        <f>حضورمارس!H36</f>
        <v>0</v>
      </c>
      <c r="AC34" s="9">
        <f>حضورمارس!I36</f>
        <v>0</v>
      </c>
      <c r="AD34" s="9">
        <f>حضورمارس!J36</f>
        <v>0</v>
      </c>
      <c r="AE34" s="9">
        <f>حضورمارس!K36</f>
        <v>0</v>
      </c>
      <c r="AF34" s="9">
        <f>حضورمارس!L36</f>
        <v>0</v>
      </c>
      <c r="AG34" s="9">
        <f>حضورابريل!F36</f>
        <v>0</v>
      </c>
      <c r="AH34" s="9">
        <f>حضورابريل!G36</f>
        <v>0</v>
      </c>
      <c r="AI34" s="9">
        <f>حضورابريل!H36</f>
        <v>0</v>
      </c>
      <c r="AJ34" s="9">
        <f>حضورابريل!I36</f>
        <v>0</v>
      </c>
      <c r="AK34" s="9">
        <f>حضورابريل!J36</f>
        <v>0</v>
      </c>
      <c r="AL34" s="9">
        <f>حضورابريل!K36</f>
        <v>0</v>
      </c>
      <c r="AM34" s="9">
        <f>حضورابريل!L36</f>
        <v>0</v>
      </c>
      <c r="AN34" s="9">
        <f>حضورمايو!F36</f>
        <v>0</v>
      </c>
      <c r="AO34" s="9">
        <f>حضورمايو!G36</f>
        <v>0</v>
      </c>
      <c r="AP34" s="9">
        <f>حضورمايو!H36</f>
        <v>0</v>
      </c>
      <c r="AQ34" s="9">
        <f>حضورمايو!I36</f>
        <v>0</v>
      </c>
      <c r="AR34" s="9">
        <f>حضورمايو!J36</f>
        <v>0</v>
      </c>
      <c r="AS34" s="9">
        <f>حضورمايو!K36</f>
        <v>0</v>
      </c>
      <c r="AT34" s="9">
        <f>حضورمايو!L36</f>
        <v>0</v>
      </c>
      <c r="AU34" s="9">
        <f>حضوريونيو!F36</f>
        <v>0</v>
      </c>
      <c r="AV34" s="9">
        <f>حضوريونيو!G36</f>
        <v>0</v>
      </c>
      <c r="AW34" s="9">
        <f>حضوريونيو!H36</f>
        <v>0</v>
      </c>
      <c r="AX34" s="9">
        <f>حضوريونيو!I36</f>
        <v>0</v>
      </c>
      <c r="AY34" s="9">
        <f>حضوريونيو!J36</f>
        <v>0</v>
      </c>
      <c r="AZ34" s="9">
        <f>حضوريونيو!K36</f>
        <v>0</v>
      </c>
      <c r="BA34" s="9">
        <f>حضوريونيو!L36</f>
        <v>0</v>
      </c>
      <c r="BB34" s="9">
        <f>حضوريوليو!F36</f>
        <v>0</v>
      </c>
      <c r="BC34" s="9">
        <f>حضوريوليو!G36</f>
        <v>0</v>
      </c>
      <c r="BD34" s="9">
        <f>حضوريوليو!H36</f>
        <v>0</v>
      </c>
      <c r="BE34" s="9">
        <f>حضوريوليو!I36</f>
        <v>0</v>
      </c>
      <c r="BF34" s="9">
        <f>حضوريوليو!J36</f>
        <v>0</v>
      </c>
      <c r="BG34" s="9">
        <f>حضوريوليو!K36</f>
        <v>0</v>
      </c>
      <c r="BH34" s="9">
        <f>حضوريوليو!L36</f>
        <v>0</v>
      </c>
      <c r="BI34" s="9">
        <f>حضوراغسطس!F36</f>
        <v>0</v>
      </c>
      <c r="BJ34" s="9">
        <f>حضوراغسطس!G36</f>
        <v>0</v>
      </c>
      <c r="BK34" s="9">
        <f>حضوراغسطس!H36</f>
        <v>0</v>
      </c>
      <c r="BL34" s="9">
        <f>حضوراغسطس!I36</f>
        <v>0</v>
      </c>
      <c r="BM34" s="9">
        <f>حضوراغسطس!J36</f>
        <v>0</v>
      </c>
      <c r="BN34" s="9">
        <f>حضوراغسطس!K36</f>
        <v>0</v>
      </c>
      <c r="BO34" s="9">
        <f>حضوراغسطس!L36</f>
        <v>0</v>
      </c>
      <c r="BP34" s="9">
        <f>حضورسبتمبر!F36</f>
        <v>0</v>
      </c>
      <c r="BQ34" s="9">
        <f>حضورسبتمبر!G36</f>
        <v>0</v>
      </c>
      <c r="BR34" s="9">
        <f>حضورسبتمبر!H36</f>
        <v>0</v>
      </c>
      <c r="BS34" s="9">
        <f>حضورسبتمبر!I36</f>
        <v>0</v>
      </c>
      <c r="BT34" s="9">
        <f>حضورسبتمبر!J36</f>
        <v>0</v>
      </c>
      <c r="BU34" s="9">
        <f>حضورسبتمبر!K36</f>
        <v>0</v>
      </c>
      <c r="BV34" s="9">
        <f>حضورسبتمبر!L36</f>
        <v>0</v>
      </c>
      <c r="BW34" s="9">
        <f>حضوراكتوبر!F36</f>
        <v>0</v>
      </c>
      <c r="BX34" s="9">
        <f>حضوراكتوبر!G36</f>
        <v>0</v>
      </c>
      <c r="BY34" s="9">
        <f>حضوراكتوبر!H36</f>
        <v>0</v>
      </c>
      <c r="BZ34" s="9">
        <f>حضوراكتوبر!I36</f>
        <v>0</v>
      </c>
      <c r="CA34" s="9">
        <f>حضوراكتوبر!J36</f>
        <v>0</v>
      </c>
      <c r="CB34" s="9">
        <f>حضوراكتوبر!K36</f>
        <v>0</v>
      </c>
      <c r="CC34" s="9">
        <f>حضوراكتوبر!L36</f>
        <v>0</v>
      </c>
      <c r="CD34" s="9">
        <f>حضورنوفمبر!F36</f>
        <v>0</v>
      </c>
      <c r="CE34" s="9">
        <f>حضورنوفمبر!G36</f>
        <v>0</v>
      </c>
      <c r="CF34" s="9">
        <f>حضورنوفمبر!H36</f>
        <v>0</v>
      </c>
      <c r="CG34" s="9">
        <f>حضورنوفمبر!I36</f>
        <v>0</v>
      </c>
      <c r="CH34" s="9">
        <f>حضورنوفمبر!J36</f>
        <v>0</v>
      </c>
      <c r="CI34" s="9">
        <f>حضورنوفمبر!K36</f>
        <v>0</v>
      </c>
      <c r="CJ34" s="9">
        <f>حضورنوفمبر!L36</f>
        <v>0</v>
      </c>
      <c r="CK34" s="9">
        <f>'حضور ديسمبر'!F36</f>
        <v>0</v>
      </c>
      <c r="CL34" s="9">
        <f>'حضور ديسمبر'!G36</f>
        <v>0</v>
      </c>
      <c r="CM34" s="9">
        <f>'حضور ديسمبر'!H36</f>
        <v>0</v>
      </c>
      <c r="CN34" s="9">
        <f>'حضور ديسمبر'!I36</f>
        <v>0</v>
      </c>
      <c r="CO34" s="9">
        <f>'حضور ديسمبر'!J36</f>
        <v>0</v>
      </c>
      <c r="CP34" s="9">
        <f>'حضور ديسمبر'!K36</f>
        <v>0</v>
      </c>
      <c r="CQ34" s="9">
        <f>'حضور ديسمبر'!L36</f>
        <v>0</v>
      </c>
    </row>
    <row r="35" spans="1:95" x14ac:dyDescent="0.25">
      <c r="A35" s="9">
        <f>'البيانات الاساسيه'!A34</f>
        <v>31</v>
      </c>
      <c r="B35" s="9">
        <f>'البيانات الاساسيه'!B34</f>
        <v>0</v>
      </c>
      <c r="C35" s="9">
        <f>'البيانات الاساسيه'!C34</f>
        <v>0</v>
      </c>
      <c r="D35" s="9">
        <f>'البيانات الاساسيه'!D34</f>
        <v>0</v>
      </c>
      <c r="E35" s="9">
        <f t="shared" si="1"/>
        <v>0</v>
      </c>
      <c r="F35" s="9">
        <f t="shared" si="1"/>
        <v>0</v>
      </c>
      <c r="G35" s="9">
        <f t="shared" si="1"/>
        <v>0</v>
      </c>
      <c r="H35" s="9">
        <f t="shared" si="1"/>
        <v>0</v>
      </c>
      <c r="I35" s="9">
        <f t="shared" si="1"/>
        <v>0</v>
      </c>
      <c r="J35" s="9">
        <f t="shared" si="1"/>
        <v>0</v>
      </c>
      <c r="K35" s="9">
        <f t="shared" si="1"/>
        <v>0</v>
      </c>
      <c r="L35" s="9">
        <f>'حضور يناير'!F37</f>
        <v>0</v>
      </c>
      <c r="M35" s="9">
        <f>'حضور يناير'!G37</f>
        <v>0</v>
      </c>
      <c r="N35" s="9">
        <f>'حضور يناير'!H37</f>
        <v>0</v>
      </c>
      <c r="O35" s="9">
        <f>'حضور يناير'!I37</f>
        <v>0</v>
      </c>
      <c r="P35" s="9">
        <f>'حضور يناير'!J37</f>
        <v>0</v>
      </c>
      <c r="Q35" s="9">
        <f>'حضور يناير'!K37</f>
        <v>0</v>
      </c>
      <c r="R35" s="9">
        <f>'حضور يناير'!L37</f>
        <v>0</v>
      </c>
      <c r="S35" s="9">
        <f>حضورفبراير!F37</f>
        <v>0</v>
      </c>
      <c r="T35" s="9">
        <f>حضورفبراير!G37</f>
        <v>0</v>
      </c>
      <c r="U35" s="9">
        <f>حضورفبراير!H37</f>
        <v>0</v>
      </c>
      <c r="V35" s="9">
        <f>حضورفبراير!I37</f>
        <v>0</v>
      </c>
      <c r="W35" s="9">
        <f>حضورفبراير!J37</f>
        <v>0</v>
      </c>
      <c r="X35" s="9">
        <f>حضورفبراير!K37</f>
        <v>0</v>
      </c>
      <c r="Y35" s="9">
        <f>حضورفبراير!L37</f>
        <v>0</v>
      </c>
      <c r="Z35" s="9">
        <f>حضورمارس!F37</f>
        <v>0</v>
      </c>
      <c r="AA35" s="9">
        <f>حضورمارس!G37</f>
        <v>0</v>
      </c>
      <c r="AB35" s="9">
        <f>حضورمارس!H37</f>
        <v>0</v>
      </c>
      <c r="AC35" s="9">
        <f>حضورمارس!I37</f>
        <v>0</v>
      </c>
      <c r="AD35" s="9">
        <f>حضورمارس!J37</f>
        <v>0</v>
      </c>
      <c r="AE35" s="9">
        <f>حضورمارس!K37</f>
        <v>0</v>
      </c>
      <c r="AF35" s="9">
        <f>حضورمارس!L37</f>
        <v>0</v>
      </c>
      <c r="AG35" s="9">
        <f>حضورابريل!F37</f>
        <v>0</v>
      </c>
      <c r="AH35" s="9">
        <f>حضورابريل!G37</f>
        <v>0</v>
      </c>
      <c r="AI35" s="9">
        <f>حضورابريل!H37</f>
        <v>0</v>
      </c>
      <c r="AJ35" s="9">
        <f>حضورابريل!I37</f>
        <v>0</v>
      </c>
      <c r="AK35" s="9">
        <f>حضورابريل!J37</f>
        <v>0</v>
      </c>
      <c r="AL35" s="9">
        <f>حضورابريل!K37</f>
        <v>0</v>
      </c>
      <c r="AM35" s="9">
        <f>حضورابريل!L37</f>
        <v>0</v>
      </c>
      <c r="AN35" s="9">
        <f>حضورمايو!F37</f>
        <v>0</v>
      </c>
      <c r="AO35" s="9">
        <f>حضورمايو!G37</f>
        <v>0</v>
      </c>
      <c r="AP35" s="9">
        <f>حضورمايو!H37</f>
        <v>0</v>
      </c>
      <c r="AQ35" s="9">
        <f>حضورمايو!I37</f>
        <v>0</v>
      </c>
      <c r="AR35" s="9">
        <f>حضورمايو!J37</f>
        <v>0</v>
      </c>
      <c r="AS35" s="9">
        <f>حضورمايو!K37</f>
        <v>0</v>
      </c>
      <c r="AT35" s="9">
        <f>حضورمايو!L37</f>
        <v>0</v>
      </c>
      <c r="AU35" s="9">
        <f>حضوريونيو!F37</f>
        <v>0</v>
      </c>
      <c r="AV35" s="9">
        <f>حضوريونيو!G37</f>
        <v>0</v>
      </c>
      <c r="AW35" s="9">
        <f>حضوريونيو!H37</f>
        <v>0</v>
      </c>
      <c r="AX35" s="9">
        <f>حضوريونيو!I37</f>
        <v>0</v>
      </c>
      <c r="AY35" s="9">
        <f>حضوريونيو!J37</f>
        <v>0</v>
      </c>
      <c r="AZ35" s="9">
        <f>حضوريونيو!K37</f>
        <v>0</v>
      </c>
      <c r="BA35" s="9">
        <f>حضوريونيو!L37</f>
        <v>0</v>
      </c>
      <c r="BB35" s="9">
        <f>حضوريوليو!F37</f>
        <v>0</v>
      </c>
      <c r="BC35" s="9">
        <f>حضوريوليو!G37</f>
        <v>0</v>
      </c>
      <c r="BD35" s="9">
        <f>حضوريوليو!H37</f>
        <v>0</v>
      </c>
      <c r="BE35" s="9">
        <f>حضوريوليو!I37</f>
        <v>0</v>
      </c>
      <c r="BF35" s="9">
        <f>حضوريوليو!J37</f>
        <v>0</v>
      </c>
      <c r="BG35" s="9">
        <f>حضوريوليو!K37</f>
        <v>0</v>
      </c>
      <c r="BH35" s="9">
        <f>حضوريوليو!L37</f>
        <v>0</v>
      </c>
      <c r="BI35" s="9">
        <f>حضوراغسطس!F37</f>
        <v>0</v>
      </c>
      <c r="BJ35" s="9">
        <f>حضوراغسطس!G37</f>
        <v>0</v>
      </c>
      <c r="BK35" s="9">
        <f>حضوراغسطس!H37</f>
        <v>0</v>
      </c>
      <c r="BL35" s="9">
        <f>حضوراغسطس!I37</f>
        <v>0</v>
      </c>
      <c r="BM35" s="9">
        <f>حضوراغسطس!J37</f>
        <v>0</v>
      </c>
      <c r="BN35" s="9">
        <f>حضوراغسطس!K37</f>
        <v>0</v>
      </c>
      <c r="BO35" s="9">
        <f>حضوراغسطس!L37</f>
        <v>0</v>
      </c>
      <c r="BP35" s="9">
        <f>حضورسبتمبر!F37</f>
        <v>0</v>
      </c>
      <c r="BQ35" s="9">
        <f>حضورسبتمبر!G37</f>
        <v>0</v>
      </c>
      <c r="BR35" s="9">
        <f>حضورسبتمبر!H37</f>
        <v>0</v>
      </c>
      <c r="BS35" s="9">
        <f>حضورسبتمبر!I37</f>
        <v>0</v>
      </c>
      <c r="BT35" s="9">
        <f>حضورسبتمبر!J37</f>
        <v>0</v>
      </c>
      <c r="BU35" s="9">
        <f>حضورسبتمبر!K37</f>
        <v>0</v>
      </c>
      <c r="BV35" s="9">
        <f>حضورسبتمبر!L37</f>
        <v>0</v>
      </c>
      <c r="BW35" s="9">
        <f>حضوراكتوبر!F37</f>
        <v>0</v>
      </c>
      <c r="BX35" s="9">
        <f>حضوراكتوبر!G37</f>
        <v>0</v>
      </c>
      <c r="BY35" s="9">
        <f>حضوراكتوبر!H37</f>
        <v>0</v>
      </c>
      <c r="BZ35" s="9">
        <f>حضوراكتوبر!I37</f>
        <v>0</v>
      </c>
      <c r="CA35" s="9">
        <f>حضوراكتوبر!J37</f>
        <v>0</v>
      </c>
      <c r="CB35" s="9">
        <f>حضوراكتوبر!K37</f>
        <v>0</v>
      </c>
      <c r="CC35" s="9">
        <f>حضوراكتوبر!L37</f>
        <v>0</v>
      </c>
      <c r="CD35" s="9">
        <f>حضورنوفمبر!F37</f>
        <v>0</v>
      </c>
      <c r="CE35" s="9">
        <f>حضورنوفمبر!G37</f>
        <v>0</v>
      </c>
      <c r="CF35" s="9">
        <f>حضورنوفمبر!H37</f>
        <v>0</v>
      </c>
      <c r="CG35" s="9">
        <f>حضورنوفمبر!I37</f>
        <v>0</v>
      </c>
      <c r="CH35" s="9">
        <f>حضورنوفمبر!J37</f>
        <v>0</v>
      </c>
      <c r="CI35" s="9">
        <f>حضورنوفمبر!K37</f>
        <v>0</v>
      </c>
      <c r="CJ35" s="9">
        <f>حضورنوفمبر!L37</f>
        <v>0</v>
      </c>
      <c r="CK35" s="9">
        <f>'حضور ديسمبر'!F37</f>
        <v>0</v>
      </c>
      <c r="CL35" s="9">
        <f>'حضور ديسمبر'!G37</f>
        <v>0</v>
      </c>
      <c r="CM35" s="9">
        <f>'حضور ديسمبر'!H37</f>
        <v>0</v>
      </c>
      <c r="CN35" s="9">
        <f>'حضور ديسمبر'!I37</f>
        <v>0</v>
      </c>
      <c r="CO35" s="9">
        <f>'حضور ديسمبر'!J37</f>
        <v>0</v>
      </c>
      <c r="CP35" s="9">
        <f>'حضور ديسمبر'!K37</f>
        <v>0</v>
      </c>
      <c r="CQ35" s="9">
        <f>'حضور ديسمبر'!L37</f>
        <v>0</v>
      </c>
    </row>
    <row r="36" spans="1:95" x14ac:dyDescent="0.25">
      <c r="A36" s="9">
        <f>'البيانات الاساسيه'!A35</f>
        <v>32</v>
      </c>
      <c r="B36" s="9">
        <f>'البيانات الاساسيه'!B35</f>
        <v>0</v>
      </c>
      <c r="C36" s="9">
        <f>'البيانات الاساسيه'!C35</f>
        <v>0</v>
      </c>
      <c r="D36" s="9">
        <f>'البيانات الاساسيه'!D35</f>
        <v>0</v>
      </c>
      <c r="E36" s="9">
        <f t="shared" si="1"/>
        <v>0</v>
      </c>
      <c r="F36" s="9">
        <f t="shared" si="1"/>
        <v>0</v>
      </c>
      <c r="G36" s="9">
        <f t="shared" si="1"/>
        <v>0</v>
      </c>
      <c r="H36" s="9">
        <f t="shared" si="1"/>
        <v>0</v>
      </c>
      <c r="I36" s="9">
        <f t="shared" si="1"/>
        <v>0</v>
      </c>
      <c r="J36" s="9">
        <f t="shared" si="1"/>
        <v>0</v>
      </c>
      <c r="K36" s="9">
        <f t="shared" si="1"/>
        <v>0</v>
      </c>
      <c r="L36" s="9">
        <f>'حضور يناير'!F38</f>
        <v>0</v>
      </c>
      <c r="M36" s="9">
        <f>'حضور يناير'!G38</f>
        <v>0</v>
      </c>
      <c r="N36" s="9">
        <f>'حضور يناير'!H38</f>
        <v>0</v>
      </c>
      <c r="O36" s="9">
        <f>'حضور يناير'!I38</f>
        <v>0</v>
      </c>
      <c r="P36" s="9">
        <f>'حضور يناير'!J38</f>
        <v>0</v>
      </c>
      <c r="Q36" s="9">
        <f>'حضور يناير'!K38</f>
        <v>0</v>
      </c>
      <c r="R36" s="9">
        <f>'حضور يناير'!L38</f>
        <v>0</v>
      </c>
      <c r="S36" s="9">
        <f>حضورفبراير!F38</f>
        <v>0</v>
      </c>
      <c r="T36" s="9">
        <f>حضورفبراير!G38</f>
        <v>0</v>
      </c>
      <c r="U36" s="9">
        <f>حضورفبراير!H38</f>
        <v>0</v>
      </c>
      <c r="V36" s="9">
        <f>حضورفبراير!I38</f>
        <v>0</v>
      </c>
      <c r="W36" s="9">
        <f>حضورفبراير!J38</f>
        <v>0</v>
      </c>
      <c r="X36" s="9">
        <f>حضورفبراير!K38</f>
        <v>0</v>
      </c>
      <c r="Y36" s="9">
        <f>حضورفبراير!L38</f>
        <v>0</v>
      </c>
      <c r="Z36" s="9">
        <f>حضورمارس!F38</f>
        <v>0</v>
      </c>
      <c r="AA36" s="9">
        <f>حضورمارس!G38</f>
        <v>0</v>
      </c>
      <c r="AB36" s="9">
        <f>حضورمارس!H38</f>
        <v>0</v>
      </c>
      <c r="AC36" s="9">
        <f>حضورمارس!I38</f>
        <v>0</v>
      </c>
      <c r="AD36" s="9">
        <f>حضورمارس!J38</f>
        <v>0</v>
      </c>
      <c r="AE36" s="9">
        <f>حضورمارس!K38</f>
        <v>0</v>
      </c>
      <c r="AF36" s="9">
        <f>حضورمارس!L38</f>
        <v>0</v>
      </c>
      <c r="AG36" s="9">
        <f>حضورابريل!F38</f>
        <v>0</v>
      </c>
      <c r="AH36" s="9">
        <f>حضورابريل!G38</f>
        <v>0</v>
      </c>
      <c r="AI36" s="9">
        <f>حضورابريل!H38</f>
        <v>0</v>
      </c>
      <c r="AJ36" s="9">
        <f>حضورابريل!I38</f>
        <v>0</v>
      </c>
      <c r="AK36" s="9">
        <f>حضورابريل!J38</f>
        <v>0</v>
      </c>
      <c r="AL36" s="9">
        <f>حضورابريل!K38</f>
        <v>0</v>
      </c>
      <c r="AM36" s="9">
        <f>حضورابريل!L38</f>
        <v>0</v>
      </c>
      <c r="AN36" s="9">
        <f>حضورمايو!F38</f>
        <v>0</v>
      </c>
      <c r="AO36" s="9">
        <f>حضورمايو!G38</f>
        <v>0</v>
      </c>
      <c r="AP36" s="9">
        <f>حضورمايو!H38</f>
        <v>0</v>
      </c>
      <c r="AQ36" s="9">
        <f>حضورمايو!I38</f>
        <v>0</v>
      </c>
      <c r="AR36" s="9">
        <f>حضورمايو!J38</f>
        <v>0</v>
      </c>
      <c r="AS36" s="9">
        <f>حضورمايو!K38</f>
        <v>0</v>
      </c>
      <c r="AT36" s="9">
        <f>حضورمايو!L38</f>
        <v>0</v>
      </c>
      <c r="AU36" s="9">
        <f>حضوريونيو!F38</f>
        <v>0</v>
      </c>
      <c r="AV36" s="9">
        <f>حضوريونيو!G38</f>
        <v>0</v>
      </c>
      <c r="AW36" s="9">
        <f>حضوريونيو!H38</f>
        <v>0</v>
      </c>
      <c r="AX36" s="9">
        <f>حضوريونيو!I38</f>
        <v>0</v>
      </c>
      <c r="AY36" s="9">
        <f>حضوريونيو!J38</f>
        <v>0</v>
      </c>
      <c r="AZ36" s="9">
        <f>حضوريونيو!K38</f>
        <v>0</v>
      </c>
      <c r="BA36" s="9">
        <f>حضوريونيو!L38</f>
        <v>0</v>
      </c>
      <c r="BB36" s="9">
        <f>حضوريوليو!F38</f>
        <v>0</v>
      </c>
      <c r="BC36" s="9">
        <f>حضوريوليو!G38</f>
        <v>0</v>
      </c>
      <c r="BD36" s="9">
        <f>حضوريوليو!H38</f>
        <v>0</v>
      </c>
      <c r="BE36" s="9">
        <f>حضوريوليو!I38</f>
        <v>0</v>
      </c>
      <c r="BF36" s="9">
        <f>حضوريوليو!J38</f>
        <v>0</v>
      </c>
      <c r="BG36" s="9">
        <f>حضوريوليو!K38</f>
        <v>0</v>
      </c>
      <c r="BH36" s="9">
        <f>حضوريوليو!L38</f>
        <v>0</v>
      </c>
      <c r="BI36" s="9">
        <f>حضوراغسطس!F38</f>
        <v>0</v>
      </c>
      <c r="BJ36" s="9">
        <f>حضوراغسطس!G38</f>
        <v>0</v>
      </c>
      <c r="BK36" s="9">
        <f>حضوراغسطس!H38</f>
        <v>0</v>
      </c>
      <c r="BL36" s="9">
        <f>حضوراغسطس!I38</f>
        <v>0</v>
      </c>
      <c r="BM36" s="9">
        <f>حضوراغسطس!J38</f>
        <v>0</v>
      </c>
      <c r="BN36" s="9">
        <f>حضوراغسطس!K38</f>
        <v>0</v>
      </c>
      <c r="BO36" s="9">
        <f>حضوراغسطس!L38</f>
        <v>0</v>
      </c>
      <c r="BP36" s="9">
        <f>حضورسبتمبر!F38</f>
        <v>0</v>
      </c>
      <c r="BQ36" s="9">
        <f>حضورسبتمبر!G38</f>
        <v>0</v>
      </c>
      <c r="BR36" s="9">
        <f>حضورسبتمبر!H38</f>
        <v>0</v>
      </c>
      <c r="BS36" s="9">
        <f>حضورسبتمبر!I38</f>
        <v>0</v>
      </c>
      <c r="BT36" s="9">
        <f>حضورسبتمبر!J38</f>
        <v>0</v>
      </c>
      <c r="BU36" s="9">
        <f>حضورسبتمبر!K38</f>
        <v>0</v>
      </c>
      <c r="BV36" s="9">
        <f>حضورسبتمبر!L38</f>
        <v>0</v>
      </c>
      <c r="BW36" s="9">
        <f>حضوراكتوبر!F38</f>
        <v>0</v>
      </c>
      <c r="BX36" s="9">
        <f>حضوراكتوبر!G38</f>
        <v>0</v>
      </c>
      <c r="BY36" s="9">
        <f>حضوراكتوبر!H38</f>
        <v>0</v>
      </c>
      <c r="BZ36" s="9">
        <f>حضوراكتوبر!I38</f>
        <v>0</v>
      </c>
      <c r="CA36" s="9">
        <f>حضوراكتوبر!J38</f>
        <v>0</v>
      </c>
      <c r="CB36" s="9">
        <f>حضوراكتوبر!K38</f>
        <v>0</v>
      </c>
      <c r="CC36" s="9">
        <f>حضوراكتوبر!L38</f>
        <v>0</v>
      </c>
      <c r="CD36" s="9">
        <f>حضورنوفمبر!F38</f>
        <v>0</v>
      </c>
      <c r="CE36" s="9">
        <f>حضورنوفمبر!G38</f>
        <v>0</v>
      </c>
      <c r="CF36" s="9">
        <f>حضورنوفمبر!H38</f>
        <v>0</v>
      </c>
      <c r="CG36" s="9">
        <f>حضورنوفمبر!I38</f>
        <v>0</v>
      </c>
      <c r="CH36" s="9">
        <f>حضورنوفمبر!J38</f>
        <v>0</v>
      </c>
      <c r="CI36" s="9">
        <f>حضورنوفمبر!K38</f>
        <v>0</v>
      </c>
      <c r="CJ36" s="9">
        <f>حضورنوفمبر!L38</f>
        <v>0</v>
      </c>
      <c r="CK36" s="9">
        <f>'حضور ديسمبر'!F38</f>
        <v>0</v>
      </c>
      <c r="CL36" s="9">
        <f>'حضور ديسمبر'!G38</f>
        <v>0</v>
      </c>
      <c r="CM36" s="9">
        <f>'حضور ديسمبر'!H38</f>
        <v>0</v>
      </c>
      <c r="CN36" s="9">
        <f>'حضور ديسمبر'!I38</f>
        <v>0</v>
      </c>
      <c r="CO36" s="9">
        <f>'حضور ديسمبر'!J38</f>
        <v>0</v>
      </c>
      <c r="CP36" s="9">
        <f>'حضور ديسمبر'!K38</f>
        <v>0</v>
      </c>
      <c r="CQ36" s="9">
        <f>'حضور ديسمبر'!L38</f>
        <v>0</v>
      </c>
    </row>
    <row r="37" spans="1:95" x14ac:dyDescent="0.25">
      <c r="A37" s="9">
        <f>'البيانات الاساسيه'!A36</f>
        <v>33</v>
      </c>
      <c r="B37" s="9">
        <f>'البيانات الاساسيه'!B36</f>
        <v>0</v>
      </c>
      <c r="C37" s="9">
        <f>'البيانات الاساسيه'!C36</f>
        <v>0</v>
      </c>
      <c r="D37" s="9">
        <f>'البيانات الاساسيه'!D36</f>
        <v>0</v>
      </c>
      <c r="E37" s="9">
        <f t="shared" si="1"/>
        <v>0</v>
      </c>
      <c r="F37" s="9">
        <f t="shared" si="1"/>
        <v>0</v>
      </c>
      <c r="G37" s="9">
        <f t="shared" si="1"/>
        <v>0</v>
      </c>
      <c r="H37" s="9">
        <f t="shared" si="1"/>
        <v>0</v>
      </c>
      <c r="I37" s="9">
        <f t="shared" si="1"/>
        <v>0</v>
      </c>
      <c r="J37" s="9">
        <f t="shared" si="1"/>
        <v>0</v>
      </c>
      <c r="K37" s="9">
        <f t="shared" si="1"/>
        <v>0</v>
      </c>
      <c r="L37" s="9">
        <f>'حضور يناير'!F39</f>
        <v>0</v>
      </c>
      <c r="M37" s="9">
        <f>'حضور يناير'!G39</f>
        <v>0</v>
      </c>
      <c r="N37" s="9">
        <f>'حضور يناير'!H39</f>
        <v>0</v>
      </c>
      <c r="O37" s="9">
        <f>'حضور يناير'!I39</f>
        <v>0</v>
      </c>
      <c r="P37" s="9">
        <f>'حضور يناير'!J39</f>
        <v>0</v>
      </c>
      <c r="Q37" s="9">
        <f>'حضور يناير'!K39</f>
        <v>0</v>
      </c>
      <c r="R37" s="9">
        <f>'حضور يناير'!L39</f>
        <v>0</v>
      </c>
      <c r="S37" s="9">
        <f>حضورفبراير!F39</f>
        <v>0</v>
      </c>
      <c r="T37" s="9">
        <f>حضورفبراير!G39</f>
        <v>0</v>
      </c>
      <c r="U37" s="9">
        <f>حضورفبراير!H39</f>
        <v>0</v>
      </c>
      <c r="V37" s="9">
        <f>حضورفبراير!I39</f>
        <v>0</v>
      </c>
      <c r="W37" s="9">
        <f>حضورفبراير!J39</f>
        <v>0</v>
      </c>
      <c r="X37" s="9">
        <f>حضورفبراير!K39</f>
        <v>0</v>
      </c>
      <c r="Y37" s="9">
        <f>حضورفبراير!L39</f>
        <v>0</v>
      </c>
      <c r="Z37" s="9">
        <f>حضورمارس!F39</f>
        <v>0</v>
      </c>
      <c r="AA37" s="9">
        <f>حضورمارس!G39</f>
        <v>0</v>
      </c>
      <c r="AB37" s="9">
        <f>حضورمارس!H39</f>
        <v>0</v>
      </c>
      <c r="AC37" s="9">
        <f>حضورمارس!I39</f>
        <v>0</v>
      </c>
      <c r="AD37" s="9">
        <f>حضورمارس!J39</f>
        <v>0</v>
      </c>
      <c r="AE37" s="9">
        <f>حضورمارس!K39</f>
        <v>0</v>
      </c>
      <c r="AF37" s="9">
        <f>حضورمارس!L39</f>
        <v>0</v>
      </c>
      <c r="AG37" s="9">
        <f>حضورابريل!F39</f>
        <v>0</v>
      </c>
      <c r="AH37" s="9">
        <f>حضورابريل!G39</f>
        <v>0</v>
      </c>
      <c r="AI37" s="9">
        <f>حضورابريل!H39</f>
        <v>0</v>
      </c>
      <c r="AJ37" s="9">
        <f>حضورابريل!I39</f>
        <v>0</v>
      </c>
      <c r="AK37" s="9">
        <f>حضورابريل!J39</f>
        <v>0</v>
      </c>
      <c r="AL37" s="9">
        <f>حضورابريل!K39</f>
        <v>0</v>
      </c>
      <c r="AM37" s="9">
        <f>حضورابريل!L39</f>
        <v>0</v>
      </c>
      <c r="AN37" s="9">
        <f>حضورمايو!F39</f>
        <v>0</v>
      </c>
      <c r="AO37" s="9">
        <f>حضورمايو!G39</f>
        <v>0</v>
      </c>
      <c r="AP37" s="9">
        <f>حضورمايو!H39</f>
        <v>0</v>
      </c>
      <c r="AQ37" s="9">
        <f>حضورمايو!I39</f>
        <v>0</v>
      </c>
      <c r="AR37" s="9">
        <f>حضورمايو!J39</f>
        <v>0</v>
      </c>
      <c r="AS37" s="9">
        <f>حضورمايو!K39</f>
        <v>0</v>
      </c>
      <c r="AT37" s="9">
        <f>حضورمايو!L39</f>
        <v>0</v>
      </c>
      <c r="AU37" s="9">
        <f>حضوريونيو!F39</f>
        <v>0</v>
      </c>
      <c r="AV37" s="9">
        <f>حضوريونيو!G39</f>
        <v>0</v>
      </c>
      <c r="AW37" s="9">
        <f>حضوريونيو!H39</f>
        <v>0</v>
      </c>
      <c r="AX37" s="9">
        <f>حضوريونيو!I39</f>
        <v>0</v>
      </c>
      <c r="AY37" s="9">
        <f>حضوريونيو!J39</f>
        <v>0</v>
      </c>
      <c r="AZ37" s="9">
        <f>حضوريونيو!K39</f>
        <v>0</v>
      </c>
      <c r="BA37" s="9">
        <f>حضوريونيو!L39</f>
        <v>0</v>
      </c>
      <c r="BB37" s="9">
        <f>حضوريوليو!F39</f>
        <v>0</v>
      </c>
      <c r="BC37" s="9">
        <f>حضوريوليو!G39</f>
        <v>0</v>
      </c>
      <c r="BD37" s="9">
        <f>حضوريوليو!H39</f>
        <v>0</v>
      </c>
      <c r="BE37" s="9">
        <f>حضوريوليو!I39</f>
        <v>0</v>
      </c>
      <c r="BF37" s="9">
        <f>حضوريوليو!J39</f>
        <v>0</v>
      </c>
      <c r="BG37" s="9">
        <f>حضوريوليو!K39</f>
        <v>0</v>
      </c>
      <c r="BH37" s="9">
        <f>حضوريوليو!L39</f>
        <v>0</v>
      </c>
      <c r="BI37" s="9">
        <f>حضوراغسطس!F39</f>
        <v>0</v>
      </c>
      <c r="BJ37" s="9">
        <f>حضوراغسطس!G39</f>
        <v>0</v>
      </c>
      <c r="BK37" s="9">
        <f>حضوراغسطس!H39</f>
        <v>0</v>
      </c>
      <c r="BL37" s="9">
        <f>حضوراغسطس!I39</f>
        <v>0</v>
      </c>
      <c r="BM37" s="9">
        <f>حضوراغسطس!J39</f>
        <v>0</v>
      </c>
      <c r="BN37" s="9">
        <f>حضوراغسطس!K39</f>
        <v>0</v>
      </c>
      <c r="BO37" s="9">
        <f>حضوراغسطس!L39</f>
        <v>0</v>
      </c>
      <c r="BP37" s="9">
        <f>حضورسبتمبر!F39</f>
        <v>0</v>
      </c>
      <c r="BQ37" s="9">
        <f>حضورسبتمبر!G39</f>
        <v>0</v>
      </c>
      <c r="BR37" s="9">
        <f>حضورسبتمبر!H39</f>
        <v>0</v>
      </c>
      <c r="BS37" s="9">
        <f>حضورسبتمبر!I39</f>
        <v>0</v>
      </c>
      <c r="BT37" s="9">
        <f>حضورسبتمبر!J39</f>
        <v>0</v>
      </c>
      <c r="BU37" s="9">
        <f>حضورسبتمبر!K39</f>
        <v>0</v>
      </c>
      <c r="BV37" s="9">
        <f>حضورسبتمبر!L39</f>
        <v>0</v>
      </c>
      <c r="BW37" s="9">
        <f>حضوراكتوبر!F39</f>
        <v>0</v>
      </c>
      <c r="BX37" s="9">
        <f>حضوراكتوبر!G39</f>
        <v>0</v>
      </c>
      <c r="BY37" s="9">
        <f>حضوراكتوبر!H39</f>
        <v>0</v>
      </c>
      <c r="BZ37" s="9">
        <f>حضوراكتوبر!I39</f>
        <v>0</v>
      </c>
      <c r="CA37" s="9">
        <f>حضوراكتوبر!J39</f>
        <v>0</v>
      </c>
      <c r="CB37" s="9">
        <f>حضوراكتوبر!K39</f>
        <v>0</v>
      </c>
      <c r="CC37" s="9">
        <f>حضوراكتوبر!L39</f>
        <v>0</v>
      </c>
      <c r="CD37" s="9">
        <f>حضورنوفمبر!F39</f>
        <v>0</v>
      </c>
      <c r="CE37" s="9">
        <f>حضورنوفمبر!G39</f>
        <v>0</v>
      </c>
      <c r="CF37" s="9">
        <f>حضورنوفمبر!H39</f>
        <v>0</v>
      </c>
      <c r="CG37" s="9">
        <f>حضورنوفمبر!I39</f>
        <v>0</v>
      </c>
      <c r="CH37" s="9">
        <f>حضورنوفمبر!J39</f>
        <v>0</v>
      </c>
      <c r="CI37" s="9">
        <f>حضورنوفمبر!K39</f>
        <v>0</v>
      </c>
      <c r="CJ37" s="9">
        <f>حضورنوفمبر!L39</f>
        <v>0</v>
      </c>
      <c r="CK37" s="9">
        <f>'حضور ديسمبر'!F39</f>
        <v>0</v>
      </c>
      <c r="CL37" s="9">
        <f>'حضور ديسمبر'!G39</f>
        <v>0</v>
      </c>
      <c r="CM37" s="9">
        <f>'حضور ديسمبر'!H39</f>
        <v>0</v>
      </c>
      <c r="CN37" s="9">
        <f>'حضور ديسمبر'!I39</f>
        <v>0</v>
      </c>
      <c r="CO37" s="9">
        <f>'حضور ديسمبر'!J39</f>
        <v>0</v>
      </c>
      <c r="CP37" s="9">
        <f>'حضور ديسمبر'!K39</f>
        <v>0</v>
      </c>
      <c r="CQ37" s="9">
        <f>'حضور ديسمبر'!L39</f>
        <v>0</v>
      </c>
    </row>
    <row r="38" spans="1:95" x14ac:dyDescent="0.25">
      <c r="A38" s="9">
        <f>'البيانات الاساسيه'!A37</f>
        <v>34</v>
      </c>
      <c r="B38" s="9">
        <f>'البيانات الاساسيه'!B37</f>
        <v>0</v>
      </c>
      <c r="C38" s="9">
        <f>'البيانات الاساسيه'!C37</f>
        <v>0</v>
      </c>
      <c r="D38" s="9">
        <f>'البيانات الاساسيه'!D37</f>
        <v>0</v>
      </c>
      <c r="E38" s="9">
        <f t="shared" ref="E38:K69" si="3">SUMIF($L$4:$CQ$4,E$4,$L38:$CQ38)</f>
        <v>0</v>
      </c>
      <c r="F38" s="9">
        <f t="shared" si="3"/>
        <v>0</v>
      </c>
      <c r="G38" s="9">
        <f t="shared" si="3"/>
        <v>0</v>
      </c>
      <c r="H38" s="9">
        <f t="shared" si="3"/>
        <v>0</v>
      </c>
      <c r="I38" s="9">
        <f t="shared" si="3"/>
        <v>0</v>
      </c>
      <c r="J38" s="9">
        <f t="shared" si="3"/>
        <v>0</v>
      </c>
      <c r="K38" s="9">
        <f t="shared" si="3"/>
        <v>0</v>
      </c>
      <c r="L38" s="9">
        <f>'حضور يناير'!F40</f>
        <v>0</v>
      </c>
      <c r="M38" s="9">
        <f>'حضور يناير'!G40</f>
        <v>0</v>
      </c>
      <c r="N38" s="9">
        <f>'حضور يناير'!H40</f>
        <v>0</v>
      </c>
      <c r="O38" s="9">
        <f>'حضور يناير'!I40</f>
        <v>0</v>
      </c>
      <c r="P38" s="9">
        <f>'حضور يناير'!J40</f>
        <v>0</v>
      </c>
      <c r="Q38" s="9">
        <f>'حضور يناير'!K40</f>
        <v>0</v>
      </c>
      <c r="R38" s="9">
        <f>'حضور يناير'!L40</f>
        <v>0</v>
      </c>
      <c r="S38" s="9">
        <f>حضورفبراير!F40</f>
        <v>0</v>
      </c>
      <c r="T38" s="9">
        <f>حضورفبراير!G40</f>
        <v>0</v>
      </c>
      <c r="U38" s="9">
        <f>حضورفبراير!H40</f>
        <v>0</v>
      </c>
      <c r="V38" s="9">
        <f>حضورفبراير!I40</f>
        <v>0</v>
      </c>
      <c r="W38" s="9">
        <f>حضورفبراير!J40</f>
        <v>0</v>
      </c>
      <c r="X38" s="9">
        <f>حضورفبراير!K40</f>
        <v>0</v>
      </c>
      <c r="Y38" s="9">
        <f>حضورفبراير!L40</f>
        <v>0</v>
      </c>
      <c r="Z38" s="9">
        <f>حضورمارس!F40</f>
        <v>0</v>
      </c>
      <c r="AA38" s="9">
        <f>حضورمارس!G40</f>
        <v>0</v>
      </c>
      <c r="AB38" s="9">
        <f>حضورمارس!H40</f>
        <v>0</v>
      </c>
      <c r="AC38" s="9">
        <f>حضورمارس!I40</f>
        <v>0</v>
      </c>
      <c r="AD38" s="9">
        <f>حضورمارس!J40</f>
        <v>0</v>
      </c>
      <c r="AE38" s="9">
        <f>حضورمارس!K40</f>
        <v>0</v>
      </c>
      <c r="AF38" s="9">
        <f>حضورمارس!L40</f>
        <v>0</v>
      </c>
      <c r="AG38" s="9">
        <f>حضورابريل!F40</f>
        <v>0</v>
      </c>
      <c r="AH38" s="9">
        <f>حضورابريل!G40</f>
        <v>0</v>
      </c>
      <c r="AI38" s="9">
        <f>حضورابريل!H40</f>
        <v>0</v>
      </c>
      <c r="AJ38" s="9">
        <f>حضورابريل!I40</f>
        <v>0</v>
      </c>
      <c r="AK38" s="9">
        <f>حضورابريل!J40</f>
        <v>0</v>
      </c>
      <c r="AL38" s="9">
        <f>حضورابريل!K40</f>
        <v>0</v>
      </c>
      <c r="AM38" s="9">
        <f>حضورابريل!L40</f>
        <v>0</v>
      </c>
      <c r="AN38" s="9">
        <f>حضورمايو!F40</f>
        <v>0</v>
      </c>
      <c r="AO38" s="9">
        <f>حضورمايو!G40</f>
        <v>0</v>
      </c>
      <c r="AP38" s="9">
        <f>حضورمايو!H40</f>
        <v>0</v>
      </c>
      <c r="AQ38" s="9">
        <f>حضورمايو!I40</f>
        <v>0</v>
      </c>
      <c r="AR38" s="9">
        <f>حضورمايو!J40</f>
        <v>0</v>
      </c>
      <c r="AS38" s="9">
        <f>حضورمايو!K40</f>
        <v>0</v>
      </c>
      <c r="AT38" s="9">
        <f>حضورمايو!L40</f>
        <v>0</v>
      </c>
      <c r="AU38" s="9">
        <f>حضوريونيو!F40</f>
        <v>0</v>
      </c>
      <c r="AV38" s="9">
        <f>حضوريونيو!G40</f>
        <v>0</v>
      </c>
      <c r="AW38" s="9">
        <f>حضوريونيو!H40</f>
        <v>0</v>
      </c>
      <c r="AX38" s="9">
        <f>حضوريونيو!I40</f>
        <v>0</v>
      </c>
      <c r="AY38" s="9">
        <f>حضوريونيو!J40</f>
        <v>0</v>
      </c>
      <c r="AZ38" s="9">
        <f>حضوريونيو!K40</f>
        <v>0</v>
      </c>
      <c r="BA38" s="9">
        <f>حضوريونيو!L40</f>
        <v>0</v>
      </c>
      <c r="BB38" s="9">
        <f>حضوريوليو!F40</f>
        <v>0</v>
      </c>
      <c r="BC38" s="9">
        <f>حضوريوليو!G40</f>
        <v>0</v>
      </c>
      <c r="BD38" s="9">
        <f>حضوريوليو!H40</f>
        <v>0</v>
      </c>
      <c r="BE38" s="9">
        <f>حضوريوليو!I40</f>
        <v>0</v>
      </c>
      <c r="BF38" s="9">
        <f>حضوريوليو!J40</f>
        <v>0</v>
      </c>
      <c r="BG38" s="9">
        <f>حضوريوليو!K40</f>
        <v>0</v>
      </c>
      <c r="BH38" s="9">
        <f>حضوريوليو!L40</f>
        <v>0</v>
      </c>
      <c r="BI38" s="9">
        <f>حضوراغسطس!F40</f>
        <v>0</v>
      </c>
      <c r="BJ38" s="9">
        <f>حضوراغسطس!G40</f>
        <v>0</v>
      </c>
      <c r="BK38" s="9">
        <f>حضوراغسطس!H40</f>
        <v>0</v>
      </c>
      <c r="BL38" s="9">
        <f>حضوراغسطس!I40</f>
        <v>0</v>
      </c>
      <c r="BM38" s="9">
        <f>حضوراغسطس!J40</f>
        <v>0</v>
      </c>
      <c r="BN38" s="9">
        <f>حضوراغسطس!K40</f>
        <v>0</v>
      </c>
      <c r="BO38" s="9">
        <f>حضوراغسطس!L40</f>
        <v>0</v>
      </c>
      <c r="BP38" s="9">
        <f>حضورسبتمبر!F40</f>
        <v>0</v>
      </c>
      <c r="BQ38" s="9">
        <f>حضورسبتمبر!G40</f>
        <v>0</v>
      </c>
      <c r="BR38" s="9">
        <f>حضورسبتمبر!H40</f>
        <v>0</v>
      </c>
      <c r="BS38" s="9">
        <f>حضورسبتمبر!I40</f>
        <v>0</v>
      </c>
      <c r="BT38" s="9">
        <f>حضورسبتمبر!J40</f>
        <v>0</v>
      </c>
      <c r="BU38" s="9">
        <f>حضورسبتمبر!K40</f>
        <v>0</v>
      </c>
      <c r="BV38" s="9">
        <f>حضورسبتمبر!L40</f>
        <v>0</v>
      </c>
      <c r="BW38" s="9">
        <f>حضوراكتوبر!F40</f>
        <v>0</v>
      </c>
      <c r="BX38" s="9">
        <f>حضوراكتوبر!G40</f>
        <v>0</v>
      </c>
      <c r="BY38" s="9">
        <f>حضوراكتوبر!H40</f>
        <v>0</v>
      </c>
      <c r="BZ38" s="9">
        <f>حضوراكتوبر!I40</f>
        <v>0</v>
      </c>
      <c r="CA38" s="9">
        <f>حضوراكتوبر!J40</f>
        <v>0</v>
      </c>
      <c r="CB38" s="9">
        <f>حضوراكتوبر!K40</f>
        <v>0</v>
      </c>
      <c r="CC38" s="9">
        <f>حضوراكتوبر!L40</f>
        <v>0</v>
      </c>
      <c r="CD38" s="9">
        <f>حضورنوفمبر!F40</f>
        <v>0</v>
      </c>
      <c r="CE38" s="9">
        <f>حضورنوفمبر!G40</f>
        <v>0</v>
      </c>
      <c r="CF38" s="9">
        <f>حضورنوفمبر!H40</f>
        <v>0</v>
      </c>
      <c r="CG38" s="9">
        <f>حضورنوفمبر!I40</f>
        <v>0</v>
      </c>
      <c r="CH38" s="9">
        <f>حضورنوفمبر!J40</f>
        <v>0</v>
      </c>
      <c r="CI38" s="9">
        <f>حضورنوفمبر!K40</f>
        <v>0</v>
      </c>
      <c r="CJ38" s="9">
        <f>حضورنوفمبر!L40</f>
        <v>0</v>
      </c>
      <c r="CK38" s="9">
        <f>'حضور ديسمبر'!F40</f>
        <v>0</v>
      </c>
      <c r="CL38" s="9">
        <f>'حضور ديسمبر'!G40</f>
        <v>0</v>
      </c>
      <c r="CM38" s="9">
        <f>'حضور ديسمبر'!H40</f>
        <v>0</v>
      </c>
      <c r="CN38" s="9">
        <f>'حضور ديسمبر'!I40</f>
        <v>0</v>
      </c>
      <c r="CO38" s="9">
        <f>'حضور ديسمبر'!J40</f>
        <v>0</v>
      </c>
      <c r="CP38" s="9">
        <f>'حضور ديسمبر'!K40</f>
        <v>0</v>
      </c>
      <c r="CQ38" s="9">
        <f>'حضور ديسمبر'!L40</f>
        <v>0</v>
      </c>
    </row>
    <row r="39" spans="1:95" x14ac:dyDescent="0.25">
      <c r="A39" s="9">
        <f>'البيانات الاساسيه'!A38</f>
        <v>35</v>
      </c>
      <c r="B39" s="9">
        <f>'البيانات الاساسيه'!B38</f>
        <v>0</v>
      </c>
      <c r="C39" s="9">
        <f>'البيانات الاساسيه'!C38</f>
        <v>0</v>
      </c>
      <c r="D39" s="9">
        <f>'البيانات الاساسيه'!D38</f>
        <v>0</v>
      </c>
      <c r="E39" s="9">
        <f t="shared" si="3"/>
        <v>0</v>
      </c>
      <c r="F39" s="9">
        <f t="shared" si="3"/>
        <v>0</v>
      </c>
      <c r="G39" s="9">
        <f t="shared" si="3"/>
        <v>0</v>
      </c>
      <c r="H39" s="9">
        <f t="shared" si="3"/>
        <v>0</v>
      </c>
      <c r="I39" s="9">
        <f t="shared" si="3"/>
        <v>0</v>
      </c>
      <c r="J39" s="9">
        <f t="shared" si="3"/>
        <v>0</v>
      </c>
      <c r="K39" s="9">
        <f t="shared" si="3"/>
        <v>0</v>
      </c>
      <c r="L39" s="9">
        <f>'حضور يناير'!F41</f>
        <v>0</v>
      </c>
      <c r="M39" s="9">
        <f>'حضور يناير'!G41</f>
        <v>0</v>
      </c>
      <c r="N39" s="9">
        <f>'حضور يناير'!H41</f>
        <v>0</v>
      </c>
      <c r="O39" s="9">
        <f>'حضور يناير'!I41</f>
        <v>0</v>
      </c>
      <c r="P39" s="9">
        <f>'حضور يناير'!J41</f>
        <v>0</v>
      </c>
      <c r="Q39" s="9">
        <f>'حضور يناير'!K41</f>
        <v>0</v>
      </c>
      <c r="R39" s="9">
        <f>'حضور يناير'!L41</f>
        <v>0</v>
      </c>
      <c r="S39" s="9">
        <f>حضورفبراير!F41</f>
        <v>0</v>
      </c>
      <c r="T39" s="9">
        <f>حضورفبراير!G41</f>
        <v>0</v>
      </c>
      <c r="U39" s="9">
        <f>حضورفبراير!H41</f>
        <v>0</v>
      </c>
      <c r="V39" s="9">
        <f>حضورفبراير!I41</f>
        <v>0</v>
      </c>
      <c r="W39" s="9">
        <f>حضورفبراير!J41</f>
        <v>0</v>
      </c>
      <c r="X39" s="9">
        <f>حضورفبراير!K41</f>
        <v>0</v>
      </c>
      <c r="Y39" s="9">
        <f>حضورفبراير!L41</f>
        <v>0</v>
      </c>
      <c r="Z39" s="9">
        <f>حضورمارس!F41</f>
        <v>0</v>
      </c>
      <c r="AA39" s="9">
        <f>حضورمارس!G41</f>
        <v>0</v>
      </c>
      <c r="AB39" s="9">
        <f>حضورمارس!H41</f>
        <v>0</v>
      </c>
      <c r="AC39" s="9">
        <f>حضورمارس!I41</f>
        <v>0</v>
      </c>
      <c r="AD39" s="9">
        <f>حضورمارس!J41</f>
        <v>0</v>
      </c>
      <c r="AE39" s="9">
        <f>حضورمارس!K41</f>
        <v>0</v>
      </c>
      <c r="AF39" s="9">
        <f>حضورمارس!L41</f>
        <v>0</v>
      </c>
      <c r="AG39" s="9">
        <f>حضورابريل!F41</f>
        <v>0</v>
      </c>
      <c r="AH39" s="9">
        <f>حضورابريل!G41</f>
        <v>0</v>
      </c>
      <c r="AI39" s="9">
        <f>حضورابريل!H41</f>
        <v>0</v>
      </c>
      <c r="AJ39" s="9">
        <f>حضورابريل!I41</f>
        <v>0</v>
      </c>
      <c r="AK39" s="9">
        <f>حضورابريل!J41</f>
        <v>0</v>
      </c>
      <c r="AL39" s="9">
        <f>حضورابريل!K41</f>
        <v>0</v>
      </c>
      <c r="AM39" s="9">
        <f>حضورابريل!L41</f>
        <v>0</v>
      </c>
      <c r="AN39" s="9">
        <f>حضورمايو!F41</f>
        <v>0</v>
      </c>
      <c r="AO39" s="9">
        <f>حضورمايو!G41</f>
        <v>0</v>
      </c>
      <c r="AP39" s="9">
        <f>حضورمايو!H41</f>
        <v>0</v>
      </c>
      <c r="AQ39" s="9">
        <f>حضورمايو!I41</f>
        <v>0</v>
      </c>
      <c r="AR39" s="9">
        <f>حضورمايو!J41</f>
        <v>0</v>
      </c>
      <c r="AS39" s="9">
        <f>حضورمايو!K41</f>
        <v>0</v>
      </c>
      <c r="AT39" s="9">
        <f>حضورمايو!L41</f>
        <v>0</v>
      </c>
      <c r="AU39" s="9">
        <f>حضوريونيو!F41</f>
        <v>0</v>
      </c>
      <c r="AV39" s="9">
        <f>حضوريونيو!G41</f>
        <v>0</v>
      </c>
      <c r="AW39" s="9">
        <f>حضوريونيو!H41</f>
        <v>0</v>
      </c>
      <c r="AX39" s="9">
        <f>حضوريونيو!I41</f>
        <v>0</v>
      </c>
      <c r="AY39" s="9">
        <f>حضوريونيو!J41</f>
        <v>0</v>
      </c>
      <c r="AZ39" s="9">
        <f>حضوريونيو!K41</f>
        <v>0</v>
      </c>
      <c r="BA39" s="9">
        <f>حضوريونيو!L41</f>
        <v>0</v>
      </c>
      <c r="BB39" s="9">
        <f>حضوريوليو!F41</f>
        <v>0</v>
      </c>
      <c r="BC39" s="9">
        <f>حضوريوليو!G41</f>
        <v>0</v>
      </c>
      <c r="BD39" s="9">
        <f>حضوريوليو!H41</f>
        <v>0</v>
      </c>
      <c r="BE39" s="9">
        <f>حضوريوليو!I41</f>
        <v>0</v>
      </c>
      <c r="BF39" s="9">
        <f>حضوريوليو!J41</f>
        <v>0</v>
      </c>
      <c r="BG39" s="9">
        <f>حضوريوليو!K41</f>
        <v>0</v>
      </c>
      <c r="BH39" s="9">
        <f>حضوريوليو!L41</f>
        <v>0</v>
      </c>
      <c r="BI39" s="9">
        <f>حضوراغسطس!F41</f>
        <v>0</v>
      </c>
      <c r="BJ39" s="9">
        <f>حضوراغسطس!G41</f>
        <v>0</v>
      </c>
      <c r="BK39" s="9">
        <f>حضوراغسطس!H41</f>
        <v>0</v>
      </c>
      <c r="BL39" s="9">
        <f>حضوراغسطس!I41</f>
        <v>0</v>
      </c>
      <c r="BM39" s="9">
        <f>حضوراغسطس!J41</f>
        <v>0</v>
      </c>
      <c r="BN39" s="9">
        <f>حضوراغسطس!K41</f>
        <v>0</v>
      </c>
      <c r="BO39" s="9">
        <f>حضوراغسطس!L41</f>
        <v>0</v>
      </c>
      <c r="BP39" s="9">
        <f>حضورسبتمبر!F41</f>
        <v>0</v>
      </c>
      <c r="BQ39" s="9">
        <f>حضورسبتمبر!G41</f>
        <v>0</v>
      </c>
      <c r="BR39" s="9">
        <f>حضورسبتمبر!H41</f>
        <v>0</v>
      </c>
      <c r="BS39" s="9">
        <f>حضورسبتمبر!I41</f>
        <v>0</v>
      </c>
      <c r="BT39" s="9">
        <f>حضورسبتمبر!J41</f>
        <v>0</v>
      </c>
      <c r="BU39" s="9">
        <f>حضورسبتمبر!K41</f>
        <v>0</v>
      </c>
      <c r="BV39" s="9">
        <f>حضورسبتمبر!L41</f>
        <v>0</v>
      </c>
      <c r="BW39" s="9">
        <f>حضوراكتوبر!F41</f>
        <v>0</v>
      </c>
      <c r="BX39" s="9">
        <f>حضوراكتوبر!G41</f>
        <v>0</v>
      </c>
      <c r="BY39" s="9">
        <f>حضوراكتوبر!H41</f>
        <v>0</v>
      </c>
      <c r="BZ39" s="9">
        <f>حضوراكتوبر!I41</f>
        <v>0</v>
      </c>
      <c r="CA39" s="9">
        <f>حضوراكتوبر!J41</f>
        <v>0</v>
      </c>
      <c r="CB39" s="9">
        <f>حضوراكتوبر!K41</f>
        <v>0</v>
      </c>
      <c r="CC39" s="9">
        <f>حضوراكتوبر!L41</f>
        <v>0</v>
      </c>
      <c r="CD39" s="9">
        <f>حضورنوفمبر!F41</f>
        <v>0</v>
      </c>
      <c r="CE39" s="9">
        <f>حضورنوفمبر!G41</f>
        <v>0</v>
      </c>
      <c r="CF39" s="9">
        <f>حضورنوفمبر!H41</f>
        <v>0</v>
      </c>
      <c r="CG39" s="9">
        <f>حضورنوفمبر!I41</f>
        <v>0</v>
      </c>
      <c r="CH39" s="9">
        <f>حضورنوفمبر!J41</f>
        <v>0</v>
      </c>
      <c r="CI39" s="9">
        <f>حضورنوفمبر!K41</f>
        <v>0</v>
      </c>
      <c r="CJ39" s="9">
        <f>حضورنوفمبر!L41</f>
        <v>0</v>
      </c>
      <c r="CK39" s="9">
        <f>'حضور ديسمبر'!F41</f>
        <v>0</v>
      </c>
      <c r="CL39" s="9">
        <f>'حضور ديسمبر'!G41</f>
        <v>0</v>
      </c>
      <c r="CM39" s="9">
        <f>'حضور ديسمبر'!H41</f>
        <v>0</v>
      </c>
      <c r="CN39" s="9">
        <f>'حضور ديسمبر'!I41</f>
        <v>0</v>
      </c>
      <c r="CO39" s="9">
        <f>'حضور ديسمبر'!J41</f>
        <v>0</v>
      </c>
      <c r="CP39" s="9">
        <f>'حضور ديسمبر'!K41</f>
        <v>0</v>
      </c>
      <c r="CQ39" s="9">
        <f>'حضور ديسمبر'!L41</f>
        <v>0</v>
      </c>
    </row>
    <row r="40" spans="1:95" x14ac:dyDescent="0.25">
      <c r="A40" s="9">
        <f>'البيانات الاساسيه'!A39</f>
        <v>36</v>
      </c>
      <c r="B40" s="9">
        <f>'البيانات الاساسيه'!B39</f>
        <v>0</v>
      </c>
      <c r="C40" s="9">
        <f>'البيانات الاساسيه'!C39</f>
        <v>0</v>
      </c>
      <c r="D40" s="9">
        <f>'البيانات الاساسيه'!D39</f>
        <v>0</v>
      </c>
      <c r="E40" s="9">
        <f t="shared" si="3"/>
        <v>0</v>
      </c>
      <c r="F40" s="9">
        <f t="shared" si="3"/>
        <v>0</v>
      </c>
      <c r="G40" s="9">
        <f t="shared" si="3"/>
        <v>0</v>
      </c>
      <c r="H40" s="9">
        <f t="shared" si="3"/>
        <v>0</v>
      </c>
      <c r="I40" s="9">
        <f t="shared" si="3"/>
        <v>0</v>
      </c>
      <c r="J40" s="9">
        <f t="shared" si="3"/>
        <v>0</v>
      </c>
      <c r="K40" s="9">
        <f t="shared" si="3"/>
        <v>0</v>
      </c>
      <c r="L40" s="9">
        <f>'حضور يناير'!F42</f>
        <v>0</v>
      </c>
      <c r="M40" s="9">
        <f>'حضور يناير'!G42</f>
        <v>0</v>
      </c>
      <c r="N40" s="9">
        <f>'حضور يناير'!H42</f>
        <v>0</v>
      </c>
      <c r="O40" s="9">
        <f>'حضور يناير'!I42</f>
        <v>0</v>
      </c>
      <c r="P40" s="9">
        <f>'حضور يناير'!J42</f>
        <v>0</v>
      </c>
      <c r="Q40" s="9">
        <f>'حضور يناير'!K42</f>
        <v>0</v>
      </c>
      <c r="R40" s="9">
        <f>'حضور يناير'!L42</f>
        <v>0</v>
      </c>
      <c r="S40" s="9">
        <f>حضورفبراير!F42</f>
        <v>0</v>
      </c>
      <c r="T40" s="9">
        <f>حضورفبراير!G42</f>
        <v>0</v>
      </c>
      <c r="U40" s="9">
        <f>حضورفبراير!H42</f>
        <v>0</v>
      </c>
      <c r="V40" s="9">
        <f>حضورفبراير!I42</f>
        <v>0</v>
      </c>
      <c r="W40" s="9">
        <f>حضورفبراير!J42</f>
        <v>0</v>
      </c>
      <c r="X40" s="9">
        <f>حضورفبراير!K42</f>
        <v>0</v>
      </c>
      <c r="Y40" s="9">
        <f>حضورفبراير!L42</f>
        <v>0</v>
      </c>
      <c r="Z40" s="9">
        <f>حضورمارس!F42</f>
        <v>0</v>
      </c>
      <c r="AA40" s="9">
        <f>حضورمارس!G42</f>
        <v>0</v>
      </c>
      <c r="AB40" s="9">
        <f>حضورمارس!H42</f>
        <v>0</v>
      </c>
      <c r="AC40" s="9">
        <f>حضورمارس!I42</f>
        <v>0</v>
      </c>
      <c r="AD40" s="9">
        <f>حضورمارس!J42</f>
        <v>0</v>
      </c>
      <c r="AE40" s="9">
        <f>حضورمارس!K42</f>
        <v>0</v>
      </c>
      <c r="AF40" s="9">
        <f>حضورمارس!L42</f>
        <v>0</v>
      </c>
      <c r="AG40" s="9">
        <f>حضورابريل!F42</f>
        <v>0</v>
      </c>
      <c r="AH40" s="9">
        <f>حضورابريل!G42</f>
        <v>0</v>
      </c>
      <c r="AI40" s="9">
        <f>حضورابريل!H42</f>
        <v>0</v>
      </c>
      <c r="AJ40" s="9">
        <f>حضورابريل!I42</f>
        <v>0</v>
      </c>
      <c r="AK40" s="9">
        <f>حضورابريل!J42</f>
        <v>0</v>
      </c>
      <c r="AL40" s="9">
        <f>حضورابريل!K42</f>
        <v>0</v>
      </c>
      <c r="AM40" s="9">
        <f>حضورابريل!L42</f>
        <v>0</v>
      </c>
      <c r="AN40" s="9">
        <f>حضورمايو!F42</f>
        <v>0</v>
      </c>
      <c r="AO40" s="9">
        <f>حضورمايو!G42</f>
        <v>0</v>
      </c>
      <c r="AP40" s="9">
        <f>حضورمايو!H42</f>
        <v>0</v>
      </c>
      <c r="AQ40" s="9">
        <f>حضورمايو!I42</f>
        <v>0</v>
      </c>
      <c r="AR40" s="9">
        <f>حضورمايو!J42</f>
        <v>0</v>
      </c>
      <c r="AS40" s="9">
        <f>حضورمايو!K42</f>
        <v>0</v>
      </c>
      <c r="AT40" s="9">
        <f>حضورمايو!L42</f>
        <v>0</v>
      </c>
      <c r="AU40" s="9">
        <f>حضوريونيو!F42</f>
        <v>0</v>
      </c>
      <c r="AV40" s="9">
        <f>حضوريونيو!G42</f>
        <v>0</v>
      </c>
      <c r="AW40" s="9">
        <f>حضوريونيو!H42</f>
        <v>0</v>
      </c>
      <c r="AX40" s="9">
        <f>حضوريونيو!I42</f>
        <v>0</v>
      </c>
      <c r="AY40" s="9">
        <f>حضوريونيو!J42</f>
        <v>0</v>
      </c>
      <c r="AZ40" s="9">
        <f>حضوريونيو!K42</f>
        <v>0</v>
      </c>
      <c r="BA40" s="9">
        <f>حضوريونيو!L42</f>
        <v>0</v>
      </c>
      <c r="BB40" s="9">
        <f>حضوريوليو!F42</f>
        <v>0</v>
      </c>
      <c r="BC40" s="9">
        <f>حضوريوليو!G42</f>
        <v>0</v>
      </c>
      <c r="BD40" s="9">
        <f>حضوريوليو!H42</f>
        <v>0</v>
      </c>
      <c r="BE40" s="9">
        <f>حضوريوليو!I42</f>
        <v>0</v>
      </c>
      <c r="BF40" s="9">
        <f>حضوريوليو!J42</f>
        <v>0</v>
      </c>
      <c r="BG40" s="9">
        <f>حضوريوليو!K42</f>
        <v>0</v>
      </c>
      <c r="BH40" s="9">
        <f>حضوريوليو!L42</f>
        <v>0</v>
      </c>
      <c r="BI40" s="9">
        <f>حضوراغسطس!F42</f>
        <v>0</v>
      </c>
      <c r="BJ40" s="9">
        <f>حضوراغسطس!G42</f>
        <v>0</v>
      </c>
      <c r="BK40" s="9">
        <f>حضوراغسطس!H42</f>
        <v>0</v>
      </c>
      <c r="BL40" s="9">
        <f>حضوراغسطس!I42</f>
        <v>0</v>
      </c>
      <c r="BM40" s="9">
        <f>حضوراغسطس!J42</f>
        <v>0</v>
      </c>
      <c r="BN40" s="9">
        <f>حضوراغسطس!K42</f>
        <v>0</v>
      </c>
      <c r="BO40" s="9">
        <f>حضوراغسطس!L42</f>
        <v>0</v>
      </c>
      <c r="BP40" s="9">
        <f>حضورسبتمبر!F42</f>
        <v>0</v>
      </c>
      <c r="BQ40" s="9">
        <f>حضورسبتمبر!G42</f>
        <v>0</v>
      </c>
      <c r="BR40" s="9">
        <f>حضورسبتمبر!H42</f>
        <v>0</v>
      </c>
      <c r="BS40" s="9">
        <f>حضورسبتمبر!I42</f>
        <v>0</v>
      </c>
      <c r="BT40" s="9">
        <f>حضورسبتمبر!J42</f>
        <v>0</v>
      </c>
      <c r="BU40" s="9">
        <f>حضورسبتمبر!K42</f>
        <v>0</v>
      </c>
      <c r="BV40" s="9">
        <f>حضورسبتمبر!L42</f>
        <v>0</v>
      </c>
      <c r="BW40" s="9">
        <f>حضوراكتوبر!F42</f>
        <v>0</v>
      </c>
      <c r="BX40" s="9">
        <f>حضوراكتوبر!G42</f>
        <v>0</v>
      </c>
      <c r="BY40" s="9">
        <f>حضوراكتوبر!H42</f>
        <v>0</v>
      </c>
      <c r="BZ40" s="9">
        <f>حضوراكتوبر!I42</f>
        <v>0</v>
      </c>
      <c r="CA40" s="9">
        <f>حضوراكتوبر!J42</f>
        <v>0</v>
      </c>
      <c r="CB40" s="9">
        <f>حضوراكتوبر!K42</f>
        <v>0</v>
      </c>
      <c r="CC40" s="9">
        <f>حضوراكتوبر!L42</f>
        <v>0</v>
      </c>
      <c r="CD40" s="9">
        <f>حضورنوفمبر!F42</f>
        <v>0</v>
      </c>
      <c r="CE40" s="9">
        <f>حضورنوفمبر!G42</f>
        <v>0</v>
      </c>
      <c r="CF40" s="9">
        <f>حضورنوفمبر!H42</f>
        <v>0</v>
      </c>
      <c r="CG40" s="9">
        <f>حضورنوفمبر!I42</f>
        <v>0</v>
      </c>
      <c r="CH40" s="9">
        <f>حضورنوفمبر!J42</f>
        <v>0</v>
      </c>
      <c r="CI40" s="9">
        <f>حضورنوفمبر!K42</f>
        <v>0</v>
      </c>
      <c r="CJ40" s="9">
        <f>حضورنوفمبر!L42</f>
        <v>0</v>
      </c>
      <c r="CK40" s="9">
        <f>'حضور ديسمبر'!F42</f>
        <v>0</v>
      </c>
      <c r="CL40" s="9">
        <f>'حضور ديسمبر'!G42</f>
        <v>0</v>
      </c>
      <c r="CM40" s="9">
        <f>'حضور ديسمبر'!H42</f>
        <v>0</v>
      </c>
      <c r="CN40" s="9">
        <f>'حضور ديسمبر'!I42</f>
        <v>0</v>
      </c>
      <c r="CO40" s="9">
        <f>'حضور ديسمبر'!J42</f>
        <v>0</v>
      </c>
      <c r="CP40" s="9">
        <f>'حضور ديسمبر'!K42</f>
        <v>0</v>
      </c>
      <c r="CQ40" s="9">
        <f>'حضور ديسمبر'!L42</f>
        <v>0</v>
      </c>
    </row>
    <row r="41" spans="1:95" x14ac:dyDescent="0.25">
      <c r="A41" s="9">
        <f>'البيانات الاساسيه'!A40</f>
        <v>37</v>
      </c>
      <c r="B41" s="9">
        <f>'البيانات الاساسيه'!B40</f>
        <v>0</v>
      </c>
      <c r="C41" s="9">
        <f>'البيانات الاساسيه'!C40</f>
        <v>0</v>
      </c>
      <c r="D41" s="9">
        <f>'البيانات الاساسيه'!D40</f>
        <v>0</v>
      </c>
      <c r="E41" s="9">
        <f t="shared" si="3"/>
        <v>0</v>
      </c>
      <c r="F41" s="9">
        <f t="shared" si="3"/>
        <v>0</v>
      </c>
      <c r="G41" s="9">
        <f t="shared" si="3"/>
        <v>0</v>
      </c>
      <c r="H41" s="9">
        <f t="shared" si="3"/>
        <v>0</v>
      </c>
      <c r="I41" s="9">
        <f t="shared" si="3"/>
        <v>0</v>
      </c>
      <c r="J41" s="9">
        <f t="shared" si="3"/>
        <v>0</v>
      </c>
      <c r="K41" s="9">
        <f t="shared" si="3"/>
        <v>0</v>
      </c>
      <c r="L41" s="9">
        <f>'حضور يناير'!F43</f>
        <v>0</v>
      </c>
      <c r="M41" s="9">
        <f>'حضور يناير'!G43</f>
        <v>0</v>
      </c>
      <c r="N41" s="9">
        <f>'حضور يناير'!H43</f>
        <v>0</v>
      </c>
      <c r="O41" s="9">
        <f>'حضور يناير'!I43</f>
        <v>0</v>
      </c>
      <c r="P41" s="9">
        <f>'حضور يناير'!J43</f>
        <v>0</v>
      </c>
      <c r="Q41" s="9">
        <f>'حضور يناير'!K43</f>
        <v>0</v>
      </c>
      <c r="R41" s="9">
        <f>'حضور يناير'!L43</f>
        <v>0</v>
      </c>
      <c r="S41" s="9">
        <f>حضورفبراير!F43</f>
        <v>0</v>
      </c>
      <c r="T41" s="9">
        <f>حضورفبراير!G43</f>
        <v>0</v>
      </c>
      <c r="U41" s="9">
        <f>حضورفبراير!H43</f>
        <v>0</v>
      </c>
      <c r="V41" s="9">
        <f>حضورفبراير!I43</f>
        <v>0</v>
      </c>
      <c r="W41" s="9">
        <f>حضورفبراير!J43</f>
        <v>0</v>
      </c>
      <c r="X41" s="9">
        <f>حضورفبراير!K43</f>
        <v>0</v>
      </c>
      <c r="Y41" s="9">
        <f>حضورفبراير!L43</f>
        <v>0</v>
      </c>
      <c r="Z41" s="9">
        <f>حضورمارس!F43</f>
        <v>0</v>
      </c>
      <c r="AA41" s="9">
        <f>حضورمارس!G43</f>
        <v>0</v>
      </c>
      <c r="AB41" s="9">
        <f>حضورمارس!H43</f>
        <v>0</v>
      </c>
      <c r="AC41" s="9">
        <f>حضورمارس!I43</f>
        <v>0</v>
      </c>
      <c r="AD41" s="9">
        <f>حضورمارس!J43</f>
        <v>0</v>
      </c>
      <c r="AE41" s="9">
        <f>حضورمارس!K43</f>
        <v>0</v>
      </c>
      <c r="AF41" s="9">
        <f>حضورمارس!L43</f>
        <v>0</v>
      </c>
      <c r="AG41" s="9">
        <f>حضورابريل!F43</f>
        <v>0</v>
      </c>
      <c r="AH41" s="9">
        <f>حضورابريل!G43</f>
        <v>0</v>
      </c>
      <c r="AI41" s="9">
        <f>حضورابريل!H43</f>
        <v>0</v>
      </c>
      <c r="AJ41" s="9">
        <f>حضورابريل!I43</f>
        <v>0</v>
      </c>
      <c r="AK41" s="9">
        <f>حضورابريل!J43</f>
        <v>0</v>
      </c>
      <c r="AL41" s="9">
        <f>حضورابريل!K43</f>
        <v>0</v>
      </c>
      <c r="AM41" s="9">
        <f>حضورابريل!L43</f>
        <v>0</v>
      </c>
      <c r="AN41" s="9">
        <f>حضورمايو!F43</f>
        <v>0</v>
      </c>
      <c r="AO41" s="9">
        <f>حضورمايو!G43</f>
        <v>0</v>
      </c>
      <c r="AP41" s="9">
        <f>حضورمايو!H43</f>
        <v>0</v>
      </c>
      <c r="AQ41" s="9">
        <f>حضورمايو!I43</f>
        <v>0</v>
      </c>
      <c r="AR41" s="9">
        <f>حضورمايو!J43</f>
        <v>0</v>
      </c>
      <c r="AS41" s="9">
        <f>حضورمايو!K43</f>
        <v>0</v>
      </c>
      <c r="AT41" s="9">
        <f>حضورمايو!L43</f>
        <v>0</v>
      </c>
      <c r="AU41" s="9">
        <f>حضوريونيو!F43</f>
        <v>0</v>
      </c>
      <c r="AV41" s="9">
        <f>حضوريونيو!G43</f>
        <v>0</v>
      </c>
      <c r="AW41" s="9">
        <f>حضوريونيو!H43</f>
        <v>0</v>
      </c>
      <c r="AX41" s="9">
        <f>حضوريونيو!I43</f>
        <v>0</v>
      </c>
      <c r="AY41" s="9">
        <f>حضوريونيو!J43</f>
        <v>0</v>
      </c>
      <c r="AZ41" s="9">
        <f>حضوريونيو!K43</f>
        <v>0</v>
      </c>
      <c r="BA41" s="9">
        <f>حضوريونيو!L43</f>
        <v>0</v>
      </c>
      <c r="BB41" s="9">
        <f>حضوريوليو!F43</f>
        <v>0</v>
      </c>
      <c r="BC41" s="9">
        <f>حضوريوليو!G43</f>
        <v>0</v>
      </c>
      <c r="BD41" s="9">
        <f>حضوريوليو!H43</f>
        <v>0</v>
      </c>
      <c r="BE41" s="9">
        <f>حضوريوليو!I43</f>
        <v>0</v>
      </c>
      <c r="BF41" s="9">
        <f>حضوريوليو!J43</f>
        <v>0</v>
      </c>
      <c r="BG41" s="9">
        <f>حضوريوليو!K43</f>
        <v>0</v>
      </c>
      <c r="BH41" s="9">
        <f>حضوريوليو!L43</f>
        <v>0</v>
      </c>
      <c r="BI41" s="9">
        <f>حضوراغسطس!F43</f>
        <v>0</v>
      </c>
      <c r="BJ41" s="9">
        <f>حضوراغسطس!G43</f>
        <v>0</v>
      </c>
      <c r="BK41" s="9">
        <f>حضوراغسطس!H43</f>
        <v>0</v>
      </c>
      <c r="BL41" s="9">
        <f>حضوراغسطس!I43</f>
        <v>0</v>
      </c>
      <c r="BM41" s="9">
        <f>حضوراغسطس!J43</f>
        <v>0</v>
      </c>
      <c r="BN41" s="9">
        <f>حضوراغسطس!K43</f>
        <v>0</v>
      </c>
      <c r="BO41" s="9">
        <f>حضوراغسطس!L43</f>
        <v>0</v>
      </c>
      <c r="BP41" s="9">
        <f>حضورسبتمبر!F43</f>
        <v>0</v>
      </c>
      <c r="BQ41" s="9">
        <f>حضورسبتمبر!G43</f>
        <v>0</v>
      </c>
      <c r="BR41" s="9">
        <f>حضورسبتمبر!H43</f>
        <v>0</v>
      </c>
      <c r="BS41" s="9">
        <f>حضورسبتمبر!I43</f>
        <v>0</v>
      </c>
      <c r="BT41" s="9">
        <f>حضورسبتمبر!J43</f>
        <v>0</v>
      </c>
      <c r="BU41" s="9">
        <f>حضورسبتمبر!K43</f>
        <v>0</v>
      </c>
      <c r="BV41" s="9">
        <f>حضورسبتمبر!L43</f>
        <v>0</v>
      </c>
      <c r="BW41" s="9">
        <f>حضوراكتوبر!F43</f>
        <v>0</v>
      </c>
      <c r="BX41" s="9">
        <f>حضوراكتوبر!G43</f>
        <v>0</v>
      </c>
      <c r="BY41" s="9">
        <f>حضوراكتوبر!H43</f>
        <v>0</v>
      </c>
      <c r="BZ41" s="9">
        <f>حضوراكتوبر!I43</f>
        <v>0</v>
      </c>
      <c r="CA41" s="9">
        <f>حضوراكتوبر!J43</f>
        <v>0</v>
      </c>
      <c r="CB41" s="9">
        <f>حضوراكتوبر!K43</f>
        <v>0</v>
      </c>
      <c r="CC41" s="9">
        <f>حضوراكتوبر!L43</f>
        <v>0</v>
      </c>
      <c r="CD41" s="9">
        <f>حضورنوفمبر!F43</f>
        <v>0</v>
      </c>
      <c r="CE41" s="9">
        <f>حضورنوفمبر!G43</f>
        <v>0</v>
      </c>
      <c r="CF41" s="9">
        <f>حضورنوفمبر!H43</f>
        <v>0</v>
      </c>
      <c r="CG41" s="9">
        <f>حضورنوفمبر!I43</f>
        <v>0</v>
      </c>
      <c r="CH41" s="9">
        <f>حضورنوفمبر!J43</f>
        <v>0</v>
      </c>
      <c r="CI41" s="9">
        <f>حضورنوفمبر!K43</f>
        <v>0</v>
      </c>
      <c r="CJ41" s="9">
        <f>حضورنوفمبر!L43</f>
        <v>0</v>
      </c>
      <c r="CK41" s="9">
        <f>'حضور ديسمبر'!F43</f>
        <v>0</v>
      </c>
      <c r="CL41" s="9">
        <f>'حضور ديسمبر'!G43</f>
        <v>0</v>
      </c>
      <c r="CM41" s="9">
        <f>'حضور ديسمبر'!H43</f>
        <v>0</v>
      </c>
      <c r="CN41" s="9">
        <f>'حضور ديسمبر'!I43</f>
        <v>0</v>
      </c>
      <c r="CO41" s="9">
        <f>'حضور ديسمبر'!J43</f>
        <v>0</v>
      </c>
      <c r="CP41" s="9">
        <f>'حضور ديسمبر'!K43</f>
        <v>0</v>
      </c>
      <c r="CQ41" s="9">
        <f>'حضور ديسمبر'!L43</f>
        <v>0</v>
      </c>
    </row>
    <row r="42" spans="1:95" x14ac:dyDescent="0.25">
      <c r="A42" s="9">
        <f>'البيانات الاساسيه'!A41</f>
        <v>38</v>
      </c>
      <c r="B42" s="9">
        <f>'البيانات الاساسيه'!B41</f>
        <v>0</v>
      </c>
      <c r="C42" s="9">
        <f>'البيانات الاساسيه'!C41</f>
        <v>0</v>
      </c>
      <c r="D42" s="9">
        <f>'البيانات الاساسيه'!D41</f>
        <v>0</v>
      </c>
      <c r="E42" s="9">
        <f t="shared" si="3"/>
        <v>0</v>
      </c>
      <c r="F42" s="9">
        <f t="shared" si="3"/>
        <v>0</v>
      </c>
      <c r="G42" s="9">
        <f t="shared" si="3"/>
        <v>0</v>
      </c>
      <c r="H42" s="9">
        <f t="shared" si="3"/>
        <v>0</v>
      </c>
      <c r="I42" s="9">
        <f t="shared" si="3"/>
        <v>0</v>
      </c>
      <c r="J42" s="9">
        <f t="shared" si="3"/>
        <v>0</v>
      </c>
      <c r="K42" s="9">
        <f t="shared" si="3"/>
        <v>0</v>
      </c>
      <c r="L42" s="9">
        <f>'حضور يناير'!F44</f>
        <v>0</v>
      </c>
      <c r="M42" s="9">
        <f>'حضور يناير'!G44</f>
        <v>0</v>
      </c>
      <c r="N42" s="9">
        <f>'حضور يناير'!H44</f>
        <v>0</v>
      </c>
      <c r="O42" s="9">
        <f>'حضور يناير'!I44</f>
        <v>0</v>
      </c>
      <c r="P42" s="9">
        <f>'حضور يناير'!J44</f>
        <v>0</v>
      </c>
      <c r="Q42" s="9">
        <f>'حضور يناير'!K44</f>
        <v>0</v>
      </c>
      <c r="R42" s="9">
        <f>'حضور يناير'!L44</f>
        <v>0</v>
      </c>
      <c r="S42" s="9">
        <f>حضورفبراير!F44</f>
        <v>0</v>
      </c>
      <c r="T42" s="9">
        <f>حضورفبراير!G44</f>
        <v>0</v>
      </c>
      <c r="U42" s="9">
        <f>حضورفبراير!H44</f>
        <v>0</v>
      </c>
      <c r="V42" s="9">
        <f>حضورفبراير!I44</f>
        <v>0</v>
      </c>
      <c r="W42" s="9">
        <f>حضورفبراير!J44</f>
        <v>0</v>
      </c>
      <c r="X42" s="9">
        <f>حضورفبراير!K44</f>
        <v>0</v>
      </c>
      <c r="Y42" s="9">
        <f>حضورفبراير!L44</f>
        <v>0</v>
      </c>
      <c r="Z42" s="9">
        <f>حضورمارس!F44</f>
        <v>0</v>
      </c>
      <c r="AA42" s="9">
        <f>حضورمارس!G44</f>
        <v>0</v>
      </c>
      <c r="AB42" s="9">
        <f>حضورمارس!H44</f>
        <v>0</v>
      </c>
      <c r="AC42" s="9">
        <f>حضورمارس!I44</f>
        <v>0</v>
      </c>
      <c r="AD42" s="9">
        <f>حضورمارس!J44</f>
        <v>0</v>
      </c>
      <c r="AE42" s="9">
        <f>حضورمارس!K44</f>
        <v>0</v>
      </c>
      <c r="AF42" s="9">
        <f>حضورمارس!L44</f>
        <v>0</v>
      </c>
      <c r="AG42" s="9">
        <f>حضورابريل!F44</f>
        <v>0</v>
      </c>
      <c r="AH42" s="9">
        <f>حضورابريل!G44</f>
        <v>0</v>
      </c>
      <c r="AI42" s="9">
        <f>حضورابريل!H44</f>
        <v>0</v>
      </c>
      <c r="AJ42" s="9">
        <f>حضورابريل!I44</f>
        <v>0</v>
      </c>
      <c r="AK42" s="9">
        <f>حضورابريل!J44</f>
        <v>0</v>
      </c>
      <c r="AL42" s="9">
        <f>حضورابريل!K44</f>
        <v>0</v>
      </c>
      <c r="AM42" s="9">
        <f>حضورابريل!L44</f>
        <v>0</v>
      </c>
      <c r="AN42" s="9">
        <f>حضورمايو!F44</f>
        <v>0</v>
      </c>
      <c r="AO42" s="9">
        <f>حضورمايو!G44</f>
        <v>0</v>
      </c>
      <c r="AP42" s="9">
        <f>حضورمايو!H44</f>
        <v>0</v>
      </c>
      <c r="AQ42" s="9">
        <f>حضورمايو!I44</f>
        <v>0</v>
      </c>
      <c r="AR42" s="9">
        <f>حضورمايو!J44</f>
        <v>0</v>
      </c>
      <c r="AS42" s="9">
        <f>حضورمايو!K44</f>
        <v>0</v>
      </c>
      <c r="AT42" s="9">
        <f>حضورمايو!L44</f>
        <v>0</v>
      </c>
      <c r="AU42" s="9">
        <f>حضوريونيو!F44</f>
        <v>0</v>
      </c>
      <c r="AV42" s="9">
        <f>حضوريونيو!G44</f>
        <v>0</v>
      </c>
      <c r="AW42" s="9">
        <f>حضوريونيو!H44</f>
        <v>0</v>
      </c>
      <c r="AX42" s="9">
        <f>حضوريونيو!I44</f>
        <v>0</v>
      </c>
      <c r="AY42" s="9">
        <f>حضوريونيو!J44</f>
        <v>0</v>
      </c>
      <c r="AZ42" s="9">
        <f>حضوريونيو!K44</f>
        <v>0</v>
      </c>
      <c r="BA42" s="9">
        <f>حضوريونيو!L44</f>
        <v>0</v>
      </c>
      <c r="BB42" s="9">
        <f>حضوريوليو!F44</f>
        <v>0</v>
      </c>
      <c r="BC42" s="9">
        <f>حضوريوليو!G44</f>
        <v>0</v>
      </c>
      <c r="BD42" s="9">
        <f>حضوريوليو!H44</f>
        <v>0</v>
      </c>
      <c r="BE42" s="9">
        <f>حضوريوليو!I44</f>
        <v>0</v>
      </c>
      <c r="BF42" s="9">
        <f>حضوريوليو!J44</f>
        <v>0</v>
      </c>
      <c r="BG42" s="9">
        <f>حضوريوليو!K44</f>
        <v>0</v>
      </c>
      <c r="BH42" s="9">
        <f>حضوريوليو!L44</f>
        <v>0</v>
      </c>
      <c r="BI42" s="9">
        <f>حضوراغسطس!F44</f>
        <v>0</v>
      </c>
      <c r="BJ42" s="9">
        <f>حضوراغسطس!G44</f>
        <v>0</v>
      </c>
      <c r="BK42" s="9">
        <f>حضوراغسطس!H44</f>
        <v>0</v>
      </c>
      <c r="BL42" s="9">
        <f>حضوراغسطس!I44</f>
        <v>0</v>
      </c>
      <c r="BM42" s="9">
        <f>حضوراغسطس!J44</f>
        <v>0</v>
      </c>
      <c r="BN42" s="9">
        <f>حضوراغسطس!K44</f>
        <v>0</v>
      </c>
      <c r="BO42" s="9">
        <f>حضوراغسطس!L44</f>
        <v>0</v>
      </c>
      <c r="BP42" s="9">
        <f>حضورسبتمبر!F44</f>
        <v>0</v>
      </c>
      <c r="BQ42" s="9">
        <f>حضورسبتمبر!G44</f>
        <v>0</v>
      </c>
      <c r="BR42" s="9">
        <f>حضورسبتمبر!H44</f>
        <v>0</v>
      </c>
      <c r="BS42" s="9">
        <f>حضورسبتمبر!I44</f>
        <v>0</v>
      </c>
      <c r="BT42" s="9">
        <f>حضورسبتمبر!J44</f>
        <v>0</v>
      </c>
      <c r="BU42" s="9">
        <f>حضورسبتمبر!K44</f>
        <v>0</v>
      </c>
      <c r="BV42" s="9">
        <f>حضورسبتمبر!L44</f>
        <v>0</v>
      </c>
      <c r="BW42" s="9">
        <f>حضوراكتوبر!F44</f>
        <v>0</v>
      </c>
      <c r="BX42" s="9">
        <f>حضوراكتوبر!G44</f>
        <v>0</v>
      </c>
      <c r="BY42" s="9">
        <f>حضوراكتوبر!H44</f>
        <v>0</v>
      </c>
      <c r="BZ42" s="9">
        <f>حضوراكتوبر!I44</f>
        <v>0</v>
      </c>
      <c r="CA42" s="9">
        <f>حضوراكتوبر!J44</f>
        <v>0</v>
      </c>
      <c r="CB42" s="9">
        <f>حضوراكتوبر!K44</f>
        <v>0</v>
      </c>
      <c r="CC42" s="9">
        <f>حضوراكتوبر!L44</f>
        <v>0</v>
      </c>
      <c r="CD42" s="9">
        <f>حضورنوفمبر!F44</f>
        <v>0</v>
      </c>
      <c r="CE42" s="9">
        <f>حضورنوفمبر!G44</f>
        <v>0</v>
      </c>
      <c r="CF42" s="9">
        <f>حضورنوفمبر!H44</f>
        <v>0</v>
      </c>
      <c r="CG42" s="9">
        <f>حضورنوفمبر!I44</f>
        <v>0</v>
      </c>
      <c r="CH42" s="9">
        <f>حضورنوفمبر!J44</f>
        <v>0</v>
      </c>
      <c r="CI42" s="9">
        <f>حضورنوفمبر!K44</f>
        <v>0</v>
      </c>
      <c r="CJ42" s="9">
        <f>حضورنوفمبر!L44</f>
        <v>0</v>
      </c>
      <c r="CK42" s="9">
        <f>'حضور ديسمبر'!F44</f>
        <v>0</v>
      </c>
      <c r="CL42" s="9">
        <f>'حضور ديسمبر'!G44</f>
        <v>0</v>
      </c>
      <c r="CM42" s="9">
        <f>'حضور ديسمبر'!H44</f>
        <v>0</v>
      </c>
      <c r="CN42" s="9">
        <f>'حضور ديسمبر'!I44</f>
        <v>0</v>
      </c>
      <c r="CO42" s="9">
        <f>'حضور ديسمبر'!J44</f>
        <v>0</v>
      </c>
      <c r="CP42" s="9">
        <f>'حضور ديسمبر'!K44</f>
        <v>0</v>
      </c>
      <c r="CQ42" s="9">
        <f>'حضور ديسمبر'!L44</f>
        <v>0</v>
      </c>
    </row>
    <row r="43" spans="1:95" x14ac:dyDescent="0.25">
      <c r="A43" s="9">
        <f>'البيانات الاساسيه'!A42</f>
        <v>39</v>
      </c>
      <c r="B43" s="9">
        <f>'البيانات الاساسيه'!B42</f>
        <v>0</v>
      </c>
      <c r="C43" s="9">
        <f>'البيانات الاساسيه'!C42</f>
        <v>0</v>
      </c>
      <c r="D43" s="9">
        <f>'البيانات الاساسيه'!D42</f>
        <v>0</v>
      </c>
      <c r="E43" s="9">
        <f t="shared" si="3"/>
        <v>0</v>
      </c>
      <c r="F43" s="9">
        <f t="shared" si="3"/>
        <v>0</v>
      </c>
      <c r="G43" s="9">
        <f t="shared" si="3"/>
        <v>0</v>
      </c>
      <c r="H43" s="9">
        <f t="shared" si="3"/>
        <v>0</v>
      </c>
      <c r="I43" s="9">
        <f t="shared" si="3"/>
        <v>0</v>
      </c>
      <c r="J43" s="9">
        <f t="shared" si="3"/>
        <v>0</v>
      </c>
      <c r="K43" s="9">
        <f t="shared" si="3"/>
        <v>0</v>
      </c>
      <c r="L43" s="9">
        <f>'حضور يناير'!F45</f>
        <v>0</v>
      </c>
      <c r="M43" s="9">
        <f>'حضور يناير'!G45</f>
        <v>0</v>
      </c>
      <c r="N43" s="9">
        <f>'حضور يناير'!H45</f>
        <v>0</v>
      </c>
      <c r="O43" s="9">
        <f>'حضور يناير'!I45</f>
        <v>0</v>
      </c>
      <c r="P43" s="9">
        <f>'حضور يناير'!J45</f>
        <v>0</v>
      </c>
      <c r="Q43" s="9">
        <f>'حضور يناير'!K45</f>
        <v>0</v>
      </c>
      <c r="R43" s="9">
        <f>'حضور يناير'!L45</f>
        <v>0</v>
      </c>
      <c r="S43" s="9">
        <f>حضورفبراير!F45</f>
        <v>0</v>
      </c>
      <c r="T43" s="9">
        <f>حضورفبراير!G45</f>
        <v>0</v>
      </c>
      <c r="U43" s="9">
        <f>حضورفبراير!H45</f>
        <v>0</v>
      </c>
      <c r="V43" s="9">
        <f>حضورفبراير!I45</f>
        <v>0</v>
      </c>
      <c r="W43" s="9">
        <f>حضورفبراير!J45</f>
        <v>0</v>
      </c>
      <c r="X43" s="9">
        <f>حضورفبراير!K45</f>
        <v>0</v>
      </c>
      <c r="Y43" s="9">
        <f>حضورفبراير!L45</f>
        <v>0</v>
      </c>
      <c r="Z43" s="9">
        <f>حضورمارس!F45</f>
        <v>0</v>
      </c>
      <c r="AA43" s="9">
        <f>حضورمارس!G45</f>
        <v>0</v>
      </c>
      <c r="AB43" s="9">
        <f>حضورمارس!H45</f>
        <v>0</v>
      </c>
      <c r="AC43" s="9">
        <f>حضورمارس!I45</f>
        <v>0</v>
      </c>
      <c r="AD43" s="9">
        <f>حضورمارس!J45</f>
        <v>0</v>
      </c>
      <c r="AE43" s="9">
        <f>حضورمارس!K45</f>
        <v>0</v>
      </c>
      <c r="AF43" s="9">
        <f>حضورمارس!L45</f>
        <v>0</v>
      </c>
      <c r="AG43" s="9">
        <f>حضورابريل!F45</f>
        <v>0</v>
      </c>
      <c r="AH43" s="9">
        <f>حضورابريل!G45</f>
        <v>0</v>
      </c>
      <c r="AI43" s="9">
        <f>حضورابريل!H45</f>
        <v>0</v>
      </c>
      <c r="AJ43" s="9">
        <f>حضورابريل!I45</f>
        <v>0</v>
      </c>
      <c r="AK43" s="9">
        <f>حضورابريل!J45</f>
        <v>0</v>
      </c>
      <c r="AL43" s="9">
        <f>حضورابريل!K45</f>
        <v>0</v>
      </c>
      <c r="AM43" s="9">
        <f>حضورابريل!L45</f>
        <v>0</v>
      </c>
      <c r="AN43" s="9">
        <f>حضورمايو!F45</f>
        <v>0</v>
      </c>
      <c r="AO43" s="9">
        <f>حضورمايو!G45</f>
        <v>0</v>
      </c>
      <c r="AP43" s="9">
        <f>حضورمايو!H45</f>
        <v>0</v>
      </c>
      <c r="AQ43" s="9">
        <f>حضورمايو!I45</f>
        <v>0</v>
      </c>
      <c r="AR43" s="9">
        <f>حضورمايو!J45</f>
        <v>0</v>
      </c>
      <c r="AS43" s="9">
        <f>حضورمايو!K45</f>
        <v>0</v>
      </c>
      <c r="AT43" s="9">
        <f>حضورمايو!L45</f>
        <v>0</v>
      </c>
      <c r="AU43" s="9">
        <f>حضوريونيو!F45</f>
        <v>0</v>
      </c>
      <c r="AV43" s="9">
        <f>حضوريونيو!G45</f>
        <v>0</v>
      </c>
      <c r="AW43" s="9">
        <f>حضوريونيو!H45</f>
        <v>0</v>
      </c>
      <c r="AX43" s="9">
        <f>حضوريونيو!I45</f>
        <v>0</v>
      </c>
      <c r="AY43" s="9">
        <f>حضوريونيو!J45</f>
        <v>0</v>
      </c>
      <c r="AZ43" s="9">
        <f>حضوريونيو!K45</f>
        <v>0</v>
      </c>
      <c r="BA43" s="9">
        <f>حضوريونيو!L45</f>
        <v>0</v>
      </c>
      <c r="BB43" s="9">
        <f>حضوريوليو!F45</f>
        <v>0</v>
      </c>
      <c r="BC43" s="9">
        <f>حضوريوليو!G45</f>
        <v>0</v>
      </c>
      <c r="BD43" s="9">
        <f>حضوريوليو!H45</f>
        <v>0</v>
      </c>
      <c r="BE43" s="9">
        <f>حضوريوليو!I45</f>
        <v>0</v>
      </c>
      <c r="BF43" s="9">
        <f>حضوريوليو!J45</f>
        <v>0</v>
      </c>
      <c r="BG43" s="9">
        <f>حضوريوليو!K45</f>
        <v>0</v>
      </c>
      <c r="BH43" s="9">
        <f>حضوريوليو!L45</f>
        <v>0</v>
      </c>
      <c r="BI43" s="9">
        <f>حضوراغسطس!F45</f>
        <v>0</v>
      </c>
      <c r="BJ43" s="9">
        <f>حضوراغسطس!G45</f>
        <v>0</v>
      </c>
      <c r="BK43" s="9">
        <f>حضوراغسطس!H45</f>
        <v>0</v>
      </c>
      <c r="BL43" s="9">
        <f>حضوراغسطس!I45</f>
        <v>0</v>
      </c>
      <c r="BM43" s="9">
        <f>حضوراغسطس!J45</f>
        <v>0</v>
      </c>
      <c r="BN43" s="9">
        <f>حضوراغسطس!K45</f>
        <v>0</v>
      </c>
      <c r="BO43" s="9">
        <f>حضوراغسطس!L45</f>
        <v>0</v>
      </c>
      <c r="BP43" s="9">
        <f>حضورسبتمبر!F45</f>
        <v>0</v>
      </c>
      <c r="BQ43" s="9">
        <f>حضورسبتمبر!G45</f>
        <v>0</v>
      </c>
      <c r="BR43" s="9">
        <f>حضورسبتمبر!H45</f>
        <v>0</v>
      </c>
      <c r="BS43" s="9">
        <f>حضورسبتمبر!I45</f>
        <v>0</v>
      </c>
      <c r="BT43" s="9">
        <f>حضورسبتمبر!J45</f>
        <v>0</v>
      </c>
      <c r="BU43" s="9">
        <f>حضورسبتمبر!K45</f>
        <v>0</v>
      </c>
      <c r="BV43" s="9">
        <f>حضورسبتمبر!L45</f>
        <v>0</v>
      </c>
      <c r="BW43" s="9">
        <f>حضوراكتوبر!F45</f>
        <v>0</v>
      </c>
      <c r="BX43" s="9">
        <f>حضوراكتوبر!G45</f>
        <v>0</v>
      </c>
      <c r="BY43" s="9">
        <f>حضوراكتوبر!H45</f>
        <v>0</v>
      </c>
      <c r="BZ43" s="9">
        <f>حضوراكتوبر!I45</f>
        <v>0</v>
      </c>
      <c r="CA43" s="9">
        <f>حضوراكتوبر!J45</f>
        <v>0</v>
      </c>
      <c r="CB43" s="9">
        <f>حضوراكتوبر!K45</f>
        <v>0</v>
      </c>
      <c r="CC43" s="9">
        <f>حضوراكتوبر!L45</f>
        <v>0</v>
      </c>
      <c r="CD43" s="9">
        <f>حضورنوفمبر!F45</f>
        <v>0</v>
      </c>
      <c r="CE43" s="9">
        <f>حضورنوفمبر!G45</f>
        <v>0</v>
      </c>
      <c r="CF43" s="9">
        <f>حضورنوفمبر!H45</f>
        <v>0</v>
      </c>
      <c r="CG43" s="9">
        <f>حضورنوفمبر!I45</f>
        <v>0</v>
      </c>
      <c r="CH43" s="9">
        <f>حضورنوفمبر!J45</f>
        <v>0</v>
      </c>
      <c r="CI43" s="9">
        <f>حضورنوفمبر!K45</f>
        <v>0</v>
      </c>
      <c r="CJ43" s="9">
        <f>حضورنوفمبر!L45</f>
        <v>0</v>
      </c>
      <c r="CK43" s="9">
        <f>'حضور ديسمبر'!F45</f>
        <v>0</v>
      </c>
      <c r="CL43" s="9">
        <f>'حضور ديسمبر'!G45</f>
        <v>0</v>
      </c>
      <c r="CM43" s="9">
        <f>'حضور ديسمبر'!H45</f>
        <v>0</v>
      </c>
      <c r="CN43" s="9">
        <f>'حضور ديسمبر'!I45</f>
        <v>0</v>
      </c>
      <c r="CO43" s="9">
        <f>'حضور ديسمبر'!J45</f>
        <v>0</v>
      </c>
      <c r="CP43" s="9">
        <f>'حضور ديسمبر'!K45</f>
        <v>0</v>
      </c>
      <c r="CQ43" s="9">
        <f>'حضور ديسمبر'!L45</f>
        <v>0</v>
      </c>
    </row>
    <row r="44" spans="1:95" x14ac:dyDescent="0.25">
      <c r="A44" s="9">
        <f>'البيانات الاساسيه'!A43</f>
        <v>40</v>
      </c>
      <c r="B44" s="9">
        <f>'البيانات الاساسيه'!B43</f>
        <v>0</v>
      </c>
      <c r="C44" s="9">
        <f>'البيانات الاساسيه'!C43</f>
        <v>0</v>
      </c>
      <c r="D44" s="9">
        <f>'البيانات الاساسيه'!D43</f>
        <v>0</v>
      </c>
      <c r="E44" s="9">
        <f t="shared" si="3"/>
        <v>0</v>
      </c>
      <c r="F44" s="9">
        <f t="shared" si="3"/>
        <v>0</v>
      </c>
      <c r="G44" s="9">
        <f t="shared" si="3"/>
        <v>0</v>
      </c>
      <c r="H44" s="9">
        <f t="shared" si="3"/>
        <v>0</v>
      </c>
      <c r="I44" s="9">
        <f t="shared" si="3"/>
        <v>0</v>
      </c>
      <c r="J44" s="9">
        <f t="shared" si="3"/>
        <v>0</v>
      </c>
      <c r="K44" s="9">
        <f t="shared" si="3"/>
        <v>0</v>
      </c>
      <c r="L44" s="9">
        <f>'حضور يناير'!F46</f>
        <v>0</v>
      </c>
      <c r="M44" s="9">
        <f>'حضور يناير'!G46</f>
        <v>0</v>
      </c>
      <c r="N44" s="9">
        <f>'حضور يناير'!H46</f>
        <v>0</v>
      </c>
      <c r="O44" s="9">
        <f>'حضور يناير'!I46</f>
        <v>0</v>
      </c>
      <c r="P44" s="9">
        <f>'حضور يناير'!J46</f>
        <v>0</v>
      </c>
      <c r="Q44" s="9">
        <f>'حضور يناير'!K46</f>
        <v>0</v>
      </c>
      <c r="R44" s="9">
        <f>'حضور يناير'!L46</f>
        <v>0</v>
      </c>
      <c r="S44" s="9">
        <f>حضورفبراير!F46</f>
        <v>0</v>
      </c>
      <c r="T44" s="9">
        <f>حضورفبراير!G46</f>
        <v>0</v>
      </c>
      <c r="U44" s="9">
        <f>حضورفبراير!H46</f>
        <v>0</v>
      </c>
      <c r="V44" s="9">
        <f>حضورفبراير!I46</f>
        <v>0</v>
      </c>
      <c r="W44" s="9">
        <f>حضورفبراير!J46</f>
        <v>0</v>
      </c>
      <c r="X44" s="9">
        <f>حضورفبراير!K46</f>
        <v>0</v>
      </c>
      <c r="Y44" s="9">
        <f>حضورفبراير!L46</f>
        <v>0</v>
      </c>
      <c r="Z44" s="9">
        <f>حضورمارس!F46</f>
        <v>0</v>
      </c>
      <c r="AA44" s="9">
        <f>حضورمارس!G46</f>
        <v>0</v>
      </c>
      <c r="AB44" s="9">
        <f>حضورمارس!H46</f>
        <v>0</v>
      </c>
      <c r="AC44" s="9">
        <f>حضورمارس!I46</f>
        <v>0</v>
      </c>
      <c r="AD44" s="9">
        <f>حضورمارس!J46</f>
        <v>0</v>
      </c>
      <c r="AE44" s="9">
        <f>حضورمارس!K46</f>
        <v>0</v>
      </c>
      <c r="AF44" s="9">
        <f>حضورمارس!L46</f>
        <v>0</v>
      </c>
      <c r="AG44" s="9">
        <f>حضورابريل!F46</f>
        <v>0</v>
      </c>
      <c r="AH44" s="9">
        <f>حضورابريل!G46</f>
        <v>0</v>
      </c>
      <c r="AI44" s="9">
        <f>حضورابريل!H46</f>
        <v>0</v>
      </c>
      <c r="AJ44" s="9">
        <f>حضورابريل!I46</f>
        <v>0</v>
      </c>
      <c r="AK44" s="9">
        <f>حضورابريل!J46</f>
        <v>0</v>
      </c>
      <c r="AL44" s="9">
        <f>حضورابريل!K46</f>
        <v>0</v>
      </c>
      <c r="AM44" s="9">
        <f>حضورابريل!L46</f>
        <v>0</v>
      </c>
      <c r="AN44" s="9">
        <f>حضورمايو!F46</f>
        <v>0</v>
      </c>
      <c r="AO44" s="9">
        <f>حضورمايو!G46</f>
        <v>0</v>
      </c>
      <c r="AP44" s="9">
        <f>حضورمايو!H46</f>
        <v>0</v>
      </c>
      <c r="AQ44" s="9">
        <f>حضورمايو!I46</f>
        <v>0</v>
      </c>
      <c r="AR44" s="9">
        <f>حضورمايو!J46</f>
        <v>0</v>
      </c>
      <c r="AS44" s="9">
        <f>حضورمايو!K46</f>
        <v>0</v>
      </c>
      <c r="AT44" s="9">
        <f>حضورمايو!L46</f>
        <v>0</v>
      </c>
      <c r="AU44" s="9">
        <f>حضوريونيو!F46</f>
        <v>0</v>
      </c>
      <c r="AV44" s="9">
        <f>حضوريونيو!G46</f>
        <v>0</v>
      </c>
      <c r="AW44" s="9">
        <f>حضوريونيو!H46</f>
        <v>0</v>
      </c>
      <c r="AX44" s="9">
        <f>حضوريونيو!I46</f>
        <v>0</v>
      </c>
      <c r="AY44" s="9">
        <f>حضوريونيو!J46</f>
        <v>0</v>
      </c>
      <c r="AZ44" s="9">
        <f>حضوريونيو!K46</f>
        <v>0</v>
      </c>
      <c r="BA44" s="9">
        <f>حضوريونيو!L46</f>
        <v>0</v>
      </c>
      <c r="BB44" s="9">
        <f>حضوريوليو!F46</f>
        <v>0</v>
      </c>
      <c r="BC44" s="9">
        <f>حضوريوليو!G46</f>
        <v>0</v>
      </c>
      <c r="BD44" s="9">
        <f>حضوريوليو!H46</f>
        <v>0</v>
      </c>
      <c r="BE44" s="9">
        <f>حضوريوليو!I46</f>
        <v>0</v>
      </c>
      <c r="BF44" s="9">
        <f>حضوريوليو!J46</f>
        <v>0</v>
      </c>
      <c r="BG44" s="9">
        <f>حضوريوليو!K46</f>
        <v>0</v>
      </c>
      <c r="BH44" s="9">
        <f>حضوريوليو!L46</f>
        <v>0</v>
      </c>
      <c r="BI44" s="9">
        <f>حضوراغسطس!F46</f>
        <v>0</v>
      </c>
      <c r="BJ44" s="9">
        <f>حضوراغسطس!G46</f>
        <v>0</v>
      </c>
      <c r="BK44" s="9">
        <f>حضوراغسطس!H46</f>
        <v>0</v>
      </c>
      <c r="BL44" s="9">
        <f>حضوراغسطس!I46</f>
        <v>0</v>
      </c>
      <c r="BM44" s="9">
        <f>حضوراغسطس!J46</f>
        <v>0</v>
      </c>
      <c r="BN44" s="9">
        <f>حضوراغسطس!K46</f>
        <v>0</v>
      </c>
      <c r="BO44" s="9">
        <f>حضوراغسطس!L46</f>
        <v>0</v>
      </c>
      <c r="BP44" s="9">
        <f>حضورسبتمبر!F46</f>
        <v>0</v>
      </c>
      <c r="BQ44" s="9">
        <f>حضورسبتمبر!G46</f>
        <v>0</v>
      </c>
      <c r="BR44" s="9">
        <f>حضورسبتمبر!H46</f>
        <v>0</v>
      </c>
      <c r="BS44" s="9">
        <f>حضورسبتمبر!I46</f>
        <v>0</v>
      </c>
      <c r="BT44" s="9">
        <f>حضورسبتمبر!J46</f>
        <v>0</v>
      </c>
      <c r="BU44" s="9">
        <f>حضورسبتمبر!K46</f>
        <v>0</v>
      </c>
      <c r="BV44" s="9">
        <f>حضورسبتمبر!L46</f>
        <v>0</v>
      </c>
      <c r="BW44" s="9">
        <f>حضوراكتوبر!F46</f>
        <v>0</v>
      </c>
      <c r="BX44" s="9">
        <f>حضوراكتوبر!G46</f>
        <v>0</v>
      </c>
      <c r="BY44" s="9">
        <f>حضوراكتوبر!H46</f>
        <v>0</v>
      </c>
      <c r="BZ44" s="9">
        <f>حضوراكتوبر!I46</f>
        <v>0</v>
      </c>
      <c r="CA44" s="9">
        <f>حضوراكتوبر!J46</f>
        <v>0</v>
      </c>
      <c r="CB44" s="9">
        <f>حضوراكتوبر!K46</f>
        <v>0</v>
      </c>
      <c r="CC44" s="9">
        <f>حضوراكتوبر!L46</f>
        <v>0</v>
      </c>
      <c r="CD44" s="9">
        <f>حضورنوفمبر!F46</f>
        <v>0</v>
      </c>
      <c r="CE44" s="9">
        <f>حضورنوفمبر!G46</f>
        <v>0</v>
      </c>
      <c r="CF44" s="9">
        <f>حضورنوفمبر!H46</f>
        <v>0</v>
      </c>
      <c r="CG44" s="9">
        <f>حضورنوفمبر!I46</f>
        <v>0</v>
      </c>
      <c r="CH44" s="9">
        <f>حضورنوفمبر!J46</f>
        <v>0</v>
      </c>
      <c r="CI44" s="9">
        <f>حضورنوفمبر!K46</f>
        <v>0</v>
      </c>
      <c r="CJ44" s="9">
        <f>حضورنوفمبر!L46</f>
        <v>0</v>
      </c>
      <c r="CK44" s="9">
        <f>'حضور ديسمبر'!F46</f>
        <v>0</v>
      </c>
      <c r="CL44" s="9">
        <f>'حضور ديسمبر'!G46</f>
        <v>0</v>
      </c>
      <c r="CM44" s="9">
        <f>'حضور ديسمبر'!H46</f>
        <v>0</v>
      </c>
      <c r="CN44" s="9">
        <f>'حضور ديسمبر'!I46</f>
        <v>0</v>
      </c>
      <c r="CO44" s="9">
        <f>'حضور ديسمبر'!J46</f>
        <v>0</v>
      </c>
      <c r="CP44" s="9">
        <f>'حضور ديسمبر'!K46</f>
        <v>0</v>
      </c>
      <c r="CQ44" s="9">
        <f>'حضور ديسمبر'!L46</f>
        <v>0</v>
      </c>
    </row>
    <row r="45" spans="1:95" x14ac:dyDescent="0.25">
      <c r="A45" s="9">
        <f>'البيانات الاساسيه'!A44</f>
        <v>41</v>
      </c>
      <c r="B45" s="9">
        <f>'البيانات الاساسيه'!B44</f>
        <v>0</v>
      </c>
      <c r="C45" s="9">
        <f>'البيانات الاساسيه'!C44</f>
        <v>0</v>
      </c>
      <c r="D45" s="9">
        <f>'البيانات الاساسيه'!D44</f>
        <v>0</v>
      </c>
      <c r="E45" s="9">
        <f t="shared" si="3"/>
        <v>0</v>
      </c>
      <c r="F45" s="9">
        <f t="shared" si="3"/>
        <v>0</v>
      </c>
      <c r="G45" s="9">
        <f t="shared" si="3"/>
        <v>0</v>
      </c>
      <c r="H45" s="9">
        <f t="shared" si="3"/>
        <v>0</v>
      </c>
      <c r="I45" s="9">
        <f t="shared" si="3"/>
        <v>0</v>
      </c>
      <c r="J45" s="9">
        <f t="shared" si="3"/>
        <v>0</v>
      </c>
      <c r="K45" s="9">
        <f t="shared" si="3"/>
        <v>0</v>
      </c>
      <c r="L45" s="9">
        <f>'حضور يناير'!F47</f>
        <v>0</v>
      </c>
      <c r="M45" s="9">
        <f>'حضور يناير'!G47</f>
        <v>0</v>
      </c>
      <c r="N45" s="9">
        <f>'حضور يناير'!H47</f>
        <v>0</v>
      </c>
      <c r="O45" s="9">
        <f>'حضور يناير'!I47</f>
        <v>0</v>
      </c>
      <c r="P45" s="9">
        <f>'حضور يناير'!J47</f>
        <v>0</v>
      </c>
      <c r="Q45" s="9">
        <f>'حضور يناير'!K47</f>
        <v>0</v>
      </c>
      <c r="R45" s="9">
        <f>'حضور يناير'!L47</f>
        <v>0</v>
      </c>
      <c r="S45" s="9">
        <f>حضورفبراير!F47</f>
        <v>0</v>
      </c>
      <c r="T45" s="9">
        <f>حضورفبراير!G47</f>
        <v>0</v>
      </c>
      <c r="U45" s="9">
        <f>حضورفبراير!H47</f>
        <v>0</v>
      </c>
      <c r="V45" s="9">
        <f>حضورفبراير!I47</f>
        <v>0</v>
      </c>
      <c r="W45" s="9">
        <f>حضورفبراير!J47</f>
        <v>0</v>
      </c>
      <c r="X45" s="9">
        <f>حضورفبراير!K47</f>
        <v>0</v>
      </c>
      <c r="Y45" s="9">
        <f>حضورفبراير!L47</f>
        <v>0</v>
      </c>
      <c r="Z45" s="9">
        <f>حضورمارس!F47</f>
        <v>0</v>
      </c>
      <c r="AA45" s="9">
        <f>حضورمارس!G47</f>
        <v>0</v>
      </c>
      <c r="AB45" s="9">
        <f>حضورمارس!H47</f>
        <v>0</v>
      </c>
      <c r="AC45" s="9">
        <f>حضورمارس!I47</f>
        <v>0</v>
      </c>
      <c r="AD45" s="9">
        <f>حضورمارس!J47</f>
        <v>0</v>
      </c>
      <c r="AE45" s="9">
        <f>حضورمارس!K47</f>
        <v>0</v>
      </c>
      <c r="AF45" s="9">
        <f>حضورمارس!L47</f>
        <v>0</v>
      </c>
      <c r="AG45" s="9">
        <f>حضورابريل!F47</f>
        <v>0</v>
      </c>
      <c r="AH45" s="9">
        <f>حضورابريل!G47</f>
        <v>0</v>
      </c>
      <c r="AI45" s="9">
        <f>حضورابريل!H47</f>
        <v>0</v>
      </c>
      <c r="AJ45" s="9">
        <f>حضورابريل!I47</f>
        <v>0</v>
      </c>
      <c r="AK45" s="9">
        <f>حضورابريل!J47</f>
        <v>0</v>
      </c>
      <c r="AL45" s="9">
        <f>حضورابريل!K47</f>
        <v>0</v>
      </c>
      <c r="AM45" s="9">
        <f>حضورابريل!L47</f>
        <v>0</v>
      </c>
      <c r="AN45" s="9">
        <f>حضورمايو!F47</f>
        <v>0</v>
      </c>
      <c r="AO45" s="9">
        <f>حضورمايو!G47</f>
        <v>0</v>
      </c>
      <c r="AP45" s="9">
        <f>حضورمايو!H47</f>
        <v>0</v>
      </c>
      <c r="AQ45" s="9">
        <f>حضورمايو!I47</f>
        <v>0</v>
      </c>
      <c r="AR45" s="9">
        <f>حضورمايو!J47</f>
        <v>0</v>
      </c>
      <c r="AS45" s="9">
        <f>حضورمايو!K47</f>
        <v>0</v>
      </c>
      <c r="AT45" s="9">
        <f>حضورمايو!L47</f>
        <v>0</v>
      </c>
      <c r="AU45" s="9">
        <f>حضوريونيو!F47</f>
        <v>0</v>
      </c>
      <c r="AV45" s="9">
        <f>حضوريونيو!G47</f>
        <v>0</v>
      </c>
      <c r="AW45" s="9">
        <f>حضوريونيو!H47</f>
        <v>0</v>
      </c>
      <c r="AX45" s="9">
        <f>حضوريونيو!I47</f>
        <v>0</v>
      </c>
      <c r="AY45" s="9">
        <f>حضوريونيو!J47</f>
        <v>0</v>
      </c>
      <c r="AZ45" s="9">
        <f>حضوريونيو!K47</f>
        <v>0</v>
      </c>
      <c r="BA45" s="9">
        <f>حضوريونيو!L47</f>
        <v>0</v>
      </c>
      <c r="BB45" s="9">
        <f>حضوريوليو!F47</f>
        <v>0</v>
      </c>
      <c r="BC45" s="9">
        <f>حضوريوليو!G47</f>
        <v>0</v>
      </c>
      <c r="BD45" s="9">
        <f>حضوريوليو!H47</f>
        <v>0</v>
      </c>
      <c r="BE45" s="9">
        <f>حضوريوليو!I47</f>
        <v>0</v>
      </c>
      <c r="BF45" s="9">
        <f>حضوريوليو!J47</f>
        <v>0</v>
      </c>
      <c r="BG45" s="9">
        <f>حضوريوليو!K47</f>
        <v>0</v>
      </c>
      <c r="BH45" s="9">
        <f>حضوريوليو!L47</f>
        <v>0</v>
      </c>
      <c r="BI45" s="9">
        <f>حضوراغسطس!F47</f>
        <v>0</v>
      </c>
      <c r="BJ45" s="9">
        <f>حضوراغسطس!G47</f>
        <v>0</v>
      </c>
      <c r="BK45" s="9">
        <f>حضوراغسطس!H47</f>
        <v>0</v>
      </c>
      <c r="BL45" s="9">
        <f>حضوراغسطس!I47</f>
        <v>0</v>
      </c>
      <c r="BM45" s="9">
        <f>حضوراغسطس!J47</f>
        <v>0</v>
      </c>
      <c r="BN45" s="9">
        <f>حضوراغسطس!K47</f>
        <v>0</v>
      </c>
      <c r="BO45" s="9">
        <f>حضوراغسطس!L47</f>
        <v>0</v>
      </c>
      <c r="BP45" s="9">
        <f>حضورسبتمبر!F47</f>
        <v>0</v>
      </c>
      <c r="BQ45" s="9">
        <f>حضورسبتمبر!G47</f>
        <v>0</v>
      </c>
      <c r="BR45" s="9">
        <f>حضورسبتمبر!H47</f>
        <v>0</v>
      </c>
      <c r="BS45" s="9">
        <f>حضورسبتمبر!I47</f>
        <v>0</v>
      </c>
      <c r="BT45" s="9">
        <f>حضورسبتمبر!J47</f>
        <v>0</v>
      </c>
      <c r="BU45" s="9">
        <f>حضورسبتمبر!K47</f>
        <v>0</v>
      </c>
      <c r="BV45" s="9">
        <f>حضورسبتمبر!L47</f>
        <v>0</v>
      </c>
      <c r="BW45" s="9">
        <f>حضوراكتوبر!F47</f>
        <v>0</v>
      </c>
      <c r="BX45" s="9">
        <f>حضوراكتوبر!G47</f>
        <v>0</v>
      </c>
      <c r="BY45" s="9">
        <f>حضوراكتوبر!H47</f>
        <v>0</v>
      </c>
      <c r="BZ45" s="9">
        <f>حضوراكتوبر!I47</f>
        <v>0</v>
      </c>
      <c r="CA45" s="9">
        <f>حضوراكتوبر!J47</f>
        <v>0</v>
      </c>
      <c r="CB45" s="9">
        <f>حضوراكتوبر!K47</f>
        <v>0</v>
      </c>
      <c r="CC45" s="9">
        <f>حضوراكتوبر!L47</f>
        <v>0</v>
      </c>
      <c r="CD45" s="9">
        <f>حضورنوفمبر!F47</f>
        <v>0</v>
      </c>
      <c r="CE45" s="9">
        <f>حضورنوفمبر!G47</f>
        <v>0</v>
      </c>
      <c r="CF45" s="9">
        <f>حضورنوفمبر!H47</f>
        <v>0</v>
      </c>
      <c r="CG45" s="9">
        <f>حضورنوفمبر!I47</f>
        <v>0</v>
      </c>
      <c r="CH45" s="9">
        <f>حضورنوفمبر!J47</f>
        <v>0</v>
      </c>
      <c r="CI45" s="9">
        <f>حضورنوفمبر!K47</f>
        <v>0</v>
      </c>
      <c r="CJ45" s="9">
        <f>حضورنوفمبر!L47</f>
        <v>0</v>
      </c>
      <c r="CK45" s="9">
        <f>'حضور ديسمبر'!F47</f>
        <v>0</v>
      </c>
      <c r="CL45" s="9">
        <f>'حضور ديسمبر'!G47</f>
        <v>0</v>
      </c>
      <c r="CM45" s="9">
        <f>'حضور ديسمبر'!H47</f>
        <v>0</v>
      </c>
      <c r="CN45" s="9">
        <f>'حضور ديسمبر'!I47</f>
        <v>0</v>
      </c>
      <c r="CO45" s="9">
        <f>'حضور ديسمبر'!J47</f>
        <v>0</v>
      </c>
      <c r="CP45" s="9">
        <f>'حضور ديسمبر'!K47</f>
        <v>0</v>
      </c>
      <c r="CQ45" s="9">
        <f>'حضور ديسمبر'!L47</f>
        <v>0</v>
      </c>
    </row>
    <row r="46" spans="1:95" x14ac:dyDescent="0.25">
      <c r="A46" s="9">
        <f>'البيانات الاساسيه'!A45</f>
        <v>42</v>
      </c>
      <c r="B46" s="9">
        <f>'البيانات الاساسيه'!B45</f>
        <v>0</v>
      </c>
      <c r="C46" s="9">
        <f>'البيانات الاساسيه'!C45</f>
        <v>0</v>
      </c>
      <c r="D46" s="9">
        <f>'البيانات الاساسيه'!D45</f>
        <v>0</v>
      </c>
      <c r="E46" s="9">
        <f t="shared" si="3"/>
        <v>0</v>
      </c>
      <c r="F46" s="9">
        <f t="shared" si="3"/>
        <v>0</v>
      </c>
      <c r="G46" s="9">
        <f t="shared" si="3"/>
        <v>0</v>
      </c>
      <c r="H46" s="9">
        <f t="shared" si="3"/>
        <v>0</v>
      </c>
      <c r="I46" s="9">
        <f t="shared" si="3"/>
        <v>0</v>
      </c>
      <c r="J46" s="9">
        <f t="shared" si="3"/>
        <v>0</v>
      </c>
      <c r="K46" s="9">
        <f t="shared" si="3"/>
        <v>0</v>
      </c>
      <c r="L46" s="9">
        <f>'حضور يناير'!F48</f>
        <v>0</v>
      </c>
      <c r="M46" s="9">
        <f>'حضور يناير'!G48</f>
        <v>0</v>
      </c>
      <c r="N46" s="9">
        <f>'حضور يناير'!H48</f>
        <v>0</v>
      </c>
      <c r="O46" s="9">
        <f>'حضور يناير'!I48</f>
        <v>0</v>
      </c>
      <c r="P46" s="9">
        <f>'حضور يناير'!J48</f>
        <v>0</v>
      </c>
      <c r="Q46" s="9">
        <f>'حضور يناير'!K48</f>
        <v>0</v>
      </c>
      <c r="R46" s="9">
        <f>'حضور يناير'!L48</f>
        <v>0</v>
      </c>
      <c r="S46" s="9">
        <f>حضورفبراير!F48</f>
        <v>0</v>
      </c>
      <c r="T46" s="9">
        <f>حضورفبراير!G48</f>
        <v>0</v>
      </c>
      <c r="U46" s="9">
        <f>حضورفبراير!H48</f>
        <v>0</v>
      </c>
      <c r="V46" s="9">
        <f>حضورفبراير!I48</f>
        <v>0</v>
      </c>
      <c r="W46" s="9">
        <f>حضورفبراير!J48</f>
        <v>0</v>
      </c>
      <c r="X46" s="9">
        <f>حضورفبراير!K48</f>
        <v>0</v>
      </c>
      <c r="Y46" s="9">
        <f>حضورفبراير!L48</f>
        <v>0</v>
      </c>
      <c r="Z46" s="9">
        <f>حضورمارس!F48</f>
        <v>0</v>
      </c>
      <c r="AA46" s="9">
        <f>حضورمارس!G48</f>
        <v>0</v>
      </c>
      <c r="AB46" s="9">
        <f>حضورمارس!H48</f>
        <v>0</v>
      </c>
      <c r="AC46" s="9">
        <f>حضورمارس!I48</f>
        <v>0</v>
      </c>
      <c r="AD46" s="9">
        <f>حضورمارس!J48</f>
        <v>0</v>
      </c>
      <c r="AE46" s="9">
        <f>حضورمارس!K48</f>
        <v>0</v>
      </c>
      <c r="AF46" s="9">
        <f>حضورمارس!L48</f>
        <v>0</v>
      </c>
      <c r="AG46" s="9">
        <f>حضورابريل!F48</f>
        <v>0</v>
      </c>
      <c r="AH46" s="9">
        <f>حضورابريل!G48</f>
        <v>0</v>
      </c>
      <c r="AI46" s="9">
        <f>حضورابريل!H48</f>
        <v>0</v>
      </c>
      <c r="AJ46" s="9">
        <f>حضورابريل!I48</f>
        <v>0</v>
      </c>
      <c r="AK46" s="9">
        <f>حضورابريل!J48</f>
        <v>0</v>
      </c>
      <c r="AL46" s="9">
        <f>حضورابريل!K48</f>
        <v>0</v>
      </c>
      <c r="AM46" s="9">
        <f>حضورابريل!L48</f>
        <v>0</v>
      </c>
      <c r="AN46" s="9">
        <f>حضورمايو!F48</f>
        <v>0</v>
      </c>
      <c r="AO46" s="9">
        <f>حضورمايو!G48</f>
        <v>0</v>
      </c>
      <c r="AP46" s="9">
        <f>حضورمايو!H48</f>
        <v>0</v>
      </c>
      <c r="AQ46" s="9">
        <f>حضورمايو!I48</f>
        <v>0</v>
      </c>
      <c r="AR46" s="9">
        <f>حضورمايو!J48</f>
        <v>0</v>
      </c>
      <c r="AS46" s="9">
        <f>حضورمايو!K48</f>
        <v>0</v>
      </c>
      <c r="AT46" s="9">
        <f>حضورمايو!L48</f>
        <v>0</v>
      </c>
      <c r="AU46" s="9">
        <f>حضوريونيو!F48</f>
        <v>0</v>
      </c>
      <c r="AV46" s="9">
        <f>حضوريونيو!G48</f>
        <v>0</v>
      </c>
      <c r="AW46" s="9">
        <f>حضوريونيو!H48</f>
        <v>0</v>
      </c>
      <c r="AX46" s="9">
        <f>حضوريونيو!I48</f>
        <v>0</v>
      </c>
      <c r="AY46" s="9">
        <f>حضوريونيو!J48</f>
        <v>0</v>
      </c>
      <c r="AZ46" s="9">
        <f>حضوريونيو!K48</f>
        <v>0</v>
      </c>
      <c r="BA46" s="9">
        <f>حضوريونيو!L48</f>
        <v>0</v>
      </c>
      <c r="BB46" s="9">
        <f>حضوريوليو!F48</f>
        <v>0</v>
      </c>
      <c r="BC46" s="9">
        <f>حضوريوليو!G48</f>
        <v>0</v>
      </c>
      <c r="BD46" s="9">
        <f>حضوريوليو!H48</f>
        <v>0</v>
      </c>
      <c r="BE46" s="9">
        <f>حضوريوليو!I48</f>
        <v>0</v>
      </c>
      <c r="BF46" s="9">
        <f>حضوريوليو!J48</f>
        <v>0</v>
      </c>
      <c r="BG46" s="9">
        <f>حضوريوليو!K48</f>
        <v>0</v>
      </c>
      <c r="BH46" s="9">
        <f>حضوريوليو!L48</f>
        <v>0</v>
      </c>
      <c r="BI46" s="9">
        <f>حضوراغسطس!F48</f>
        <v>0</v>
      </c>
      <c r="BJ46" s="9">
        <f>حضوراغسطس!G48</f>
        <v>0</v>
      </c>
      <c r="BK46" s="9">
        <f>حضوراغسطس!H48</f>
        <v>0</v>
      </c>
      <c r="BL46" s="9">
        <f>حضوراغسطس!I48</f>
        <v>0</v>
      </c>
      <c r="BM46" s="9">
        <f>حضوراغسطس!J48</f>
        <v>0</v>
      </c>
      <c r="BN46" s="9">
        <f>حضوراغسطس!K48</f>
        <v>0</v>
      </c>
      <c r="BO46" s="9">
        <f>حضوراغسطس!L48</f>
        <v>0</v>
      </c>
      <c r="BP46" s="9">
        <f>حضورسبتمبر!F48</f>
        <v>0</v>
      </c>
      <c r="BQ46" s="9">
        <f>حضورسبتمبر!G48</f>
        <v>0</v>
      </c>
      <c r="BR46" s="9">
        <f>حضورسبتمبر!H48</f>
        <v>0</v>
      </c>
      <c r="BS46" s="9">
        <f>حضورسبتمبر!I48</f>
        <v>0</v>
      </c>
      <c r="BT46" s="9">
        <f>حضورسبتمبر!J48</f>
        <v>0</v>
      </c>
      <c r="BU46" s="9">
        <f>حضورسبتمبر!K48</f>
        <v>0</v>
      </c>
      <c r="BV46" s="9">
        <f>حضورسبتمبر!L48</f>
        <v>0</v>
      </c>
      <c r="BW46" s="9">
        <f>حضوراكتوبر!F48</f>
        <v>0</v>
      </c>
      <c r="BX46" s="9">
        <f>حضوراكتوبر!G48</f>
        <v>0</v>
      </c>
      <c r="BY46" s="9">
        <f>حضوراكتوبر!H48</f>
        <v>0</v>
      </c>
      <c r="BZ46" s="9">
        <f>حضوراكتوبر!I48</f>
        <v>0</v>
      </c>
      <c r="CA46" s="9">
        <f>حضوراكتوبر!J48</f>
        <v>0</v>
      </c>
      <c r="CB46" s="9">
        <f>حضوراكتوبر!K48</f>
        <v>0</v>
      </c>
      <c r="CC46" s="9">
        <f>حضوراكتوبر!L48</f>
        <v>0</v>
      </c>
      <c r="CD46" s="9">
        <f>حضورنوفمبر!F48</f>
        <v>0</v>
      </c>
      <c r="CE46" s="9">
        <f>حضورنوفمبر!G48</f>
        <v>0</v>
      </c>
      <c r="CF46" s="9">
        <f>حضورنوفمبر!H48</f>
        <v>0</v>
      </c>
      <c r="CG46" s="9">
        <f>حضورنوفمبر!I48</f>
        <v>0</v>
      </c>
      <c r="CH46" s="9">
        <f>حضورنوفمبر!J48</f>
        <v>0</v>
      </c>
      <c r="CI46" s="9">
        <f>حضورنوفمبر!K48</f>
        <v>0</v>
      </c>
      <c r="CJ46" s="9">
        <f>حضورنوفمبر!L48</f>
        <v>0</v>
      </c>
      <c r="CK46" s="9">
        <f>'حضور ديسمبر'!F48</f>
        <v>0</v>
      </c>
      <c r="CL46" s="9">
        <f>'حضور ديسمبر'!G48</f>
        <v>0</v>
      </c>
      <c r="CM46" s="9">
        <f>'حضور ديسمبر'!H48</f>
        <v>0</v>
      </c>
      <c r="CN46" s="9">
        <f>'حضور ديسمبر'!I48</f>
        <v>0</v>
      </c>
      <c r="CO46" s="9">
        <f>'حضور ديسمبر'!J48</f>
        <v>0</v>
      </c>
      <c r="CP46" s="9">
        <f>'حضور ديسمبر'!K48</f>
        <v>0</v>
      </c>
      <c r="CQ46" s="9">
        <f>'حضور ديسمبر'!L48</f>
        <v>0</v>
      </c>
    </row>
    <row r="47" spans="1:95" x14ac:dyDescent="0.25">
      <c r="A47" s="9">
        <f>'البيانات الاساسيه'!A46</f>
        <v>43</v>
      </c>
      <c r="B47" s="9">
        <f>'البيانات الاساسيه'!B46</f>
        <v>0</v>
      </c>
      <c r="C47" s="9">
        <f>'البيانات الاساسيه'!C46</f>
        <v>0</v>
      </c>
      <c r="D47" s="9">
        <f>'البيانات الاساسيه'!D46</f>
        <v>0</v>
      </c>
      <c r="E47" s="9">
        <f t="shared" si="3"/>
        <v>0</v>
      </c>
      <c r="F47" s="9">
        <f t="shared" si="3"/>
        <v>0</v>
      </c>
      <c r="G47" s="9">
        <f t="shared" si="3"/>
        <v>0</v>
      </c>
      <c r="H47" s="9">
        <f t="shared" si="3"/>
        <v>0</v>
      </c>
      <c r="I47" s="9">
        <f t="shared" si="3"/>
        <v>0</v>
      </c>
      <c r="J47" s="9">
        <f t="shared" si="3"/>
        <v>0</v>
      </c>
      <c r="K47" s="9">
        <f t="shared" si="3"/>
        <v>0</v>
      </c>
      <c r="L47" s="9">
        <f>'حضور يناير'!F49</f>
        <v>0</v>
      </c>
      <c r="M47" s="9">
        <f>'حضور يناير'!G49</f>
        <v>0</v>
      </c>
      <c r="N47" s="9">
        <f>'حضور يناير'!H49</f>
        <v>0</v>
      </c>
      <c r="O47" s="9">
        <f>'حضور يناير'!I49</f>
        <v>0</v>
      </c>
      <c r="P47" s="9">
        <f>'حضور يناير'!J49</f>
        <v>0</v>
      </c>
      <c r="Q47" s="9">
        <f>'حضور يناير'!K49</f>
        <v>0</v>
      </c>
      <c r="R47" s="9">
        <f>'حضور يناير'!L49</f>
        <v>0</v>
      </c>
      <c r="S47" s="9">
        <f>حضورفبراير!F49</f>
        <v>0</v>
      </c>
      <c r="T47" s="9">
        <f>حضورفبراير!G49</f>
        <v>0</v>
      </c>
      <c r="U47" s="9">
        <f>حضورفبراير!H49</f>
        <v>0</v>
      </c>
      <c r="V47" s="9">
        <f>حضورفبراير!I49</f>
        <v>0</v>
      </c>
      <c r="W47" s="9">
        <f>حضورفبراير!J49</f>
        <v>0</v>
      </c>
      <c r="X47" s="9">
        <f>حضورفبراير!K49</f>
        <v>0</v>
      </c>
      <c r="Y47" s="9">
        <f>حضورفبراير!L49</f>
        <v>0</v>
      </c>
      <c r="Z47" s="9">
        <f>حضورمارس!F49</f>
        <v>0</v>
      </c>
      <c r="AA47" s="9">
        <f>حضورمارس!G49</f>
        <v>0</v>
      </c>
      <c r="AB47" s="9">
        <f>حضورمارس!H49</f>
        <v>0</v>
      </c>
      <c r="AC47" s="9">
        <f>حضورمارس!I49</f>
        <v>0</v>
      </c>
      <c r="AD47" s="9">
        <f>حضورمارس!J49</f>
        <v>0</v>
      </c>
      <c r="AE47" s="9">
        <f>حضورمارس!K49</f>
        <v>0</v>
      </c>
      <c r="AF47" s="9">
        <f>حضورمارس!L49</f>
        <v>0</v>
      </c>
      <c r="AG47" s="9">
        <f>حضورابريل!F49</f>
        <v>0</v>
      </c>
      <c r="AH47" s="9">
        <f>حضورابريل!G49</f>
        <v>0</v>
      </c>
      <c r="AI47" s="9">
        <f>حضورابريل!H49</f>
        <v>0</v>
      </c>
      <c r="AJ47" s="9">
        <f>حضورابريل!I49</f>
        <v>0</v>
      </c>
      <c r="AK47" s="9">
        <f>حضورابريل!J49</f>
        <v>0</v>
      </c>
      <c r="AL47" s="9">
        <f>حضورابريل!K49</f>
        <v>0</v>
      </c>
      <c r="AM47" s="9">
        <f>حضورابريل!L49</f>
        <v>0</v>
      </c>
      <c r="AN47" s="9">
        <f>حضورمايو!F49</f>
        <v>0</v>
      </c>
      <c r="AO47" s="9">
        <f>حضورمايو!G49</f>
        <v>0</v>
      </c>
      <c r="AP47" s="9">
        <f>حضورمايو!H49</f>
        <v>0</v>
      </c>
      <c r="AQ47" s="9">
        <f>حضورمايو!I49</f>
        <v>0</v>
      </c>
      <c r="AR47" s="9">
        <f>حضورمايو!J49</f>
        <v>0</v>
      </c>
      <c r="AS47" s="9">
        <f>حضورمايو!K49</f>
        <v>0</v>
      </c>
      <c r="AT47" s="9">
        <f>حضورمايو!L49</f>
        <v>0</v>
      </c>
      <c r="AU47" s="9">
        <f>حضوريونيو!F49</f>
        <v>0</v>
      </c>
      <c r="AV47" s="9">
        <f>حضوريونيو!G49</f>
        <v>0</v>
      </c>
      <c r="AW47" s="9">
        <f>حضوريونيو!H49</f>
        <v>0</v>
      </c>
      <c r="AX47" s="9">
        <f>حضوريونيو!I49</f>
        <v>0</v>
      </c>
      <c r="AY47" s="9">
        <f>حضوريونيو!J49</f>
        <v>0</v>
      </c>
      <c r="AZ47" s="9">
        <f>حضوريونيو!K49</f>
        <v>0</v>
      </c>
      <c r="BA47" s="9">
        <f>حضوريونيو!L49</f>
        <v>0</v>
      </c>
      <c r="BB47" s="9">
        <f>حضوريوليو!F49</f>
        <v>0</v>
      </c>
      <c r="BC47" s="9">
        <f>حضوريوليو!G49</f>
        <v>0</v>
      </c>
      <c r="BD47" s="9">
        <f>حضوريوليو!H49</f>
        <v>0</v>
      </c>
      <c r="BE47" s="9">
        <f>حضوريوليو!I49</f>
        <v>0</v>
      </c>
      <c r="BF47" s="9">
        <f>حضوريوليو!J49</f>
        <v>0</v>
      </c>
      <c r="BG47" s="9">
        <f>حضوريوليو!K49</f>
        <v>0</v>
      </c>
      <c r="BH47" s="9">
        <f>حضوريوليو!L49</f>
        <v>0</v>
      </c>
      <c r="BI47" s="9">
        <f>حضوراغسطس!F49</f>
        <v>0</v>
      </c>
      <c r="BJ47" s="9">
        <f>حضوراغسطس!G49</f>
        <v>0</v>
      </c>
      <c r="BK47" s="9">
        <f>حضوراغسطس!H49</f>
        <v>0</v>
      </c>
      <c r="BL47" s="9">
        <f>حضوراغسطس!I49</f>
        <v>0</v>
      </c>
      <c r="BM47" s="9">
        <f>حضوراغسطس!J49</f>
        <v>0</v>
      </c>
      <c r="BN47" s="9">
        <f>حضوراغسطس!K49</f>
        <v>0</v>
      </c>
      <c r="BO47" s="9">
        <f>حضوراغسطس!L49</f>
        <v>0</v>
      </c>
      <c r="BP47" s="9">
        <f>حضورسبتمبر!F49</f>
        <v>0</v>
      </c>
      <c r="BQ47" s="9">
        <f>حضورسبتمبر!G49</f>
        <v>0</v>
      </c>
      <c r="BR47" s="9">
        <f>حضورسبتمبر!H49</f>
        <v>0</v>
      </c>
      <c r="BS47" s="9">
        <f>حضورسبتمبر!I49</f>
        <v>0</v>
      </c>
      <c r="BT47" s="9">
        <f>حضورسبتمبر!J49</f>
        <v>0</v>
      </c>
      <c r="BU47" s="9">
        <f>حضورسبتمبر!K49</f>
        <v>0</v>
      </c>
      <c r="BV47" s="9">
        <f>حضورسبتمبر!L49</f>
        <v>0</v>
      </c>
      <c r="BW47" s="9">
        <f>حضوراكتوبر!F49</f>
        <v>0</v>
      </c>
      <c r="BX47" s="9">
        <f>حضوراكتوبر!G49</f>
        <v>0</v>
      </c>
      <c r="BY47" s="9">
        <f>حضوراكتوبر!H49</f>
        <v>0</v>
      </c>
      <c r="BZ47" s="9">
        <f>حضوراكتوبر!I49</f>
        <v>0</v>
      </c>
      <c r="CA47" s="9">
        <f>حضوراكتوبر!J49</f>
        <v>0</v>
      </c>
      <c r="CB47" s="9">
        <f>حضوراكتوبر!K49</f>
        <v>0</v>
      </c>
      <c r="CC47" s="9">
        <f>حضوراكتوبر!L49</f>
        <v>0</v>
      </c>
      <c r="CD47" s="9">
        <f>حضورنوفمبر!F49</f>
        <v>0</v>
      </c>
      <c r="CE47" s="9">
        <f>حضورنوفمبر!G49</f>
        <v>0</v>
      </c>
      <c r="CF47" s="9">
        <f>حضورنوفمبر!H49</f>
        <v>0</v>
      </c>
      <c r="CG47" s="9">
        <f>حضورنوفمبر!I49</f>
        <v>0</v>
      </c>
      <c r="CH47" s="9">
        <f>حضورنوفمبر!J49</f>
        <v>0</v>
      </c>
      <c r="CI47" s="9">
        <f>حضورنوفمبر!K49</f>
        <v>0</v>
      </c>
      <c r="CJ47" s="9">
        <f>حضورنوفمبر!L49</f>
        <v>0</v>
      </c>
      <c r="CK47" s="9">
        <f>'حضور ديسمبر'!F49</f>
        <v>0</v>
      </c>
      <c r="CL47" s="9">
        <f>'حضور ديسمبر'!G49</f>
        <v>0</v>
      </c>
      <c r="CM47" s="9">
        <f>'حضور ديسمبر'!H49</f>
        <v>0</v>
      </c>
      <c r="CN47" s="9">
        <f>'حضور ديسمبر'!I49</f>
        <v>0</v>
      </c>
      <c r="CO47" s="9">
        <f>'حضور ديسمبر'!J49</f>
        <v>0</v>
      </c>
      <c r="CP47" s="9">
        <f>'حضور ديسمبر'!K49</f>
        <v>0</v>
      </c>
      <c r="CQ47" s="9">
        <f>'حضور ديسمبر'!L49</f>
        <v>0</v>
      </c>
    </row>
    <row r="48" spans="1:95" x14ac:dyDescent="0.25">
      <c r="A48" s="9">
        <f>'البيانات الاساسيه'!A47</f>
        <v>44</v>
      </c>
      <c r="B48" s="9">
        <f>'البيانات الاساسيه'!B47</f>
        <v>0</v>
      </c>
      <c r="C48" s="9">
        <f>'البيانات الاساسيه'!C47</f>
        <v>0</v>
      </c>
      <c r="D48" s="9">
        <f>'البيانات الاساسيه'!D47</f>
        <v>0</v>
      </c>
      <c r="E48" s="9">
        <f t="shared" si="3"/>
        <v>0</v>
      </c>
      <c r="F48" s="9">
        <f t="shared" si="3"/>
        <v>0</v>
      </c>
      <c r="G48" s="9">
        <f t="shared" si="3"/>
        <v>0</v>
      </c>
      <c r="H48" s="9">
        <f t="shared" si="3"/>
        <v>0</v>
      </c>
      <c r="I48" s="9">
        <f t="shared" si="3"/>
        <v>0</v>
      </c>
      <c r="J48" s="9">
        <f t="shared" si="3"/>
        <v>0</v>
      </c>
      <c r="K48" s="9">
        <f t="shared" si="3"/>
        <v>0</v>
      </c>
      <c r="L48" s="9">
        <f>'حضور يناير'!F50</f>
        <v>0</v>
      </c>
      <c r="M48" s="9">
        <f>'حضور يناير'!G50</f>
        <v>0</v>
      </c>
      <c r="N48" s="9">
        <f>'حضور يناير'!H50</f>
        <v>0</v>
      </c>
      <c r="O48" s="9">
        <f>'حضور يناير'!I50</f>
        <v>0</v>
      </c>
      <c r="P48" s="9">
        <f>'حضور يناير'!J50</f>
        <v>0</v>
      </c>
      <c r="Q48" s="9">
        <f>'حضور يناير'!K50</f>
        <v>0</v>
      </c>
      <c r="R48" s="9">
        <f>'حضور يناير'!L50</f>
        <v>0</v>
      </c>
      <c r="S48" s="9">
        <f>حضورفبراير!F50</f>
        <v>0</v>
      </c>
      <c r="T48" s="9">
        <f>حضورفبراير!G50</f>
        <v>0</v>
      </c>
      <c r="U48" s="9">
        <f>حضورفبراير!H50</f>
        <v>0</v>
      </c>
      <c r="V48" s="9">
        <f>حضورفبراير!I50</f>
        <v>0</v>
      </c>
      <c r="W48" s="9">
        <f>حضورفبراير!J50</f>
        <v>0</v>
      </c>
      <c r="X48" s="9">
        <f>حضورفبراير!K50</f>
        <v>0</v>
      </c>
      <c r="Y48" s="9">
        <f>حضورفبراير!L50</f>
        <v>0</v>
      </c>
      <c r="Z48" s="9">
        <f>حضورمارس!F50</f>
        <v>0</v>
      </c>
      <c r="AA48" s="9">
        <f>حضورمارس!G50</f>
        <v>0</v>
      </c>
      <c r="AB48" s="9">
        <f>حضورمارس!H50</f>
        <v>0</v>
      </c>
      <c r="AC48" s="9">
        <f>حضورمارس!I50</f>
        <v>0</v>
      </c>
      <c r="AD48" s="9">
        <f>حضورمارس!J50</f>
        <v>0</v>
      </c>
      <c r="AE48" s="9">
        <f>حضورمارس!K50</f>
        <v>0</v>
      </c>
      <c r="AF48" s="9">
        <f>حضورمارس!L50</f>
        <v>0</v>
      </c>
      <c r="AG48" s="9">
        <f>حضورابريل!F50</f>
        <v>0</v>
      </c>
      <c r="AH48" s="9">
        <f>حضورابريل!G50</f>
        <v>0</v>
      </c>
      <c r="AI48" s="9">
        <f>حضورابريل!H50</f>
        <v>0</v>
      </c>
      <c r="AJ48" s="9">
        <f>حضورابريل!I50</f>
        <v>0</v>
      </c>
      <c r="AK48" s="9">
        <f>حضورابريل!J50</f>
        <v>0</v>
      </c>
      <c r="AL48" s="9">
        <f>حضورابريل!K50</f>
        <v>0</v>
      </c>
      <c r="AM48" s="9">
        <f>حضورابريل!L50</f>
        <v>0</v>
      </c>
      <c r="AN48" s="9">
        <f>حضورمايو!F50</f>
        <v>0</v>
      </c>
      <c r="AO48" s="9">
        <f>حضورمايو!G50</f>
        <v>0</v>
      </c>
      <c r="AP48" s="9">
        <f>حضورمايو!H50</f>
        <v>0</v>
      </c>
      <c r="AQ48" s="9">
        <f>حضورمايو!I50</f>
        <v>0</v>
      </c>
      <c r="AR48" s="9">
        <f>حضورمايو!J50</f>
        <v>0</v>
      </c>
      <c r="AS48" s="9">
        <f>حضورمايو!K50</f>
        <v>0</v>
      </c>
      <c r="AT48" s="9">
        <f>حضورمايو!L50</f>
        <v>0</v>
      </c>
      <c r="AU48" s="9">
        <f>حضوريونيو!F50</f>
        <v>0</v>
      </c>
      <c r="AV48" s="9">
        <f>حضوريونيو!G50</f>
        <v>0</v>
      </c>
      <c r="AW48" s="9">
        <f>حضوريونيو!H50</f>
        <v>0</v>
      </c>
      <c r="AX48" s="9">
        <f>حضوريونيو!I50</f>
        <v>0</v>
      </c>
      <c r="AY48" s="9">
        <f>حضوريونيو!J50</f>
        <v>0</v>
      </c>
      <c r="AZ48" s="9">
        <f>حضوريونيو!K50</f>
        <v>0</v>
      </c>
      <c r="BA48" s="9">
        <f>حضوريونيو!L50</f>
        <v>0</v>
      </c>
      <c r="BB48" s="9">
        <f>حضوريوليو!F50</f>
        <v>0</v>
      </c>
      <c r="BC48" s="9">
        <f>حضوريوليو!G50</f>
        <v>0</v>
      </c>
      <c r="BD48" s="9">
        <f>حضوريوليو!H50</f>
        <v>0</v>
      </c>
      <c r="BE48" s="9">
        <f>حضوريوليو!I50</f>
        <v>0</v>
      </c>
      <c r="BF48" s="9">
        <f>حضوريوليو!J50</f>
        <v>0</v>
      </c>
      <c r="BG48" s="9">
        <f>حضوريوليو!K50</f>
        <v>0</v>
      </c>
      <c r="BH48" s="9">
        <f>حضوريوليو!L50</f>
        <v>0</v>
      </c>
      <c r="BI48" s="9">
        <f>حضوراغسطس!F50</f>
        <v>0</v>
      </c>
      <c r="BJ48" s="9">
        <f>حضوراغسطس!G50</f>
        <v>0</v>
      </c>
      <c r="BK48" s="9">
        <f>حضوراغسطس!H50</f>
        <v>0</v>
      </c>
      <c r="BL48" s="9">
        <f>حضوراغسطس!I50</f>
        <v>0</v>
      </c>
      <c r="BM48" s="9">
        <f>حضوراغسطس!J50</f>
        <v>0</v>
      </c>
      <c r="BN48" s="9">
        <f>حضوراغسطس!K50</f>
        <v>0</v>
      </c>
      <c r="BO48" s="9">
        <f>حضوراغسطس!L50</f>
        <v>0</v>
      </c>
      <c r="BP48" s="9">
        <f>حضورسبتمبر!F50</f>
        <v>0</v>
      </c>
      <c r="BQ48" s="9">
        <f>حضورسبتمبر!G50</f>
        <v>0</v>
      </c>
      <c r="BR48" s="9">
        <f>حضورسبتمبر!H50</f>
        <v>0</v>
      </c>
      <c r="BS48" s="9">
        <f>حضورسبتمبر!I50</f>
        <v>0</v>
      </c>
      <c r="BT48" s="9">
        <f>حضورسبتمبر!J50</f>
        <v>0</v>
      </c>
      <c r="BU48" s="9">
        <f>حضورسبتمبر!K50</f>
        <v>0</v>
      </c>
      <c r="BV48" s="9">
        <f>حضورسبتمبر!L50</f>
        <v>0</v>
      </c>
      <c r="BW48" s="9">
        <f>حضوراكتوبر!F50</f>
        <v>0</v>
      </c>
      <c r="BX48" s="9">
        <f>حضوراكتوبر!G50</f>
        <v>0</v>
      </c>
      <c r="BY48" s="9">
        <f>حضوراكتوبر!H50</f>
        <v>0</v>
      </c>
      <c r="BZ48" s="9">
        <f>حضوراكتوبر!I50</f>
        <v>0</v>
      </c>
      <c r="CA48" s="9">
        <f>حضوراكتوبر!J50</f>
        <v>0</v>
      </c>
      <c r="CB48" s="9">
        <f>حضوراكتوبر!K50</f>
        <v>0</v>
      </c>
      <c r="CC48" s="9">
        <f>حضوراكتوبر!L50</f>
        <v>0</v>
      </c>
      <c r="CD48" s="9">
        <f>حضورنوفمبر!F50</f>
        <v>0</v>
      </c>
      <c r="CE48" s="9">
        <f>حضورنوفمبر!G50</f>
        <v>0</v>
      </c>
      <c r="CF48" s="9">
        <f>حضورنوفمبر!H50</f>
        <v>0</v>
      </c>
      <c r="CG48" s="9">
        <f>حضورنوفمبر!I50</f>
        <v>0</v>
      </c>
      <c r="CH48" s="9">
        <f>حضورنوفمبر!J50</f>
        <v>0</v>
      </c>
      <c r="CI48" s="9">
        <f>حضورنوفمبر!K50</f>
        <v>0</v>
      </c>
      <c r="CJ48" s="9">
        <f>حضورنوفمبر!L50</f>
        <v>0</v>
      </c>
      <c r="CK48" s="9">
        <f>'حضور ديسمبر'!F50</f>
        <v>0</v>
      </c>
      <c r="CL48" s="9">
        <f>'حضور ديسمبر'!G50</f>
        <v>0</v>
      </c>
      <c r="CM48" s="9">
        <f>'حضور ديسمبر'!H50</f>
        <v>0</v>
      </c>
      <c r="CN48" s="9">
        <f>'حضور ديسمبر'!I50</f>
        <v>0</v>
      </c>
      <c r="CO48" s="9">
        <f>'حضور ديسمبر'!J50</f>
        <v>0</v>
      </c>
      <c r="CP48" s="9">
        <f>'حضور ديسمبر'!K50</f>
        <v>0</v>
      </c>
      <c r="CQ48" s="9">
        <f>'حضور ديسمبر'!L50</f>
        <v>0</v>
      </c>
    </row>
    <row r="49" spans="1:95" x14ac:dyDescent="0.25">
      <c r="A49" s="9">
        <f>'البيانات الاساسيه'!A48</f>
        <v>45</v>
      </c>
      <c r="B49" s="9">
        <f>'البيانات الاساسيه'!B48</f>
        <v>0</v>
      </c>
      <c r="C49" s="9">
        <f>'البيانات الاساسيه'!C48</f>
        <v>0</v>
      </c>
      <c r="D49" s="9">
        <f>'البيانات الاساسيه'!D48</f>
        <v>0</v>
      </c>
      <c r="E49" s="9">
        <f t="shared" si="3"/>
        <v>0</v>
      </c>
      <c r="F49" s="9">
        <f t="shared" si="3"/>
        <v>0</v>
      </c>
      <c r="G49" s="9">
        <f t="shared" si="3"/>
        <v>0</v>
      </c>
      <c r="H49" s="9">
        <f t="shared" si="3"/>
        <v>0</v>
      </c>
      <c r="I49" s="9">
        <f t="shared" si="3"/>
        <v>0</v>
      </c>
      <c r="J49" s="9">
        <f t="shared" si="3"/>
        <v>0</v>
      </c>
      <c r="K49" s="9">
        <f t="shared" si="3"/>
        <v>0</v>
      </c>
      <c r="L49" s="9">
        <f>'حضور يناير'!F51</f>
        <v>0</v>
      </c>
      <c r="M49" s="9">
        <f>'حضور يناير'!G51</f>
        <v>0</v>
      </c>
      <c r="N49" s="9">
        <f>'حضور يناير'!H51</f>
        <v>0</v>
      </c>
      <c r="O49" s="9">
        <f>'حضور يناير'!I51</f>
        <v>0</v>
      </c>
      <c r="P49" s="9">
        <f>'حضور يناير'!J51</f>
        <v>0</v>
      </c>
      <c r="Q49" s="9">
        <f>'حضور يناير'!K51</f>
        <v>0</v>
      </c>
      <c r="R49" s="9">
        <f>'حضور يناير'!L51</f>
        <v>0</v>
      </c>
      <c r="S49" s="9">
        <f>حضورفبراير!F51</f>
        <v>0</v>
      </c>
      <c r="T49" s="9">
        <f>حضورفبراير!G51</f>
        <v>0</v>
      </c>
      <c r="U49" s="9">
        <f>حضورفبراير!H51</f>
        <v>0</v>
      </c>
      <c r="V49" s="9">
        <f>حضورفبراير!I51</f>
        <v>0</v>
      </c>
      <c r="W49" s="9">
        <f>حضورفبراير!J51</f>
        <v>0</v>
      </c>
      <c r="X49" s="9">
        <f>حضورفبراير!K51</f>
        <v>0</v>
      </c>
      <c r="Y49" s="9">
        <f>حضورفبراير!L51</f>
        <v>0</v>
      </c>
      <c r="Z49" s="9">
        <f>حضورمارس!F51</f>
        <v>0</v>
      </c>
      <c r="AA49" s="9">
        <f>حضورمارس!G51</f>
        <v>0</v>
      </c>
      <c r="AB49" s="9">
        <f>حضورمارس!H51</f>
        <v>0</v>
      </c>
      <c r="AC49" s="9">
        <f>حضورمارس!I51</f>
        <v>0</v>
      </c>
      <c r="AD49" s="9">
        <f>حضورمارس!J51</f>
        <v>0</v>
      </c>
      <c r="AE49" s="9">
        <f>حضورمارس!K51</f>
        <v>0</v>
      </c>
      <c r="AF49" s="9">
        <f>حضورمارس!L51</f>
        <v>0</v>
      </c>
      <c r="AG49" s="9">
        <f>حضورابريل!F51</f>
        <v>0</v>
      </c>
      <c r="AH49" s="9">
        <f>حضورابريل!G51</f>
        <v>0</v>
      </c>
      <c r="AI49" s="9">
        <f>حضورابريل!H51</f>
        <v>0</v>
      </c>
      <c r="AJ49" s="9">
        <f>حضورابريل!I51</f>
        <v>0</v>
      </c>
      <c r="AK49" s="9">
        <f>حضورابريل!J51</f>
        <v>0</v>
      </c>
      <c r="AL49" s="9">
        <f>حضورابريل!K51</f>
        <v>0</v>
      </c>
      <c r="AM49" s="9">
        <f>حضورابريل!L51</f>
        <v>0</v>
      </c>
      <c r="AN49" s="9">
        <f>حضورمايو!F51</f>
        <v>0</v>
      </c>
      <c r="AO49" s="9">
        <f>حضورمايو!G51</f>
        <v>0</v>
      </c>
      <c r="AP49" s="9">
        <f>حضورمايو!H51</f>
        <v>0</v>
      </c>
      <c r="AQ49" s="9">
        <f>حضورمايو!I51</f>
        <v>0</v>
      </c>
      <c r="AR49" s="9">
        <f>حضورمايو!J51</f>
        <v>0</v>
      </c>
      <c r="AS49" s="9">
        <f>حضورمايو!K51</f>
        <v>0</v>
      </c>
      <c r="AT49" s="9">
        <f>حضورمايو!L51</f>
        <v>0</v>
      </c>
      <c r="AU49" s="9">
        <f>حضوريونيو!F51</f>
        <v>0</v>
      </c>
      <c r="AV49" s="9">
        <f>حضوريونيو!G51</f>
        <v>0</v>
      </c>
      <c r="AW49" s="9">
        <f>حضوريونيو!H51</f>
        <v>0</v>
      </c>
      <c r="AX49" s="9">
        <f>حضوريونيو!I51</f>
        <v>0</v>
      </c>
      <c r="AY49" s="9">
        <f>حضوريونيو!J51</f>
        <v>0</v>
      </c>
      <c r="AZ49" s="9">
        <f>حضوريونيو!K51</f>
        <v>0</v>
      </c>
      <c r="BA49" s="9">
        <f>حضوريونيو!L51</f>
        <v>0</v>
      </c>
      <c r="BB49" s="9">
        <f>حضوريوليو!F51</f>
        <v>0</v>
      </c>
      <c r="BC49" s="9">
        <f>حضوريوليو!G51</f>
        <v>0</v>
      </c>
      <c r="BD49" s="9">
        <f>حضوريوليو!H51</f>
        <v>0</v>
      </c>
      <c r="BE49" s="9">
        <f>حضوريوليو!I51</f>
        <v>0</v>
      </c>
      <c r="BF49" s="9">
        <f>حضوريوليو!J51</f>
        <v>0</v>
      </c>
      <c r="BG49" s="9">
        <f>حضوريوليو!K51</f>
        <v>0</v>
      </c>
      <c r="BH49" s="9">
        <f>حضوريوليو!L51</f>
        <v>0</v>
      </c>
      <c r="BI49" s="9">
        <f>حضوراغسطس!F51</f>
        <v>0</v>
      </c>
      <c r="BJ49" s="9">
        <f>حضوراغسطس!G51</f>
        <v>0</v>
      </c>
      <c r="BK49" s="9">
        <f>حضوراغسطس!H51</f>
        <v>0</v>
      </c>
      <c r="BL49" s="9">
        <f>حضوراغسطس!I51</f>
        <v>0</v>
      </c>
      <c r="BM49" s="9">
        <f>حضوراغسطس!J51</f>
        <v>0</v>
      </c>
      <c r="BN49" s="9">
        <f>حضوراغسطس!K51</f>
        <v>0</v>
      </c>
      <c r="BO49" s="9">
        <f>حضوراغسطس!L51</f>
        <v>0</v>
      </c>
      <c r="BP49" s="9">
        <f>حضورسبتمبر!F51</f>
        <v>0</v>
      </c>
      <c r="BQ49" s="9">
        <f>حضورسبتمبر!G51</f>
        <v>0</v>
      </c>
      <c r="BR49" s="9">
        <f>حضورسبتمبر!H51</f>
        <v>0</v>
      </c>
      <c r="BS49" s="9">
        <f>حضورسبتمبر!I51</f>
        <v>0</v>
      </c>
      <c r="BT49" s="9">
        <f>حضورسبتمبر!J51</f>
        <v>0</v>
      </c>
      <c r="BU49" s="9">
        <f>حضورسبتمبر!K51</f>
        <v>0</v>
      </c>
      <c r="BV49" s="9">
        <f>حضورسبتمبر!L51</f>
        <v>0</v>
      </c>
      <c r="BW49" s="9">
        <f>حضوراكتوبر!F51</f>
        <v>0</v>
      </c>
      <c r="BX49" s="9">
        <f>حضوراكتوبر!G51</f>
        <v>0</v>
      </c>
      <c r="BY49" s="9">
        <f>حضوراكتوبر!H51</f>
        <v>0</v>
      </c>
      <c r="BZ49" s="9">
        <f>حضوراكتوبر!I51</f>
        <v>0</v>
      </c>
      <c r="CA49" s="9">
        <f>حضوراكتوبر!J51</f>
        <v>0</v>
      </c>
      <c r="CB49" s="9">
        <f>حضوراكتوبر!K51</f>
        <v>0</v>
      </c>
      <c r="CC49" s="9">
        <f>حضوراكتوبر!L51</f>
        <v>0</v>
      </c>
      <c r="CD49" s="9">
        <f>حضورنوفمبر!F51</f>
        <v>0</v>
      </c>
      <c r="CE49" s="9">
        <f>حضورنوفمبر!G51</f>
        <v>0</v>
      </c>
      <c r="CF49" s="9">
        <f>حضورنوفمبر!H51</f>
        <v>0</v>
      </c>
      <c r="CG49" s="9">
        <f>حضورنوفمبر!I51</f>
        <v>0</v>
      </c>
      <c r="CH49" s="9">
        <f>حضورنوفمبر!J51</f>
        <v>0</v>
      </c>
      <c r="CI49" s="9">
        <f>حضورنوفمبر!K51</f>
        <v>0</v>
      </c>
      <c r="CJ49" s="9">
        <f>حضورنوفمبر!L51</f>
        <v>0</v>
      </c>
      <c r="CK49" s="9">
        <f>'حضور ديسمبر'!F51</f>
        <v>0</v>
      </c>
      <c r="CL49" s="9">
        <f>'حضور ديسمبر'!G51</f>
        <v>0</v>
      </c>
      <c r="CM49" s="9">
        <f>'حضور ديسمبر'!H51</f>
        <v>0</v>
      </c>
      <c r="CN49" s="9">
        <f>'حضور ديسمبر'!I51</f>
        <v>0</v>
      </c>
      <c r="CO49" s="9">
        <f>'حضور ديسمبر'!J51</f>
        <v>0</v>
      </c>
      <c r="CP49" s="9">
        <f>'حضور ديسمبر'!K51</f>
        <v>0</v>
      </c>
      <c r="CQ49" s="9">
        <f>'حضور ديسمبر'!L51</f>
        <v>0</v>
      </c>
    </row>
    <row r="50" spans="1:95" x14ac:dyDescent="0.25">
      <c r="A50" s="9">
        <f>'البيانات الاساسيه'!A49</f>
        <v>46</v>
      </c>
      <c r="B50" s="9">
        <f>'البيانات الاساسيه'!B49</f>
        <v>0</v>
      </c>
      <c r="C50" s="9">
        <f>'البيانات الاساسيه'!C49</f>
        <v>0</v>
      </c>
      <c r="D50" s="9">
        <f>'البيانات الاساسيه'!D49</f>
        <v>0</v>
      </c>
      <c r="E50" s="9">
        <f t="shared" si="3"/>
        <v>0</v>
      </c>
      <c r="F50" s="9">
        <f t="shared" si="3"/>
        <v>0</v>
      </c>
      <c r="G50" s="9">
        <f t="shared" si="3"/>
        <v>0</v>
      </c>
      <c r="H50" s="9">
        <f t="shared" si="3"/>
        <v>0</v>
      </c>
      <c r="I50" s="9">
        <f t="shared" si="3"/>
        <v>0</v>
      </c>
      <c r="J50" s="9">
        <f t="shared" si="3"/>
        <v>0</v>
      </c>
      <c r="K50" s="9">
        <f t="shared" si="3"/>
        <v>0</v>
      </c>
      <c r="L50" s="9">
        <f>'حضور يناير'!F52</f>
        <v>0</v>
      </c>
      <c r="M50" s="9">
        <f>'حضور يناير'!G52</f>
        <v>0</v>
      </c>
      <c r="N50" s="9">
        <f>'حضور يناير'!H52</f>
        <v>0</v>
      </c>
      <c r="O50" s="9">
        <f>'حضور يناير'!I52</f>
        <v>0</v>
      </c>
      <c r="P50" s="9">
        <f>'حضور يناير'!J52</f>
        <v>0</v>
      </c>
      <c r="Q50" s="9">
        <f>'حضور يناير'!K52</f>
        <v>0</v>
      </c>
      <c r="R50" s="9">
        <f>'حضور يناير'!L52</f>
        <v>0</v>
      </c>
      <c r="S50" s="9">
        <f>حضورفبراير!F52</f>
        <v>0</v>
      </c>
      <c r="T50" s="9">
        <f>حضورفبراير!G52</f>
        <v>0</v>
      </c>
      <c r="U50" s="9">
        <f>حضورفبراير!H52</f>
        <v>0</v>
      </c>
      <c r="V50" s="9">
        <f>حضورفبراير!I52</f>
        <v>0</v>
      </c>
      <c r="W50" s="9">
        <f>حضورفبراير!J52</f>
        <v>0</v>
      </c>
      <c r="X50" s="9">
        <f>حضورفبراير!K52</f>
        <v>0</v>
      </c>
      <c r="Y50" s="9">
        <f>حضورفبراير!L52</f>
        <v>0</v>
      </c>
      <c r="Z50" s="9">
        <f>حضورمارس!F52</f>
        <v>0</v>
      </c>
      <c r="AA50" s="9">
        <f>حضورمارس!G52</f>
        <v>0</v>
      </c>
      <c r="AB50" s="9">
        <f>حضورمارس!H52</f>
        <v>0</v>
      </c>
      <c r="AC50" s="9">
        <f>حضورمارس!I52</f>
        <v>0</v>
      </c>
      <c r="AD50" s="9">
        <f>حضورمارس!J52</f>
        <v>0</v>
      </c>
      <c r="AE50" s="9">
        <f>حضورمارس!K52</f>
        <v>0</v>
      </c>
      <c r="AF50" s="9">
        <f>حضورمارس!L52</f>
        <v>0</v>
      </c>
      <c r="AG50" s="9">
        <f>حضورابريل!F52</f>
        <v>0</v>
      </c>
      <c r="AH50" s="9">
        <f>حضورابريل!G52</f>
        <v>0</v>
      </c>
      <c r="AI50" s="9">
        <f>حضورابريل!H52</f>
        <v>0</v>
      </c>
      <c r="AJ50" s="9">
        <f>حضورابريل!I52</f>
        <v>0</v>
      </c>
      <c r="AK50" s="9">
        <f>حضورابريل!J52</f>
        <v>0</v>
      </c>
      <c r="AL50" s="9">
        <f>حضورابريل!K52</f>
        <v>0</v>
      </c>
      <c r="AM50" s="9">
        <f>حضورابريل!L52</f>
        <v>0</v>
      </c>
      <c r="AN50" s="9">
        <f>حضورمايو!F52</f>
        <v>0</v>
      </c>
      <c r="AO50" s="9">
        <f>حضورمايو!G52</f>
        <v>0</v>
      </c>
      <c r="AP50" s="9">
        <f>حضورمايو!H52</f>
        <v>0</v>
      </c>
      <c r="AQ50" s="9">
        <f>حضورمايو!I52</f>
        <v>0</v>
      </c>
      <c r="AR50" s="9">
        <f>حضورمايو!J52</f>
        <v>0</v>
      </c>
      <c r="AS50" s="9">
        <f>حضورمايو!K52</f>
        <v>0</v>
      </c>
      <c r="AT50" s="9">
        <f>حضورمايو!L52</f>
        <v>0</v>
      </c>
      <c r="AU50" s="9">
        <f>حضوريونيو!F52</f>
        <v>0</v>
      </c>
      <c r="AV50" s="9">
        <f>حضوريونيو!G52</f>
        <v>0</v>
      </c>
      <c r="AW50" s="9">
        <f>حضوريونيو!H52</f>
        <v>0</v>
      </c>
      <c r="AX50" s="9">
        <f>حضوريونيو!I52</f>
        <v>0</v>
      </c>
      <c r="AY50" s="9">
        <f>حضوريونيو!J52</f>
        <v>0</v>
      </c>
      <c r="AZ50" s="9">
        <f>حضوريونيو!K52</f>
        <v>0</v>
      </c>
      <c r="BA50" s="9">
        <f>حضوريونيو!L52</f>
        <v>0</v>
      </c>
      <c r="BB50" s="9">
        <f>حضوريوليو!F52</f>
        <v>0</v>
      </c>
      <c r="BC50" s="9">
        <f>حضوريوليو!G52</f>
        <v>0</v>
      </c>
      <c r="BD50" s="9">
        <f>حضوريوليو!H52</f>
        <v>0</v>
      </c>
      <c r="BE50" s="9">
        <f>حضوريوليو!I52</f>
        <v>0</v>
      </c>
      <c r="BF50" s="9">
        <f>حضوريوليو!J52</f>
        <v>0</v>
      </c>
      <c r="BG50" s="9">
        <f>حضوريوليو!K52</f>
        <v>0</v>
      </c>
      <c r="BH50" s="9">
        <f>حضوريوليو!L52</f>
        <v>0</v>
      </c>
      <c r="BI50" s="9">
        <f>حضوراغسطس!F52</f>
        <v>0</v>
      </c>
      <c r="BJ50" s="9">
        <f>حضوراغسطس!G52</f>
        <v>0</v>
      </c>
      <c r="BK50" s="9">
        <f>حضوراغسطس!H52</f>
        <v>0</v>
      </c>
      <c r="BL50" s="9">
        <f>حضوراغسطس!I52</f>
        <v>0</v>
      </c>
      <c r="BM50" s="9">
        <f>حضوراغسطس!J52</f>
        <v>0</v>
      </c>
      <c r="BN50" s="9">
        <f>حضوراغسطس!K52</f>
        <v>0</v>
      </c>
      <c r="BO50" s="9">
        <f>حضوراغسطس!L52</f>
        <v>0</v>
      </c>
      <c r="BP50" s="9">
        <f>حضورسبتمبر!F52</f>
        <v>0</v>
      </c>
      <c r="BQ50" s="9">
        <f>حضورسبتمبر!G52</f>
        <v>0</v>
      </c>
      <c r="BR50" s="9">
        <f>حضورسبتمبر!H52</f>
        <v>0</v>
      </c>
      <c r="BS50" s="9">
        <f>حضورسبتمبر!I52</f>
        <v>0</v>
      </c>
      <c r="BT50" s="9">
        <f>حضورسبتمبر!J52</f>
        <v>0</v>
      </c>
      <c r="BU50" s="9">
        <f>حضورسبتمبر!K52</f>
        <v>0</v>
      </c>
      <c r="BV50" s="9">
        <f>حضورسبتمبر!L52</f>
        <v>0</v>
      </c>
      <c r="BW50" s="9">
        <f>حضوراكتوبر!F52</f>
        <v>0</v>
      </c>
      <c r="BX50" s="9">
        <f>حضوراكتوبر!G52</f>
        <v>0</v>
      </c>
      <c r="BY50" s="9">
        <f>حضوراكتوبر!H52</f>
        <v>0</v>
      </c>
      <c r="BZ50" s="9">
        <f>حضوراكتوبر!I52</f>
        <v>0</v>
      </c>
      <c r="CA50" s="9">
        <f>حضوراكتوبر!J52</f>
        <v>0</v>
      </c>
      <c r="CB50" s="9">
        <f>حضوراكتوبر!K52</f>
        <v>0</v>
      </c>
      <c r="CC50" s="9">
        <f>حضوراكتوبر!L52</f>
        <v>0</v>
      </c>
      <c r="CD50" s="9">
        <f>حضورنوفمبر!F52</f>
        <v>0</v>
      </c>
      <c r="CE50" s="9">
        <f>حضورنوفمبر!G52</f>
        <v>0</v>
      </c>
      <c r="CF50" s="9">
        <f>حضورنوفمبر!H52</f>
        <v>0</v>
      </c>
      <c r="CG50" s="9">
        <f>حضورنوفمبر!I52</f>
        <v>0</v>
      </c>
      <c r="CH50" s="9">
        <f>حضورنوفمبر!J52</f>
        <v>0</v>
      </c>
      <c r="CI50" s="9">
        <f>حضورنوفمبر!K52</f>
        <v>0</v>
      </c>
      <c r="CJ50" s="9">
        <f>حضورنوفمبر!L52</f>
        <v>0</v>
      </c>
      <c r="CK50" s="9">
        <f>'حضور ديسمبر'!F52</f>
        <v>0</v>
      </c>
      <c r="CL50" s="9">
        <f>'حضور ديسمبر'!G52</f>
        <v>0</v>
      </c>
      <c r="CM50" s="9">
        <f>'حضور ديسمبر'!H52</f>
        <v>0</v>
      </c>
      <c r="CN50" s="9">
        <f>'حضور ديسمبر'!I52</f>
        <v>0</v>
      </c>
      <c r="CO50" s="9">
        <f>'حضور ديسمبر'!J52</f>
        <v>0</v>
      </c>
      <c r="CP50" s="9">
        <f>'حضور ديسمبر'!K52</f>
        <v>0</v>
      </c>
      <c r="CQ50" s="9">
        <f>'حضور ديسمبر'!L52</f>
        <v>0</v>
      </c>
    </row>
    <row r="51" spans="1:95" x14ac:dyDescent="0.25">
      <c r="A51" s="9">
        <f>'البيانات الاساسيه'!A50</f>
        <v>47</v>
      </c>
      <c r="B51" s="9">
        <f>'البيانات الاساسيه'!B50</f>
        <v>0</v>
      </c>
      <c r="C51" s="9">
        <f>'البيانات الاساسيه'!C50</f>
        <v>0</v>
      </c>
      <c r="D51" s="9">
        <f>'البيانات الاساسيه'!D50</f>
        <v>0</v>
      </c>
      <c r="E51" s="9">
        <f t="shared" si="3"/>
        <v>0</v>
      </c>
      <c r="F51" s="9">
        <f t="shared" si="3"/>
        <v>0</v>
      </c>
      <c r="G51" s="9">
        <f t="shared" si="3"/>
        <v>0</v>
      </c>
      <c r="H51" s="9">
        <f t="shared" si="3"/>
        <v>0</v>
      </c>
      <c r="I51" s="9">
        <f t="shared" si="3"/>
        <v>0</v>
      </c>
      <c r="J51" s="9">
        <f t="shared" si="3"/>
        <v>0</v>
      </c>
      <c r="K51" s="9">
        <f t="shared" si="3"/>
        <v>0</v>
      </c>
      <c r="L51" s="9">
        <f>'حضور يناير'!F53</f>
        <v>0</v>
      </c>
      <c r="M51" s="9">
        <f>'حضور يناير'!G53</f>
        <v>0</v>
      </c>
      <c r="N51" s="9">
        <f>'حضور يناير'!H53</f>
        <v>0</v>
      </c>
      <c r="O51" s="9">
        <f>'حضور يناير'!I53</f>
        <v>0</v>
      </c>
      <c r="P51" s="9">
        <f>'حضور يناير'!J53</f>
        <v>0</v>
      </c>
      <c r="Q51" s="9">
        <f>'حضور يناير'!K53</f>
        <v>0</v>
      </c>
      <c r="R51" s="9">
        <f>'حضور يناير'!L53</f>
        <v>0</v>
      </c>
      <c r="S51" s="9">
        <f>حضورفبراير!F53</f>
        <v>0</v>
      </c>
      <c r="T51" s="9">
        <f>حضورفبراير!G53</f>
        <v>0</v>
      </c>
      <c r="U51" s="9">
        <f>حضورفبراير!H53</f>
        <v>0</v>
      </c>
      <c r="V51" s="9">
        <f>حضورفبراير!I53</f>
        <v>0</v>
      </c>
      <c r="W51" s="9">
        <f>حضورفبراير!J53</f>
        <v>0</v>
      </c>
      <c r="X51" s="9">
        <f>حضورفبراير!K53</f>
        <v>0</v>
      </c>
      <c r="Y51" s="9">
        <f>حضورفبراير!L53</f>
        <v>0</v>
      </c>
      <c r="Z51" s="9">
        <f>حضورمارس!F53</f>
        <v>0</v>
      </c>
      <c r="AA51" s="9">
        <f>حضورمارس!G53</f>
        <v>0</v>
      </c>
      <c r="AB51" s="9">
        <f>حضورمارس!H53</f>
        <v>0</v>
      </c>
      <c r="AC51" s="9">
        <f>حضورمارس!I53</f>
        <v>0</v>
      </c>
      <c r="AD51" s="9">
        <f>حضورمارس!J53</f>
        <v>0</v>
      </c>
      <c r="AE51" s="9">
        <f>حضورمارس!K53</f>
        <v>0</v>
      </c>
      <c r="AF51" s="9">
        <f>حضورمارس!L53</f>
        <v>0</v>
      </c>
      <c r="AG51" s="9">
        <f>حضورابريل!F53</f>
        <v>0</v>
      </c>
      <c r="AH51" s="9">
        <f>حضورابريل!G53</f>
        <v>0</v>
      </c>
      <c r="AI51" s="9">
        <f>حضورابريل!H53</f>
        <v>0</v>
      </c>
      <c r="AJ51" s="9">
        <f>حضورابريل!I53</f>
        <v>0</v>
      </c>
      <c r="AK51" s="9">
        <f>حضورابريل!J53</f>
        <v>0</v>
      </c>
      <c r="AL51" s="9">
        <f>حضورابريل!K53</f>
        <v>0</v>
      </c>
      <c r="AM51" s="9">
        <f>حضورابريل!L53</f>
        <v>0</v>
      </c>
      <c r="AN51" s="9">
        <f>حضورمايو!F53</f>
        <v>0</v>
      </c>
      <c r="AO51" s="9">
        <f>حضورمايو!G53</f>
        <v>0</v>
      </c>
      <c r="AP51" s="9">
        <f>حضورمايو!H53</f>
        <v>0</v>
      </c>
      <c r="AQ51" s="9">
        <f>حضورمايو!I53</f>
        <v>0</v>
      </c>
      <c r="AR51" s="9">
        <f>حضورمايو!J53</f>
        <v>0</v>
      </c>
      <c r="AS51" s="9">
        <f>حضورمايو!K53</f>
        <v>0</v>
      </c>
      <c r="AT51" s="9">
        <f>حضورمايو!L53</f>
        <v>0</v>
      </c>
      <c r="AU51" s="9">
        <f>حضوريونيو!F53</f>
        <v>0</v>
      </c>
      <c r="AV51" s="9">
        <f>حضوريونيو!G53</f>
        <v>0</v>
      </c>
      <c r="AW51" s="9">
        <f>حضوريونيو!H53</f>
        <v>0</v>
      </c>
      <c r="AX51" s="9">
        <f>حضوريونيو!I53</f>
        <v>0</v>
      </c>
      <c r="AY51" s="9">
        <f>حضوريونيو!J53</f>
        <v>0</v>
      </c>
      <c r="AZ51" s="9">
        <f>حضوريونيو!K53</f>
        <v>0</v>
      </c>
      <c r="BA51" s="9">
        <f>حضوريونيو!L53</f>
        <v>0</v>
      </c>
      <c r="BB51" s="9">
        <f>حضوريوليو!F53</f>
        <v>0</v>
      </c>
      <c r="BC51" s="9">
        <f>حضوريوليو!G53</f>
        <v>0</v>
      </c>
      <c r="BD51" s="9">
        <f>حضوريوليو!H53</f>
        <v>0</v>
      </c>
      <c r="BE51" s="9">
        <f>حضوريوليو!I53</f>
        <v>0</v>
      </c>
      <c r="BF51" s="9">
        <f>حضوريوليو!J53</f>
        <v>0</v>
      </c>
      <c r="BG51" s="9">
        <f>حضوريوليو!K53</f>
        <v>0</v>
      </c>
      <c r="BH51" s="9">
        <f>حضوريوليو!L53</f>
        <v>0</v>
      </c>
      <c r="BI51" s="9">
        <f>حضوراغسطس!F53</f>
        <v>0</v>
      </c>
      <c r="BJ51" s="9">
        <f>حضوراغسطس!G53</f>
        <v>0</v>
      </c>
      <c r="BK51" s="9">
        <f>حضوراغسطس!H53</f>
        <v>0</v>
      </c>
      <c r="BL51" s="9">
        <f>حضوراغسطس!I53</f>
        <v>0</v>
      </c>
      <c r="BM51" s="9">
        <f>حضوراغسطس!J53</f>
        <v>0</v>
      </c>
      <c r="BN51" s="9">
        <f>حضوراغسطس!K53</f>
        <v>0</v>
      </c>
      <c r="BO51" s="9">
        <f>حضوراغسطس!L53</f>
        <v>0</v>
      </c>
      <c r="BP51" s="9">
        <f>حضورسبتمبر!F53</f>
        <v>0</v>
      </c>
      <c r="BQ51" s="9">
        <f>حضورسبتمبر!G53</f>
        <v>0</v>
      </c>
      <c r="BR51" s="9">
        <f>حضورسبتمبر!H53</f>
        <v>0</v>
      </c>
      <c r="BS51" s="9">
        <f>حضورسبتمبر!I53</f>
        <v>0</v>
      </c>
      <c r="BT51" s="9">
        <f>حضورسبتمبر!J53</f>
        <v>0</v>
      </c>
      <c r="BU51" s="9">
        <f>حضورسبتمبر!K53</f>
        <v>0</v>
      </c>
      <c r="BV51" s="9">
        <f>حضورسبتمبر!L53</f>
        <v>0</v>
      </c>
      <c r="BW51" s="9">
        <f>حضوراكتوبر!F53</f>
        <v>0</v>
      </c>
      <c r="BX51" s="9">
        <f>حضوراكتوبر!G53</f>
        <v>0</v>
      </c>
      <c r="BY51" s="9">
        <f>حضوراكتوبر!H53</f>
        <v>0</v>
      </c>
      <c r="BZ51" s="9">
        <f>حضوراكتوبر!I53</f>
        <v>0</v>
      </c>
      <c r="CA51" s="9">
        <f>حضوراكتوبر!J53</f>
        <v>0</v>
      </c>
      <c r="CB51" s="9">
        <f>حضوراكتوبر!K53</f>
        <v>0</v>
      </c>
      <c r="CC51" s="9">
        <f>حضوراكتوبر!L53</f>
        <v>0</v>
      </c>
      <c r="CD51" s="9">
        <f>حضورنوفمبر!F53</f>
        <v>0</v>
      </c>
      <c r="CE51" s="9">
        <f>حضورنوفمبر!G53</f>
        <v>0</v>
      </c>
      <c r="CF51" s="9">
        <f>حضورنوفمبر!H53</f>
        <v>0</v>
      </c>
      <c r="CG51" s="9">
        <f>حضورنوفمبر!I53</f>
        <v>0</v>
      </c>
      <c r="CH51" s="9">
        <f>حضورنوفمبر!J53</f>
        <v>0</v>
      </c>
      <c r="CI51" s="9">
        <f>حضورنوفمبر!K53</f>
        <v>0</v>
      </c>
      <c r="CJ51" s="9">
        <f>حضورنوفمبر!L53</f>
        <v>0</v>
      </c>
      <c r="CK51" s="9">
        <f>'حضور ديسمبر'!F53</f>
        <v>0</v>
      </c>
      <c r="CL51" s="9">
        <f>'حضور ديسمبر'!G53</f>
        <v>0</v>
      </c>
      <c r="CM51" s="9">
        <f>'حضور ديسمبر'!H53</f>
        <v>0</v>
      </c>
      <c r="CN51" s="9">
        <f>'حضور ديسمبر'!I53</f>
        <v>0</v>
      </c>
      <c r="CO51" s="9">
        <f>'حضور ديسمبر'!J53</f>
        <v>0</v>
      </c>
      <c r="CP51" s="9">
        <f>'حضور ديسمبر'!K53</f>
        <v>0</v>
      </c>
      <c r="CQ51" s="9">
        <f>'حضور ديسمبر'!L53</f>
        <v>0</v>
      </c>
    </row>
    <row r="52" spans="1:95" x14ac:dyDescent="0.25">
      <c r="A52" s="9">
        <f>'البيانات الاساسيه'!A51</f>
        <v>48</v>
      </c>
      <c r="B52" s="9">
        <f>'البيانات الاساسيه'!B51</f>
        <v>0</v>
      </c>
      <c r="C52" s="9">
        <f>'البيانات الاساسيه'!C51</f>
        <v>0</v>
      </c>
      <c r="D52" s="9">
        <f>'البيانات الاساسيه'!D51</f>
        <v>0</v>
      </c>
      <c r="E52" s="9">
        <f t="shared" si="3"/>
        <v>0</v>
      </c>
      <c r="F52" s="9">
        <f t="shared" si="3"/>
        <v>0</v>
      </c>
      <c r="G52" s="9">
        <f t="shared" si="3"/>
        <v>0</v>
      </c>
      <c r="H52" s="9">
        <f t="shared" si="3"/>
        <v>0</v>
      </c>
      <c r="I52" s="9">
        <f t="shared" si="3"/>
        <v>0</v>
      </c>
      <c r="J52" s="9">
        <f t="shared" si="3"/>
        <v>0</v>
      </c>
      <c r="K52" s="9">
        <f t="shared" si="3"/>
        <v>0</v>
      </c>
      <c r="L52" s="9">
        <f>'حضور يناير'!F54</f>
        <v>0</v>
      </c>
      <c r="M52" s="9">
        <f>'حضور يناير'!G54</f>
        <v>0</v>
      </c>
      <c r="N52" s="9">
        <f>'حضور يناير'!H54</f>
        <v>0</v>
      </c>
      <c r="O52" s="9">
        <f>'حضور يناير'!I54</f>
        <v>0</v>
      </c>
      <c r="P52" s="9">
        <f>'حضور يناير'!J54</f>
        <v>0</v>
      </c>
      <c r="Q52" s="9">
        <f>'حضور يناير'!K54</f>
        <v>0</v>
      </c>
      <c r="R52" s="9">
        <f>'حضور يناير'!L54</f>
        <v>0</v>
      </c>
      <c r="S52" s="9">
        <f>حضورفبراير!F54</f>
        <v>0</v>
      </c>
      <c r="T52" s="9">
        <f>حضورفبراير!G54</f>
        <v>0</v>
      </c>
      <c r="U52" s="9">
        <f>حضورفبراير!H54</f>
        <v>0</v>
      </c>
      <c r="V52" s="9">
        <f>حضورفبراير!I54</f>
        <v>0</v>
      </c>
      <c r="W52" s="9">
        <f>حضورفبراير!J54</f>
        <v>0</v>
      </c>
      <c r="X52" s="9">
        <f>حضورفبراير!K54</f>
        <v>0</v>
      </c>
      <c r="Y52" s="9">
        <f>حضورفبراير!L54</f>
        <v>0</v>
      </c>
      <c r="Z52" s="9">
        <f>حضورمارس!F54</f>
        <v>0</v>
      </c>
      <c r="AA52" s="9">
        <f>حضورمارس!G54</f>
        <v>0</v>
      </c>
      <c r="AB52" s="9">
        <f>حضورمارس!H54</f>
        <v>0</v>
      </c>
      <c r="AC52" s="9">
        <f>حضورمارس!I54</f>
        <v>0</v>
      </c>
      <c r="AD52" s="9">
        <f>حضورمارس!J54</f>
        <v>0</v>
      </c>
      <c r="AE52" s="9">
        <f>حضورمارس!K54</f>
        <v>0</v>
      </c>
      <c r="AF52" s="9">
        <f>حضورمارس!L54</f>
        <v>0</v>
      </c>
      <c r="AG52" s="9">
        <f>حضورابريل!F54</f>
        <v>0</v>
      </c>
      <c r="AH52" s="9">
        <f>حضورابريل!G54</f>
        <v>0</v>
      </c>
      <c r="AI52" s="9">
        <f>حضورابريل!H54</f>
        <v>0</v>
      </c>
      <c r="AJ52" s="9">
        <f>حضورابريل!I54</f>
        <v>0</v>
      </c>
      <c r="AK52" s="9">
        <f>حضورابريل!J54</f>
        <v>0</v>
      </c>
      <c r="AL52" s="9">
        <f>حضورابريل!K54</f>
        <v>0</v>
      </c>
      <c r="AM52" s="9">
        <f>حضورابريل!L54</f>
        <v>0</v>
      </c>
      <c r="AN52" s="9">
        <f>حضورمايو!F54</f>
        <v>0</v>
      </c>
      <c r="AO52" s="9">
        <f>حضورمايو!G54</f>
        <v>0</v>
      </c>
      <c r="AP52" s="9">
        <f>حضورمايو!H54</f>
        <v>0</v>
      </c>
      <c r="AQ52" s="9">
        <f>حضورمايو!I54</f>
        <v>0</v>
      </c>
      <c r="AR52" s="9">
        <f>حضورمايو!J54</f>
        <v>0</v>
      </c>
      <c r="AS52" s="9">
        <f>حضورمايو!K54</f>
        <v>0</v>
      </c>
      <c r="AT52" s="9">
        <f>حضورمايو!L54</f>
        <v>0</v>
      </c>
      <c r="AU52" s="9">
        <f>حضوريونيو!F54</f>
        <v>0</v>
      </c>
      <c r="AV52" s="9">
        <f>حضوريونيو!G54</f>
        <v>0</v>
      </c>
      <c r="AW52" s="9">
        <f>حضوريونيو!H54</f>
        <v>0</v>
      </c>
      <c r="AX52" s="9">
        <f>حضوريونيو!I54</f>
        <v>0</v>
      </c>
      <c r="AY52" s="9">
        <f>حضوريونيو!J54</f>
        <v>0</v>
      </c>
      <c r="AZ52" s="9">
        <f>حضوريونيو!K54</f>
        <v>0</v>
      </c>
      <c r="BA52" s="9">
        <f>حضوريونيو!L54</f>
        <v>0</v>
      </c>
      <c r="BB52" s="9">
        <f>حضوريوليو!F54</f>
        <v>0</v>
      </c>
      <c r="BC52" s="9">
        <f>حضوريوليو!G54</f>
        <v>0</v>
      </c>
      <c r="BD52" s="9">
        <f>حضوريوليو!H54</f>
        <v>0</v>
      </c>
      <c r="BE52" s="9">
        <f>حضوريوليو!I54</f>
        <v>0</v>
      </c>
      <c r="BF52" s="9">
        <f>حضوريوليو!J54</f>
        <v>0</v>
      </c>
      <c r="BG52" s="9">
        <f>حضوريوليو!K54</f>
        <v>0</v>
      </c>
      <c r="BH52" s="9">
        <f>حضوريوليو!L54</f>
        <v>0</v>
      </c>
      <c r="BI52" s="9">
        <f>حضوراغسطس!F54</f>
        <v>0</v>
      </c>
      <c r="BJ52" s="9">
        <f>حضوراغسطس!G54</f>
        <v>0</v>
      </c>
      <c r="BK52" s="9">
        <f>حضوراغسطس!H54</f>
        <v>0</v>
      </c>
      <c r="BL52" s="9">
        <f>حضوراغسطس!I54</f>
        <v>0</v>
      </c>
      <c r="BM52" s="9">
        <f>حضوراغسطس!J54</f>
        <v>0</v>
      </c>
      <c r="BN52" s="9">
        <f>حضوراغسطس!K54</f>
        <v>0</v>
      </c>
      <c r="BO52" s="9">
        <f>حضوراغسطس!L54</f>
        <v>0</v>
      </c>
      <c r="BP52" s="9">
        <f>حضورسبتمبر!F54</f>
        <v>0</v>
      </c>
      <c r="BQ52" s="9">
        <f>حضورسبتمبر!G54</f>
        <v>0</v>
      </c>
      <c r="BR52" s="9">
        <f>حضورسبتمبر!H54</f>
        <v>0</v>
      </c>
      <c r="BS52" s="9">
        <f>حضورسبتمبر!I54</f>
        <v>0</v>
      </c>
      <c r="BT52" s="9">
        <f>حضورسبتمبر!J54</f>
        <v>0</v>
      </c>
      <c r="BU52" s="9">
        <f>حضورسبتمبر!K54</f>
        <v>0</v>
      </c>
      <c r="BV52" s="9">
        <f>حضورسبتمبر!L54</f>
        <v>0</v>
      </c>
      <c r="BW52" s="9">
        <f>حضوراكتوبر!F54</f>
        <v>0</v>
      </c>
      <c r="BX52" s="9">
        <f>حضوراكتوبر!G54</f>
        <v>0</v>
      </c>
      <c r="BY52" s="9">
        <f>حضوراكتوبر!H54</f>
        <v>0</v>
      </c>
      <c r="BZ52" s="9">
        <f>حضوراكتوبر!I54</f>
        <v>0</v>
      </c>
      <c r="CA52" s="9">
        <f>حضوراكتوبر!J54</f>
        <v>0</v>
      </c>
      <c r="CB52" s="9">
        <f>حضوراكتوبر!K54</f>
        <v>0</v>
      </c>
      <c r="CC52" s="9">
        <f>حضوراكتوبر!L54</f>
        <v>0</v>
      </c>
      <c r="CD52" s="9">
        <f>حضورنوفمبر!F54</f>
        <v>0</v>
      </c>
      <c r="CE52" s="9">
        <f>حضورنوفمبر!G54</f>
        <v>0</v>
      </c>
      <c r="CF52" s="9">
        <f>حضورنوفمبر!H54</f>
        <v>0</v>
      </c>
      <c r="CG52" s="9">
        <f>حضورنوفمبر!I54</f>
        <v>0</v>
      </c>
      <c r="CH52" s="9">
        <f>حضورنوفمبر!J54</f>
        <v>0</v>
      </c>
      <c r="CI52" s="9">
        <f>حضورنوفمبر!K54</f>
        <v>0</v>
      </c>
      <c r="CJ52" s="9">
        <f>حضورنوفمبر!L54</f>
        <v>0</v>
      </c>
      <c r="CK52" s="9">
        <f>'حضور ديسمبر'!F54</f>
        <v>0</v>
      </c>
      <c r="CL52" s="9">
        <f>'حضور ديسمبر'!G54</f>
        <v>0</v>
      </c>
      <c r="CM52" s="9">
        <f>'حضور ديسمبر'!H54</f>
        <v>0</v>
      </c>
      <c r="CN52" s="9">
        <f>'حضور ديسمبر'!I54</f>
        <v>0</v>
      </c>
      <c r="CO52" s="9">
        <f>'حضور ديسمبر'!J54</f>
        <v>0</v>
      </c>
      <c r="CP52" s="9">
        <f>'حضور ديسمبر'!K54</f>
        <v>0</v>
      </c>
      <c r="CQ52" s="9">
        <f>'حضور ديسمبر'!L54</f>
        <v>0</v>
      </c>
    </row>
    <row r="53" spans="1:95" x14ac:dyDescent="0.25">
      <c r="A53" s="9">
        <f>'البيانات الاساسيه'!A52</f>
        <v>49</v>
      </c>
      <c r="B53" s="9">
        <f>'البيانات الاساسيه'!B52</f>
        <v>0</v>
      </c>
      <c r="C53" s="9">
        <f>'البيانات الاساسيه'!C52</f>
        <v>0</v>
      </c>
      <c r="D53" s="9">
        <f>'البيانات الاساسيه'!D52</f>
        <v>0</v>
      </c>
      <c r="E53" s="9">
        <f t="shared" si="3"/>
        <v>0</v>
      </c>
      <c r="F53" s="9">
        <f t="shared" si="3"/>
        <v>0</v>
      </c>
      <c r="G53" s="9">
        <f t="shared" si="3"/>
        <v>0</v>
      </c>
      <c r="H53" s="9">
        <f t="shared" si="3"/>
        <v>0</v>
      </c>
      <c r="I53" s="9">
        <f t="shared" si="3"/>
        <v>0</v>
      </c>
      <c r="J53" s="9">
        <f t="shared" si="3"/>
        <v>0</v>
      </c>
      <c r="K53" s="9">
        <f t="shared" si="3"/>
        <v>0</v>
      </c>
      <c r="L53" s="9">
        <f>'حضور يناير'!F55</f>
        <v>0</v>
      </c>
      <c r="M53" s="9">
        <f>'حضور يناير'!G55</f>
        <v>0</v>
      </c>
      <c r="N53" s="9">
        <f>'حضور يناير'!H55</f>
        <v>0</v>
      </c>
      <c r="O53" s="9">
        <f>'حضور يناير'!I55</f>
        <v>0</v>
      </c>
      <c r="P53" s="9">
        <f>'حضور يناير'!J55</f>
        <v>0</v>
      </c>
      <c r="Q53" s="9">
        <f>'حضور يناير'!K55</f>
        <v>0</v>
      </c>
      <c r="R53" s="9">
        <f>'حضور يناير'!L55</f>
        <v>0</v>
      </c>
      <c r="S53" s="9">
        <f>حضورفبراير!F55</f>
        <v>0</v>
      </c>
      <c r="T53" s="9">
        <f>حضورفبراير!G55</f>
        <v>0</v>
      </c>
      <c r="U53" s="9">
        <f>حضورفبراير!H55</f>
        <v>0</v>
      </c>
      <c r="V53" s="9">
        <f>حضورفبراير!I55</f>
        <v>0</v>
      </c>
      <c r="W53" s="9">
        <f>حضورفبراير!J55</f>
        <v>0</v>
      </c>
      <c r="X53" s="9">
        <f>حضورفبراير!K55</f>
        <v>0</v>
      </c>
      <c r="Y53" s="9">
        <f>حضورفبراير!L55</f>
        <v>0</v>
      </c>
      <c r="Z53" s="9">
        <f>حضورمارس!F55</f>
        <v>0</v>
      </c>
      <c r="AA53" s="9">
        <f>حضورمارس!G55</f>
        <v>0</v>
      </c>
      <c r="AB53" s="9">
        <f>حضورمارس!H55</f>
        <v>0</v>
      </c>
      <c r="AC53" s="9">
        <f>حضورمارس!I55</f>
        <v>0</v>
      </c>
      <c r="AD53" s="9">
        <f>حضورمارس!J55</f>
        <v>0</v>
      </c>
      <c r="AE53" s="9">
        <f>حضورمارس!K55</f>
        <v>0</v>
      </c>
      <c r="AF53" s="9">
        <f>حضورمارس!L55</f>
        <v>0</v>
      </c>
      <c r="AG53" s="9">
        <f>حضورابريل!F55</f>
        <v>0</v>
      </c>
      <c r="AH53" s="9">
        <f>حضورابريل!G55</f>
        <v>0</v>
      </c>
      <c r="AI53" s="9">
        <f>حضورابريل!H55</f>
        <v>0</v>
      </c>
      <c r="AJ53" s="9">
        <f>حضورابريل!I55</f>
        <v>0</v>
      </c>
      <c r="AK53" s="9">
        <f>حضورابريل!J55</f>
        <v>0</v>
      </c>
      <c r="AL53" s="9">
        <f>حضورابريل!K55</f>
        <v>0</v>
      </c>
      <c r="AM53" s="9">
        <f>حضورابريل!L55</f>
        <v>0</v>
      </c>
      <c r="AN53" s="9">
        <f>حضورمايو!F55</f>
        <v>0</v>
      </c>
      <c r="AO53" s="9">
        <f>حضورمايو!G55</f>
        <v>0</v>
      </c>
      <c r="AP53" s="9">
        <f>حضورمايو!H55</f>
        <v>0</v>
      </c>
      <c r="AQ53" s="9">
        <f>حضورمايو!I55</f>
        <v>0</v>
      </c>
      <c r="AR53" s="9">
        <f>حضورمايو!J55</f>
        <v>0</v>
      </c>
      <c r="AS53" s="9">
        <f>حضورمايو!K55</f>
        <v>0</v>
      </c>
      <c r="AT53" s="9">
        <f>حضورمايو!L55</f>
        <v>0</v>
      </c>
      <c r="AU53" s="9">
        <f>حضوريونيو!F55</f>
        <v>0</v>
      </c>
      <c r="AV53" s="9">
        <f>حضوريونيو!G55</f>
        <v>0</v>
      </c>
      <c r="AW53" s="9">
        <f>حضوريونيو!H55</f>
        <v>0</v>
      </c>
      <c r="AX53" s="9">
        <f>حضوريونيو!I55</f>
        <v>0</v>
      </c>
      <c r="AY53" s="9">
        <f>حضوريونيو!J55</f>
        <v>0</v>
      </c>
      <c r="AZ53" s="9">
        <f>حضوريونيو!K55</f>
        <v>0</v>
      </c>
      <c r="BA53" s="9">
        <f>حضوريونيو!L55</f>
        <v>0</v>
      </c>
      <c r="BB53" s="9">
        <f>حضوريوليو!F55</f>
        <v>0</v>
      </c>
      <c r="BC53" s="9">
        <f>حضوريوليو!G55</f>
        <v>0</v>
      </c>
      <c r="BD53" s="9">
        <f>حضوريوليو!H55</f>
        <v>0</v>
      </c>
      <c r="BE53" s="9">
        <f>حضوريوليو!I55</f>
        <v>0</v>
      </c>
      <c r="BF53" s="9">
        <f>حضوريوليو!J55</f>
        <v>0</v>
      </c>
      <c r="BG53" s="9">
        <f>حضوريوليو!K55</f>
        <v>0</v>
      </c>
      <c r="BH53" s="9">
        <f>حضوريوليو!L55</f>
        <v>0</v>
      </c>
      <c r="BI53" s="9">
        <f>حضوراغسطس!F55</f>
        <v>0</v>
      </c>
      <c r="BJ53" s="9">
        <f>حضوراغسطس!G55</f>
        <v>0</v>
      </c>
      <c r="BK53" s="9">
        <f>حضوراغسطس!H55</f>
        <v>0</v>
      </c>
      <c r="BL53" s="9">
        <f>حضوراغسطس!I55</f>
        <v>0</v>
      </c>
      <c r="BM53" s="9">
        <f>حضوراغسطس!J55</f>
        <v>0</v>
      </c>
      <c r="BN53" s="9">
        <f>حضوراغسطس!K55</f>
        <v>0</v>
      </c>
      <c r="BO53" s="9">
        <f>حضوراغسطس!L55</f>
        <v>0</v>
      </c>
      <c r="BP53" s="9">
        <f>حضورسبتمبر!F55</f>
        <v>0</v>
      </c>
      <c r="BQ53" s="9">
        <f>حضورسبتمبر!G55</f>
        <v>0</v>
      </c>
      <c r="BR53" s="9">
        <f>حضورسبتمبر!H55</f>
        <v>0</v>
      </c>
      <c r="BS53" s="9">
        <f>حضورسبتمبر!I55</f>
        <v>0</v>
      </c>
      <c r="BT53" s="9">
        <f>حضورسبتمبر!J55</f>
        <v>0</v>
      </c>
      <c r="BU53" s="9">
        <f>حضورسبتمبر!K55</f>
        <v>0</v>
      </c>
      <c r="BV53" s="9">
        <f>حضورسبتمبر!L55</f>
        <v>0</v>
      </c>
      <c r="BW53" s="9">
        <f>حضوراكتوبر!F55</f>
        <v>0</v>
      </c>
      <c r="BX53" s="9">
        <f>حضوراكتوبر!G55</f>
        <v>0</v>
      </c>
      <c r="BY53" s="9">
        <f>حضوراكتوبر!H55</f>
        <v>0</v>
      </c>
      <c r="BZ53" s="9">
        <f>حضوراكتوبر!I55</f>
        <v>0</v>
      </c>
      <c r="CA53" s="9">
        <f>حضوراكتوبر!J55</f>
        <v>0</v>
      </c>
      <c r="CB53" s="9">
        <f>حضوراكتوبر!K55</f>
        <v>0</v>
      </c>
      <c r="CC53" s="9">
        <f>حضوراكتوبر!L55</f>
        <v>0</v>
      </c>
      <c r="CD53" s="9">
        <f>حضورنوفمبر!F55</f>
        <v>0</v>
      </c>
      <c r="CE53" s="9">
        <f>حضورنوفمبر!G55</f>
        <v>0</v>
      </c>
      <c r="CF53" s="9">
        <f>حضورنوفمبر!H55</f>
        <v>0</v>
      </c>
      <c r="CG53" s="9">
        <f>حضورنوفمبر!I55</f>
        <v>0</v>
      </c>
      <c r="CH53" s="9">
        <f>حضورنوفمبر!J55</f>
        <v>0</v>
      </c>
      <c r="CI53" s="9">
        <f>حضورنوفمبر!K55</f>
        <v>0</v>
      </c>
      <c r="CJ53" s="9">
        <f>حضورنوفمبر!L55</f>
        <v>0</v>
      </c>
      <c r="CK53" s="9">
        <f>'حضور ديسمبر'!F55</f>
        <v>0</v>
      </c>
      <c r="CL53" s="9">
        <f>'حضور ديسمبر'!G55</f>
        <v>0</v>
      </c>
      <c r="CM53" s="9">
        <f>'حضور ديسمبر'!H55</f>
        <v>0</v>
      </c>
      <c r="CN53" s="9">
        <f>'حضور ديسمبر'!I55</f>
        <v>0</v>
      </c>
      <c r="CO53" s="9">
        <f>'حضور ديسمبر'!J55</f>
        <v>0</v>
      </c>
      <c r="CP53" s="9">
        <f>'حضور ديسمبر'!K55</f>
        <v>0</v>
      </c>
      <c r="CQ53" s="9">
        <f>'حضور ديسمبر'!L55</f>
        <v>0</v>
      </c>
    </row>
    <row r="54" spans="1:95" x14ac:dyDescent="0.25">
      <c r="A54" s="9">
        <f>'البيانات الاساسيه'!A53</f>
        <v>50</v>
      </c>
      <c r="B54" s="9">
        <f>'البيانات الاساسيه'!B53</f>
        <v>0</v>
      </c>
      <c r="C54" s="9">
        <f>'البيانات الاساسيه'!C53</f>
        <v>0</v>
      </c>
      <c r="D54" s="9">
        <f>'البيانات الاساسيه'!D53</f>
        <v>0</v>
      </c>
      <c r="E54" s="9">
        <f t="shared" si="3"/>
        <v>0</v>
      </c>
      <c r="F54" s="9">
        <f t="shared" si="3"/>
        <v>0</v>
      </c>
      <c r="G54" s="9">
        <f t="shared" si="3"/>
        <v>0</v>
      </c>
      <c r="H54" s="9">
        <f t="shared" si="3"/>
        <v>0</v>
      </c>
      <c r="I54" s="9">
        <f t="shared" si="3"/>
        <v>0</v>
      </c>
      <c r="J54" s="9">
        <f t="shared" si="3"/>
        <v>0</v>
      </c>
      <c r="K54" s="9">
        <f t="shared" si="3"/>
        <v>0</v>
      </c>
      <c r="L54" s="9">
        <f>'حضور يناير'!F56</f>
        <v>0</v>
      </c>
      <c r="M54" s="9">
        <f>'حضور يناير'!G56</f>
        <v>0</v>
      </c>
      <c r="N54" s="9">
        <f>'حضور يناير'!H56</f>
        <v>0</v>
      </c>
      <c r="O54" s="9">
        <f>'حضور يناير'!I56</f>
        <v>0</v>
      </c>
      <c r="P54" s="9">
        <f>'حضور يناير'!J56</f>
        <v>0</v>
      </c>
      <c r="Q54" s="9">
        <f>'حضور يناير'!K56</f>
        <v>0</v>
      </c>
      <c r="R54" s="9">
        <f>'حضور يناير'!L56</f>
        <v>0</v>
      </c>
      <c r="S54" s="9">
        <f>حضورفبراير!F56</f>
        <v>0</v>
      </c>
      <c r="T54" s="9">
        <f>حضورفبراير!G56</f>
        <v>0</v>
      </c>
      <c r="U54" s="9">
        <f>حضورفبراير!H56</f>
        <v>0</v>
      </c>
      <c r="V54" s="9">
        <f>حضورفبراير!I56</f>
        <v>0</v>
      </c>
      <c r="W54" s="9">
        <f>حضورفبراير!J56</f>
        <v>0</v>
      </c>
      <c r="X54" s="9">
        <f>حضورفبراير!K56</f>
        <v>0</v>
      </c>
      <c r="Y54" s="9">
        <f>حضورفبراير!L56</f>
        <v>0</v>
      </c>
      <c r="Z54" s="9">
        <f>حضورمارس!F56</f>
        <v>0</v>
      </c>
      <c r="AA54" s="9">
        <f>حضورمارس!G56</f>
        <v>0</v>
      </c>
      <c r="AB54" s="9">
        <f>حضورمارس!H56</f>
        <v>0</v>
      </c>
      <c r="AC54" s="9">
        <f>حضورمارس!I56</f>
        <v>0</v>
      </c>
      <c r="AD54" s="9">
        <f>حضورمارس!J56</f>
        <v>0</v>
      </c>
      <c r="AE54" s="9">
        <f>حضورمارس!K56</f>
        <v>0</v>
      </c>
      <c r="AF54" s="9">
        <f>حضورمارس!L56</f>
        <v>0</v>
      </c>
      <c r="AG54" s="9">
        <f>حضورابريل!F56</f>
        <v>0</v>
      </c>
      <c r="AH54" s="9">
        <f>حضورابريل!G56</f>
        <v>0</v>
      </c>
      <c r="AI54" s="9">
        <f>حضورابريل!H56</f>
        <v>0</v>
      </c>
      <c r="AJ54" s="9">
        <f>حضورابريل!I56</f>
        <v>0</v>
      </c>
      <c r="AK54" s="9">
        <f>حضورابريل!J56</f>
        <v>0</v>
      </c>
      <c r="AL54" s="9">
        <f>حضورابريل!K56</f>
        <v>0</v>
      </c>
      <c r="AM54" s="9">
        <f>حضورابريل!L56</f>
        <v>0</v>
      </c>
      <c r="AN54" s="9">
        <f>حضورمايو!F56</f>
        <v>0</v>
      </c>
      <c r="AO54" s="9">
        <f>حضورمايو!G56</f>
        <v>0</v>
      </c>
      <c r="AP54" s="9">
        <f>حضورمايو!H56</f>
        <v>0</v>
      </c>
      <c r="AQ54" s="9">
        <f>حضورمايو!I56</f>
        <v>0</v>
      </c>
      <c r="AR54" s="9">
        <f>حضورمايو!J56</f>
        <v>0</v>
      </c>
      <c r="AS54" s="9">
        <f>حضورمايو!K56</f>
        <v>0</v>
      </c>
      <c r="AT54" s="9">
        <f>حضورمايو!L56</f>
        <v>0</v>
      </c>
      <c r="AU54" s="9">
        <f>حضوريونيو!F56</f>
        <v>0</v>
      </c>
      <c r="AV54" s="9">
        <f>حضوريونيو!G56</f>
        <v>0</v>
      </c>
      <c r="AW54" s="9">
        <f>حضوريونيو!H56</f>
        <v>0</v>
      </c>
      <c r="AX54" s="9">
        <f>حضوريونيو!I56</f>
        <v>0</v>
      </c>
      <c r="AY54" s="9">
        <f>حضوريونيو!J56</f>
        <v>0</v>
      </c>
      <c r="AZ54" s="9">
        <f>حضوريونيو!K56</f>
        <v>0</v>
      </c>
      <c r="BA54" s="9">
        <f>حضوريونيو!L56</f>
        <v>0</v>
      </c>
      <c r="BB54" s="9">
        <f>حضوريوليو!F56</f>
        <v>0</v>
      </c>
      <c r="BC54" s="9">
        <f>حضوريوليو!G56</f>
        <v>0</v>
      </c>
      <c r="BD54" s="9">
        <f>حضوريوليو!H56</f>
        <v>0</v>
      </c>
      <c r="BE54" s="9">
        <f>حضوريوليو!I56</f>
        <v>0</v>
      </c>
      <c r="BF54" s="9">
        <f>حضوريوليو!J56</f>
        <v>0</v>
      </c>
      <c r="BG54" s="9">
        <f>حضوريوليو!K56</f>
        <v>0</v>
      </c>
      <c r="BH54" s="9">
        <f>حضوريوليو!L56</f>
        <v>0</v>
      </c>
      <c r="BI54" s="9">
        <f>حضوراغسطس!F56</f>
        <v>0</v>
      </c>
      <c r="BJ54" s="9">
        <f>حضوراغسطس!G56</f>
        <v>0</v>
      </c>
      <c r="BK54" s="9">
        <f>حضوراغسطس!H56</f>
        <v>0</v>
      </c>
      <c r="BL54" s="9">
        <f>حضوراغسطس!I56</f>
        <v>0</v>
      </c>
      <c r="BM54" s="9">
        <f>حضوراغسطس!J56</f>
        <v>0</v>
      </c>
      <c r="BN54" s="9">
        <f>حضوراغسطس!K56</f>
        <v>0</v>
      </c>
      <c r="BO54" s="9">
        <f>حضوراغسطس!L56</f>
        <v>0</v>
      </c>
      <c r="BP54" s="9">
        <f>حضورسبتمبر!F56</f>
        <v>0</v>
      </c>
      <c r="BQ54" s="9">
        <f>حضورسبتمبر!G56</f>
        <v>0</v>
      </c>
      <c r="BR54" s="9">
        <f>حضورسبتمبر!H56</f>
        <v>0</v>
      </c>
      <c r="BS54" s="9">
        <f>حضورسبتمبر!I56</f>
        <v>0</v>
      </c>
      <c r="BT54" s="9">
        <f>حضورسبتمبر!J56</f>
        <v>0</v>
      </c>
      <c r="BU54" s="9">
        <f>حضورسبتمبر!K56</f>
        <v>0</v>
      </c>
      <c r="BV54" s="9">
        <f>حضورسبتمبر!L56</f>
        <v>0</v>
      </c>
      <c r="BW54" s="9">
        <f>حضوراكتوبر!F56</f>
        <v>0</v>
      </c>
      <c r="BX54" s="9">
        <f>حضوراكتوبر!G56</f>
        <v>0</v>
      </c>
      <c r="BY54" s="9">
        <f>حضوراكتوبر!H56</f>
        <v>0</v>
      </c>
      <c r="BZ54" s="9">
        <f>حضوراكتوبر!I56</f>
        <v>0</v>
      </c>
      <c r="CA54" s="9">
        <f>حضوراكتوبر!J56</f>
        <v>0</v>
      </c>
      <c r="CB54" s="9">
        <f>حضوراكتوبر!K56</f>
        <v>0</v>
      </c>
      <c r="CC54" s="9">
        <f>حضوراكتوبر!L56</f>
        <v>0</v>
      </c>
      <c r="CD54" s="9">
        <f>حضورنوفمبر!F56</f>
        <v>0</v>
      </c>
      <c r="CE54" s="9">
        <f>حضورنوفمبر!G56</f>
        <v>0</v>
      </c>
      <c r="CF54" s="9">
        <f>حضورنوفمبر!H56</f>
        <v>0</v>
      </c>
      <c r="CG54" s="9">
        <f>حضورنوفمبر!I56</f>
        <v>0</v>
      </c>
      <c r="CH54" s="9">
        <f>حضورنوفمبر!J56</f>
        <v>0</v>
      </c>
      <c r="CI54" s="9">
        <f>حضورنوفمبر!K56</f>
        <v>0</v>
      </c>
      <c r="CJ54" s="9">
        <f>حضورنوفمبر!L56</f>
        <v>0</v>
      </c>
      <c r="CK54" s="9">
        <f>'حضور ديسمبر'!F56</f>
        <v>0</v>
      </c>
      <c r="CL54" s="9">
        <f>'حضور ديسمبر'!G56</f>
        <v>0</v>
      </c>
      <c r="CM54" s="9">
        <f>'حضور ديسمبر'!H56</f>
        <v>0</v>
      </c>
      <c r="CN54" s="9">
        <f>'حضور ديسمبر'!I56</f>
        <v>0</v>
      </c>
      <c r="CO54" s="9">
        <f>'حضور ديسمبر'!J56</f>
        <v>0</v>
      </c>
      <c r="CP54" s="9">
        <f>'حضور ديسمبر'!K56</f>
        <v>0</v>
      </c>
      <c r="CQ54" s="9">
        <f>'حضور ديسمبر'!L56</f>
        <v>0</v>
      </c>
    </row>
    <row r="55" spans="1:95" x14ac:dyDescent="0.25">
      <c r="A55" s="9">
        <f>'البيانات الاساسيه'!A54</f>
        <v>51</v>
      </c>
      <c r="B55" s="9">
        <f>'البيانات الاساسيه'!B54</f>
        <v>0</v>
      </c>
      <c r="C55" s="9">
        <f>'البيانات الاساسيه'!C54</f>
        <v>0</v>
      </c>
      <c r="D55" s="9">
        <f>'البيانات الاساسيه'!D54</f>
        <v>0</v>
      </c>
      <c r="E55" s="9">
        <f t="shared" si="3"/>
        <v>0</v>
      </c>
      <c r="F55" s="9">
        <f t="shared" si="3"/>
        <v>0</v>
      </c>
      <c r="G55" s="9">
        <f t="shared" si="3"/>
        <v>0</v>
      </c>
      <c r="H55" s="9">
        <f t="shared" si="3"/>
        <v>0</v>
      </c>
      <c r="I55" s="9">
        <f t="shared" si="3"/>
        <v>0</v>
      </c>
      <c r="J55" s="9">
        <f t="shared" si="3"/>
        <v>0</v>
      </c>
      <c r="K55" s="9">
        <f t="shared" si="3"/>
        <v>0</v>
      </c>
      <c r="L55" s="9">
        <f>'حضور يناير'!F57</f>
        <v>0</v>
      </c>
      <c r="M55" s="9">
        <f>'حضور يناير'!G57</f>
        <v>0</v>
      </c>
      <c r="N55" s="9">
        <f>'حضور يناير'!H57</f>
        <v>0</v>
      </c>
      <c r="O55" s="9">
        <f>'حضور يناير'!I57</f>
        <v>0</v>
      </c>
      <c r="P55" s="9">
        <f>'حضور يناير'!J57</f>
        <v>0</v>
      </c>
      <c r="Q55" s="9">
        <f>'حضور يناير'!K57</f>
        <v>0</v>
      </c>
      <c r="R55" s="9">
        <f>'حضور يناير'!L57</f>
        <v>0</v>
      </c>
      <c r="S55" s="9">
        <f>حضورفبراير!F57</f>
        <v>0</v>
      </c>
      <c r="T55" s="9">
        <f>حضورفبراير!G57</f>
        <v>0</v>
      </c>
      <c r="U55" s="9">
        <f>حضورفبراير!H57</f>
        <v>0</v>
      </c>
      <c r="V55" s="9">
        <f>حضورفبراير!I57</f>
        <v>0</v>
      </c>
      <c r="W55" s="9">
        <f>حضورفبراير!J57</f>
        <v>0</v>
      </c>
      <c r="X55" s="9">
        <f>حضورفبراير!K57</f>
        <v>0</v>
      </c>
      <c r="Y55" s="9">
        <f>حضورفبراير!L57</f>
        <v>0</v>
      </c>
      <c r="Z55" s="9">
        <f>حضورمارس!F57</f>
        <v>0</v>
      </c>
      <c r="AA55" s="9">
        <f>حضورمارس!G57</f>
        <v>0</v>
      </c>
      <c r="AB55" s="9">
        <f>حضورمارس!H57</f>
        <v>0</v>
      </c>
      <c r="AC55" s="9">
        <f>حضورمارس!I57</f>
        <v>0</v>
      </c>
      <c r="AD55" s="9">
        <f>حضورمارس!J57</f>
        <v>0</v>
      </c>
      <c r="AE55" s="9">
        <f>حضورمارس!K57</f>
        <v>0</v>
      </c>
      <c r="AF55" s="9">
        <f>حضورمارس!L57</f>
        <v>0</v>
      </c>
      <c r="AG55" s="9">
        <f>حضورابريل!F57</f>
        <v>0</v>
      </c>
      <c r="AH55" s="9">
        <f>حضورابريل!G57</f>
        <v>0</v>
      </c>
      <c r="AI55" s="9">
        <f>حضورابريل!H57</f>
        <v>0</v>
      </c>
      <c r="AJ55" s="9">
        <f>حضورابريل!I57</f>
        <v>0</v>
      </c>
      <c r="AK55" s="9">
        <f>حضورابريل!J57</f>
        <v>0</v>
      </c>
      <c r="AL55" s="9">
        <f>حضورابريل!K57</f>
        <v>0</v>
      </c>
      <c r="AM55" s="9">
        <f>حضورابريل!L57</f>
        <v>0</v>
      </c>
      <c r="AN55" s="9">
        <f>حضورمايو!F57</f>
        <v>0</v>
      </c>
      <c r="AO55" s="9">
        <f>حضورمايو!G57</f>
        <v>0</v>
      </c>
      <c r="AP55" s="9">
        <f>حضورمايو!H57</f>
        <v>0</v>
      </c>
      <c r="AQ55" s="9">
        <f>حضورمايو!I57</f>
        <v>0</v>
      </c>
      <c r="AR55" s="9">
        <f>حضورمايو!J57</f>
        <v>0</v>
      </c>
      <c r="AS55" s="9">
        <f>حضورمايو!K57</f>
        <v>0</v>
      </c>
      <c r="AT55" s="9">
        <f>حضورمايو!L57</f>
        <v>0</v>
      </c>
      <c r="AU55" s="9">
        <f>حضوريونيو!F57</f>
        <v>0</v>
      </c>
      <c r="AV55" s="9">
        <f>حضوريونيو!G57</f>
        <v>0</v>
      </c>
      <c r="AW55" s="9">
        <f>حضوريونيو!H57</f>
        <v>0</v>
      </c>
      <c r="AX55" s="9">
        <f>حضوريونيو!I57</f>
        <v>0</v>
      </c>
      <c r="AY55" s="9">
        <f>حضوريونيو!J57</f>
        <v>0</v>
      </c>
      <c r="AZ55" s="9">
        <f>حضوريونيو!K57</f>
        <v>0</v>
      </c>
      <c r="BA55" s="9">
        <f>حضوريونيو!L57</f>
        <v>0</v>
      </c>
      <c r="BB55" s="9">
        <f>حضوريوليو!F57</f>
        <v>0</v>
      </c>
      <c r="BC55" s="9">
        <f>حضوريوليو!G57</f>
        <v>0</v>
      </c>
      <c r="BD55" s="9">
        <f>حضوريوليو!H57</f>
        <v>0</v>
      </c>
      <c r="BE55" s="9">
        <f>حضوريوليو!I57</f>
        <v>0</v>
      </c>
      <c r="BF55" s="9">
        <f>حضوريوليو!J57</f>
        <v>0</v>
      </c>
      <c r="BG55" s="9">
        <f>حضوريوليو!K57</f>
        <v>0</v>
      </c>
      <c r="BH55" s="9">
        <f>حضوريوليو!L57</f>
        <v>0</v>
      </c>
      <c r="BI55" s="9">
        <f>حضوراغسطس!F57</f>
        <v>0</v>
      </c>
      <c r="BJ55" s="9">
        <f>حضوراغسطس!G57</f>
        <v>0</v>
      </c>
      <c r="BK55" s="9">
        <f>حضوراغسطس!H57</f>
        <v>0</v>
      </c>
      <c r="BL55" s="9">
        <f>حضوراغسطس!I57</f>
        <v>0</v>
      </c>
      <c r="BM55" s="9">
        <f>حضوراغسطس!J57</f>
        <v>0</v>
      </c>
      <c r="BN55" s="9">
        <f>حضوراغسطس!K57</f>
        <v>0</v>
      </c>
      <c r="BO55" s="9">
        <f>حضوراغسطس!L57</f>
        <v>0</v>
      </c>
      <c r="BP55" s="9">
        <f>حضورسبتمبر!F57</f>
        <v>0</v>
      </c>
      <c r="BQ55" s="9">
        <f>حضورسبتمبر!G57</f>
        <v>0</v>
      </c>
      <c r="BR55" s="9">
        <f>حضورسبتمبر!H57</f>
        <v>0</v>
      </c>
      <c r="BS55" s="9">
        <f>حضورسبتمبر!I57</f>
        <v>0</v>
      </c>
      <c r="BT55" s="9">
        <f>حضورسبتمبر!J57</f>
        <v>0</v>
      </c>
      <c r="BU55" s="9">
        <f>حضورسبتمبر!K57</f>
        <v>0</v>
      </c>
      <c r="BV55" s="9">
        <f>حضورسبتمبر!L57</f>
        <v>0</v>
      </c>
      <c r="BW55" s="9">
        <f>حضوراكتوبر!F57</f>
        <v>0</v>
      </c>
      <c r="BX55" s="9">
        <f>حضوراكتوبر!G57</f>
        <v>0</v>
      </c>
      <c r="BY55" s="9">
        <f>حضوراكتوبر!H57</f>
        <v>0</v>
      </c>
      <c r="BZ55" s="9">
        <f>حضوراكتوبر!I57</f>
        <v>0</v>
      </c>
      <c r="CA55" s="9">
        <f>حضوراكتوبر!J57</f>
        <v>0</v>
      </c>
      <c r="CB55" s="9">
        <f>حضوراكتوبر!K57</f>
        <v>0</v>
      </c>
      <c r="CC55" s="9">
        <f>حضوراكتوبر!L57</f>
        <v>0</v>
      </c>
      <c r="CD55" s="9">
        <f>حضورنوفمبر!F57</f>
        <v>0</v>
      </c>
      <c r="CE55" s="9">
        <f>حضورنوفمبر!G57</f>
        <v>0</v>
      </c>
      <c r="CF55" s="9">
        <f>حضورنوفمبر!H57</f>
        <v>0</v>
      </c>
      <c r="CG55" s="9">
        <f>حضورنوفمبر!I57</f>
        <v>0</v>
      </c>
      <c r="CH55" s="9">
        <f>حضورنوفمبر!J57</f>
        <v>0</v>
      </c>
      <c r="CI55" s="9">
        <f>حضورنوفمبر!K57</f>
        <v>0</v>
      </c>
      <c r="CJ55" s="9">
        <f>حضورنوفمبر!L57</f>
        <v>0</v>
      </c>
      <c r="CK55" s="9">
        <f>'حضور ديسمبر'!F57</f>
        <v>0</v>
      </c>
      <c r="CL55" s="9">
        <f>'حضور ديسمبر'!G57</f>
        <v>0</v>
      </c>
      <c r="CM55" s="9">
        <f>'حضور ديسمبر'!H57</f>
        <v>0</v>
      </c>
      <c r="CN55" s="9">
        <f>'حضور ديسمبر'!I57</f>
        <v>0</v>
      </c>
      <c r="CO55" s="9">
        <f>'حضور ديسمبر'!J57</f>
        <v>0</v>
      </c>
      <c r="CP55" s="9">
        <f>'حضور ديسمبر'!K57</f>
        <v>0</v>
      </c>
      <c r="CQ55" s="9">
        <f>'حضور ديسمبر'!L57</f>
        <v>0</v>
      </c>
    </row>
    <row r="56" spans="1:95" x14ac:dyDescent="0.25">
      <c r="A56" s="9">
        <f>'البيانات الاساسيه'!A55</f>
        <v>52</v>
      </c>
      <c r="B56" s="9">
        <f>'البيانات الاساسيه'!B55</f>
        <v>0</v>
      </c>
      <c r="C56" s="9">
        <f>'البيانات الاساسيه'!C55</f>
        <v>0</v>
      </c>
      <c r="D56" s="9">
        <f>'البيانات الاساسيه'!D55</f>
        <v>0</v>
      </c>
      <c r="E56" s="9">
        <f t="shared" si="3"/>
        <v>0</v>
      </c>
      <c r="F56" s="9">
        <f t="shared" si="3"/>
        <v>0</v>
      </c>
      <c r="G56" s="9">
        <f t="shared" si="3"/>
        <v>0</v>
      </c>
      <c r="H56" s="9">
        <f t="shared" si="3"/>
        <v>0</v>
      </c>
      <c r="I56" s="9">
        <f t="shared" si="3"/>
        <v>0</v>
      </c>
      <c r="J56" s="9">
        <f t="shared" si="3"/>
        <v>0</v>
      </c>
      <c r="K56" s="9">
        <f t="shared" si="3"/>
        <v>0</v>
      </c>
      <c r="L56" s="9">
        <f>'حضور يناير'!F58</f>
        <v>0</v>
      </c>
      <c r="M56" s="9">
        <f>'حضور يناير'!G58</f>
        <v>0</v>
      </c>
      <c r="N56" s="9">
        <f>'حضور يناير'!H58</f>
        <v>0</v>
      </c>
      <c r="O56" s="9">
        <f>'حضور يناير'!I58</f>
        <v>0</v>
      </c>
      <c r="P56" s="9">
        <f>'حضور يناير'!J58</f>
        <v>0</v>
      </c>
      <c r="Q56" s="9">
        <f>'حضور يناير'!K58</f>
        <v>0</v>
      </c>
      <c r="R56" s="9">
        <f>'حضور يناير'!L58</f>
        <v>0</v>
      </c>
      <c r="S56" s="9">
        <f>حضورفبراير!F58</f>
        <v>0</v>
      </c>
      <c r="T56" s="9">
        <f>حضورفبراير!G58</f>
        <v>0</v>
      </c>
      <c r="U56" s="9">
        <f>حضورفبراير!H58</f>
        <v>0</v>
      </c>
      <c r="V56" s="9">
        <f>حضورفبراير!I58</f>
        <v>0</v>
      </c>
      <c r="W56" s="9">
        <f>حضورفبراير!J58</f>
        <v>0</v>
      </c>
      <c r="X56" s="9">
        <f>حضورفبراير!K58</f>
        <v>0</v>
      </c>
      <c r="Y56" s="9">
        <f>حضورفبراير!L58</f>
        <v>0</v>
      </c>
      <c r="Z56" s="9">
        <f>حضورمارس!F58</f>
        <v>0</v>
      </c>
      <c r="AA56" s="9">
        <f>حضورمارس!G58</f>
        <v>0</v>
      </c>
      <c r="AB56" s="9">
        <f>حضورمارس!H58</f>
        <v>0</v>
      </c>
      <c r="AC56" s="9">
        <f>حضورمارس!I58</f>
        <v>0</v>
      </c>
      <c r="AD56" s="9">
        <f>حضورمارس!J58</f>
        <v>0</v>
      </c>
      <c r="AE56" s="9">
        <f>حضورمارس!K58</f>
        <v>0</v>
      </c>
      <c r="AF56" s="9">
        <f>حضورمارس!L58</f>
        <v>0</v>
      </c>
      <c r="AG56" s="9">
        <f>حضورابريل!F58</f>
        <v>0</v>
      </c>
      <c r="AH56" s="9">
        <f>حضورابريل!G58</f>
        <v>0</v>
      </c>
      <c r="AI56" s="9">
        <f>حضورابريل!H58</f>
        <v>0</v>
      </c>
      <c r="AJ56" s="9">
        <f>حضورابريل!I58</f>
        <v>0</v>
      </c>
      <c r="AK56" s="9">
        <f>حضورابريل!J58</f>
        <v>0</v>
      </c>
      <c r="AL56" s="9">
        <f>حضورابريل!K58</f>
        <v>0</v>
      </c>
      <c r="AM56" s="9">
        <f>حضورابريل!L58</f>
        <v>0</v>
      </c>
      <c r="AN56" s="9">
        <f>حضورمايو!F58</f>
        <v>0</v>
      </c>
      <c r="AO56" s="9">
        <f>حضورمايو!G58</f>
        <v>0</v>
      </c>
      <c r="AP56" s="9">
        <f>حضورمايو!H58</f>
        <v>0</v>
      </c>
      <c r="AQ56" s="9">
        <f>حضورمايو!I58</f>
        <v>0</v>
      </c>
      <c r="AR56" s="9">
        <f>حضورمايو!J58</f>
        <v>0</v>
      </c>
      <c r="AS56" s="9">
        <f>حضورمايو!K58</f>
        <v>0</v>
      </c>
      <c r="AT56" s="9">
        <f>حضورمايو!L58</f>
        <v>0</v>
      </c>
      <c r="AU56" s="9">
        <f>حضوريونيو!F58</f>
        <v>0</v>
      </c>
      <c r="AV56" s="9">
        <f>حضوريونيو!G58</f>
        <v>0</v>
      </c>
      <c r="AW56" s="9">
        <f>حضوريونيو!H58</f>
        <v>0</v>
      </c>
      <c r="AX56" s="9">
        <f>حضوريونيو!I58</f>
        <v>0</v>
      </c>
      <c r="AY56" s="9">
        <f>حضوريونيو!J58</f>
        <v>0</v>
      </c>
      <c r="AZ56" s="9">
        <f>حضوريونيو!K58</f>
        <v>0</v>
      </c>
      <c r="BA56" s="9">
        <f>حضوريونيو!L58</f>
        <v>0</v>
      </c>
      <c r="BB56" s="9">
        <f>حضوريوليو!F58</f>
        <v>0</v>
      </c>
      <c r="BC56" s="9">
        <f>حضوريوليو!G58</f>
        <v>0</v>
      </c>
      <c r="BD56" s="9">
        <f>حضوريوليو!H58</f>
        <v>0</v>
      </c>
      <c r="BE56" s="9">
        <f>حضوريوليو!I58</f>
        <v>0</v>
      </c>
      <c r="BF56" s="9">
        <f>حضوريوليو!J58</f>
        <v>0</v>
      </c>
      <c r="BG56" s="9">
        <f>حضوريوليو!K58</f>
        <v>0</v>
      </c>
      <c r="BH56" s="9">
        <f>حضوريوليو!L58</f>
        <v>0</v>
      </c>
      <c r="BI56" s="9">
        <f>حضوراغسطس!F58</f>
        <v>0</v>
      </c>
      <c r="BJ56" s="9">
        <f>حضوراغسطس!G58</f>
        <v>0</v>
      </c>
      <c r="BK56" s="9">
        <f>حضوراغسطس!H58</f>
        <v>0</v>
      </c>
      <c r="BL56" s="9">
        <f>حضوراغسطس!I58</f>
        <v>0</v>
      </c>
      <c r="BM56" s="9">
        <f>حضوراغسطس!J58</f>
        <v>0</v>
      </c>
      <c r="BN56" s="9">
        <f>حضوراغسطس!K58</f>
        <v>0</v>
      </c>
      <c r="BO56" s="9">
        <f>حضوراغسطس!L58</f>
        <v>0</v>
      </c>
      <c r="BP56" s="9">
        <f>حضورسبتمبر!F58</f>
        <v>0</v>
      </c>
      <c r="BQ56" s="9">
        <f>حضورسبتمبر!G58</f>
        <v>0</v>
      </c>
      <c r="BR56" s="9">
        <f>حضورسبتمبر!H58</f>
        <v>0</v>
      </c>
      <c r="BS56" s="9">
        <f>حضورسبتمبر!I58</f>
        <v>0</v>
      </c>
      <c r="BT56" s="9">
        <f>حضورسبتمبر!J58</f>
        <v>0</v>
      </c>
      <c r="BU56" s="9">
        <f>حضورسبتمبر!K58</f>
        <v>0</v>
      </c>
      <c r="BV56" s="9">
        <f>حضورسبتمبر!L58</f>
        <v>0</v>
      </c>
      <c r="BW56" s="9">
        <f>حضوراكتوبر!F58</f>
        <v>0</v>
      </c>
      <c r="BX56" s="9">
        <f>حضوراكتوبر!G58</f>
        <v>0</v>
      </c>
      <c r="BY56" s="9">
        <f>حضوراكتوبر!H58</f>
        <v>0</v>
      </c>
      <c r="BZ56" s="9">
        <f>حضوراكتوبر!I58</f>
        <v>0</v>
      </c>
      <c r="CA56" s="9">
        <f>حضوراكتوبر!J58</f>
        <v>0</v>
      </c>
      <c r="CB56" s="9">
        <f>حضوراكتوبر!K58</f>
        <v>0</v>
      </c>
      <c r="CC56" s="9">
        <f>حضوراكتوبر!L58</f>
        <v>0</v>
      </c>
      <c r="CD56" s="9">
        <f>حضورنوفمبر!F58</f>
        <v>0</v>
      </c>
      <c r="CE56" s="9">
        <f>حضورنوفمبر!G58</f>
        <v>0</v>
      </c>
      <c r="CF56" s="9">
        <f>حضورنوفمبر!H58</f>
        <v>0</v>
      </c>
      <c r="CG56" s="9">
        <f>حضورنوفمبر!I58</f>
        <v>0</v>
      </c>
      <c r="CH56" s="9">
        <f>حضورنوفمبر!J58</f>
        <v>0</v>
      </c>
      <c r="CI56" s="9">
        <f>حضورنوفمبر!K58</f>
        <v>0</v>
      </c>
      <c r="CJ56" s="9">
        <f>حضورنوفمبر!L58</f>
        <v>0</v>
      </c>
      <c r="CK56" s="9">
        <f>'حضور ديسمبر'!F58</f>
        <v>0</v>
      </c>
      <c r="CL56" s="9">
        <f>'حضور ديسمبر'!G58</f>
        <v>0</v>
      </c>
      <c r="CM56" s="9">
        <f>'حضور ديسمبر'!H58</f>
        <v>0</v>
      </c>
      <c r="CN56" s="9">
        <f>'حضور ديسمبر'!I58</f>
        <v>0</v>
      </c>
      <c r="CO56" s="9">
        <f>'حضور ديسمبر'!J58</f>
        <v>0</v>
      </c>
      <c r="CP56" s="9">
        <f>'حضور ديسمبر'!K58</f>
        <v>0</v>
      </c>
      <c r="CQ56" s="9">
        <f>'حضور ديسمبر'!L58</f>
        <v>0</v>
      </c>
    </row>
    <row r="57" spans="1:95" x14ac:dyDescent="0.25">
      <c r="A57" s="9">
        <f>'البيانات الاساسيه'!A56</f>
        <v>53</v>
      </c>
      <c r="B57" s="9">
        <f>'البيانات الاساسيه'!B56</f>
        <v>0</v>
      </c>
      <c r="C57" s="9">
        <f>'البيانات الاساسيه'!C56</f>
        <v>0</v>
      </c>
      <c r="D57" s="9">
        <f>'البيانات الاساسيه'!D56</f>
        <v>0</v>
      </c>
      <c r="E57" s="9">
        <f t="shared" si="3"/>
        <v>0</v>
      </c>
      <c r="F57" s="9">
        <f t="shared" si="3"/>
        <v>0</v>
      </c>
      <c r="G57" s="9">
        <f t="shared" si="3"/>
        <v>0</v>
      </c>
      <c r="H57" s="9">
        <f t="shared" si="3"/>
        <v>0</v>
      </c>
      <c r="I57" s="9">
        <f t="shared" si="3"/>
        <v>0</v>
      </c>
      <c r="J57" s="9">
        <f t="shared" si="3"/>
        <v>0</v>
      </c>
      <c r="K57" s="9">
        <f t="shared" si="3"/>
        <v>0</v>
      </c>
      <c r="L57" s="9">
        <f>'حضور يناير'!F59</f>
        <v>0</v>
      </c>
      <c r="M57" s="9">
        <f>'حضور يناير'!G59</f>
        <v>0</v>
      </c>
      <c r="N57" s="9">
        <f>'حضور يناير'!H59</f>
        <v>0</v>
      </c>
      <c r="O57" s="9">
        <f>'حضور يناير'!I59</f>
        <v>0</v>
      </c>
      <c r="P57" s="9">
        <f>'حضور يناير'!J59</f>
        <v>0</v>
      </c>
      <c r="Q57" s="9">
        <f>'حضور يناير'!K59</f>
        <v>0</v>
      </c>
      <c r="R57" s="9">
        <f>'حضور يناير'!L59</f>
        <v>0</v>
      </c>
      <c r="S57" s="9">
        <f>حضورفبراير!F59</f>
        <v>0</v>
      </c>
      <c r="T57" s="9">
        <f>حضورفبراير!G59</f>
        <v>0</v>
      </c>
      <c r="U57" s="9">
        <f>حضورفبراير!H59</f>
        <v>0</v>
      </c>
      <c r="V57" s="9">
        <f>حضورفبراير!I59</f>
        <v>0</v>
      </c>
      <c r="W57" s="9">
        <f>حضورفبراير!J59</f>
        <v>0</v>
      </c>
      <c r="X57" s="9">
        <f>حضورفبراير!K59</f>
        <v>0</v>
      </c>
      <c r="Y57" s="9">
        <f>حضورفبراير!L59</f>
        <v>0</v>
      </c>
      <c r="Z57" s="9">
        <f>حضورمارس!F59</f>
        <v>0</v>
      </c>
      <c r="AA57" s="9">
        <f>حضورمارس!G59</f>
        <v>0</v>
      </c>
      <c r="AB57" s="9">
        <f>حضورمارس!H59</f>
        <v>0</v>
      </c>
      <c r="AC57" s="9">
        <f>حضورمارس!I59</f>
        <v>0</v>
      </c>
      <c r="AD57" s="9">
        <f>حضورمارس!J59</f>
        <v>0</v>
      </c>
      <c r="AE57" s="9">
        <f>حضورمارس!K59</f>
        <v>0</v>
      </c>
      <c r="AF57" s="9">
        <f>حضورمارس!L59</f>
        <v>0</v>
      </c>
      <c r="AG57" s="9">
        <f>حضورابريل!F59</f>
        <v>0</v>
      </c>
      <c r="AH57" s="9">
        <f>حضورابريل!G59</f>
        <v>0</v>
      </c>
      <c r="AI57" s="9">
        <f>حضورابريل!H59</f>
        <v>0</v>
      </c>
      <c r="AJ57" s="9">
        <f>حضورابريل!I59</f>
        <v>0</v>
      </c>
      <c r="AK57" s="9">
        <f>حضورابريل!J59</f>
        <v>0</v>
      </c>
      <c r="AL57" s="9">
        <f>حضورابريل!K59</f>
        <v>0</v>
      </c>
      <c r="AM57" s="9">
        <f>حضورابريل!L59</f>
        <v>0</v>
      </c>
      <c r="AN57" s="9">
        <f>حضورمايو!F59</f>
        <v>0</v>
      </c>
      <c r="AO57" s="9">
        <f>حضورمايو!G59</f>
        <v>0</v>
      </c>
      <c r="AP57" s="9">
        <f>حضورمايو!H59</f>
        <v>0</v>
      </c>
      <c r="AQ57" s="9">
        <f>حضورمايو!I59</f>
        <v>0</v>
      </c>
      <c r="AR57" s="9">
        <f>حضورمايو!J59</f>
        <v>0</v>
      </c>
      <c r="AS57" s="9">
        <f>حضورمايو!K59</f>
        <v>0</v>
      </c>
      <c r="AT57" s="9">
        <f>حضورمايو!L59</f>
        <v>0</v>
      </c>
      <c r="AU57" s="9">
        <f>حضوريونيو!F59</f>
        <v>0</v>
      </c>
      <c r="AV57" s="9">
        <f>حضوريونيو!G59</f>
        <v>0</v>
      </c>
      <c r="AW57" s="9">
        <f>حضوريونيو!H59</f>
        <v>0</v>
      </c>
      <c r="AX57" s="9">
        <f>حضوريونيو!I59</f>
        <v>0</v>
      </c>
      <c r="AY57" s="9">
        <f>حضوريونيو!J59</f>
        <v>0</v>
      </c>
      <c r="AZ57" s="9">
        <f>حضوريونيو!K59</f>
        <v>0</v>
      </c>
      <c r="BA57" s="9">
        <f>حضوريونيو!L59</f>
        <v>0</v>
      </c>
      <c r="BB57" s="9">
        <f>حضوريوليو!F59</f>
        <v>0</v>
      </c>
      <c r="BC57" s="9">
        <f>حضوريوليو!G59</f>
        <v>0</v>
      </c>
      <c r="BD57" s="9">
        <f>حضوريوليو!H59</f>
        <v>0</v>
      </c>
      <c r="BE57" s="9">
        <f>حضوريوليو!I59</f>
        <v>0</v>
      </c>
      <c r="BF57" s="9">
        <f>حضوريوليو!J59</f>
        <v>0</v>
      </c>
      <c r="BG57" s="9">
        <f>حضوريوليو!K59</f>
        <v>0</v>
      </c>
      <c r="BH57" s="9">
        <f>حضوريوليو!L59</f>
        <v>0</v>
      </c>
      <c r="BI57" s="9">
        <f>حضوراغسطس!F59</f>
        <v>0</v>
      </c>
      <c r="BJ57" s="9">
        <f>حضوراغسطس!G59</f>
        <v>0</v>
      </c>
      <c r="BK57" s="9">
        <f>حضوراغسطس!H59</f>
        <v>0</v>
      </c>
      <c r="BL57" s="9">
        <f>حضوراغسطس!I59</f>
        <v>0</v>
      </c>
      <c r="BM57" s="9">
        <f>حضوراغسطس!J59</f>
        <v>0</v>
      </c>
      <c r="BN57" s="9">
        <f>حضوراغسطس!K59</f>
        <v>0</v>
      </c>
      <c r="BO57" s="9">
        <f>حضوراغسطس!L59</f>
        <v>0</v>
      </c>
      <c r="BP57" s="9">
        <f>حضورسبتمبر!F59</f>
        <v>0</v>
      </c>
      <c r="BQ57" s="9">
        <f>حضورسبتمبر!G59</f>
        <v>0</v>
      </c>
      <c r="BR57" s="9">
        <f>حضورسبتمبر!H59</f>
        <v>0</v>
      </c>
      <c r="BS57" s="9">
        <f>حضورسبتمبر!I59</f>
        <v>0</v>
      </c>
      <c r="BT57" s="9">
        <f>حضورسبتمبر!J59</f>
        <v>0</v>
      </c>
      <c r="BU57" s="9">
        <f>حضورسبتمبر!K59</f>
        <v>0</v>
      </c>
      <c r="BV57" s="9">
        <f>حضورسبتمبر!L59</f>
        <v>0</v>
      </c>
      <c r="BW57" s="9">
        <f>حضوراكتوبر!F59</f>
        <v>0</v>
      </c>
      <c r="BX57" s="9">
        <f>حضوراكتوبر!G59</f>
        <v>0</v>
      </c>
      <c r="BY57" s="9">
        <f>حضوراكتوبر!H59</f>
        <v>0</v>
      </c>
      <c r="BZ57" s="9">
        <f>حضوراكتوبر!I59</f>
        <v>0</v>
      </c>
      <c r="CA57" s="9">
        <f>حضوراكتوبر!J59</f>
        <v>0</v>
      </c>
      <c r="CB57" s="9">
        <f>حضوراكتوبر!K59</f>
        <v>0</v>
      </c>
      <c r="CC57" s="9">
        <f>حضوراكتوبر!L59</f>
        <v>0</v>
      </c>
      <c r="CD57" s="9">
        <f>حضورنوفمبر!F59</f>
        <v>0</v>
      </c>
      <c r="CE57" s="9">
        <f>حضورنوفمبر!G59</f>
        <v>0</v>
      </c>
      <c r="CF57" s="9">
        <f>حضورنوفمبر!H59</f>
        <v>0</v>
      </c>
      <c r="CG57" s="9">
        <f>حضورنوفمبر!I59</f>
        <v>0</v>
      </c>
      <c r="CH57" s="9">
        <f>حضورنوفمبر!J59</f>
        <v>0</v>
      </c>
      <c r="CI57" s="9">
        <f>حضورنوفمبر!K59</f>
        <v>0</v>
      </c>
      <c r="CJ57" s="9">
        <f>حضورنوفمبر!L59</f>
        <v>0</v>
      </c>
      <c r="CK57" s="9">
        <f>'حضور ديسمبر'!F59</f>
        <v>0</v>
      </c>
      <c r="CL57" s="9">
        <f>'حضور ديسمبر'!G59</f>
        <v>0</v>
      </c>
      <c r="CM57" s="9">
        <f>'حضور ديسمبر'!H59</f>
        <v>0</v>
      </c>
      <c r="CN57" s="9">
        <f>'حضور ديسمبر'!I59</f>
        <v>0</v>
      </c>
      <c r="CO57" s="9">
        <f>'حضور ديسمبر'!J59</f>
        <v>0</v>
      </c>
      <c r="CP57" s="9">
        <f>'حضور ديسمبر'!K59</f>
        <v>0</v>
      </c>
      <c r="CQ57" s="9">
        <f>'حضور ديسمبر'!L59</f>
        <v>0</v>
      </c>
    </row>
    <row r="58" spans="1:95" x14ac:dyDescent="0.25">
      <c r="A58" s="9">
        <f>'البيانات الاساسيه'!A57</f>
        <v>54</v>
      </c>
      <c r="B58" s="9">
        <f>'البيانات الاساسيه'!B57</f>
        <v>0</v>
      </c>
      <c r="C58" s="9">
        <f>'البيانات الاساسيه'!C57</f>
        <v>0</v>
      </c>
      <c r="D58" s="9">
        <f>'البيانات الاساسيه'!D57</f>
        <v>0</v>
      </c>
      <c r="E58" s="9">
        <f t="shared" si="3"/>
        <v>0</v>
      </c>
      <c r="F58" s="9">
        <f t="shared" si="3"/>
        <v>0</v>
      </c>
      <c r="G58" s="9">
        <f t="shared" si="3"/>
        <v>0</v>
      </c>
      <c r="H58" s="9">
        <f t="shared" si="3"/>
        <v>0</v>
      </c>
      <c r="I58" s="9">
        <f t="shared" si="3"/>
        <v>0</v>
      </c>
      <c r="J58" s="9">
        <f t="shared" si="3"/>
        <v>0</v>
      </c>
      <c r="K58" s="9">
        <f t="shared" si="3"/>
        <v>0</v>
      </c>
      <c r="L58" s="9">
        <f>'حضور يناير'!F60</f>
        <v>0</v>
      </c>
      <c r="M58" s="9">
        <f>'حضور يناير'!G60</f>
        <v>0</v>
      </c>
      <c r="N58" s="9">
        <f>'حضور يناير'!H60</f>
        <v>0</v>
      </c>
      <c r="O58" s="9">
        <f>'حضور يناير'!I60</f>
        <v>0</v>
      </c>
      <c r="P58" s="9">
        <f>'حضور يناير'!J60</f>
        <v>0</v>
      </c>
      <c r="Q58" s="9">
        <f>'حضور يناير'!K60</f>
        <v>0</v>
      </c>
      <c r="R58" s="9">
        <f>'حضور يناير'!L60</f>
        <v>0</v>
      </c>
      <c r="S58" s="9">
        <f>حضورفبراير!F60</f>
        <v>0</v>
      </c>
      <c r="T58" s="9">
        <f>حضورفبراير!G60</f>
        <v>0</v>
      </c>
      <c r="U58" s="9">
        <f>حضورفبراير!H60</f>
        <v>0</v>
      </c>
      <c r="V58" s="9">
        <f>حضورفبراير!I60</f>
        <v>0</v>
      </c>
      <c r="W58" s="9">
        <f>حضورفبراير!J60</f>
        <v>0</v>
      </c>
      <c r="X58" s="9">
        <f>حضورفبراير!K60</f>
        <v>0</v>
      </c>
      <c r="Y58" s="9">
        <f>حضورفبراير!L60</f>
        <v>0</v>
      </c>
      <c r="Z58" s="9">
        <f>حضورمارس!F60</f>
        <v>0</v>
      </c>
      <c r="AA58" s="9">
        <f>حضورمارس!G60</f>
        <v>0</v>
      </c>
      <c r="AB58" s="9">
        <f>حضورمارس!H60</f>
        <v>0</v>
      </c>
      <c r="AC58" s="9">
        <f>حضورمارس!I60</f>
        <v>0</v>
      </c>
      <c r="AD58" s="9">
        <f>حضورمارس!J60</f>
        <v>0</v>
      </c>
      <c r="AE58" s="9">
        <f>حضورمارس!K60</f>
        <v>0</v>
      </c>
      <c r="AF58" s="9">
        <f>حضورمارس!L60</f>
        <v>0</v>
      </c>
      <c r="AG58" s="9">
        <f>حضورابريل!F60</f>
        <v>0</v>
      </c>
      <c r="AH58" s="9">
        <f>حضورابريل!G60</f>
        <v>0</v>
      </c>
      <c r="AI58" s="9">
        <f>حضورابريل!H60</f>
        <v>0</v>
      </c>
      <c r="AJ58" s="9">
        <f>حضورابريل!I60</f>
        <v>0</v>
      </c>
      <c r="AK58" s="9">
        <f>حضورابريل!J60</f>
        <v>0</v>
      </c>
      <c r="AL58" s="9">
        <f>حضورابريل!K60</f>
        <v>0</v>
      </c>
      <c r="AM58" s="9">
        <f>حضورابريل!L60</f>
        <v>0</v>
      </c>
      <c r="AN58" s="9">
        <f>حضورمايو!F60</f>
        <v>0</v>
      </c>
      <c r="AO58" s="9">
        <f>حضورمايو!G60</f>
        <v>0</v>
      </c>
      <c r="AP58" s="9">
        <f>حضورمايو!H60</f>
        <v>0</v>
      </c>
      <c r="AQ58" s="9">
        <f>حضورمايو!I60</f>
        <v>0</v>
      </c>
      <c r="AR58" s="9">
        <f>حضورمايو!J60</f>
        <v>0</v>
      </c>
      <c r="AS58" s="9">
        <f>حضورمايو!K60</f>
        <v>0</v>
      </c>
      <c r="AT58" s="9">
        <f>حضورمايو!L60</f>
        <v>0</v>
      </c>
      <c r="AU58" s="9">
        <f>حضوريونيو!F60</f>
        <v>0</v>
      </c>
      <c r="AV58" s="9">
        <f>حضوريونيو!G60</f>
        <v>0</v>
      </c>
      <c r="AW58" s="9">
        <f>حضوريونيو!H60</f>
        <v>0</v>
      </c>
      <c r="AX58" s="9">
        <f>حضوريونيو!I60</f>
        <v>0</v>
      </c>
      <c r="AY58" s="9">
        <f>حضوريونيو!J60</f>
        <v>0</v>
      </c>
      <c r="AZ58" s="9">
        <f>حضوريونيو!K60</f>
        <v>0</v>
      </c>
      <c r="BA58" s="9">
        <f>حضوريونيو!L60</f>
        <v>0</v>
      </c>
      <c r="BB58" s="9">
        <f>حضوريوليو!F60</f>
        <v>0</v>
      </c>
      <c r="BC58" s="9">
        <f>حضوريوليو!G60</f>
        <v>0</v>
      </c>
      <c r="BD58" s="9">
        <f>حضوريوليو!H60</f>
        <v>0</v>
      </c>
      <c r="BE58" s="9">
        <f>حضوريوليو!I60</f>
        <v>0</v>
      </c>
      <c r="BF58" s="9">
        <f>حضوريوليو!J60</f>
        <v>0</v>
      </c>
      <c r="BG58" s="9">
        <f>حضوريوليو!K60</f>
        <v>0</v>
      </c>
      <c r="BH58" s="9">
        <f>حضوريوليو!L60</f>
        <v>0</v>
      </c>
      <c r="BI58" s="9">
        <f>حضوراغسطس!F60</f>
        <v>0</v>
      </c>
      <c r="BJ58" s="9">
        <f>حضوراغسطس!G60</f>
        <v>0</v>
      </c>
      <c r="BK58" s="9">
        <f>حضوراغسطس!H60</f>
        <v>0</v>
      </c>
      <c r="BL58" s="9">
        <f>حضوراغسطس!I60</f>
        <v>0</v>
      </c>
      <c r="BM58" s="9">
        <f>حضوراغسطس!J60</f>
        <v>0</v>
      </c>
      <c r="BN58" s="9">
        <f>حضوراغسطس!K60</f>
        <v>0</v>
      </c>
      <c r="BO58" s="9">
        <f>حضوراغسطس!L60</f>
        <v>0</v>
      </c>
      <c r="BP58" s="9">
        <f>حضورسبتمبر!F60</f>
        <v>0</v>
      </c>
      <c r="BQ58" s="9">
        <f>حضورسبتمبر!G60</f>
        <v>0</v>
      </c>
      <c r="BR58" s="9">
        <f>حضورسبتمبر!H60</f>
        <v>0</v>
      </c>
      <c r="BS58" s="9">
        <f>حضورسبتمبر!I60</f>
        <v>0</v>
      </c>
      <c r="BT58" s="9">
        <f>حضورسبتمبر!J60</f>
        <v>0</v>
      </c>
      <c r="BU58" s="9">
        <f>حضورسبتمبر!K60</f>
        <v>0</v>
      </c>
      <c r="BV58" s="9">
        <f>حضورسبتمبر!L60</f>
        <v>0</v>
      </c>
      <c r="BW58" s="9">
        <f>حضوراكتوبر!F60</f>
        <v>0</v>
      </c>
      <c r="BX58" s="9">
        <f>حضوراكتوبر!G60</f>
        <v>0</v>
      </c>
      <c r="BY58" s="9">
        <f>حضوراكتوبر!H60</f>
        <v>0</v>
      </c>
      <c r="BZ58" s="9">
        <f>حضوراكتوبر!I60</f>
        <v>0</v>
      </c>
      <c r="CA58" s="9">
        <f>حضوراكتوبر!J60</f>
        <v>0</v>
      </c>
      <c r="CB58" s="9">
        <f>حضوراكتوبر!K60</f>
        <v>0</v>
      </c>
      <c r="CC58" s="9">
        <f>حضوراكتوبر!L60</f>
        <v>0</v>
      </c>
      <c r="CD58" s="9">
        <f>حضورنوفمبر!F60</f>
        <v>0</v>
      </c>
      <c r="CE58" s="9">
        <f>حضورنوفمبر!G60</f>
        <v>0</v>
      </c>
      <c r="CF58" s="9">
        <f>حضورنوفمبر!H60</f>
        <v>0</v>
      </c>
      <c r="CG58" s="9">
        <f>حضورنوفمبر!I60</f>
        <v>0</v>
      </c>
      <c r="CH58" s="9">
        <f>حضورنوفمبر!J60</f>
        <v>0</v>
      </c>
      <c r="CI58" s="9">
        <f>حضورنوفمبر!K60</f>
        <v>0</v>
      </c>
      <c r="CJ58" s="9">
        <f>حضورنوفمبر!L60</f>
        <v>0</v>
      </c>
      <c r="CK58" s="9">
        <f>'حضور ديسمبر'!F60</f>
        <v>0</v>
      </c>
      <c r="CL58" s="9">
        <f>'حضور ديسمبر'!G60</f>
        <v>0</v>
      </c>
      <c r="CM58" s="9">
        <f>'حضور ديسمبر'!H60</f>
        <v>0</v>
      </c>
      <c r="CN58" s="9">
        <f>'حضور ديسمبر'!I60</f>
        <v>0</v>
      </c>
      <c r="CO58" s="9">
        <f>'حضور ديسمبر'!J60</f>
        <v>0</v>
      </c>
      <c r="CP58" s="9">
        <f>'حضور ديسمبر'!K60</f>
        <v>0</v>
      </c>
      <c r="CQ58" s="9">
        <f>'حضور ديسمبر'!L60</f>
        <v>0</v>
      </c>
    </row>
    <row r="59" spans="1:95" x14ac:dyDescent="0.25">
      <c r="A59" s="9">
        <f>'البيانات الاساسيه'!A58</f>
        <v>55</v>
      </c>
      <c r="B59" s="9">
        <f>'البيانات الاساسيه'!B58</f>
        <v>0</v>
      </c>
      <c r="C59" s="9">
        <f>'البيانات الاساسيه'!C58</f>
        <v>0</v>
      </c>
      <c r="D59" s="9">
        <f>'البيانات الاساسيه'!D58</f>
        <v>0</v>
      </c>
      <c r="E59" s="9">
        <f t="shared" si="3"/>
        <v>0</v>
      </c>
      <c r="F59" s="9">
        <f t="shared" si="3"/>
        <v>0</v>
      </c>
      <c r="G59" s="9">
        <f t="shared" si="3"/>
        <v>0</v>
      </c>
      <c r="H59" s="9">
        <f t="shared" si="3"/>
        <v>0</v>
      </c>
      <c r="I59" s="9">
        <f t="shared" si="3"/>
        <v>0</v>
      </c>
      <c r="J59" s="9">
        <f t="shared" si="3"/>
        <v>0</v>
      </c>
      <c r="K59" s="9">
        <f t="shared" si="3"/>
        <v>0</v>
      </c>
      <c r="L59" s="9">
        <f>'حضور يناير'!F61</f>
        <v>0</v>
      </c>
      <c r="M59" s="9">
        <f>'حضور يناير'!G61</f>
        <v>0</v>
      </c>
      <c r="N59" s="9">
        <f>'حضور يناير'!H61</f>
        <v>0</v>
      </c>
      <c r="O59" s="9">
        <f>'حضور يناير'!I61</f>
        <v>0</v>
      </c>
      <c r="P59" s="9">
        <f>'حضور يناير'!J61</f>
        <v>0</v>
      </c>
      <c r="Q59" s="9">
        <f>'حضور يناير'!K61</f>
        <v>0</v>
      </c>
      <c r="R59" s="9">
        <f>'حضور يناير'!L61</f>
        <v>0</v>
      </c>
      <c r="S59" s="9">
        <f>حضورفبراير!F61</f>
        <v>0</v>
      </c>
      <c r="T59" s="9">
        <f>حضورفبراير!G61</f>
        <v>0</v>
      </c>
      <c r="U59" s="9">
        <f>حضورفبراير!H61</f>
        <v>0</v>
      </c>
      <c r="V59" s="9">
        <f>حضورفبراير!I61</f>
        <v>0</v>
      </c>
      <c r="W59" s="9">
        <f>حضورفبراير!J61</f>
        <v>0</v>
      </c>
      <c r="X59" s="9">
        <f>حضورفبراير!K61</f>
        <v>0</v>
      </c>
      <c r="Y59" s="9">
        <f>حضورفبراير!L61</f>
        <v>0</v>
      </c>
      <c r="Z59" s="9">
        <f>حضورمارس!F61</f>
        <v>0</v>
      </c>
      <c r="AA59" s="9">
        <f>حضورمارس!G61</f>
        <v>0</v>
      </c>
      <c r="AB59" s="9">
        <f>حضورمارس!H61</f>
        <v>0</v>
      </c>
      <c r="AC59" s="9">
        <f>حضورمارس!I61</f>
        <v>0</v>
      </c>
      <c r="AD59" s="9">
        <f>حضورمارس!J61</f>
        <v>0</v>
      </c>
      <c r="AE59" s="9">
        <f>حضورمارس!K61</f>
        <v>0</v>
      </c>
      <c r="AF59" s="9">
        <f>حضورمارس!L61</f>
        <v>0</v>
      </c>
      <c r="AG59" s="9">
        <f>حضورابريل!F61</f>
        <v>0</v>
      </c>
      <c r="AH59" s="9">
        <f>حضورابريل!G61</f>
        <v>0</v>
      </c>
      <c r="AI59" s="9">
        <f>حضورابريل!H61</f>
        <v>0</v>
      </c>
      <c r="AJ59" s="9">
        <f>حضورابريل!I61</f>
        <v>0</v>
      </c>
      <c r="AK59" s="9">
        <f>حضورابريل!J61</f>
        <v>0</v>
      </c>
      <c r="AL59" s="9">
        <f>حضورابريل!K61</f>
        <v>0</v>
      </c>
      <c r="AM59" s="9">
        <f>حضورابريل!L61</f>
        <v>0</v>
      </c>
      <c r="AN59" s="9">
        <f>حضورمايو!F61</f>
        <v>0</v>
      </c>
      <c r="AO59" s="9">
        <f>حضورمايو!G61</f>
        <v>0</v>
      </c>
      <c r="AP59" s="9">
        <f>حضورمايو!H61</f>
        <v>0</v>
      </c>
      <c r="AQ59" s="9">
        <f>حضورمايو!I61</f>
        <v>0</v>
      </c>
      <c r="AR59" s="9">
        <f>حضورمايو!J61</f>
        <v>0</v>
      </c>
      <c r="AS59" s="9">
        <f>حضورمايو!K61</f>
        <v>0</v>
      </c>
      <c r="AT59" s="9">
        <f>حضورمايو!L61</f>
        <v>0</v>
      </c>
      <c r="AU59" s="9">
        <f>حضوريونيو!F61</f>
        <v>0</v>
      </c>
      <c r="AV59" s="9">
        <f>حضوريونيو!G61</f>
        <v>0</v>
      </c>
      <c r="AW59" s="9">
        <f>حضوريونيو!H61</f>
        <v>0</v>
      </c>
      <c r="AX59" s="9">
        <f>حضوريونيو!I61</f>
        <v>0</v>
      </c>
      <c r="AY59" s="9">
        <f>حضوريونيو!J61</f>
        <v>0</v>
      </c>
      <c r="AZ59" s="9">
        <f>حضوريونيو!K61</f>
        <v>0</v>
      </c>
      <c r="BA59" s="9">
        <f>حضوريونيو!L61</f>
        <v>0</v>
      </c>
      <c r="BB59" s="9">
        <f>حضوريوليو!F61</f>
        <v>0</v>
      </c>
      <c r="BC59" s="9">
        <f>حضوريوليو!G61</f>
        <v>0</v>
      </c>
      <c r="BD59" s="9">
        <f>حضوريوليو!H61</f>
        <v>0</v>
      </c>
      <c r="BE59" s="9">
        <f>حضوريوليو!I61</f>
        <v>0</v>
      </c>
      <c r="BF59" s="9">
        <f>حضوريوليو!J61</f>
        <v>0</v>
      </c>
      <c r="BG59" s="9">
        <f>حضوريوليو!K61</f>
        <v>0</v>
      </c>
      <c r="BH59" s="9">
        <f>حضوريوليو!L61</f>
        <v>0</v>
      </c>
      <c r="BI59" s="9">
        <f>حضوراغسطس!F61</f>
        <v>0</v>
      </c>
      <c r="BJ59" s="9">
        <f>حضوراغسطس!G61</f>
        <v>0</v>
      </c>
      <c r="BK59" s="9">
        <f>حضوراغسطس!H61</f>
        <v>0</v>
      </c>
      <c r="BL59" s="9">
        <f>حضوراغسطس!I61</f>
        <v>0</v>
      </c>
      <c r="BM59" s="9">
        <f>حضوراغسطس!J61</f>
        <v>0</v>
      </c>
      <c r="BN59" s="9">
        <f>حضوراغسطس!K61</f>
        <v>0</v>
      </c>
      <c r="BO59" s="9">
        <f>حضوراغسطس!L61</f>
        <v>0</v>
      </c>
      <c r="BP59" s="9">
        <f>حضورسبتمبر!F61</f>
        <v>0</v>
      </c>
      <c r="BQ59" s="9">
        <f>حضورسبتمبر!G61</f>
        <v>0</v>
      </c>
      <c r="BR59" s="9">
        <f>حضورسبتمبر!H61</f>
        <v>0</v>
      </c>
      <c r="BS59" s="9">
        <f>حضورسبتمبر!I61</f>
        <v>0</v>
      </c>
      <c r="BT59" s="9">
        <f>حضورسبتمبر!J61</f>
        <v>0</v>
      </c>
      <c r="BU59" s="9">
        <f>حضورسبتمبر!K61</f>
        <v>0</v>
      </c>
      <c r="BV59" s="9">
        <f>حضورسبتمبر!L61</f>
        <v>0</v>
      </c>
      <c r="BW59" s="9">
        <f>حضوراكتوبر!F61</f>
        <v>0</v>
      </c>
      <c r="BX59" s="9">
        <f>حضوراكتوبر!G61</f>
        <v>0</v>
      </c>
      <c r="BY59" s="9">
        <f>حضوراكتوبر!H61</f>
        <v>0</v>
      </c>
      <c r="BZ59" s="9">
        <f>حضوراكتوبر!I61</f>
        <v>0</v>
      </c>
      <c r="CA59" s="9">
        <f>حضوراكتوبر!J61</f>
        <v>0</v>
      </c>
      <c r="CB59" s="9">
        <f>حضوراكتوبر!K61</f>
        <v>0</v>
      </c>
      <c r="CC59" s="9">
        <f>حضوراكتوبر!L61</f>
        <v>0</v>
      </c>
      <c r="CD59" s="9">
        <f>حضورنوفمبر!F61</f>
        <v>0</v>
      </c>
      <c r="CE59" s="9">
        <f>حضورنوفمبر!G61</f>
        <v>0</v>
      </c>
      <c r="CF59" s="9">
        <f>حضورنوفمبر!H61</f>
        <v>0</v>
      </c>
      <c r="CG59" s="9">
        <f>حضورنوفمبر!I61</f>
        <v>0</v>
      </c>
      <c r="CH59" s="9">
        <f>حضورنوفمبر!J61</f>
        <v>0</v>
      </c>
      <c r="CI59" s="9">
        <f>حضورنوفمبر!K61</f>
        <v>0</v>
      </c>
      <c r="CJ59" s="9">
        <f>حضورنوفمبر!L61</f>
        <v>0</v>
      </c>
      <c r="CK59" s="9">
        <f>'حضور ديسمبر'!F61</f>
        <v>0</v>
      </c>
      <c r="CL59" s="9">
        <f>'حضور ديسمبر'!G61</f>
        <v>0</v>
      </c>
      <c r="CM59" s="9">
        <f>'حضور ديسمبر'!H61</f>
        <v>0</v>
      </c>
      <c r="CN59" s="9">
        <f>'حضور ديسمبر'!I61</f>
        <v>0</v>
      </c>
      <c r="CO59" s="9">
        <f>'حضور ديسمبر'!J61</f>
        <v>0</v>
      </c>
      <c r="CP59" s="9">
        <f>'حضور ديسمبر'!K61</f>
        <v>0</v>
      </c>
      <c r="CQ59" s="9">
        <f>'حضور ديسمبر'!L61</f>
        <v>0</v>
      </c>
    </row>
    <row r="60" spans="1:95" x14ac:dyDescent="0.25">
      <c r="A60" s="9">
        <f>'البيانات الاساسيه'!A59</f>
        <v>56</v>
      </c>
      <c r="B60" s="9">
        <f>'البيانات الاساسيه'!B59</f>
        <v>0</v>
      </c>
      <c r="C60" s="9">
        <f>'البيانات الاساسيه'!C59</f>
        <v>0</v>
      </c>
      <c r="D60" s="9">
        <f>'البيانات الاساسيه'!D59</f>
        <v>0</v>
      </c>
      <c r="E60" s="9">
        <f t="shared" si="3"/>
        <v>0</v>
      </c>
      <c r="F60" s="9">
        <f t="shared" si="3"/>
        <v>0</v>
      </c>
      <c r="G60" s="9">
        <f t="shared" si="3"/>
        <v>0</v>
      </c>
      <c r="H60" s="9">
        <f t="shared" si="3"/>
        <v>0</v>
      </c>
      <c r="I60" s="9">
        <f t="shared" si="3"/>
        <v>0</v>
      </c>
      <c r="J60" s="9">
        <f t="shared" si="3"/>
        <v>0</v>
      </c>
      <c r="K60" s="9">
        <f t="shared" si="3"/>
        <v>0</v>
      </c>
      <c r="L60" s="9">
        <f>'حضور يناير'!F62</f>
        <v>0</v>
      </c>
      <c r="M60" s="9">
        <f>'حضور يناير'!G62</f>
        <v>0</v>
      </c>
      <c r="N60" s="9">
        <f>'حضور يناير'!H62</f>
        <v>0</v>
      </c>
      <c r="O60" s="9">
        <f>'حضور يناير'!I62</f>
        <v>0</v>
      </c>
      <c r="P60" s="9">
        <f>'حضور يناير'!J62</f>
        <v>0</v>
      </c>
      <c r="Q60" s="9">
        <f>'حضور يناير'!K62</f>
        <v>0</v>
      </c>
      <c r="R60" s="9">
        <f>'حضور يناير'!L62</f>
        <v>0</v>
      </c>
      <c r="S60" s="9">
        <f>حضورفبراير!F62</f>
        <v>0</v>
      </c>
      <c r="T60" s="9">
        <f>حضورفبراير!G62</f>
        <v>0</v>
      </c>
      <c r="U60" s="9">
        <f>حضورفبراير!H62</f>
        <v>0</v>
      </c>
      <c r="V60" s="9">
        <f>حضورفبراير!I62</f>
        <v>0</v>
      </c>
      <c r="W60" s="9">
        <f>حضورفبراير!J62</f>
        <v>0</v>
      </c>
      <c r="X60" s="9">
        <f>حضورفبراير!K62</f>
        <v>0</v>
      </c>
      <c r="Y60" s="9">
        <f>حضورفبراير!L62</f>
        <v>0</v>
      </c>
      <c r="Z60" s="9">
        <f>حضورمارس!F62</f>
        <v>0</v>
      </c>
      <c r="AA60" s="9">
        <f>حضورمارس!G62</f>
        <v>0</v>
      </c>
      <c r="AB60" s="9">
        <f>حضورمارس!H62</f>
        <v>0</v>
      </c>
      <c r="AC60" s="9">
        <f>حضورمارس!I62</f>
        <v>0</v>
      </c>
      <c r="AD60" s="9">
        <f>حضورمارس!J62</f>
        <v>0</v>
      </c>
      <c r="AE60" s="9">
        <f>حضورمارس!K62</f>
        <v>0</v>
      </c>
      <c r="AF60" s="9">
        <f>حضورمارس!L62</f>
        <v>0</v>
      </c>
      <c r="AG60" s="9">
        <f>حضورابريل!F62</f>
        <v>0</v>
      </c>
      <c r="AH60" s="9">
        <f>حضورابريل!G62</f>
        <v>0</v>
      </c>
      <c r="AI60" s="9">
        <f>حضورابريل!H62</f>
        <v>0</v>
      </c>
      <c r="AJ60" s="9">
        <f>حضورابريل!I62</f>
        <v>0</v>
      </c>
      <c r="AK60" s="9">
        <f>حضورابريل!J62</f>
        <v>0</v>
      </c>
      <c r="AL60" s="9">
        <f>حضورابريل!K62</f>
        <v>0</v>
      </c>
      <c r="AM60" s="9">
        <f>حضورابريل!L62</f>
        <v>0</v>
      </c>
      <c r="AN60" s="9">
        <f>حضورمايو!F62</f>
        <v>0</v>
      </c>
      <c r="AO60" s="9">
        <f>حضورمايو!G62</f>
        <v>0</v>
      </c>
      <c r="AP60" s="9">
        <f>حضورمايو!H62</f>
        <v>0</v>
      </c>
      <c r="AQ60" s="9">
        <f>حضورمايو!I62</f>
        <v>0</v>
      </c>
      <c r="AR60" s="9">
        <f>حضورمايو!J62</f>
        <v>0</v>
      </c>
      <c r="AS60" s="9">
        <f>حضورمايو!K62</f>
        <v>0</v>
      </c>
      <c r="AT60" s="9">
        <f>حضورمايو!L62</f>
        <v>0</v>
      </c>
      <c r="AU60" s="9">
        <f>حضوريونيو!F62</f>
        <v>0</v>
      </c>
      <c r="AV60" s="9">
        <f>حضوريونيو!G62</f>
        <v>0</v>
      </c>
      <c r="AW60" s="9">
        <f>حضوريونيو!H62</f>
        <v>0</v>
      </c>
      <c r="AX60" s="9">
        <f>حضوريونيو!I62</f>
        <v>0</v>
      </c>
      <c r="AY60" s="9">
        <f>حضوريونيو!J62</f>
        <v>0</v>
      </c>
      <c r="AZ60" s="9">
        <f>حضوريونيو!K62</f>
        <v>0</v>
      </c>
      <c r="BA60" s="9">
        <f>حضوريونيو!L62</f>
        <v>0</v>
      </c>
      <c r="BB60" s="9">
        <f>حضوريوليو!F62</f>
        <v>0</v>
      </c>
      <c r="BC60" s="9">
        <f>حضوريوليو!G62</f>
        <v>0</v>
      </c>
      <c r="BD60" s="9">
        <f>حضوريوليو!H62</f>
        <v>0</v>
      </c>
      <c r="BE60" s="9">
        <f>حضوريوليو!I62</f>
        <v>0</v>
      </c>
      <c r="BF60" s="9">
        <f>حضوريوليو!J62</f>
        <v>0</v>
      </c>
      <c r="BG60" s="9">
        <f>حضوريوليو!K62</f>
        <v>0</v>
      </c>
      <c r="BH60" s="9">
        <f>حضوريوليو!L62</f>
        <v>0</v>
      </c>
      <c r="BI60" s="9">
        <f>حضوراغسطس!F62</f>
        <v>0</v>
      </c>
      <c r="BJ60" s="9">
        <f>حضوراغسطس!G62</f>
        <v>0</v>
      </c>
      <c r="BK60" s="9">
        <f>حضوراغسطس!H62</f>
        <v>0</v>
      </c>
      <c r="BL60" s="9">
        <f>حضوراغسطس!I62</f>
        <v>0</v>
      </c>
      <c r="BM60" s="9">
        <f>حضوراغسطس!J62</f>
        <v>0</v>
      </c>
      <c r="BN60" s="9">
        <f>حضوراغسطس!K62</f>
        <v>0</v>
      </c>
      <c r="BO60" s="9">
        <f>حضوراغسطس!L62</f>
        <v>0</v>
      </c>
      <c r="BP60" s="9">
        <f>حضورسبتمبر!F62</f>
        <v>0</v>
      </c>
      <c r="BQ60" s="9">
        <f>حضورسبتمبر!G62</f>
        <v>0</v>
      </c>
      <c r="BR60" s="9">
        <f>حضورسبتمبر!H62</f>
        <v>0</v>
      </c>
      <c r="BS60" s="9">
        <f>حضورسبتمبر!I62</f>
        <v>0</v>
      </c>
      <c r="BT60" s="9">
        <f>حضورسبتمبر!J62</f>
        <v>0</v>
      </c>
      <c r="BU60" s="9">
        <f>حضورسبتمبر!K62</f>
        <v>0</v>
      </c>
      <c r="BV60" s="9">
        <f>حضورسبتمبر!L62</f>
        <v>0</v>
      </c>
      <c r="BW60" s="9">
        <f>حضوراكتوبر!F62</f>
        <v>0</v>
      </c>
      <c r="BX60" s="9">
        <f>حضوراكتوبر!G62</f>
        <v>0</v>
      </c>
      <c r="BY60" s="9">
        <f>حضوراكتوبر!H62</f>
        <v>0</v>
      </c>
      <c r="BZ60" s="9">
        <f>حضوراكتوبر!I62</f>
        <v>0</v>
      </c>
      <c r="CA60" s="9">
        <f>حضوراكتوبر!J62</f>
        <v>0</v>
      </c>
      <c r="CB60" s="9">
        <f>حضوراكتوبر!K62</f>
        <v>0</v>
      </c>
      <c r="CC60" s="9">
        <f>حضوراكتوبر!L62</f>
        <v>0</v>
      </c>
      <c r="CD60" s="9">
        <f>حضورنوفمبر!F62</f>
        <v>0</v>
      </c>
      <c r="CE60" s="9">
        <f>حضورنوفمبر!G62</f>
        <v>0</v>
      </c>
      <c r="CF60" s="9">
        <f>حضورنوفمبر!H62</f>
        <v>0</v>
      </c>
      <c r="CG60" s="9">
        <f>حضورنوفمبر!I62</f>
        <v>0</v>
      </c>
      <c r="CH60" s="9">
        <f>حضورنوفمبر!J62</f>
        <v>0</v>
      </c>
      <c r="CI60" s="9">
        <f>حضورنوفمبر!K62</f>
        <v>0</v>
      </c>
      <c r="CJ60" s="9">
        <f>حضورنوفمبر!L62</f>
        <v>0</v>
      </c>
      <c r="CK60" s="9">
        <f>'حضور ديسمبر'!F62</f>
        <v>0</v>
      </c>
      <c r="CL60" s="9">
        <f>'حضور ديسمبر'!G62</f>
        <v>0</v>
      </c>
      <c r="CM60" s="9">
        <f>'حضور ديسمبر'!H62</f>
        <v>0</v>
      </c>
      <c r="CN60" s="9">
        <f>'حضور ديسمبر'!I62</f>
        <v>0</v>
      </c>
      <c r="CO60" s="9">
        <f>'حضور ديسمبر'!J62</f>
        <v>0</v>
      </c>
      <c r="CP60" s="9">
        <f>'حضور ديسمبر'!K62</f>
        <v>0</v>
      </c>
      <c r="CQ60" s="9">
        <f>'حضور ديسمبر'!L62</f>
        <v>0</v>
      </c>
    </row>
    <row r="61" spans="1:95" x14ac:dyDescent="0.25">
      <c r="A61" s="9">
        <f>'البيانات الاساسيه'!A60</f>
        <v>57</v>
      </c>
      <c r="B61" s="9">
        <f>'البيانات الاساسيه'!B60</f>
        <v>0</v>
      </c>
      <c r="C61" s="9">
        <f>'البيانات الاساسيه'!C60</f>
        <v>0</v>
      </c>
      <c r="D61" s="9">
        <f>'البيانات الاساسيه'!D60</f>
        <v>0</v>
      </c>
      <c r="E61" s="9">
        <f t="shared" si="3"/>
        <v>0</v>
      </c>
      <c r="F61" s="9">
        <f t="shared" si="3"/>
        <v>0</v>
      </c>
      <c r="G61" s="9">
        <f t="shared" si="3"/>
        <v>0</v>
      </c>
      <c r="H61" s="9">
        <f t="shared" si="3"/>
        <v>0</v>
      </c>
      <c r="I61" s="9">
        <f t="shared" si="3"/>
        <v>0</v>
      </c>
      <c r="J61" s="9">
        <f t="shared" si="3"/>
        <v>0</v>
      </c>
      <c r="K61" s="9">
        <f t="shared" si="3"/>
        <v>0</v>
      </c>
      <c r="L61" s="9">
        <f>'حضور يناير'!F63</f>
        <v>0</v>
      </c>
      <c r="M61" s="9">
        <f>'حضور يناير'!G63</f>
        <v>0</v>
      </c>
      <c r="N61" s="9">
        <f>'حضور يناير'!H63</f>
        <v>0</v>
      </c>
      <c r="O61" s="9">
        <f>'حضور يناير'!I63</f>
        <v>0</v>
      </c>
      <c r="P61" s="9">
        <f>'حضور يناير'!J63</f>
        <v>0</v>
      </c>
      <c r="Q61" s="9">
        <f>'حضور يناير'!K63</f>
        <v>0</v>
      </c>
      <c r="R61" s="9">
        <f>'حضور يناير'!L63</f>
        <v>0</v>
      </c>
      <c r="S61" s="9">
        <f>حضورفبراير!F63</f>
        <v>0</v>
      </c>
      <c r="T61" s="9">
        <f>حضورفبراير!G63</f>
        <v>0</v>
      </c>
      <c r="U61" s="9">
        <f>حضورفبراير!H63</f>
        <v>0</v>
      </c>
      <c r="V61" s="9">
        <f>حضورفبراير!I63</f>
        <v>0</v>
      </c>
      <c r="W61" s="9">
        <f>حضورفبراير!J63</f>
        <v>0</v>
      </c>
      <c r="X61" s="9">
        <f>حضورفبراير!K63</f>
        <v>0</v>
      </c>
      <c r="Y61" s="9">
        <f>حضورفبراير!L63</f>
        <v>0</v>
      </c>
      <c r="Z61" s="9">
        <f>حضورمارس!F63</f>
        <v>0</v>
      </c>
      <c r="AA61" s="9">
        <f>حضورمارس!G63</f>
        <v>0</v>
      </c>
      <c r="AB61" s="9">
        <f>حضورمارس!H63</f>
        <v>0</v>
      </c>
      <c r="AC61" s="9">
        <f>حضورمارس!I63</f>
        <v>0</v>
      </c>
      <c r="AD61" s="9">
        <f>حضورمارس!J63</f>
        <v>0</v>
      </c>
      <c r="AE61" s="9">
        <f>حضورمارس!K63</f>
        <v>0</v>
      </c>
      <c r="AF61" s="9">
        <f>حضورمارس!L63</f>
        <v>0</v>
      </c>
      <c r="AG61" s="9">
        <f>حضورابريل!F63</f>
        <v>0</v>
      </c>
      <c r="AH61" s="9">
        <f>حضورابريل!G63</f>
        <v>0</v>
      </c>
      <c r="AI61" s="9">
        <f>حضورابريل!H63</f>
        <v>0</v>
      </c>
      <c r="AJ61" s="9">
        <f>حضورابريل!I63</f>
        <v>0</v>
      </c>
      <c r="AK61" s="9">
        <f>حضورابريل!J63</f>
        <v>0</v>
      </c>
      <c r="AL61" s="9">
        <f>حضورابريل!K63</f>
        <v>0</v>
      </c>
      <c r="AM61" s="9">
        <f>حضورابريل!L63</f>
        <v>0</v>
      </c>
      <c r="AN61" s="9">
        <f>حضورمايو!F63</f>
        <v>0</v>
      </c>
      <c r="AO61" s="9">
        <f>حضورمايو!G63</f>
        <v>0</v>
      </c>
      <c r="AP61" s="9">
        <f>حضورمايو!H63</f>
        <v>0</v>
      </c>
      <c r="AQ61" s="9">
        <f>حضورمايو!I63</f>
        <v>0</v>
      </c>
      <c r="AR61" s="9">
        <f>حضورمايو!J63</f>
        <v>0</v>
      </c>
      <c r="AS61" s="9">
        <f>حضورمايو!K63</f>
        <v>0</v>
      </c>
      <c r="AT61" s="9">
        <f>حضورمايو!L63</f>
        <v>0</v>
      </c>
      <c r="AU61" s="9">
        <f>حضوريونيو!F63</f>
        <v>0</v>
      </c>
      <c r="AV61" s="9">
        <f>حضوريونيو!G63</f>
        <v>0</v>
      </c>
      <c r="AW61" s="9">
        <f>حضوريونيو!H63</f>
        <v>0</v>
      </c>
      <c r="AX61" s="9">
        <f>حضوريونيو!I63</f>
        <v>0</v>
      </c>
      <c r="AY61" s="9">
        <f>حضوريونيو!J63</f>
        <v>0</v>
      </c>
      <c r="AZ61" s="9">
        <f>حضوريونيو!K63</f>
        <v>0</v>
      </c>
      <c r="BA61" s="9">
        <f>حضوريونيو!L63</f>
        <v>0</v>
      </c>
      <c r="BB61" s="9">
        <f>حضوريوليو!F63</f>
        <v>0</v>
      </c>
      <c r="BC61" s="9">
        <f>حضوريوليو!G63</f>
        <v>0</v>
      </c>
      <c r="BD61" s="9">
        <f>حضوريوليو!H63</f>
        <v>0</v>
      </c>
      <c r="BE61" s="9">
        <f>حضوريوليو!I63</f>
        <v>0</v>
      </c>
      <c r="BF61" s="9">
        <f>حضوريوليو!J63</f>
        <v>0</v>
      </c>
      <c r="BG61" s="9">
        <f>حضوريوليو!K63</f>
        <v>0</v>
      </c>
      <c r="BH61" s="9">
        <f>حضوريوليو!L63</f>
        <v>0</v>
      </c>
      <c r="BI61" s="9">
        <f>حضوراغسطس!F63</f>
        <v>0</v>
      </c>
      <c r="BJ61" s="9">
        <f>حضوراغسطس!G63</f>
        <v>0</v>
      </c>
      <c r="BK61" s="9">
        <f>حضوراغسطس!H63</f>
        <v>0</v>
      </c>
      <c r="BL61" s="9">
        <f>حضوراغسطس!I63</f>
        <v>0</v>
      </c>
      <c r="BM61" s="9">
        <f>حضوراغسطس!J63</f>
        <v>0</v>
      </c>
      <c r="BN61" s="9">
        <f>حضوراغسطس!K63</f>
        <v>0</v>
      </c>
      <c r="BO61" s="9">
        <f>حضوراغسطس!L63</f>
        <v>0</v>
      </c>
      <c r="BP61" s="9">
        <f>حضورسبتمبر!F63</f>
        <v>0</v>
      </c>
      <c r="BQ61" s="9">
        <f>حضورسبتمبر!G63</f>
        <v>0</v>
      </c>
      <c r="BR61" s="9">
        <f>حضورسبتمبر!H63</f>
        <v>0</v>
      </c>
      <c r="BS61" s="9">
        <f>حضورسبتمبر!I63</f>
        <v>0</v>
      </c>
      <c r="BT61" s="9">
        <f>حضورسبتمبر!J63</f>
        <v>0</v>
      </c>
      <c r="BU61" s="9">
        <f>حضورسبتمبر!K63</f>
        <v>0</v>
      </c>
      <c r="BV61" s="9">
        <f>حضورسبتمبر!L63</f>
        <v>0</v>
      </c>
      <c r="BW61" s="9">
        <f>حضوراكتوبر!F63</f>
        <v>0</v>
      </c>
      <c r="BX61" s="9">
        <f>حضوراكتوبر!G63</f>
        <v>0</v>
      </c>
      <c r="BY61" s="9">
        <f>حضوراكتوبر!H63</f>
        <v>0</v>
      </c>
      <c r="BZ61" s="9">
        <f>حضوراكتوبر!I63</f>
        <v>0</v>
      </c>
      <c r="CA61" s="9">
        <f>حضوراكتوبر!J63</f>
        <v>0</v>
      </c>
      <c r="CB61" s="9">
        <f>حضوراكتوبر!K63</f>
        <v>0</v>
      </c>
      <c r="CC61" s="9">
        <f>حضوراكتوبر!L63</f>
        <v>0</v>
      </c>
      <c r="CD61" s="9">
        <f>حضورنوفمبر!F63</f>
        <v>0</v>
      </c>
      <c r="CE61" s="9">
        <f>حضورنوفمبر!G63</f>
        <v>0</v>
      </c>
      <c r="CF61" s="9">
        <f>حضورنوفمبر!H63</f>
        <v>0</v>
      </c>
      <c r="CG61" s="9">
        <f>حضورنوفمبر!I63</f>
        <v>0</v>
      </c>
      <c r="CH61" s="9">
        <f>حضورنوفمبر!J63</f>
        <v>0</v>
      </c>
      <c r="CI61" s="9">
        <f>حضورنوفمبر!K63</f>
        <v>0</v>
      </c>
      <c r="CJ61" s="9">
        <f>حضورنوفمبر!L63</f>
        <v>0</v>
      </c>
      <c r="CK61" s="9">
        <f>'حضور ديسمبر'!F63</f>
        <v>0</v>
      </c>
      <c r="CL61" s="9">
        <f>'حضور ديسمبر'!G63</f>
        <v>0</v>
      </c>
      <c r="CM61" s="9">
        <f>'حضور ديسمبر'!H63</f>
        <v>0</v>
      </c>
      <c r="CN61" s="9">
        <f>'حضور ديسمبر'!I63</f>
        <v>0</v>
      </c>
      <c r="CO61" s="9">
        <f>'حضور ديسمبر'!J63</f>
        <v>0</v>
      </c>
      <c r="CP61" s="9">
        <f>'حضور ديسمبر'!K63</f>
        <v>0</v>
      </c>
      <c r="CQ61" s="9">
        <f>'حضور ديسمبر'!L63</f>
        <v>0</v>
      </c>
    </row>
    <row r="62" spans="1:95" x14ac:dyDescent="0.25">
      <c r="A62" s="9">
        <f>'البيانات الاساسيه'!A61</f>
        <v>58</v>
      </c>
      <c r="B62" s="9">
        <f>'البيانات الاساسيه'!B61</f>
        <v>0</v>
      </c>
      <c r="C62" s="9">
        <f>'البيانات الاساسيه'!C61</f>
        <v>0</v>
      </c>
      <c r="D62" s="9">
        <f>'البيانات الاساسيه'!D61</f>
        <v>0</v>
      </c>
      <c r="E62" s="9">
        <f t="shared" si="3"/>
        <v>0</v>
      </c>
      <c r="F62" s="9">
        <f t="shared" si="3"/>
        <v>0</v>
      </c>
      <c r="G62" s="9">
        <f t="shared" si="3"/>
        <v>0</v>
      </c>
      <c r="H62" s="9">
        <f t="shared" si="3"/>
        <v>0</v>
      </c>
      <c r="I62" s="9">
        <f t="shared" si="3"/>
        <v>0</v>
      </c>
      <c r="J62" s="9">
        <f t="shared" si="3"/>
        <v>0</v>
      </c>
      <c r="K62" s="9">
        <f t="shared" si="3"/>
        <v>0</v>
      </c>
      <c r="L62" s="9">
        <f>'حضور يناير'!F64</f>
        <v>0</v>
      </c>
      <c r="M62" s="9">
        <f>'حضور يناير'!G64</f>
        <v>0</v>
      </c>
      <c r="N62" s="9">
        <f>'حضور يناير'!H64</f>
        <v>0</v>
      </c>
      <c r="O62" s="9">
        <f>'حضور يناير'!I64</f>
        <v>0</v>
      </c>
      <c r="P62" s="9">
        <f>'حضور يناير'!J64</f>
        <v>0</v>
      </c>
      <c r="Q62" s="9">
        <f>'حضور يناير'!K64</f>
        <v>0</v>
      </c>
      <c r="R62" s="9">
        <f>'حضور يناير'!L64</f>
        <v>0</v>
      </c>
      <c r="S62" s="9">
        <f>حضورفبراير!F64</f>
        <v>0</v>
      </c>
      <c r="T62" s="9">
        <f>حضورفبراير!G64</f>
        <v>0</v>
      </c>
      <c r="U62" s="9">
        <f>حضورفبراير!H64</f>
        <v>0</v>
      </c>
      <c r="V62" s="9">
        <f>حضورفبراير!I64</f>
        <v>0</v>
      </c>
      <c r="W62" s="9">
        <f>حضورفبراير!J64</f>
        <v>0</v>
      </c>
      <c r="X62" s="9">
        <f>حضورفبراير!K64</f>
        <v>0</v>
      </c>
      <c r="Y62" s="9">
        <f>حضورفبراير!L64</f>
        <v>0</v>
      </c>
      <c r="Z62" s="9">
        <f>حضورمارس!F64</f>
        <v>0</v>
      </c>
      <c r="AA62" s="9">
        <f>حضورمارس!G64</f>
        <v>0</v>
      </c>
      <c r="AB62" s="9">
        <f>حضورمارس!H64</f>
        <v>0</v>
      </c>
      <c r="AC62" s="9">
        <f>حضورمارس!I64</f>
        <v>0</v>
      </c>
      <c r="AD62" s="9">
        <f>حضورمارس!J64</f>
        <v>0</v>
      </c>
      <c r="AE62" s="9">
        <f>حضورمارس!K64</f>
        <v>0</v>
      </c>
      <c r="AF62" s="9">
        <f>حضورمارس!L64</f>
        <v>0</v>
      </c>
      <c r="AG62" s="9">
        <f>حضورابريل!F64</f>
        <v>0</v>
      </c>
      <c r="AH62" s="9">
        <f>حضورابريل!G64</f>
        <v>0</v>
      </c>
      <c r="AI62" s="9">
        <f>حضورابريل!H64</f>
        <v>0</v>
      </c>
      <c r="AJ62" s="9">
        <f>حضورابريل!I64</f>
        <v>0</v>
      </c>
      <c r="AK62" s="9">
        <f>حضورابريل!J64</f>
        <v>0</v>
      </c>
      <c r="AL62" s="9">
        <f>حضورابريل!K64</f>
        <v>0</v>
      </c>
      <c r="AM62" s="9">
        <f>حضورابريل!L64</f>
        <v>0</v>
      </c>
      <c r="AN62" s="9">
        <f>حضورمايو!F64</f>
        <v>0</v>
      </c>
      <c r="AO62" s="9">
        <f>حضورمايو!G64</f>
        <v>0</v>
      </c>
      <c r="AP62" s="9">
        <f>حضورمايو!H64</f>
        <v>0</v>
      </c>
      <c r="AQ62" s="9">
        <f>حضورمايو!I64</f>
        <v>0</v>
      </c>
      <c r="AR62" s="9">
        <f>حضورمايو!J64</f>
        <v>0</v>
      </c>
      <c r="AS62" s="9">
        <f>حضورمايو!K64</f>
        <v>0</v>
      </c>
      <c r="AT62" s="9">
        <f>حضورمايو!L64</f>
        <v>0</v>
      </c>
      <c r="AU62" s="9">
        <f>حضوريونيو!F64</f>
        <v>0</v>
      </c>
      <c r="AV62" s="9">
        <f>حضوريونيو!G64</f>
        <v>0</v>
      </c>
      <c r="AW62" s="9">
        <f>حضوريونيو!H64</f>
        <v>0</v>
      </c>
      <c r="AX62" s="9">
        <f>حضوريونيو!I64</f>
        <v>0</v>
      </c>
      <c r="AY62" s="9">
        <f>حضوريونيو!J64</f>
        <v>0</v>
      </c>
      <c r="AZ62" s="9">
        <f>حضوريونيو!K64</f>
        <v>0</v>
      </c>
      <c r="BA62" s="9">
        <f>حضوريونيو!L64</f>
        <v>0</v>
      </c>
      <c r="BB62" s="9">
        <f>حضوريوليو!F64</f>
        <v>0</v>
      </c>
      <c r="BC62" s="9">
        <f>حضوريوليو!G64</f>
        <v>0</v>
      </c>
      <c r="BD62" s="9">
        <f>حضوريوليو!H64</f>
        <v>0</v>
      </c>
      <c r="BE62" s="9">
        <f>حضوريوليو!I64</f>
        <v>0</v>
      </c>
      <c r="BF62" s="9">
        <f>حضوريوليو!J64</f>
        <v>0</v>
      </c>
      <c r="BG62" s="9">
        <f>حضوريوليو!K64</f>
        <v>0</v>
      </c>
      <c r="BH62" s="9">
        <f>حضوريوليو!L64</f>
        <v>0</v>
      </c>
      <c r="BI62" s="9">
        <f>حضوراغسطس!F64</f>
        <v>0</v>
      </c>
      <c r="BJ62" s="9">
        <f>حضوراغسطس!G64</f>
        <v>0</v>
      </c>
      <c r="BK62" s="9">
        <f>حضوراغسطس!H64</f>
        <v>0</v>
      </c>
      <c r="BL62" s="9">
        <f>حضوراغسطس!I64</f>
        <v>0</v>
      </c>
      <c r="BM62" s="9">
        <f>حضوراغسطس!J64</f>
        <v>0</v>
      </c>
      <c r="BN62" s="9">
        <f>حضوراغسطس!K64</f>
        <v>0</v>
      </c>
      <c r="BO62" s="9">
        <f>حضوراغسطس!L64</f>
        <v>0</v>
      </c>
      <c r="BP62" s="9">
        <f>حضورسبتمبر!F64</f>
        <v>0</v>
      </c>
      <c r="BQ62" s="9">
        <f>حضورسبتمبر!G64</f>
        <v>0</v>
      </c>
      <c r="BR62" s="9">
        <f>حضورسبتمبر!H64</f>
        <v>0</v>
      </c>
      <c r="BS62" s="9">
        <f>حضورسبتمبر!I64</f>
        <v>0</v>
      </c>
      <c r="BT62" s="9">
        <f>حضورسبتمبر!J64</f>
        <v>0</v>
      </c>
      <c r="BU62" s="9">
        <f>حضورسبتمبر!K64</f>
        <v>0</v>
      </c>
      <c r="BV62" s="9">
        <f>حضورسبتمبر!L64</f>
        <v>0</v>
      </c>
      <c r="BW62" s="9">
        <f>حضوراكتوبر!F64</f>
        <v>0</v>
      </c>
      <c r="BX62" s="9">
        <f>حضوراكتوبر!G64</f>
        <v>0</v>
      </c>
      <c r="BY62" s="9">
        <f>حضوراكتوبر!H64</f>
        <v>0</v>
      </c>
      <c r="BZ62" s="9">
        <f>حضوراكتوبر!I64</f>
        <v>0</v>
      </c>
      <c r="CA62" s="9">
        <f>حضوراكتوبر!J64</f>
        <v>0</v>
      </c>
      <c r="CB62" s="9">
        <f>حضوراكتوبر!K64</f>
        <v>0</v>
      </c>
      <c r="CC62" s="9">
        <f>حضوراكتوبر!L64</f>
        <v>0</v>
      </c>
      <c r="CD62" s="9">
        <f>حضورنوفمبر!F64</f>
        <v>0</v>
      </c>
      <c r="CE62" s="9">
        <f>حضورنوفمبر!G64</f>
        <v>0</v>
      </c>
      <c r="CF62" s="9">
        <f>حضورنوفمبر!H64</f>
        <v>0</v>
      </c>
      <c r="CG62" s="9">
        <f>حضورنوفمبر!I64</f>
        <v>0</v>
      </c>
      <c r="CH62" s="9">
        <f>حضورنوفمبر!J64</f>
        <v>0</v>
      </c>
      <c r="CI62" s="9">
        <f>حضورنوفمبر!K64</f>
        <v>0</v>
      </c>
      <c r="CJ62" s="9">
        <f>حضورنوفمبر!L64</f>
        <v>0</v>
      </c>
      <c r="CK62" s="9">
        <f>'حضور ديسمبر'!F64</f>
        <v>0</v>
      </c>
      <c r="CL62" s="9">
        <f>'حضور ديسمبر'!G64</f>
        <v>0</v>
      </c>
      <c r="CM62" s="9">
        <f>'حضور ديسمبر'!H64</f>
        <v>0</v>
      </c>
      <c r="CN62" s="9">
        <f>'حضور ديسمبر'!I64</f>
        <v>0</v>
      </c>
      <c r="CO62" s="9">
        <f>'حضور ديسمبر'!J64</f>
        <v>0</v>
      </c>
      <c r="CP62" s="9">
        <f>'حضور ديسمبر'!K64</f>
        <v>0</v>
      </c>
      <c r="CQ62" s="9">
        <f>'حضور ديسمبر'!L64</f>
        <v>0</v>
      </c>
    </row>
    <row r="63" spans="1:95" x14ac:dyDescent="0.25">
      <c r="A63" s="9">
        <f>'البيانات الاساسيه'!A62</f>
        <v>59</v>
      </c>
      <c r="B63" s="9">
        <f>'البيانات الاساسيه'!B62</f>
        <v>0</v>
      </c>
      <c r="C63" s="9">
        <f>'البيانات الاساسيه'!C62</f>
        <v>0</v>
      </c>
      <c r="D63" s="9">
        <f>'البيانات الاساسيه'!D62</f>
        <v>0</v>
      </c>
      <c r="E63" s="9">
        <f t="shared" si="3"/>
        <v>0</v>
      </c>
      <c r="F63" s="9">
        <f t="shared" si="3"/>
        <v>0</v>
      </c>
      <c r="G63" s="9">
        <f t="shared" si="3"/>
        <v>0</v>
      </c>
      <c r="H63" s="9">
        <f t="shared" si="3"/>
        <v>0</v>
      </c>
      <c r="I63" s="9">
        <f t="shared" si="3"/>
        <v>0</v>
      </c>
      <c r="J63" s="9">
        <f t="shared" si="3"/>
        <v>0</v>
      </c>
      <c r="K63" s="9">
        <f t="shared" si="3"/>
        <v>0</v>
      </c>
      <c r="L63" s="9">
        <f>'حضور يناير'!F65</f>
        <v>0</v>
      </c>
      <c r="M63" s="9">
        <f>'حضور يناير'!G65</f>
        <v>0</v>
      </c>
      <c r="N63" s="9">
        <f>'حضور يناير'!H65</f>
        <v>0</v>
      </c>
      <c r="O63" s="9">
        <f>'حضور يناير'!I65</f>
        <v>0</v>
      </c>
      <c r="P63" s="9">
        <f>'حضور يناير'!J65</f>
        <v>0</v>
      </c>
      <c r="Q63" s="9">
        <f>'حضور يناير'!K65</f>
        <v>0</v>
      </c>
      <c r="R63" s="9">
        <f>'حضور يناير'!L65</f>
        <v>0</v>
      </c>
      <c r="S63" s="9">
        <f>حضورفبراير!F65</f>
        <v>0</v>
      </c>
      <c r="T63" s="9">
        <f>حضورفبراير!G65</f>
        <v>0</v>
      </c>
      <c r="U63" s="9">
        <f>حضورفبراير!H65</f>
        <v>0</v>
      </c>
      <c r="V63" s="9">
        <f>حضورفبراير!I65</f>
        <v>0</v>
      </c>
      <c r="W63" s="9">
        <f>حضورفبراير!J65</f>
        <v>0</v>
      </c>
      <c r="X63" s="9">
        <f>حضورفبراير!K65</f>
        <v>0</v>
      </c>
      <c r="Y63" s="9">
        <f>حضورفبراير!L65</f>
        <v>0</v>
      </c>
      <c r="Z63" s="9">
        <f>حضورمارس!F65</f>
        <v>0</v>
      </c>
      <c r="AA63" s="9">
        <f>حضورمارس!G65</f>
        <v>0</v>
      </c>
      <c r="AB63" s="9">
        <f>حضورمارس!H65</f>
        <v>0</v>
      </c>
      <c r="AC63" s="9">
        <f>حضورمارس!I65</f>
        <v>0</v>
      </c>
      <c r="AD63" s="9">
        <f>حضورمارس!J65</f>
        <v>0</v>
      </c>
      <c r="AE63" s="9">
        <f>حضورمارس!K65</f>
        <v>0</v>
      </c>
      <c r="AF63" s="9">
        <f>حضورمارس!L65</f>
        <v>0</v>
      </c>
      <c r="AG63" s="9">
        <f>حضورابريل!F65</f>
        <v>0</v>
      </c>
      <c r="AH63" s="9">
        <f>حضورابريل!G65</f>
        <v>0</v>
      </c>
      <c r="AI63" s="9">
        <f>حضورابريل!H65</f>
        <v>0</v>
      </c>
      <c r="AJ63" s="9">
        <f>حضورابريل!I65</f>
        <v>0</v>
      </c>
      <c r="AK63" s="9">
        <f>حضورابريل!J65</f>
        <v>0</v>
      </c>
      <c r="AL63" s="9">
        <f>حضورابريل!K65</f>
        <v>0</v>
      </c>
      <c r="AM63" s="9">
        <f>حضورابريل!L65</f>
        <v>0</v>
      </c>
      <c r="AN63" s="9">
        <f>حضورمايو!F65</f>
        <v>0</v>
      </c>
      <c r="AO63" s="9">
        <f>حضورمايو!G65</f>
        <v>0</v>
      </c>
      <c r="AP63" s="9">
        <f>حضورمايو!H65</f>
        <v>0</v>
      </c>
      <c r="AQ63" s="9">
        <f>حضورمايو!I65</f>
        <v>0</v>
      </c>
      <c r="AR63" s="9">
        <f>حضورمايو!J65</f>
        <v>0</v>
      </c>
      <c r="AS63" s="9">
        <f>حضورمايو!K65</f>
        <v>0</v>
      </c>
      <c r="AT63" s="9">
        <f>حضورمايو!L65</f>
        <v>0</v>
      </c>
      <c r="AU63" s="9">
        <f>حضوريونيو!F65</f>
        <v>0</v>
      </c>
      <c r="AV63" s="9">
        <f>حضوريونيو!G65</f>
        <v>0</v>
      </c>
      <c r="AW63" s="9">
        <f>حضوريونيو!H65</f>
        <v>0</v>
      </c>
      <c r="AX63" s="9">
        <f>حضوريونيو!I65</f>
        <v>0</v>
      </c>
      <c r="AY63" s="9">
        <f>حضوريونيو!J65</f>
        <v>0</v>
      </c>
      <c r="AZ63" s="9">
        <f>حضوريونيو!K65</f>
        <v>0</v>
      </c>
      <c r="BA63" s="9">
        <f>حضوريونيو!L65</f>
        <v>0</v>
      </c>
      <c r="BB63" s="9">
        <f>حضوريوليو!F65</f>
        <v>0</v>
      </c>
      <c r="BC63" s="9">
        <f>حضوريوليو!G65</f>
        <v>0</v>
      </c>
      <c r="BD63" s="9">
        <f>حضوريوليو!H65</f>
        <v>0</v>
      </c>
      <c r="BE63" s="9">
        <f>حضوريوليو!I65</f>
        <v>0</v>
      </c>
      <c r="BF63" s="9">
        <f>حضوريوليو!J65</f>
        <v>0</v>
      </c>
      <c r="BG63" s="9">
        <f>حضوريوليو!K65</f>
        <v>0</v>
      </c>
      <c r="BH63" s="9">
        <f>حضوريوليو!L65</f>
        <v>0</v>
      </c>
      <c r="BI63" s="9">
        <f>حضوراغسطس!F65</f>
        <v>0</v>
      </c>
      <c r="BJ63" s="9">
        <f>حضوراغسطس!G65</f>
        <v>0</v>
      </c>
      <c r="BK63" s="9">
        <f>حضوراغسطس!H65</f>
        <v>0</v>
      </c>
      <c r="BL63" s="9">
        <f>حضوراغسطس!I65</f>
        <v>0</v>
      </c>
      <c r="BM63" s="9">
        <f>حضوراغسطس!J65</f>
        <v>0</v>
      </c>
      <c r="BN63" s="9">
        <f>حضوراغسطس!K65</f>
        <v>0</v>
      </c>
      <c r="BO63" s="9">
        <f>حضوراغسطس!L65</f>
        <v>0</v>
      </c>
      <c r="BP63" s="9">
        <f>حضورسبتمبر!F65</f>
        <v>0</v>
      </c>
      <c r="BQ63" s="9">
        <f>حضورسبتمبر!G65</f>
        <v>0</v>
      </c>
      <c r="BR63" s="9">
        <f>حضورسبتمبر!H65</f>
        <v>0</v>
      </c>
      <c r="BS63" s="9">
        <f>حضورسبتمبر!I65</f>
        <v>0</v>
      </c>
      <c r="BT63" s="9">
        <f>حضورسبتمبر!J65</f>
        <v>0</v>
      </c>
      <c r="BU63" s="9">
        <f>حضورسبتمبر!K65</f>
        <v>0</v>
      </c>
      <c r="BV63" s="9">
        <f>حضورسبتمبر!L65</f>
        <v>0</v>
      </c>
      <c r="BW63" s="9">
        <f>حضوراكتوبر!F65</f>
        <v>0</v>
      </c>
      <c r="BX63" s="9">
        <f>حضوراكتوبر!G65</f>
        <v>0</v>
      </c>
      <c r="BY63" s="9">
        <f>حضوراكتوبر!H65</f>
        <v>0</v>
      </c>
      <c r="BZ63" s="9">
        <f>حضوراكتوبر!I65</f>
        <v>0</v>
      </c>
      <c r="CA63" s="9">
        <f>حضوراكتوبر!J65</f>
        <v>0</v>
      </c>
      <c r="CB63" s="9">
        <f>حضوراكتوبر!K65</f>
        <v>0</v>
      </c>
      <c r="CC63" s="9">
        <f>حضوراكتوبر!L65</f>
        <v>0</v>
      </c>
      <c r="CD63" s="9">
        <f>حضورنوفمبر!F65</f>
        <v>0</v>
      </c>
      <c r="CE63" s="9">
        <f>حضورنوفمبر!G65</f>
        <v>0</v>
      </c>
      <c r="CF63" s="9">
        <f>حضورنوفمبر!H65</f>
        <v>0</v>
      </c>
      <c r="CG63" s="9">
        <f>حضورنوفمبر!I65</f>
        <v>0</v>
      </c>
      <c r="CH63" s="9">
        <f>حضورنوفمبر!J65</f>
        <v>0</v>
      </c>
      <c r="CI63" s="9">
        <f>حضورنوفمبر!K65</f>
        <v>0</v>
      </c>
      <c r="CJ63" s="9">
        <f>حضورنوفمبر!L65</f>
        <v>0</v>
      </c>
      <c r="CK63" s="9">
        <f>'حضور ديسمبر'!F65</f>
        <v>0</v>
      </c>
      <c r="CL63" s="9">
        <f>'حضور ديسمبر'!G65</f>
        <v>0</v>
      </c>
      <c r="CM63" s="9">
        <f>'حضور ديسمبر'!H65</f>
        <v>0</v>
      </c>
      <c r="CN63" s="9">
        <f>'حضور ديسمبر'!I65</f>
        <v>0</v>
      </c>
      <c r="CO63" s="9">
        <f>'حضور ديسمبر'!J65</f>
        <v>0</v>
      </c>
      <c r="CP63" s="9">
        <f>'حضور ديسمبر'!K65</f>
        <v>0</v>
      </c>
      <c r="CQ63" s="9">
        <f>'حضور ديسمبر'!L65</f>
        <v>0</v>
      </c>
    </row>
    <row r="64" spans="1:95" x14ac:dyDescent="0.25">
      <c r="A64" s="9">
        <f>'البيانات الاساسيه'!A63</f>
        <v>60</v>
      </c>
      <c r="B64" s="9">
        <f>'البيانات الاساسيه'!B63</f>
        <v>0</v>
      </c>
      <c r="C64" s="9">
        <f>'البيانات الاساسيه'!C63</f>
        <v>0</v>
      </c>
      <c r="D64" s="9">
        <f>'البيانات الاساسيه'!D63</f>
        <v>0</v>
      </c>
      <c r="E64" s="9">
        <f t="shared" si="3"/>
        <v>0</v>
      </c>
      <c r="F64" s="9">
        <f t="shared" si="3"/>
        <v>0</v>
      </c>
      <c r="G64" s="9">
        <f t="shared" si="3"/>
        <v>0</v>
      </c>
      <c r="H64" s="9">
        <f t="shared" si="3"/>
        <v>0</v>
      </c>
      <c r="I64" s="9">
        <f t="shared" si="3"/>
        <v>0</v>
      </c>
      <c r="J64" s="9">
        <f t="shared" si="3"/>
        <v>0</v>
      </c>
      <c r="K64" s="9">
        <f t="shared" si="3"/>
        <v>0</v>
      </c>
      <c r="L64" s="9">
        <f>'حضور يناير'!F66</f>
        <v>0</v>
      </c>
      <c r="M64" s="9">
        <f>'حضور يناير'!G66</f>
        <v>0</v>
      </c>
      <c r="N64" s="9">
        <f>'حضور يناير'!H66</f>
        <v>0</v>
      </c>
      <c r="O64" s="9">
        <f>'حضور يناير'!I66</f>
        <v>0</v>
      </c>
      <c r="P64" s="9">
        <f>'حضور يناير'!J66</f>
        <v>0</v>
      </c>
      <c r="Q64" s="9">
        <f>'حضور يناير'!K66</f>
        <v>0</v>
      </c>
      <c r="R64" s="9">
        <f>'حضور يناير'!L66</f>
        <v>0</v>
      </c>
      <c r="S64" s="9">
        <f>حضورفبراير!F66</f>
        <v>0</v>
      </c>
      <c r="T64" s="9">
        <f>حضورفبراير!G66</f>
        <v>0</v>
      </c>
      <c r="U64" s="9">
        <f>حضورفبراير!H66</f>
        <v>0</v>
      </c>
      <c r="V64" s="9">
        <f>حضورفبراير!I66</f>
        <v>0</v>
      </c>
      <c r="W64" s="9">
        <f>حضورفبراير!J66</f>
        <v>0</v>
      </c>
      <c r="X64" s="9">
        <f>حضورفبراير!K66</f>
        <v>0</v>
      </c>
      <c r="Y64" s="9">
        <f>حضورفبراير!L66</f>
        <v>0</v>
      </c>
      <c r="Z64" s="9">
        <f>حضورمارس!F66</f>
        <v>0</v>
      </c>
      <c r="AA64" s="9">
        <f>حضورمارس!G66</f>
        <v>0</v>
      </c>
      <c r="AB64" s="9">
        <f>حضورمارس!H66</f>
        <v>0</v>
      </c>
      <c r="AC64" s="9">
        <f>حضورمارس!I66</f>
        <v>0</v>
      </c>
      <c r="AD64" s="9">
        <f>حضورمارس!J66</f>
        <v>0</v>
      </c>
      <c r="AE64" s="9">
        <f>حضورمارس!K66</f>
        <v>0</v>
      </c>
      <c r="AF64" s="9">
        <f>حضورمارس!L66</f>
        <v>0</v>
      </c>
      <c r="AG64" s="9">
        <f>حضورابريل!F66</f>
        <v>0</v>
      </c>
      <c r="AH64" s="9">
        <f>حضورابريل!G66</f>
        <v>0</v>
      </c>
      <c r="AI64" s="9">
        <f>حضورابريل!H66</f>
        <v>0</v>
      </c>
      <c r="AJ64" s="9">
        <f>حضورابريل!I66</f>
        <v>0</v>
      </c>
      <c r="AK64" s="9">
        <f>حضورابريل!J66</f>
        <v>0</v>
      </c>
      <c r="AL64" s="9">
        <f>حضورابريل!K66</f>
        <v>0</v>
      </c>
      <c r="AM64" s="9">
        <f>حضورابريل!L66</f>
        <v>0</v>
      </c>
      <c r="AN64" s="9">
        <f>حضورمايو!F66</f>
        <v>0</v>
      </c>
      <c r="AO64" s="9">
        <f>حضورمايو!G66</f>
        <v>0</v>
      </c>
      <c r="AP64" s="9">
        <f>حضورمايو!H66</f>
        <v>0</v>
      </c>
      <c r="AQ64" s="9">
        <f>حضورمايو!I66</f>
        <v>0</v>
      </c>
      <c r="AR64" s="9">
        <f>حضورمايو!J66</f>
        <v>0</v>
      </c>
      <c r="AS64" s="9">
        <f>حضورمايو!K66</f>
        <v>0</v>
      </c>
      <c r="AT64" s="9">
        <f>حضورمايو!L66</f>
        <v>0</v>
      </c>
      <c r="AU64" s="9">
        <f>حضوريونيو!F66</f>
        <v>0</v>
      </c>
      <c r="AV64" s="9">
        <f>حضوريونيو!G66</f>
        <v>0</v>
      </c>
      <c r="AW64" s="9">
        <f>حضوريونيو!H66</f>
        <v>0</v>
      </c>
      <c r="AX64" s="9">
        <f>حضوريونيو!I66</f>
        <v>0</v>
      </c>
      <c r="AY64" s="9">
        <f>حضوريونيو!J66</f>
        <v>0</v>
      </c>
      <c r="AZ64" s="9">
        <f>حضوريونيو!K66</f>
        <v>0</v>
      </c>
      <c r="BA64" s="9">
        <f>حضوريونيو!L66</f>
        <v>0</v>
      </c>
      <c r="BB64" s="9">
        <f>حضوريوليو!F66</f>
        <v>0</v>
      </c>
      <c r="BC64" s="9">
        <f>حضوريوليو!G66</f>
        <v>0</v>
      </c>
      <c r="BD64" s="9">
        <f>حضوريوليو!H66</f>
        <v>0</v>
      </c>
      <c r="BE64" s="9">
        <f>حضوريوليو!I66</f>
        <v>0</v>
      </c>
      <c r="BF64" s="9">
        <f>حضوريوليو!J66</f>
        <v>0</v>
      </c>
      <c r="BG64" s="9">
        <f>حضوريوليو!K66</f>
        <v>0</v>
      </c>
      <c r="BH64" s="9">
        <f>حضوريوليو!L66</f>
        <v>0</v>
      </c>
      <c r="BI64" s="9">
        <f>حضوراغسطس!F66</f>
        <v>0</v>
      </c>
      <c r="BJ64" s="9">
        <f>حضوراغسطس!G66</f>
        <v>0</v>
      </c>
      <c r="BK64" s="9">
        <f>حضوراغسطس!H66</f>
        <v>0</v>
      </c>
      <c r="BL64" s="9">
        <f>حضوراغسطس!I66</f>
        <v>0</v>
      </c>
      <c r="BM64" s="9">
        <f>حضوراغسطس!J66</f>
        <v>0</v>
      </c>
      <c r="BN64" s="9">
        <f>حضوراغسطس!K66</f>
        <v>0</v>
      </c>
      <c r="BO64" s="9">
        <f>حضوراغسطس!L66</f>
        <v>0</v>
      </c>
      <c r="BP64" s="9">
        <f>حضورسبتمبر!F66</f>
        <v>0</v>
      </c>
      <c r="BQ64" s="9">
        <f>حضورسبتمبر!G66</f>
        <v>0</v>
      </c>
      <c r="BR64" s="9">
        <f>حضورسبتمبر!H66</f>
        <v>0</v>
      </c>
      <c r="BS64" s="9">
        <f>حضورسبتمبر!I66</f>
        <v>0</v>
      </c>
      <c r="BT64" s="9">
        <f>حضورسبتمبر!J66</f>
        <v>0</v>
      </c>
      <c r="BU64" s="9">
        <f>حضورسبتمبر!K66</f>
        <v>0</v>
      </c>
      <c r="BV64" s="9">
        <f>حضورسبتمبر!L66</f>
        <v>0</v>
      </c>
      <c r="BW64" s="9">
        <f>حضوراكتوبر!F66</f>
        <v>0</v>
      </c>
      <c r="BX64" s="9">
        <f>حضوراكتوبر!G66</f>
        <v>0</v>
      </c>
      <c r="BY64" s="9">
        <f>حضوراكتوبر!H66</f>
        <v>0</v>
      </c>
      <c r="BZ64" s="9">
        <f>حضوراكتوبر!I66</f>
        <v>0</v>
      </c>
      <c r="CA64" s="9">
        <f>حضوراكتوبر!J66</f>
        <v>0</v>
      </c>
      <c r="CB64" s="9">
        <f>حضوراكتوبر!K66</f>
        <v>0</v>
      </c>
      <c r="CC64" s="9">
        <f>حضوراكتوبر!L66</f>
        <v>0</v>
      </c>
      <c r="CD64" s="9">
        <f>حضورنوفمبر!F66</f>
        <v>0</v>
      </c>
      <c r="CE64" s="9">
        <f>حضورنوفمبر!G66</f>
        <v>0</v>
      </c>
      <c r="CF64" s="9">
        <f>حضورنوفمبر!H66</f>
        <v>0</v>
      </c>
      <c r="CG64" s="9">
        <f>حضورنوفمبر!I66</f>
        <v>0</v>
      </c>
      <c r="CH64" s="9">
        <f>حضورنوفمبر!J66</f>
        <v>0</v>
      </c>
      <c r="CI64" s="9">
        <f>حضورنوفمبر!K66</f>
        <v>0</v>
      </c>
      <c r="CJ64" s="9">
        <f>حضورنوفمبر!L66</f>
        <v>0</v>
      </c>
      <c r="CK64" s="9">
        <f>'حضور ديسمبر'!F66</f>
        <v>0</v>
      </c>
      <c r="CL64" s="9">
        <f>'حضور ديسمبر'!G66</f>
        <v>0</v>
      </c>
      <c r="CM64" s="9">
        <f>'حضور ديسمبر'!H66</f>
        <v>0</v>
      </c>
      <c r="CN64" s="9">
        <f>'حضور ديسمبر'!I66</f>
        <v>0</v>
      </c>
      <c r="CO64" s="9">
        <f>'حضور ديسمبر'!J66</f>
        <v>0</v>
      </c>
      <c r="CP64" s="9">
        <f>'حضور ديسمبر'!K66</f>
        <v>0</v>
      </c>
      <c r="CQ64" s="9">
        <f>'حضور ديسمبر'!L66</f>
        <v>0</v>
      </c>
    </row>
    <row r="65" spans="1:95" x14ac:dyDescent="0.25">
      <c r="A65" s="9">
        <f>'البيانات الاساسيه'!A64</f>
        <v>61</v>
      </c>
      <c r="B65" s="9">
        <f>'البيانات الاساسيه'!B64</f>
        <v>0</v>
      </c>
      <c r="C65" s="9">
        <f>'البيانات الاساسيه'!C64</f>
        <v>0</v>
      </c>
      <c r="D65" s="9">
        <f>'البيانات الاساسيه'!D64</f>
        <v>0</v>
      </c>
      <c r="E65" s="9">
        <f t="shared" si="3"/>
        <v>0</v>
      </c>
      <c r="F65" s="9">
        <f t="shared" si="3"/>
        <v>0</v>
      </c>
      <c r="G65" s="9">
        <f t="shared" si="3"/>
        <v>0</v>
      </c>
      <c r="H65" s="9">
        <f t="shared" si="3"/>
        <v>0</v>
      </c>
      <c r="I65" s="9">
        <f t="shared" si="3"/>
        <v>0</v>
      </c>
      <c r="J65" s="9">
        <f t="shared" si="3"/>
        <v>0</v>
      </c>
      <c r="K65" s="9">
        <f t="shared" si="3"/>
        <v>0</v>
      </c>
      <c r="L65" s="9">
        <f>'حضور يناير'!F67</f>
        <v>0</v>
      </c>
      <c r="M65" s="9">
        <f>'حضور يناير'!G67</f>
        <v>0</v>
      </c>
      <c r="N65" s="9">
        <f>'حضور يناير'!H67</f>
        <v>0</v>
      </c>
      <c r="O65" s="9">
        <f>'حضور يناير'!I67</f>
        <v>0</v>
      </c>
      <c r="P65" s="9">
        <f>'حضور يناير'!J67</f>
        <v>0</v>
      </c>
      <c r="Q65" s="9">
        <f>'حضور يناير'!K67</f>
        <v>0</v>
      </c>
      <c r="R65" s="9">
        <f>'حضور يناير'!L67</f>
        <v>0</v>
      </c>
      <c r="S65" s="9">
        <f>حضورفبراير!F67</f>
        <v>0</v>
      </c>
      <c r="T65" s="9">
        <f>حضورفبراير!G67</f>
        <v>0</v>
      </c>
      <c r="U65" s="9">
        <f>حضورفبراير!H67</f>
        <v>0</v>
      </c>
      <c r="V65" s="9">
        <f>حضورفبراير!I67</f>
        <v>0</v>
      </c>
      <c r="W65" s="9">
        <f>حضورفبراير!J67</f>
        <v>0</v>
      </c>
      <c r="X65" s="9">
        <f>حضورفبراير!K67</f>
        <v>0</v>
      </c>
      <c r="Y65" s="9">
        <f>حضورفبراير!L67</f>
        <v>0</v>
      </c>
      <c r="Z65" s="9">
        <f>حضورمارس!F67</f>
        <v>0</v>
      </c>
      <c r="AA65" s="9">
        <f>حضورمارس!G67</f>
        <v>0</v>
      </c>
      <c r="AB65" s="9">
        <f>حضورمارس!H67</f>
        <v>0</v>
      </c>
      <c r="AC65" s="9">
        <f>حضورمارس!I67</f>
        <v>0</v>
      </c>
      <c r="AD65" s="9">
        <f>حضورمارس!J67</f>
        <v>0</v>
      </c>
      <c r="AE65" s="9">
        <f>حضورمارس!K67</f>
        <v>0</v>
      </c>
      <c r="AF65" s="9">
        <f>حضورمارس!L67</f>
        <v>0</v>
      </c>
      <c r="AG65" s="9">
        <f>حضورابريل!F67</f>
        <v>0</v>
      </c>
      <c r="AH65" s="9">
        <f>حضورابريل!G67</f>
        <v>0</v>
      </c>
      <c r="AI65" s="9">
        <f>حضورابريل!H67</f>
        <v>0</v>
      </c>
      <c r="AJ65" s="9">
        <f>حضورابريل!I67</f>
        <v>0</v>
      </c>
      <c r="AK65" s="9">
        <f>حضورابريل!J67</f>
        <v>0</v>
      </c>
      <c r="AL65" s="9">
        <f>حضورابريل!K67</f>
        <v>0</v>
      </c>
      <c r="AM65" s="9">
        <f>حضورابريل!L67</f>
        <v>0</v>
      </c>
      <c r="AN65" s="9">
        <f>حضورمايو!F67</f>
        <v>0</v>
      </c>
      <c r="AO65" s="9">
        <f>حضورمايو!G67</f>
        <v>0</v>
      </c>
      <c r="AP65" s="9">
        <f>حضورمايو!H67</f>
        <v>0</v>
      </c>
      <c r="AQ65" s="9">
        <f>حضورمايو!I67</f>
        <v>0</v>
      </c>
      <c r="AR65" s="9">
        <f>حضورمايو!J67</f>
        <v>0</v>
      </c>
      <c r="AS65" s="9">
        <f>حضورمايو!K67</f>
        <v>0</v>
      </c>
      <c r="AT65" s="9">
        <f>حضورمايو!L67</f>
        <v>0</v>
      </c>
      <c r="AU65" s="9">
        <f>حضوريونيو!F67</f>
        <v>0</v>
      </c>
      <c r="AV65" s="9">
        <f>حضوريونيو!G67</f>
        <v>0</v>
      </c>
      <c r="AW65" s="9">
        <f>حضوريونيو!H67</f>
        <v>0</v>
      </c>
      <c r="AX65" s="9">
        <f>حضوريونيو!I67</f>
        <v>0</v>
      </c>
      <c r="AY65" s="9">
        <f>حضوريونيو!J67</f>
        <v>0</v>
      </c>
      <c r="AZ65" s="9">
        <f>حضوريونيو!K67</f>
        <v>0</v>
      </c>
      <c r="BA65" s="9">
        <f>حضوريونيو!L67</f>
        <v>0</v>
      </c>
      <c r="BB65" s="9">
        <f>حضوريوليو!F67</f>
        <v>0</v>
      </c>
      <c r="BC65" s="9">
        <f>حضوريوليو!G67</f>
        <v>0</v>
      </c>
      <c r="BD65" s="9">
        <f>حضوريوليو!H67</f>
        <v>0</v>
      </c>
      <c r="BE65" s="9">
        <f>حضوريوليو!I67</f>
        <v>0</v>
      </c>
      <c r="BF65" s="9">
        <f>حضوريوليو!J67</f>
        <v>0</v>
      </c>
      <c r="BG65" s="9">
        <f>حضوريوليو!K67</f>
        <v>0</v>
      </c>
      <c r="BH65" s="9">
        <f>حضوريوليو!L67</f>
        <v>0</v>
      </c>
      <c r="BI65" s="9">
        <f>حضوراغسطس!F67</f>
        <v>0</v>
      </c>
      <c r="BJ65" s="9">
        <f>حضوراغسطس!G67</f>
        <v>0</v>
      </c>
      <c r="BK65" s="9">
        <f>حضوراغسطس!H67</f>
        <v>0</v>
      </c>
      <c r="BL65" s="9">
        <f>حضوراغسطس!I67</f>
        <v>0</v>
      </c>
      <c r="BM65" s="9">
        <f>حضوراغسطس!J67</f>
        <v>0</v>
      </c>
      <c r="BN65" s="9">
        <f>حضوراغسطس!K67</f>
        <v>0</v>
      </c>
      <c r="BO65" s="9">
        <f>حضوراغسطس!L67</f>
        <v>0</v>
      </c>
      <c r="BP65" s="9">
        <f>حضورسبتمبر!F67</f>
        <v>0</v>
      </c>
      <c r="BQ65" s="9">
        <f>حضورسبتمبر!G67</f>
        <v>0</v>
      </c>
      <c r="BR65" s="9">
        <f>حضورسبتمبر!H67</f>
        <v>0</v>
      </c>
      <c r="BS65" s="9">
        <f>حضورسبتمبر!I67</f>
        <v>0</v>
      </c>
      <c r="BT65" s="9">
        <f>حضورسبتمبر!J67</f>
        <v>0</v>
      </c>
      <c r="BU65" s="9">
        <f>حضورسبتمبر!K67</f>
        <v>0</v>
      </c>
      <c r="BV65" s="9">
        <f>حضورسبتمبر!L67</f>
        <v>0</v>
      </c>
      <c r="BW65" s="9">
        <f>حضوراكتوبر!F67</f>
        <v>0</v>
      </c>
      <c r="BX65" s="9">
        <f>حضوراكتوبر!G67</f>
        <v>0</v>
      </c>
      <c r="BY65" s="9">
        <f>حضوراكتوبر!H67</f>
        <v>0</v>
      </c>
      <c r="BZ65" s="9">
        <f>حضوراكتوبر!I67</f>
        <v>0</v>
      </c>
      <c r="CA65" s="9">
        <f>حضوراكتوبر!J67</f>
        <v>0</v>
      </c>
      <c r="CB65" s="9">
        <f>حضوراكتوبر!K67</f>
        <v>0</v>
      </c>
      <c r="CC65" s="9">
        <f>حضوراكتوبر!L67</f>
        <v>0</v>
      </c>
      <c r="CD65" s="9">
        <f>حضورنوفمبر!F67</f>
        <v>0</v>
      </c>
      <c r="CE65" s="9">
        <f>حضورنوفمبر!G67</f>
        <v>0</v>
      </c>
      <c r="CF65" s="9">
        <f>حضورنوفمبر!H67</f>
        <v>0</v>
      </c>
      <c r="CG65" s="9">
        <f>حضورنوفمبر!I67</f>
        <v>0</v>
      </c>
      <c r="CH65" s="9">
        <f>حضورنوفمبر!J67</f>
        <v>0</v>
      </c>
      <c r="CI65" s="9">
        <f>حضورنوفمبر!K67</f>
        <v>0</v>
      </c>
      <c r="CJ65" s="9">
        <f>حضورنوفمبر!L67</f>
        <v>0</v>
      </c>
      <c r="CK65" s="9">
        <f>'حضور ديسمبر'!F67</f>
        <v>0</v>
      </c>
      <c r="CL65" s="9">
        <f>'حضور ديسمبر'!G67</f>
        <v>0</v>
      </c>
      <c r="CM65" s="9">
        <f>'حضور ديسمبر'!H67</f>
        <v>0</v>
      </c>
      <c r="CN65" s="9">
        <f>'حضور ديسمبر'!I67</f>
        <v>0</v>
      </c>
      <c r="CO65" s="9">
        <f>'حضور ديسمبر'!J67</f>
        <v>0</v>
      </c>
      <c r="CP65" s="9">
        <f>'حضور ديسمبر'!K67</f>
        <v>0</v>
      </c>
      <c r="CQ65" s="9">
        <f>'حضور ديسمبر'!L67</f>
        <v>0</v>
      </c>
    </row>
    <row r="66" spans="1:95" x14ac:dyDescent="0.25">
      <c r="A66" s="9">
        <f>'البيانات الاساسيه'!A65</f>
        <v>62</v>
      </c>
      <c r="B66" s="9">
        <f>'البيانات الاساسيه'!B65</f>
        <v>0</v>
      </c>
      <c r="C66" s="9">
        <f>'البيانات الاساسيه'!C65</f>
        <v>0</v>
      </c>
      <c r="D66" s="9">
        <f>'البيانات الاساسيه'!D65</f>
        <v>0</v>
      </c>
      <c r="E66" s="9">
        <f t="shared" si="3"/>
        <v>0</v>
      </c>
      <c r="F66" s="9">
        <f t="shared" si="3"/>
        <v>0</v>
      </c>
      <c r="G66" s="9">
        <f t="shared" si="3"/>
        <v>0</v>
      </c>
      <c r="H66" s="9">
        <f t="shared" si="3"/>
        <v>0</v>
      </c>
      <c r="I66" s="9">
        <f t="shared" si="3"/>
        <v>0</v>
      </c>
      <c r="J66" s="9">
        <f t="shared" si="3"/>
        <v>0</v>
      </c>
      <c r="K66" s="9">
        <f t="shared" si="3"/>
        <v>0</v>
      </c>
      <c r="L66" s="9">
        <f>'حضور يناير'!F68</f>
        <v>0</v>
      </c>
      <c r="M66" s="9">
        <f>'حضور يناير'!G68</f>
        <v>0</v>
      </c>
      <c r="N66" s="9">
        <f>'حضور يناير'!H68</f>
        <v>0</v>
      </c>
      <c r="O66" s="9">
        <f>'حضور يناير'!I68</f>
        <v>0</v>
      </c>
      <c r="P66" s="9">
        <f>'حضور يناير'!J68</f>
        <v>0</v>
      </c>
      <c r="Q66" s="9">
        <f>'حضور يناير'!K68</f>
        <v>0</v>
      </c>
      <c r="R66" s="9">
        <f>'حضور يناير'!L68</f>
        <v>0</v>
      </c>
      <c r="S66" s="9">
        <f>حضورفبراير!F68</f>
        <v>0</v>
      </c>
      <c r="T66" s="9">
        <f>حضورفبراير!G68</f>
        <v>0</v>
      </c>
      <c r="U66" s="9">
        <f>حضورفبراير!H68</f>
        <v>0</v>
      </c>
      <c r="V66" s="9">
        <f>حضورفبراير!I68</f>
        <v>0</v>
      </c>
      <c r="W66" s="9">
        <f>حضورفبراير!J68</f>
        <v>0</v>
      </c>
      <c r="X66" s="9">
        <f>حضورفبراير!K68</f>
        <v>0</v>
      </c>
      <c r="Y66" s="9">
        <f>حضورفبراير!L68</f>
        <v>0</v>
      </c>
      <c r="Z66" s="9">
        <f>حضورمارس!F68</f>
        <v>0</v>
      </c>
      <c r="AA66" s="9">
        <f>حضورمارس!G68</f>
        <v>0</v>
      </c>
      <c r="AB66" s="9">
        <f>حضورمارس!H68</f>
        <v>0</v>
      </c>
      <c r="AC66" s="9">
        <f>حضورمارس!I68</f>
        <v>0</v>
      </c>
      <c r="AD66" s="9">
        <f>حضورمارس!J68</f>
        <v>0</v>
      </c>
      <c r="AE66" s="9">
        <f>حضورمارس!K68</f>
        <v>0</v>
      </c>
      <c r="AF66" s="9">
        <f>حضورمارس!L68</f>
        <v>0</v>
      </c>
      <c r="AG66" s="9">
        <f>حضورابريل!F68</f>
        <v>0</v>
      </c>
      <c r="AH66" s="9">
        <f>حضورابريل!G68</f>
        <v>0</v>
      </c>
      <c r="AI66" s="9">
        <f>حضورابريل!H68</f>
        <v>0</v>
      </c>
      <c r="AJ66" s="9">
        <f>حضورابريل!I68</f>
        <v>0</v>
      </c>
      <c r="AK66" s="9">
        <f>حضورابريل!J68</f>
        <v>0</v>
      </c>
      <c r="AL66" s="9">
        <f>حضورابريل!K68</f>
        <v>0</v>
      </c>
      <c r="AM66" s="9">
        <f>حضورابريل!L68</f>
        <v>0</v>
      </c>
      <c r="AN66" s="9">
        <f>حضورمايو!F68</f>
        <v>0</v>
      </c>
      <c r="AO66" s="9">
        <f>حضورمايو!G68</f>
        <v>0</v>
      </c>
      <c r="AP66" s="9">
        <f>حضورمايو!H68</f>
        <v>0</v>
      </c>
      <c r="AQ66" s="9">
        <f>حضورمايو!I68</f>
        <v>0</v>
      </c>
      <c r="AR66" s="9">
        <f>حضورمايو!J68</f>
        <v>0</v>
      </c>
      <c r="AS66" s="9">
        <f>حضورمايو!K68</f>
        <v>0</v>
      </c>
      <c r="AT66" s="9">
        <f>حضورمايو!L68</f>
        <v>0</v>
      </c>
      <c r="AU66" s="9">
        <f>حضوريونيو!F68</f>
        <v>0</v>
      </c>
      <c r="AV66" s="9">
        <f>حضوريونيو!G68</f>
        <v>0</v>
      </c>
      <c r="AW66" s="9">
        <f>حضوريونيو!H68</f>
        <v>0</v>
      </c>
      <c r="AX66" s="9">
        <f>حضوريونيو!I68</f>
        <v>0</v>
      </c>
      <c r="AY66" s="9">
        <f>حضوريونيو!J68</f>
        <v>0</v>
      </c>
      <c r="AZ66" s="9">
        <f>حضوريونيو!K68</f>
        <v>0</v>
      </c>
      <c r="BA66" s="9">
        <f>حضوريونيو!L68</f>
        <v>0</v>
      </c>
      <c r="BB66" s="9">
        <f>حضوريوليو!F68</f>
        <v>0</v>
      </c>
      <c r="BC66" s="9">
        <f>حضوريوليو!G68</f>
        <v>0</v>
      </c>
      <c r="BD66" s="9">
        <f>حضوريوليو!H68</f>
        <v>0</v>
      </c>
      <c r="BE66" s="9">
        <f>حضوريوليو!I68</f>
        <v>0</v>
      </c>
      <c r="BF66" s="9">
        <f>حضوريوليو!J68</f>
        <v>0</v>
      </c>
      <c r="BG66" s="9">
        <f>حضوريوليو!K68</f>
        <v>0</v>
      </c>
      <c r="BH66" s="9">
        <f>حضوريوليو!L68</f>
        <v>0</v>
      </c>
      <c r="BI66" s="9">
        <f>حضوراغسطس!F68</f>
        <v>0</v>
      </c>
      <c r="BJ66" s="9">
        <f>حضوراغسطس!G68</f>
        <v>0</v>
      </c>
      <c r="BK66" s="9">
        <f>حضوراغسطس!H68</f>
        <v>0</v>
      </c>
      <c r="BL66" s="9">
        <f>حضوراغسطس!I68</f>
        <v>0</v>
      </c>
      <c r="BM66" s="9">
        <f>حضوراغسطس!J68</f>
        <v>0</v>
      </c>
      <c r="BN66" s="9">
        <f>حضوراغسطس!K68</f>
        <v>0</v>
      </c>
      <c r="BO66" s="9">
        <f>حضوراغسطس!L68</f>
        <v>0</v>
      </c>
      <c r="BP66" s="9">
        <f>حضورسبتمبر!F68</f>
        <v>0</v>
      </c>
      <c r="BQ66" s="9">
        <f>حضورسبتمبر!G68</f>
        <v>0</v>
      </c>
      <c r="BR66" s="9">
        <f>حضورسبتمبر!H68</f>
        <v>0</v>
      </c>
      <c r="BS66" s="9">
        <f>حضورسبتمبر!I68</f>
        <v>0</v>
      </c>
      <c r="BT66" s="9">
        <f>حضورسبتمبر!J68</f>
        <v>0</v>
      </c>
      <c r="BU66" s="9">
        <f>حضورسبتمبر!K68</f>
        <v>0</v>
      </c>
      <c r="BV66" s="9">
        <f>حضورسبتمبر!L68</f>
        <v>0</v>
      </c>
      <c r="BW66" s="9">
        <f>حضوراكتوبر!F68</f>
        <v>0</v>
      </c>
      <c r="BX66" s="9">
        <f>حضوراكتوبر!G68</f>
        <v>0</v>
      </c>
      <c r="BY66" s="9">
        <f>حضوراكتوبر!H68</f>
        <v>0</v>
      </c>
      <c r="BZ66" s="9">
        <f>حضوراكتوبر!I68</f>
        <v>0</v>
      </c>
      <c r="CA66" s="9">
        <f>حضوراكتوبر!J68</f>
        <v>0</v>
      </c>
      <c r="CB66" s="9">
        <f>حضوراكتوبر!K68</f>
        <v>0</v>
      </c>
      <c r="CC66" s="9">
        <f>حضوراكتوبر!L68</f>
        <v>0</v>
      </c>
      <c r="CD66" s="9">
        <f>حضورنوفمبر!F68</f>
        <v>0</v>
      </c>
      <c r="CE66" s="9">
        <f>حضورنوفمبر!G68</f>
        <v>0</v>
      </c>
      <c r="CF66" s="9">
        <f>حضورنوفمبر!H68</f>
        <v>0</v>
      </c>
      <c r="CG66" s="9">
        <f>حضورنوفمبر!I68</f>
        <v>0</v>
      </c>
      <c r="CH66" s="9">
        <f>حضورنوفمبر!J68</f>
        <v>0</v>
      </c>
      <c r="CI66" s="9">
        <f>حضورنوفمبر!K68</f>
        <v>0</v>
      </c>
      <c r="CJ66" s="9">
        <f>حضورنوفمبر!L68</f>
        <v>0</v>
      </c>
      <c r="CK66" s="9">
        <f>'حضور ديسمبر'!F68</f>
        <v>0</v>
      </c>
      <c r="CL66" s="9">
        <f>'حضور ديسمبر'!G68</f>
        <v>0</v>
      </c>
      <c r="CM66" s="9">
        <f>'حضور ديسمبر'!H68</f>
        <v>0</v>
      </c>
      <c r="CN66" s="9">
        <f>'حضور ديسمبر'!I68</f>
        <v>0</v>
      </c>
      <c r="CO66" s="9">
        <f>'حضور ديسمبر'!J68</f>
        <v>0</v>
      </c>
      <c r="CP66" s="9">
        <f>'حضور ديسمبر'!K68</f>
        <v>0</v>
      </c>
      <c r="CQ66" s="9">
        <f>'حضور ديسمبر'!L68</f>
        <v>0</v>
      </c>
    </row>
    <row r="67" spans="1:95" x14ac:dyDescent="0.25">
      <c r="A67" s="9">
        <f>'البيانات الاساسيه'!A66</f>
        <v>63</v>
      </c>
      <c r="B67" s="9">
        <f>'البيانات الاساسيه'!B66</f>
        <v>0</v>
      </c>
      <c r="C67" s="9">
        <f>'البيانات الاساسيه'!C66</f>
        <v>0</v>
      </c>
      <c r="D67" s="9">
        <f>'البيانات الاساسيه'!D66</f>
        <v>0</v>
      </c>
      <c r="E67" s="9">
        <f t="shared" si="3"/>
        <v>0</v>
      </c>
      <c r="F67" s="9">
        <f t="shared" si="3"/>
        <v>0</v>
      </c>
      <c r="G67" s="9">
        <f t="shared" si="3"/>
        <v>0</v>
      </c>
      <c r="H67" s="9">
        <f t="shared" si="3"/>
        <v>0</v>
      </c>
      <c r="I67" s="9">
        <f t="shared" si="3"/>
        <v>0</v>
      </c>
      <c r="J67" s="9">
        <f t="shared" si="3"/>
        <v>0</v>
      </c>
      <c r="K67" s="9">
        <f t="shared" si="3"/>
        <v>0</v>
      </c>
      <c r="L67" s="9">
        <f>'حضور يناير'!F69</f>
        <v>0</v>
      </c>
      <c r="M67" s="9">
        <f>'حضور يناير'!G69</f>
        <v>0</v>
      </c>
      <c r="N67" s="9">
        <f>'حضور يناير'!H69</f>
        <v>0</v>
      </c>
      <c r="O67" s="9">
        <f>'حضور يناير'!I69</f>
        <v>0</v>
      </c>
      <c r="P67" s="9">
        <f>'حضور يناير'!J69</f>
        <v>0</v>
      </c>
      <c r="Q67" s="9">
        <f>'حضور يناير'!K69</f>
        <v>0</v>
      </c>
      <c r="R67" s="9">
        <f>'حضور يناير'!L69</f>
        <v>0</v>
      </c>
      <c r="S67" s="9">
        <f>حضورفبراير!F69</f>
        <v>0</v>
      </c>
      <c r="T67" s="9">
        <f>حضورفبراير!G69</f>
        <v>0</v>
      </c>
      <c r="U67" s="9">
        <f>حضورفبراير!H69</f>
        <v>0</v>
      </c>
      <c r="V67" s="9">
        <f>حضورفبراير!I69</f>
        <v>0</v>
      </c>
      <c r="W67" s="9">
        <f>حضورفبراير!J69</f>
        <v>0</v>
      </c>
      <c r="X67" s="9">
        <f>حضورفبراير!K69</f>
        <v>0</v>
      </c>
      <c r="Y67" s="9">
        <f>حضورفبراير!L69</f>
        <v>0</v>
      </c>
      <c r="Z67" s="9">
        <f>حضورمارس!F69</f>
        <v>0</v>
      </c>
      <c r="AA67" s="9">
        <f>حضورمارس!G69</f>
        <v>0</v>
      </c>
      <c r="AB67" s="9">
        <f>حضورمارس!H69</f>
        <v>0</v>
      </c>
      <c r="AC67" s="9">
        <f>حضورمارس!I69</f>
        <v>0</v>
      </c>
      <c r="AD67" s="9">
        <f>حضورمارس!J69</f>
        <v>0</v>
      </c>
      <c r="AE67" s="9">
        <f>حضورمارس!K69</f>
        <v>0</v>
      </c>
      <c r="AF67" s="9">
        <f>حضورمارس!L69</f>
        <v>0</v>
      </c>
      <c r="AG67" s="9">
        <f>حضورابريل!F69</f>
        <v>0</v>
      </c>
      <c r="AH67" s="9">
        <f>حضورابريل!G69</f>
        <v>0</v>
      </c>
      <c r="AI67" s="9">
        <f>حضورابريل!H69</f>
        <v>0</v>
      </c>
      <c r="AJ67" s="9">
        <f>حضورابريل!I69</f>
        <v>0</v>
      </c>
      <c r="AK67" s="9">
        <f>حضورابريل!J69</f>
        <v>0</v>
      </c>
      <c r="AL67" s="9">
        <f>حضورابريل!K69</f>
        <v>0</v>
      </c>
      <c r="AM67" s="9">
        <f>حضورابريل!L69</f>
        <v>0</v>
      </c>
      <c r="AN67" s="9">
        <f>حضورمايو!F69</f>
        <v>0</v>
      </c>
      <c r="AO67" s="9">
        <f>حضورمايو!G69</f>
        <v>0</v>
      </c>
      <c r="AP67" s="9">
        <f>حضورمايو!H69</f>
        <v>0</v>
      </c>
      <c r="AQ67" s="9">
        <f>حضورمايو!I69</f>
        <v>0</v>
      </c>
      <c r="AR67" s="9">
        <f>حضورمايو!J69</f>
        <v>0</v>
      </c>
      <c r="AS67" s="9">
        <f>حضورمايو!K69</f>
        <v>0</v>
      </c>
      <c r="AT67" s="9">
        <f>حضورمايو!L69</f>
        <v>0</v>
      </c>
      <c r="AU67" s="9">
        <f>حضوريونيو!F69</f>
        <v>0</v>
      </c>
      <c r="AV67" s="9">
        <f>حضوريونيو!G69</f>
        <v>0</v>
      </c>
      <c r="AW67" s="9">
        <f>حضوريونيو!H69</f>
        <v>0</v>
      </c>
      <c r="AX67" s="9">
        <f>حضوريونيو!I69</f>
        <v>0</v>
      </c>
      <c r="AY67" s="9">
        <f>حضوريونيو!J69</f>
        <v>0</v>
      </c>
      <c r="AZ67" s="9">
        <f>حضوريونيو!K69</f>
        <v>0</v>
      </c>
      <c r="BA67" s="9">
        <f>حضوريونيو!L69</f>
        <v>0</v>
      </c>
      <c r="BB67" s="9">
        <f>حضوريوليو!F69</f>
        <v>0</v>
      </c>
      <c r="BC67" s="9">
        <f>حضوريوليو!G69</f>
        <v>0</v>
      </c>
      <c r="BD67" s="9">
        <f>حضوريوليو!H69</f>
        <v>0</v>
      </c>
      <c r="BE67" s="9">
        <f>حضوريوليو!I69</f>
        <v>0</v>
      </c>
      <c r="BF67" s="9">
        <f>حضوريوليو!J69</f>
        <v>0</v>
      </c>
      <c r="BG67" s="9">
        <f>حضوريوليو!K69</f>
        <v>0</v>
      </c>
      <c r="BH67" s="9">
        <f>حضوريوليو!L69</f>
        <v>0</v>
      </c>
      <c r="BI67" s="9">
        <f>حضوراغسطس!F69</f>
        <v>0</v>
      </c>
      <c r="BJ67" s="9">
        <f>حضوراغسطس!G69</f>
        <v>0</v>
      </c>
      <c r="BK67" s="9">
        <f>حضوراغسطس!H69</f>
        <v>0</v>
      </c>
      <c r="BL67" s="9">
        <f>حضوراغسطس!I69</f>
        <v>0</v>
      </c>
      <c r="BM67" s="9">
        <f>حضوراغسطس!J69</f>
        <v>0</v>
      </c>
      <c r="BN67" s="9">
        <f>حضوراغسطس!K69</f>
        <v>0</v>
      </c>
      <c r="BO67" s="9">
        <f>حضوراغسطس!L69</f>
        <v>0</v>
      </c>
      <c r="BP67" s="9">
        <f>حضورسبتمبر!F69</f>
        <v>0</v>
      </c>
      <c r="BQ67" s="9">
        <f>حضورسبتمبر!G69</f>
        <v>0</v>
      </c>
      <c r="BR67" s="9">
        <f>حضورسبتمبر!H69</f>
        <v>0</v>
      </c>
      <c r="BS67" s="9">
        <f>حضورسبتمبر!I69</f>
        <v>0</v>
      </c>
      <c r="BT67" s="9">
        <f>حضورسبتمبر!J69</f>
        <v>0</v>
      </c>
      <c r="BU67" s="9">
        <f>حضورسبتمبر!K69</f>
        <v>0</v>
      </c>
      <c r="BV67" s="9">
        <f>حضورسبتمبر!L69</f>
        <v>0</v>
      </c>
      <c r="BW67" s="9">
        <f>حضوراكتوبر!F69</f>
        <v>0</v>
      </c>
      <c r="BX67" s="9">
        <f>حضوراكتوبر!G69</f>
        <v>0</v>
      </c>
      <c r="BY67" s="9">
        <f>حضوراكتوبر!H69</f>
        <v>0</v>
      </c>
      <c r="BZ67" s="9">
        <f>حضوراكتوبر!I69</f>
        <v>0</v>
      </c>
      <c r="CA67" s="9">
        <f>حضوراكتوبر!J69</f>
        <v>0</v>
      </c>
      <c r="CB67" s="9">
        <f>حضوراكتوبر!K69</f>
        <v>0</v>
      </c>
      <c r="CC67" s="9">
        <f>حضوراكتوبر!L69</f>
        <v>0</v>
      </c>
      <c r="CD67" s="9">
        <f>حضورنوفمبر!F69</f>
        <v>0</v>
      </c>
      <c r="CE67" s="9">
        <f>حضورنوفمبر!G69</f>
        <v>0</v>
      </c>
      <c r="CF67" s="9">
        <f>حضورنوفمبر!H69</f>
        <v>0</v>
      </c>
      <c r="CG67" s="9">
        <f>حضورنوفمبر!I69</f>
        <v>0</v>
      </c>
      <c r="CH67" s="9">
        <f>حضورنوفمبر!J69</f>
        <v>0</v>
      </c>
      <c r="CI67" s="9">
        <f>حضورنوفمبر!K69</f>
        <v>0</v>
      </c>
      <c r="CJ67" s="9">
        <f>حضورنوفمبر!L69</f>
        <v>0</v>
      </c>
      <c r="CK67" s="9">
        <f>'حضور ديسمبر'!F69</f>
        <v>0</v>
      </c>
      <c r="CL67" s="9">
        <f>'حضور ديسمبر'!G69</f>
        <v>0</v>
      </c>
      <c r="CM67" s="9">
        <f>'حضور ديسمبر'!H69</f>
        <v>0</v>
      </c>
      <c r="CN67" s="9">
        <f>'حضور ديسمبر'!I69</f>
        <v>0</v>
      </c>
      <c r="CO67" s="9">
        <f>'حضور ديسمبر'!J69</f>
        <v>0</v>
      </c>
      <c r="CP67" s="9">
        <f>'حضور ديسمبر'!K69</f>
        <v>0</v>
      </c>
      <c r="CQ67" s="9">
        <f>'حضور ديسمبر'!L69</f>
        <v>0</v>
      </c>
    </row>
    <row r="68" spans="1:95" x14ac:dyDescent="0.25">
      <c r="A68" s="9">
        <f>'البيانات الاساسيه'!A67</f>
        <v>64</v>
      </c>
      <c r="B68" s="9">
        <f>'البيانات الاساسيه'!B67</f>
        <v>0</v>
      </c>
      <c r="C68" s="9">
        <f>'البيانات الاساسيه'!C67</f>
        <v>0</v>
      </c>
      <c r="D68" s="9">
        <f>'البيانات الاساسيه'!D67</f>
        <v>0</v>
      </c>
      <c r="E68" s="9">
        <f t="shared" si="3"/>
        <v>0</v>
      </c>
      <c r="F68" s="9">
        <f t="shared" si="3"/>
        <v>0</v>
      </c>
      <c r="G68" s="9">
        <f t="shared" si="3"/>
        <v>0</v>
      </c>
      <c r="H68" s="9">
        <f t="shared" si="3"/>
        <v>0</v>
      </c>
      <c r="I68" s="9">
        <f t="shared" si="3"/>
        <v>0</v>
      </c>
      <c r="J68" s="9">
        <f t="shared" si="3"/>
        <v>0</v>
      </c>
      <c r="K68" s="9">
        <f t="shared" si="3"/>
        <v>0</v>
      </c>
      <c r="L68" s="9">
        <f>'حضور يناير'!F70</f>
        <v>0</v>
      </c>
      <c r="M68" s="9">
        <f>'حضور يناير'!G70</f>
        <v>0</v>
      </c>
      <c r="N68" s="9">
        <f>'حضور يناير'!H70</f>
        <v>0</v>
      </c>
      <c r="O68" s="9">
        <f>'حضور يناير'!I70</f>
        <v>0</v>
      </c>
      <c r="P68" s="9">
        <f>'حضور يناير'!J70</f>
        <v>0</v>
      </c>
      <c r="Q68" s="9">
        <f>'حضور يناير'!K70</f>
        <v>0</v>
      </c>
      <c r="R68" s="9">
        <f>'حضور يناير'!L70</f>
        <v>0</v>
      </c>
      <c r="S68" s="9">
        <f>حضورفبراير!F70</f>
        <v>0</v>
      </c>
      <c r="T68" s="9">
        <f>حضورفبراير!G70</f>
        <v>0</v>
      </c>
      <c r="U68" s="9">
        <f>حضورفبراير!H70</f>
        <v>0</v>
      </c>
      <c r="V68" s="9">
        <f>حضورفبراير!I70</f>
        <v>0</v>
      </c>
      <c r="W68" s="9">
        <f>حضورفبراير!J70</f>
        <v>0</v>
      </c>
      <c r="X68" s="9">
        <f>حضورفبراير!K70</f>
        <v>0</v>
      </c>
      <c r="Y68" s="9">
        <f>حضورفبراير!L70</f>
        <v>0</v>
      </c>
      <c r="Z68" s="9">
        <f>حضورمارس!F70</f>
        <v>0</v>
      </c>
      <c r="AA68" s="9">
        <f>حضورمارس!G70</f>
        <v>0</v>
      </c>
      <c r="AB68" s="9">
        <f>حضورمارس!H70</f>
        <v>0</v>
      </c>
      <c r="AC68" s="9">
        <f>حضورمارس!I70</f>
        <v>0</v>
      </c>
      <c r="AD68" s="9">
        <f>حضورمارس!J70</f>
        <v>0</v>
      </c>
      <c r="AE68" s="9">
        <f>حضورمارس!K70</f>
        <v>0</v>
      </c>
      <c r="AF68" s="9">
        <f>حضورمارس!L70</f>
        <v>0</v>
      </c>
      <c r="AG68" s="9">
        <f>حضورابريل!F70</f>
        <v>0</v>
      </c>
      <c r="AH68" s="9">
        <f>حضورابريل!G70</f>
        <v>0</v>
      </c>
      <c r="AI68" s="9">
        <f>حضورابريل!H70</f>
        <v>0</v>
      </c>
      <c r="AJ68" s="9">
        <f>حضورابريل!I70</f>
        <v>0</v>
      </c>
      <c r="AK68" s="9">
        <f>حضورابريل!J70</f>
        <v>0</v>
      </c>
      <c r="AL68" s="9">
        <f>حضورابريل!K70</f>
        <v>0</v>
      </c>
      <c r="AM68" s="9">
        <f>حضورابريل!L70</f>
        <v>0</v>
      </c>
      <c r="AN68" s="9">
        <f>حضورمايو!F70</f>
        <v>0</v>
      </c>
      <c r="AO68" s="9">
        <f>حضورمايو!G70</f>
        <v>0</v>
      </c>
      <c r="AP68" s="9">
        <f>حضورمايو!H70</f>
        <v>0</v>
      </c>
      <c r="AQ68" s="9">
        <f>حضورمايو!I70</f>
        <v>0</v>
      </c>
      <c r="AR68" s="9">
        <f>حضورمايو!J70</f>
        <v>0</v>
      </c>
      <c r="AS68" s="9">
        <f>حضورمايو!K70</f>
        <v>0</v>
      </c>
      <c r="AT68" s="9">
        <f>حضورمايو!L70</f>
        <v>0</v>
      </c>
      <c r="AU68" s="9">
        <f>حضوريونيو!F70</f>
        <v>0</v>
      </c>
      <c r="AV68" s="9">
        <f>حضوريونيو!G70</f>
        <v>0</v>
      </c>
      <c r="AW68" s="9">
        <f>حضوريونيو!H70</f>
        <v>0</v>
      </c>
      <c r="AX68" s="9">
        <f>حضوريونيو!I70</f>
        <v>0</v>
      </c>
      <c r="AY68" s="9">
        <f>حضوريونيو!J70</f>
        <v>0</v>
      </c>
      <c r="AZ68" s="9">
        <f>حضوريونيو!K70</f>
        <v>0</v>
      </c>
      <c r="BA68" s="9">
        <f>حضوريونيو!L70</f>
        <v>0</v>
      </c>
      <c r="BB68" s="9">
        <f>حضوريوليو!F70</f>
        <v>0</v>
      </c>
      <c r="BC68" s="9">
        <f>حضوريوليو!G70</f>
        <v>0</v>
      </c>
      <c r="BD68" s="9">
        <f>حضوريوليو!H70</f>
        <v>0</v>
      </c>
      <c r="BE68" s="9">
        <f>حضوريوليو!I70</f>
        <v>0</v>
      </c>
      <c r="BF68" s="9">
        <f>حضوريوليو!J70</f>
        <v>0</v>
      </c>
      <c r="BG68" s="9">
        <f>حضوريوليو!K70</f>
        <v>0</v>
      </c>
      <c r="BH68" s="9">
        <f>حضوريوليو!L70</f>
        <v>0</v>
      </c>
      <c r="BI68" s="9">
        <f>حضوراغسطس!F70</f>
        <v>0</v>
      </c>
      <c r="BJ68" s="9">
        <f>حضوراغسطس!G70</f>
        <v>0</v>
      </c>
      <c r="BK68" s="9">
        <f>حضوراغسطس!H70</f>
        <v>0</v>
      </c>
      <c r="BL68" s="9">
        <f>حضوراغسطس!I70</f>
        <v>0</v>
      </c>
      <c r="BM68" s="9">
        <f>حضوراغسطس!J70</f>
        <v>0</v>
      </c>
      <c r="BN68" s="9">
        <f>حضوراغسطس!K70</f>
        <v>0</v>
      </c>
      <c r="BO68" s="9">
        <f>حضوراغسطس!L70</f>
        <v>0</v>
      </c>
      <c r="BP68" s="9">
        <f>حضورسبتمبر!F70</f>
        <v>0</v>
      </c>
      <c r="BQ68" s="9">
        <f>حضورسبتمبر!G70</f>
        <v>0</v>
      </c>
      <c r="BR68" s="9">
        <f>حضورسبتمبر!H70</f>
        <v>0</v>
      </c>
      <c r="BS68" s="9">
        <f>حضورسبتمبر!I70</f>
        <v>0</v>
      </c>
      <c r="BT68" s="9">
        <f>حضورسبتمبر!J70</f>
        <v>0</v>
      </c>
      <c r="BU68" s="9">
        <f>حضورسبتمبر!K70</f>
        <v>0</v>
      </c>
      <c r="BV68" s="9">
        <f>حضورسبتمبر!L70</f>
        <v>0</v>
      </c>
      <c r="BW68" s="9">
        <f>حضوراكتوبر!F70</f>
        <v>0</v>
      </c>
      <c r="BX68" s="9">
        <f>حضوراكتوبر!G70</f>
        <v>0</v>
      </c>
      <c r="BY68" s="9">
        <f>حضوراكتوبر!H70</f>
        <v>0</v>
      </c>
      <c r="BZ68" s="9">
        <f>حضوراكتوبر!I70</f>
        <v>0</v>
      </c>
      <c r="CA68" s="9">
        <f>حضوراكتوبر!J70</f>
        <v>0</v>
      </c>
      <c r="CB68" s="9">
        <f>حضوراكتوبر!K70</f>
        <v>0</v>
      </c>
      <c r="CC68" s="9">
        <f>حضوراكتوبر!L70</f>
        <v>0</v>
      </c>
      <c r="CD68" s="9">
        <f>حضورنوفمبر!F70</f>
        <v>0</v>
      </c>
      <c r="CE68" s="9">
        <f>حضورنوفمبر!G70</f>
        <v>0</v>
      </c>
      <c r="CF68" s="9">
        <f>حضورنوفمبر!H70</f>
        <v>0</v>
      </c>
      <c r="CG68" s="9">
        <f>حضورنوفمبر!I70</f>
        <v>0</v>
      </c>
      <c r="CH68" s="9">
        <f>حضورنوفمبر!J70</f>
        <v>0</v>
      </c>
      <c r="CI68" s="9">
        <f>حضورنوفمبر!K70</f>
        <v>0</v>
      </c>
      <c r="CJ68" s="9">
        <f>حضورنوفمبر!L70</f>
        <v>0</v>
      </c>
      <c r="CK68" s="9">
        <f>'حضور ديسمبر'!F70</f>
        <v>0</v>
      </c>
      <c r="CL68" s="9">
        <f>'حضور ديسمبر'!G70</f>
        <v>0</v>
      </c>
      <c r="CM68" s="9">
        <f>'حضور ديسمبر'!H70</f>
        <v>0</v>
      </c>
      <c r="CN68" s="9">
        <f>'حضور ديسمبر'!I70</f>
        <v>0</v>
      </c>
      <c r="CO68" s="9">
        <f>'حضور ديسمبر'!J70</f>
        <v>0</v>
      </c>
      <c r="CP68" s="9">
        <f>'حضور ديسمبر'!K70</f>
        <v>0</v>
      </c>
      <c r="CQ68" s="9">
        <f>'حضور ديسمبر'!L70</f>
        <v>0</v>
      </c>
    </row>
    <row r="69" spans="1:95" x14ac:dyDescent="0.25">
      <c r="A69" s="9">
        <f>'البيانات الاساسيه'!A68</f>
        <v>65</v>
      </c>
      <c r="B69" s="9">
        <f>'البيانات الاساسيه'!B68</f>
        <v>0</v>
      </c>
      <c r="C69" s="9">
        <f>'البيانات الاساسيه'!C68</f>
        <v>0</v>
      </c>
      <c r="D69" s="9">
        <f>'البيانات الاساسيه'!D68</f>
        <v>0</v>
      </c>
      <c r="E69" s="9">
        <f t="shared" si="3"/>
        <v>0</v>
      </c>
      <c r="F69" s="9">
        <f t="shared" si="3"/>
        <v>0</v>
      </c>
      <c r="G69" s="9">
        <f t="shared" si="3"/>
        <v>0</v>
      </c>
      <c r="H69" s="9">
        <f t="shared" si="3"/>
        <v>0</v>
      </c>
      <c r="I69" s="9">
        <f t="shared" si="3"/>
        <v>0</v>
      </c>
      <c r="J69" s="9">
        <f t="shared" si="3"/>
        <v>0</v>
      </c>
      <c r="K69" s="9">
        <f t="shared" si="3"/>
        <v>0</v>
      </c>
      <c r="L69" s="9">
        <f>'حضور يناير'!F71</f>
        <v>0</v>
      </c>
      <c r="M69" s="9">
        <f>'حضور يناير'!G71</f>
        <v>0</v>
      </c>
      <c r="N69" s="9">
        <f>'حضور يناير'!H71</f>
        <v>0</v>
      </c>
      <c r="O69" s="9">
        <f>'حضور يناير'!I71</f>
        <v>0</v>
      </c>
      <c r="P69" s="9">
        <f>'حضور يناير'!J71</f>
        <v>0</v>
      </c>
      <c r="Q69" s="9">
        <f>'حضور يناير'!K71</f>
        <v>0</v>
      </c>
      <c r="R69" s="9">
        <f>'حضور يناير'!L71</f>
        <v>0</v>
      </c>
      <c r="S69" s="9">
        <f>حضورفبراير!F71</f>
        <v>0</v>
      </c>
      <c r="T69" s="9">
        <f>حضورفبراير!G71</f>
        <v>0</v>
      </c>
      <c r="U69" s="9">
        <f>حضورفبراير!H71</f>
        <v>0</v>
      </c>
      <c r="V69" s="9">
        <f>حضورفبراير!I71</f>
        <v>0</v>
      </c>
      <c r="W69" s="9">
        <f>حضورفبراير!J71</f>
        <v>0</v>
      </c>
      <c r="X69" s="9">
        <f>حضورفبراير!K71</f>
        <v>0</v>
      </c>
      <c r="Y69" s="9">
        <f>حضورفبراير!L71</f>
        <v>0</v>
      </c>
      <c r="Z69" s="9">
        <f>حضورمارس!F71</f>
        <v>0</v>
      </c>
      <c r="AA69" s="9">
        <f>حضورمارس!G71</f>
        <v>0</v>
      </c>
      <c r="AB69" s="9">
        <f>حضورمارس!H71</f>
        <v>0</v>
      </c>
      <c r="AC69" s="9">
        <f>حضورمارس!I71</f>
        <v>0</v>
      </c>
      <c r="AD69" s="9">
        <f>حضورمارس!J71</f>
        <v>0</v>
      </c>
      <c r="AE69" s="9">
        <f>حضورمارس!K71</f>
        <v>0</v>
      </c>
      <c r="AF69" s="9">
        <f>حضورمارس!L71</f>
        <v>0</v>
      </c>
      <c r="AG69" s="9">
        <f>حضورابريل!F71</f>
        <v>0</v>
      </c>
      <c r="AH69" s="9">
        <f>حضورابريل!G71</f>
        <v>0</v>
      </c>
      <c r="AI69" s="9">
        <f>حضورابريل!H71</f>
        <v>0</v>
      </c>
      <c r="AJ69" s="9">
        <f>حضورابريل!I71</f>
        <v>0</v>
      </c>
      <c r="AK69" s="9">
        <f>حضورابريل!J71</f>
        <v>0</v>
      </c>
      <c r="AL69" s="9">
        <f>حضورابريل!K71</f>
        <v>0</v>
      </c>
      <c r="AM69" s="9">
        <f>حضورابريل!L71</f>
        <v>0</v>
      </c>
      <c r="AN69" s="9">
        <f>حضورمايو!F71</f>
        <v>0</v>
      </c>
      <c r="AO69" s="9">
        <f>حضورمايو!G71</f>
        <v>0</v>
      </c>
      <c r="AP69" s="9">
        <f>حضورمايو!H71</f>
        <v>0</v>
      </c>
      <c r="AQ69" s="9">
        <f>حضورمايو!I71</f>
        <v>0</v>
      </c>
      <c r="AR69" s="9">
        <f>حضورمايو!J71</f>
        <v>0</v>
      </c>
      <c r="AS69" s="9">
        <f>حضورمايو!K71</f>
        <v>0</v>
      </c>
      <c r="AT69" s="9">
        <f>حضورمايو!L71</f>
        <v>0</v>
      </c>
      <c r="AU69" s="9">
        <f>حضوريونيو!F71</f>
        <v>0</v>
      </c>
      <c r="AV69" s="9">
        <f>حضوريونيو!G71</f>
        <v>0</v>
      </c>
      <c r="AW69" s="9">
        <f>حضوريونيو!H71</f>
        <v>0</v>
      </c>
      <c r="AX69" s="9">
        <f>حضوريونيو!I71</f>
        <v>0</v>
      </c>
      <c r="AY69" s="9">
        <f>حضوريونيو!J71</f>
        <v>0</v>
      </c>
      <c r="AZ69" s="9">
        <f>حضوريونيو!K71</f>
        <v>0</v>
      </c>
      <c r="BA69" s="9">
        <f>حضوريونيو!L71</f>
        <v>0</v>
      </c>
      <c r="BB69" s="9">
        <f>حضوريوليو!F71</f>
        <v>0</v>
      </c>
      <c r="BC69" s="9">
        <f>حضوريوليو!G71</f>
        <v>0</v>
      </c>
      <c r="BD69" s="9">
        <f>حضوريوليو!H71</f>
        <v>0</v>
      </c>
      <c r="BE69" s="9">
        <f>حضوريوليو!I71</f>
        <v>0</v>
      </c>
      <c r="BF69" s="9">
        <f>حضوريوليو!J71</f>
        <v>0</v>
      </c>
      <c r="BG69" s="9">
        <f>حضوريوليو!K71</f>
        <v>0</v>
      </c>
      <c r="BH69" s="9">
        <f>حضوريوليو!L71</f>
        <v>0</v>
      </c>
      <c r="BI69" s="9">
        <f>حضوراغسطس!F71</f>
        <v>0</v>
      </c>
      <c r="BJ69" s="9">
        <f>حضوراغسطس!G71</f>
        <v>0</v>
      </c>
      <c r="BK69" s="9">
        <f>حضوراغسطس!H71</f>
        <v>0</v>
      </c>
      <c r="BL69" s="9">
        <f>حضوراغسطس!I71</f>
        <v>0</v>
      </c>
      <c r="BM69" s="9">
        <f>حضوراغسطس!J71</f>
        <v>0</v>
      </c>
      <c r="BN69" s="9">
        <f>حضوراغسطس!K71</f>
        <v>0</v>
      </c>
      <c r="BO69" s="9">
        <f>حضوراغسطس!L71</f>
        <v>0</v>
      </c>
      <c r="BP69" s="9">
        <f>حضورسبتمبر!F71</f>
        <v>0</v>
      </c>
      <c r="BQ69" s="9">
        <f>حضورسبتمبر!G71</f>
        <v>0</v>
      </c>
      <c r="BR69" s="9">
        <f>حضورسبتمبر!H71</f>
        <v>0</v>
      </c>
      <c r="BS69" s="9">
        <f>حضورسبتمبر!I71</f>
        <v>0</v>
      </c>
      <c r="BT69" s="9">
        <f>حضورسبتمبر!J71</f>
        <v>0</v>
      </c>
      <c r="BU69" s="9">
        <f>حضورسبتمبر!K71</f>
        <v>0</v>
      </c>
      <c r="BV69" s="9">
        <f>حضورسبتمبر!L71</f>
        <v>0</v>
      </c>
      <c r="BW69" s="9">
        <f>حضوراكتوبر!F71</f>
        <v>0</v>
      </c>
      <c r="BX69" s="9">
        <f>حضوراكتوبر!G71</f>
        <v>0</v>
      </c>
      <c r="BY69" s="9">
        <f>حضوراكتوبر!H71</f>
        <v>0</v>
      </c>
      <c r="BZ69" s="9">
        <f>حضوراكتوبر!I71</f>
        <v>0</v>
      </c>
      <c r="CA69" s="9">
        <f>حضوراكتوبر!J71</f>
        <v>0</v>
      </c>
      <c r="CB69" s="9">
        <f>حضوراكتوبر!K71</f>
        <v>0</v>
      </c>
      <c r="CC69" s="9">
        <f>حضوراكتوبر!L71</f>
        <v>0</v>
      </c>
      <c r="CD69" s="9">
        <f>حضورنوفمبر!F71</f>
        <v>0</v>
      </c>
      <c r="CE69" s="9">
        <f>حضورنوفمبر!G71</f>
        <v>0</v>
      </c>
      <c r="CF69" s="9">
        <f>حضورنوفمبر!H71</f>
        <v>0</v>
      </c>
      <c r="CG69" s="9">
        <f>حضورنوفمبر!I71</f>
        <v>0</v>
      </c>
      <c r="CH69" s="9">
        <f>حضورنوفمبر!J71</f>
        <v>0</v>
      </c>
      <c r="CI69" s="9">
        <f>حضورنوفمبر!K71</f>
        <v>0</v>
      </c>
      <c r="CJ69" s="9">
        <f>حضورنوفمبر!L71</f>
        <v>0</v>
      </c>
      <c r="CK69" s="9">
        <f>'حضور ديسمبر'!F71</f>
        <v>0</v>
      </c>
      <c r="CL69" s="9">
        <f>'حضور ديسمبر'!G71</f>
        <v>0</v>
      </c>
      <c r="CM69" s="9">
        <f>'حضور ديسمبر'!H71</f>
        <v>0</v>
      </c>
      <c r="CN69" s="9">
        <f>'حضور ديسمبر'!I71</f>
        <v>0</v>
      </c>
      <c r="CO69" s="9">
        <f>'حضور ديسمبر'!J71</f>
        <v>0</v>
      </c>
      <c r="CP69" s="9">
        <f>'حضور ديسمبر'!K71</f>
        <v>0</v>
      </c>
      <c r="CQ69" s="9">
        <f>'حضور ديسمبر'!L71</f>
        <v>0</v>
      </c>
    </row>
    <row r="70" spans="1:95" x14ac:dyDescent="0.25">
      <c r="A70" s="9">
        <f>'البيانات الاساسيه'!A69</f>
        <v>66</v>
      </c>
      <c r="B70" s="9">
        <f>'البيانات الاساسيه'!B69</f>
        <v>0</v>
      </c>
      <c r="C70" s="9">
        <f>'البيانات الاساسيه'!C69</f>
        <v>0</v>
      </c>
      <c r="D70" s="9">
        <f>'البيانات الاساسيه'!D69</f>
        <v>0</v>
      </c>
      <c r="E70" s="9">
        <f t="shared" ref="E70:K101" si="4">SUMIF($L$4:$CQ$4,E$4,$L70:$CQ70)</f>
        <v>0</v>
      </c>
      <c r="F70" s="9">
        <f t="shared" si="4"/>
        <v>0</v>
      </c>
      <c r="G70" s="9">
        <f t="shared" si="4"/>
        <v>0</v>
      </c>
      <c r="H70" s="9">
        <f t="shared" si="4"/>
        <v>0</v>
      </c>
      <c r="I70" s="9">
        <f t="shared" si="4"/>
        <v>0</v>
      </c>
      <c r="J70" s="9">
        <f t="shared" si="4"/>
        <v>0</v>
      </c>
      <c r="K70" s="9">
        <f t="shared" si="4"/>
        <v>0</v>
      </c>
      <c r="L70" s="9">
        <f>'حضور يناير'!F72</f>
        <v>0</v>
      </c>
      <c r="M70" s="9">
        <f>'حضور يناير'!G72</f>
        <v>0</v>
      </c>
      <c r="N70" s="9">
        <f>'حضور يناير'!H72</f>
        <v>0</v>
      </c>
      <c r="O70" s="9">
        <f>'حضور يناير'!I72</f>
        <v>0</v>
      </c>
      <c r="P70" s="9">
        <f>'حضور يناير'!J72</f>
        <v>0</v>
      </c>
      <c r="Q70" s="9">
        <f>'حضور يناير'!K72</f>
        <v>0</v>
      </c>
      <c r="R70" s="9">
        <f>'حضور يناير'!L72</f>
        <v>0</v>
      </c>
      <c r="S70" s="9">
        <f>حضورفبراير!F72</f>
        <v>0</v>
      </c>
      <c r="T70" s="9">
        <f>حضورفبراير!G72</f>
        <v>0</v>
      </c>
      <c r="U70" s="9">
        <f>حضورفبراير!H72</f>
        <v>0</v>
      </c>
      <c r="V70" s="9">
        <f>حضورفبراير!I72</f>
        <v>0</v>
      </c>
      <c r="W70" s="9">
        <f>حضورفبراير!J72</f>
        <v>0</v>
      </c>
      <c r="X70" s="9">
        <f>حضورفبراير!K72</f>
        <v>0</v>
      </c>
      <c r="Y70" s="9">
        <f>حضورفبراير!L72</f>
        <v>0</v>
      </c>
      <c r="Z70" s="9">
        <f>حضورمارس!F72</f>
        <v>0</v>
      </c>
      <c r="AA70" s="9">
        <f>حضورمارس!G72</f>
        <v>0</v>
      </c>
      <c r="AB70" s="9">
        <f>حضورمارس!H72</f>
        <v>0</v>
      </c>
      <c r="AC70" s="9">
        <f>حضورمارس!I72</f>
        <v>0</v>
      </c>
      <c r="AD70" s="9">
        <f>حضورمارس!J72</f>
        <v>0</v>
      </c>
      <c r="AE70" s="9">
        <f>حضورمارس!K72</f>
        <v>0</v>
      </c>
      <c r="AF70" s="9">
        <f>حضورمارس!L72</f>
        <v>0</v>
      </c>
      <c r="AG70" s="9">
        <f>حضورابريل!F72</f>
        <v>0</v>
      </c>
      <c r="AH70" s="9">
        <f>حضورابريل!G72</f>
        <v>0</v>
      </c>
      <c r="AI70" s="9">
        <f>حضورابريل!H72</f>
        <v>0</v>
      </c>
      <c r="AJ70" s="9">
        <f>حضورابريل!I72</f>
        <v>0</v>
      </c>
      <c r="AK70" s="9">
        <f>حضورابريل!J72</f>
        <v>0</v>
      </c>
      <c r="AL70" s="9">
        <f>حضورابريل!K72</f>
        <v>0</v>
      </c>
      <c r="AM70" s="9">
        <f>حضورابريل!L72</f>
        <v>0</v>
      </c>
      <c r="AN70" s="9">
        <f>حضورمايو!F72</f>
        <v>0</v>
      </c>
      <c r="AO70" s="9">
        <f>حضورمايو!G72</f>
        <v>0</v>
      </c>
      <c r="AP70" s="9">
        <f>حضورمايو!H72</f>
        <v>0</v>
      </c>
      <c r="AQ70" s="9">
        <f>حضورمايو!I72</f>
        <v>0</v>
      </c>
      <c r="AR70" s="9">
        <f>حضورمايو!J72</f>
        <v>0</v>
      </c>
      <c r="AS70" s="9">
        <f>حضورمايو!K72</f>
        <v>0</v>
      </c>
      <c r="AT70" s="9">
        <f>حضورمايو!L72</f>
        <v>0</v>
      </c>
      <c r="AU70" s="9">
        <f>حضوريونيو!F72</f>
        <v>0</v>
      </c>
      <c r="AV70" s="9">
        <f>حضوريونيو!G72</f>
        <v>0</v>
      </c>
      <c r="AW70" s="9">
        <f>حضوريونيو!H72</f>
        <v>0</v>
      </c>
      <c r="AX70" s="9">
        <f>حضوريونيو!I72</f>
        <v>0</v>
      </c>
      <c r="AY70" s="9">
        <f>حضوريونيو!J72</f>
        <v>0</v>
      </c>
      <c r="AZ70" s="9">
        <f>حضوريونيو!K72</f>
        <v>0</v>
      </c>
      <c r="BA70" s="9">
        <f>حضوريونيو!L72</f>
        <v>0</v>
      </c>
      <c r="BB70" s="9">
        <f>حضوريوليو!F72</f>
        <v>0</v>
      </c>
      <c r="BC70" s="9">
        <f>حضوريوليو!G72</f>
        <v>0</v>
      </c>
      <c r="BD70" s="9">
        <f>حضوريوليو!H72</f>
        <v>0</v>
      </c>
      <c r="BE70" s="9">
        <f>حضوريوليو!I72</f>
        <v>0</v>
      </c>
      <c r="BF70" s="9">
        <f>حضوريوليو!J72</f>
        <v>0</v>
      </c>
      <c r="BG70" s="9">
        <f>حضوريوليو!K72</f>
        <v>0</v>
      </c>
      <c r="BH70" s="9">
        <f>حضوريوليو!L72</f>
        <v>0</v>
      </c>
      <c r="BI70" s="9">
        <f>حضوراغسطس!F72</f>
        <v>0</v>
      </c>
      <c r="BJ70" s="9">
        <f>حضوراغسطس!G72</f>
        <v>0</v>
      </c>
      <c r="BK70" s="9">
        <f>حضوراغسطس!H72</f>
        <v>0</v>
      </c>
      <c r="BL70" s="9">
        <f>حضوراغسطس!I72</f>
        <v>0</v>
      </c>
      <c r="BM70" s="9">
        <f>حضوراغسطس!J72</f>
        <v>0</v>
      </c>
      <c r="BN70" s="9">
        <f>حضوراغسطس!K72</f>
        <v>0</v>
      </c>
      <c r="BO70" s="9">
        <f>حضوراغسطس!L72</f>
        <v>0</v>
      </c>
      <c r="BP70" s="9">
        <f>حضورسبتمبر!F72</f>
        <v>0</v>
      </c>
      <c r="BQ70" s="9">
        <f>حضورسبتمبر!G72</f>
        <v>0</v>
      </c>
      <c r="BR70" s="9">
        <f>حضورسبتمبر!H72</f>
        <v>0</v>
      </c>
      <c r="BS70" s="9">
        <f>حضورسبتمبر!I72</f>
        <v>0</v>
      </c>
      <c r="BT70" s="9">
        <f>حضورسبتمبر!J72</f>
        <v>0</v>
      </c>
      <c r="BU70" s="9">
        <f>حضورسبتمبر!K72</f>
        <v>0</v>
      </c>
      <c r="BV70" s="9">
        <f>حضورسبتمبر!L72</f>
        <v>0</v>
      </c>
      <c r="BW70" s="9">
        <f>حضوراكتوبر!F72</f>
        <v>0</v>
      </c>
      <c r="BX70" s="9">
        <f>حضوراكتوبر!G72</f>
        <v>0</v>
      </c>
      <c r="BY70" s="9">
        <f>حضوراكتوبر!H72</f>
        <v>0</v>
      </c>
      <c r="BZ70" s="9">
        <f>حضوراكتوبر!I72</f>
        <v>0</v>
      </c>
      <c r="CA70" s="9">
        <f>حضوراكتوبر!J72</f>
        <v>0</v>
      </c>
      <c r="CB70" s="9">
        <f>حضوراكتوبر!K72</f>
        <v>0</v>
      </c>
      <c r="CC70" s="9">
        <f>حضوراكتوبر!L72</f>
        <v>0</v>
      </c>
      <c r="CD70" s="9">
        <f>حضورنوفمبر!F72</f>
        <v>0</v>
      </c>
      <c r="CE70" s="9">
        <f>حضورنوفمبر!G72</f>
        <v>0</v>
      </c>
      <c r="CF70" s="9">
        <f>حضورنوفمبر!H72</f>
        <v>0</v>
      </c>
      <c r="CG70" s="9">
        <f>حضورنوفمبر!I72</f>
        <v>0</v>
      </c>
      <c r="CH70" s="9">
        <f>حضورنوفمبر!J72</f>
        <v>0</v>
      </c>
      <c r="CI70" s="9">
        <f>حضورنوفمبر!K72</f>
        <v>0</v>
      </c>
      <c r="CJ70" s="9">
        <f>حضورنوفمبر!L72</f>
        <v>0</v>
      </c>
      <c r="CK70" s="9">
        <f>'حضور ديسمبر'!F72</f>
        <v>0</v>
      </c>
      <c r="CL70" s="9">
        <f>'حضور ديسمبر'!G72</f>
        <v>0</v>
      </c>
      <c r="CM70" s="9">
        <f>'حضور ديسمبر'!H72</f>
        <v>0</v>
      </c>
      <c r="CN70" s="9">
        <f>'حضور ديسمبر'!I72</f>
        <v>0</v>
      </c>
      <c r="CO70" s="9">
        <f>'حضور ديسمبر'!J72</f>
        <v>0</v>
      </c>
      <c r="CP70" s="9">
        <f>'حضور ديسمبر'!K72</f>
        <v>0</v>
      </c>
      <c r="CQ70" s="9">
        <f>'حضور ديسمبر'!L72</f>
        <v>0</v>
      </c>
    </row>
    <row r="71" spans="1:95" x14ac:dyDescent="0.25">
      <c r="A71" s="9">
        <f>'البيانات الاساسيه'!A70</f>
        <v>67</v>
      </c>
      <c r="B71" s="9">
        <f>'البيانات الاساسيه'!B70</f>
        <v>0</v>
      </c>
      <c r="C71" s="9">
        <f>'البيانات الاساسيه'!C70</f>
        <v>0</v>
      </c>
      <c r="D71" s="9">
        <f>'البيانات الاساسيه'!D70</f>
        <v>0</v>
      </c>
      <c r="E71" s="9">
        <f t="shared" si="4"/>
        <v>0</v>
      </c>
      <c r="F71" s="9">
        <f t="shared" si="4"/>
        <v>0</v>
      </c>
      <c r="G71" s="9">
        <f t="shared" si="4"/>
        <v>0</v>
      </c>
      <c r="H71" s="9">
        <f t="shared" si="4"/>
        <v>0</v>
      </c>
      <c r="I71" s="9">
        <f t="shared" si="4"/>
        <v>0</v>
      </c>
      <c r="J71" s="9">
        <f t="shared" si="4"/>
        <v>0</v>
      </c>
      <c r="K71" s="9">
        <f t="shared" si="4"/>
        <v>0</v>
      </c>
      <c r="L71" s="9">
        <f>'حضور يناير'!F73</f>
        <v>0</v>
      </c>
      <c r="M71" s="9">
        <f>'حضور يناير'!G73</f>
        <v>0</v>
      </c>
      <c r="N71" s="9">
        <f>'حضور يناير'!H73</f>
        <v>0</v>
      </c>
      <c r="O71" s="9">
        <f>'حضور يناير'!I73</f>
        <v>0</v>
      </c>
      <c r="P71" s="9">
        <f>'حضور يناير'!J73</f>
        <v>0</v>
      </c>
      <c r="Q71" s="9">
        <f>'حضور يناير'!K73</f>
        <v>0</v>
      </c>
      <c r="R71" s="9">
        <f>'حضور يناير'!L73</f>
        <v>0</v>
      </c>
      <c r="S71" s="9">
        <f>حضورفبراير!F73</f>
        <v>0</v>
      </c>
      <c r="T71" s="9">
        <f>حضورفبراير!G73</f>
        <v>0</v>
      </c>
      <c r="U71" s="9">
        <f>حضورفبراير!H73</f>
        <v>0</v>
      </c>
      <c r="V71" s="9">
        <f>حضورفبراير!I73</f>
        <v>0</v>
      </c>
      <c r="W71" s="9">
        <f>حضورفبراير!J73</f>
        <v>0</v>
      </c>
      <c r="X71" s="9">
        <f>حضورفبراير!K73</f>
        <v>0</v>
      </c>
      <c r="Y71" s="9">
        <f>حضورفبراير!L73</f>
        <v>0</v>
      </c>
      <c r="Z71" s="9">
        <f>حضورمارس!F73</f>
        <v>0</v>
      </c>
      <c r="AA71" s="9">
        <f>حضورمارس!G73</f>
        <v>0</v>
      </c>
      <c r="AB71" s="9">
        <f>حضورمارس!H73</f>
        <v>0</v>
      </c>
      <c r="AC71" s="9">
        <f>حضورمارس!I73</f>
        <v>0</v>
      </c>
      <c r="AD71" s="9">
        <f>حضورمارس!J73</f>
        <v>0</v>
      </c>
      <c r="AE71" s="9">
        <f>حضورمارس!K73</f>
        <v>0</v>
      </c>
      <c r="AF71" s="9">
        <f>حضورمارس!L73</f>
        <v>0</v>
      </c>
      <c r="AG71" s="9">
        <f>حضورابريل!F73</f>
        <v>0</v>
      </c>
      <c r="AH71" s="9">
        <f>حضورابريل!G73</f>
        <v>0</v>
      </c>
      <c r="AI71" s="9">
        <f>حضورابريل!H73</f>
        <v>0</v>
      </c>
      <c r="AJ71" s="9">
        <f>حضورابريل!I73</f>
        <v>0</v>
      </c>
      <c r="AK71" s="9">
        <f>حضورابريل!J73</f>
        <v>0</v>
      </c>
      <c r="AL71" s="9">
        <f>حضورابريل!K73</f>
        <v>0</v>
      </c>
      <c r="AM71" s="9">
        <f>حضورابريل!L73</f>
        <v>0</v>
      </c>
      <c r="AN71" s="9">
        <f>حضورمايو!F73</f>
        <v>0</v>
      </c>
      <c r="AO71" s="9">
        <f>حضورمايو!G73</f>
        <v>0</v>
      </c>
      <c r="AP71" s="9">
        <f>حضورمايو!H73</f>
        <v>0</v>
      </c>
      <c r="AQ71" s="9">
        <f>حضورمايو!I73</f>
        <v>0</v>
      </c>
      <c r="AR71" s="9">
        <f>حضورمايو!J73</f>
        <v>0</v>
      </c>
      <c r="AS71" s="9">
        <f>حضورمايو!K73</f>
        <v>0</v>
      </c>
      <c r="AT71" s="9">
        <f>حضورمايو!L73</f>
        <v>0</v>
      </c>
      <c r="AU71" s="9">
        <f>حضوريونيو!F73</f>
        <v>0</v>
      </c>
      <c r="AV71" s="9">
        <f>حضوريونيو!G73</f>
        <v>0</v>
      </c>
      <c r="AW71" s="9">
        <f>حضوريونيو!H73</f>
        <v>0</v>
      </c>
      <c r="AX71" s="9">
        <f>حضوريونيو!I73</f>
        <v>0</v>
      </c>
      <c r="AY71" s="9">
        <f>حضوريونيو!J73</f>
        <v>0</v>
      </c>
      <c r="AZ71" s="9">
        <f>حضوريونيو!K73</f>
        <v>0</v>
      </c>
      <c r="BA71" s="9">
        <f>حضوريونيو!L73</f>
        <v>0</v>
      </c>
      <c r="BB71" s="9">
        <f>حضوريوليو!F73</f>
        <v>0</v>
      </c>
      <c r="BC71" s="9">
        <f>حضوريوليو!G73</f>
        <v>0</v>
      </c>
      <c r="BD71" s="9">
        <f>حضوريوليو!H73</f>
        <v>0</v>
      </c>
      <c r="BE71" s="9">
        <f>حضوريوليو!I73</f>
        <v>0</v>
      </c>
      <c r="BF71" s="9">
        <f>حضوريوليو!J73</f>
        <v>0</v>
      </c>
      <c r="BG71" s="9">
        <f>حضوريوليو!K73</f>
        <v>0</v>
      </c>
      <c r="BH71" s="9">
        <f>حضوريوليو!L73</f>
        <v>0</v>
      </c>
      <c r="BI71" s="9">
        <f>حضوراغسطس!F73</f>
        <v>0</v>
      </c>
      <c r="BJ71" s="9">
        <f>حضوراغسطس!G73</f>
        <v>0</v>
      </c>
      <c r="BK71" s="9">
        <f>حضوراغسطس!H73</f>
        <v>0</v>
      </c>
      <c r="BL71" s="9">
        <f>حضوراغسطس!I73</f>
        <v>0</v>
      </c>
      <c r="BM71" s="9">
        <f>حضوراغسطس!J73</f>
        <v>0</v>
      </c>
      <c r="BN71" s="9">
        <f>حضوراغسطس!K73</f>
        <v>0</v>
      </c>
      <c r="BO71" s="9">
        <f>حضوراغسطس!L73</f>
        <v>0</v>
      </c>
      <c r="BP71" s="9">
        <f>حضورسبتمبر!F73</f>
        <v>0</v>
      </c>
      <c r="BQ71" s="9">
        <f>حضورسبتمبر!G73</f>
        <v>0</v>
      </c>
      <c r="BR71" s="9">
        <f>حضورسبتمبر!H73</f>
        <v>0</v>
      </c>
      <c r="BS71" s="9">
        <f>حضورسبتمبر!I73</f>
        <v>0</v>
      </c>
      <c r="BT71" s="9">
        <f>حضورسبتمبر!J73</f>
        <v>0</v>
      </c>
      <c r="BU71" s="9">
        <f>حضورسبتمبر!K73</f>
        <v>0</v>
      </c>
      <c r="BV71" s="9">
        <f>حضورسبتمبر!L73</f>
        <v>0</v>
      </c>
      <c r="BW71" s="9">
        <f>حضوراكتوبر!F73</f>
        <v>0</v>
      </c>
      <c r="BX71" s="9">
        <f>حضوراكتوبر!G73</f>
        <v>0</v>
      </c>
      <c r="BY71" s="9">
        <f>حضوراكتوبر!H73</f>
        <v>0</v>
      </c>
      <c r="BZ71" s="9">
        <f>حضوراكتوبر!I73</f>
        <v>0</v>
      </c>
      <c r="CA71" s="9">
        <f>حضوراكتوبر!J73</f>
        <v>0</v>
      </c>
      <c r="CB71" s="9">
        <f>حضوراكتوبر!K73</f>
        <v>0</v>
      </c>
      <c r="CC71" s="9">
        <f>حضوراكتوبر!L73</f>
        <v>0</v>
      </c>
      <c r="CD71" s="9">
        <f>حضورنوفمبر!F73</f>
        <v>0</v>
      </c>
      <c r="CE71" s="9">
        <f>حضورنوفمبر!G73</f>
        <v>0</v>
      </c>
      <c r="CF71" s="9">
        <f>حضورنوفمبر!H73</f>
        <v>0</v>
      </c>
      <c r="CG71" s="9">
        <f>حضورنوفمبر!I73</f>
        <v>0</v>
      </c>
      <c r="CH71" s="9">
        <f>حضورنوفمبر!J73</f>
        <v>0</v>
      </c>
      <c r="CI71" s="9">
        <f>حضورنوفمبر!K73</f>
        <v>0</v>
      </c>
      <c r="CJ71" s="9">
        <f>حضورنوفمبر!L73</f>
        <v>0</v>
      </c>
      <c r="CK71" s="9">
        <f>'حضور ديسمبر'!F73</f>
        <v>0</v>
      </c>
      <c r="CL71" s="9">
        <f>'حضور ديسمبر'!G73</f>
        <v>0</v>
      </c>
      <c r="CM71" s="9">
        <f>'حضور ديسمبر'!H73</f>
        <v>0</v>
      </c>
      <c r="CN71" s="9">
        <f>'حضور ديسمبر'!I73</f>
        <v>0</v>
      </c>
      <c r="CO71" s="9">
        <f>'حضور ديسمبر'!J73</f>
        <v>0</v>
      </c>
      <c r="CP71" s="9">
        <f>'حضور ديسمبر'!K73</f>
        <v>0</v>
      </c>
      <c r="CQ71" s="9">
        <f>'حضور ديسمبر'!L73</f>
        <v>0</v>
      </c>
    </row>
    <row r="72" spans="1:95" x14ac:dyDescent="0.25">
      <c r="A72" s="9">
        <f>'البيانات الاساسيه'!A71</f>
        <v>68</v>
      </c>
      <c r="B72" s="9">
        <f>'البيانات الاساسيه'!B71</f>
        <v>0</v>
      </c>
      <c r="C72" s="9">
        <f>'البيانات الاساسيه'!C71</f>
        <v>0</v>
      </c>
      <c r="D72" s="9">
        <f>'البيانات الاساسيه'!D71</f>
        <v>0</v>
      </c>
      <c r="E72" s="9">
        <f t="shared" si="4"/>
        <v>0</v>
      </c>
      <c r="F72" s="9">
        <f t="shared" si="4"/>
        <v>0</v>
      </c>
      <c r="G72" s="9">
        <f t="shared" si="4"/>
        <v>0</v>
      </c>
      <c r="H72" s="9">
        <f t="shared" si="4"/>
        <v>0</v>
      </c>
      <c r="I72" s="9">
        <f t="shared" si="4"/>
        <v>0</v>
      </c>
      <c r="J72" s="9">
        <f t="shared" si="4"/>
        <v>0</v>
      </c>
      <c r="K72" s="9">
        <f t="shared" si="4"/>
        <v>0</v>
      </c>
      <c r="L72" s="9">
        <f>'حضور يناير'!F74</f>
        <v>0</v>
      </c>
      <c r="M72" s="9">
        <f>'حضور يناير'!G74</f>
        <v>0</v>
      </c>
      <c r="N72" s="9">
        <f>'حضور يناير'!H74</f>
        <v>0</v>
      </c>
      <c r="O72" s="9">
        <f>'حضور يناير'!I74</f>
        <v>0</v>
      </c>
      <c r="P72" s="9">
        <f>'حضور يناير'!J74</f>
        <v>0</v>
      </c>
      <c r="Q72" s="9">
        <f>'حضور يناير'!K74</f>
        <v>0</v>
      </c>
      <c r="R72" s="9">
        <f>'حضور يناير'!L74</f>
        <v>0</v>
      </c>
      <c r="S72" s="9">
        <f>حضورفبراير!F74</f>
        <v>0</v>
      </c>
      <c r="T72" s="9">
        <f>حضورفبراير!G74</f>
        <v>0</v>
      </c>
      <c r="U72" s="9">
        <f>حضورفبراير!H74</f>
        <v>0</v>
      </c>
      <c r="V72" s="9">
        <f>حضورفبراير!I74</f>
        <v>0</v>
      </c>
      <c r="W72" s="9">
        <f>حضورفبراير!J74</f>
        <v>0</v>
      </c>
      <c r="X72" s="9">
        <f>حضورفبراير!K74</f>
        <v>0</v>
      </c>
      <c r="Y72" s="9">
        <f>حضورفبراير!L74</f>
        <v>0</v>
      </c>
      <c r="Z72" s="9">
        <f>حضورمارس!F74</f>
        <v>0</v>
      </c>
      <c r="AA72" s="9">
        <f>حضورمارس!G74</f>
        <v>0</v>
      </c>
      <c r="AB72" s="9">
        <f>حضورمارس!H74</f>
        <v>0</v>
      </c>
      <c r="AC72" s="9">
        <f>حضورمارس!I74</f>
        <v>0</v>
      </c>
      <c r="AD72" s="9">
        <f>حضورمارس!J74</f>
        <v>0</v>
      </c>
      <c r="AE72" s="9">
        <f>حضورمارس!K74</f>
        <v>0</v>
      </c>
      <c r="AF72" s="9">
        <f>حضورمارس!L74</f>
        <v>0</v>
      </c>
      <c r="AG72" s="9">
        <f>حضورابريل!F74</f>
        <v>0</v>
      </c>
      <c r="AH72" s="9">
        <f>حضورابريل!G74</f>
        <v>0</v>
      </c>
      <c r="AI72" s="9">
        <f>حضورابريل!H74</f>
        <v>0</v>
      </c>
      <c r="AJ72" s="9">
        <f>حضورابريل!I74</f>
        <v>0</v>
      </c>
      <c r="AK72" s="9">
        <f>حضورابريل!J74</f>
        <v>0</v>
      </c>
      <c r="AL72" s="9">
        <f>حضورابريل!K74</f>
        <v>0</v>
      </c>
      <c r="AM72" s="9">
        <f>حضورابريل!L74</f>
        <v>0</v>
      </c>
      <c r="AN72" s="9">
        <f>حضورمايو!F74</f>
        <v>0</v>
      </c>
      <c r="AO72" s="9">
        <f>حضورمايو!G74</f>
        <v>0</v>
      </c>
      <c r="AP72" s="9">
        <f>حضورمايو!H74</f>
        <v>0</v>
      </c>
      <c r="AQ72" s="9">
        <f>حضورمايو!I74</f>
        <v>0</v>
      </c>
      <c r="AR72" s="9">
        <f>حضورمايو!J74</f>
        <v>0</v>
      </c>
      <c r="AS72" s="9">
        <f>حضورمايو!K74</f>
        <v>0</v>
      </c>
      <c r="AT72" s="9">
        <f>حضورمايو!L74</f>
        <v>0</v>
      </c>
      <c r="AU72" s="9">
        <f>حضوريونيو!F74</f>
        <v>0</v>
      </c>
      <c r="AV72" s="9">
        <f>حضوريونيو!G74</f>
        <v>0</v>
      </c>
      <c r="AW72" s="9">
        <f>حضوريونيو!H74</f>
        <v>0</v>
      </c>
      <c r="AX72" s="9">
        <f>حضوريونيو!I74</f>
        <v>0</v>
      </c>
      <c r="AY72" s="9">
        <f>حضوريونيو!J74</f>
        <v>0</v>
      </c>
      <c r="AZ72" s="9">
        <f>حضوريونيو!K74</f>
        <v>0</v>
      </c>
      <c r="BA72" s="9">
        <f>حضوريونيو!L74</f>
        <v>0</v>
      </c>
      <c r="BB72" s="9">
        <f>حضوريوليو!F74</f>
        <v>0</v>
      </c>
      <c r="BC72" s="9">
        <f>حضوريوليو!G74</f>
        <v>0</v>
      </c>
      <c r="BD72" s="9">
        <f>حضوريوليو!H74</f>
        <v>0</v>
      </c>
      <c r="BE72" s="9">
        <f>حضوريوليو!I74</f>
        <v>0</v>
      </c>
      <c r="BF72" s="9">
        <f>حضوريوليو!J74</f>
        <v>0</v>
      </c>
      <c r="BG72" s="9">
        <f>حضوريوليو!K74</f>
        <v>0</v>
      </c>
      <c r="BH72" s="9">
        <f>حضوريوليو!L74</f>
        <v>0</v>
      </c>
      <c r="BI72" s="9">
        <f>حضوراغسطس!F74</f>
        <v>0</v>
      </c>
      <c r="BJ72" s="9">
        <f>حضوراغسطس!G74</f>
        <v>0</v>
      </c>
      <c r="BK72" s="9">
        <f>حضوراغسطس!H74</f>
        <v>0</v>
      </c>
      <c r="BL72" s="9">
        <f>حضوراغسطس!I74</f>
        <v>0</v>
      </c>
      <c r="BM72" s="9">
        <f>حضوراغسطس!J74</f>
        <v>0</v>
      </c>
      <c r="BN72" s="9">
        <f>حضوراغسطس!K74</f>
        <v>0</v>
      </c>
      <c r="BO72" s="9">
        <f>حضوراغسطس!L74</f>
        <v>0</v>
      </c>
      <c r="BP72" s="9">
        <f>حضورسبتمبر!F74</f>
        <v>0</v>
      </c>
      <c r="BQ72" s="9">
        <f>حضورسبتمبر!G74</f>
        <v>0</v>
      </c>
      <c r="BR72" s="9">
        <f>حضورسبتمبر!H74</f>
        <v>0</v>
      </c>
      <c r="BS72" s="9">
        <f>حضورسبتمبر!I74</f>
        <v>0</v>
      </c>
      <c r="BT72" s="9">
        <f>حضورسبتمبر!J74</f>
        <v>0</v>
      </c>
      <c r="BU72" s="9">
        <f>حضورسبتمبر!K74</f>
        <v>0</v>
      </c>
      <c r="BV72" s="9">
        <f>حضورسبتمبر!L74</f>
        <v>0</v>
      </c>
      <c r="BW72" s="9">
        <f>حضوراكتوبر!F74</f>
        <v>0</v>
      </c>
      <c r="BX72" s="9">
        <f>حضوراكتوبر!G74</f>
        <v>0</v>
      </c>
      <c r="BY72" s="9">
        <f>حضوراكتوبر!H74</f>
        <v>0</v>
      </c>
      <c r="BZ72" s="9">
        <f>حضوراكتوبر!I74</f>
        <v>0</v>
      </c>
      <c r="CA72" s="9">
        <f>حضوراكتوبر!J74</f>
        <v>0</v>
      </c>
      <c r="CB72" s="9">
        <f>حضوراكتوبر!K74</f>
        <v>0</v>
      </c>
      <c r="CC72" s="9">
        <f>حضوراكتوبر!L74</f>
        <v>0</v>
      </c>
      <c r="CD72" s="9">
        <f>حضورنوفمبر!F74</f>
        <v>0</v>
      </c>
      <c r="CE72" s="9">
        <f>حضورنوفمبر!G74</f>
        <v>0</v>
      </c>
      <c r="CF72" s="9">
        <f>حضورنوفمبر!H74</f>
        <v>0</v>
      </c>
      <c r="CG72" s="9">
        <f>حضورنوفمبر!I74</f>
        <v>0</v>
      </c>
      <c r="CH72" s="9">
        <f>حضورنوفمبر!J74</f>
        <v>0</v>
      </c>
      <c r="CI72" s="9">
        <f>حضورنوفمبر!K74</f>
        <v>0</v>
      </c>
      <c r="CJ72" s="9">
        <f>حضورنوفمبر!L74</f>
        <v>0</v>
      </c>
      <c r="CK72" s="9">
        <f>'حضور ديسمبر'!F74</f>
        <v>0</v>
      </c>
      <c r="CL72" s="9">
        <f>'حضور ديسمبر'!G74</f>
        <v>0</v>
      </c>
      <c r="CM72" s="9">
        <f>'حضور ديسمبر'!H74</f>
        <v>0</v>
      </c>
      <c r="CN72" s="9">
        <f>'حضور ديسمبر'!I74</f>
        <v>0</v>
      </c>
      <c r="CO72" s="9">
        <f>'حضور ديسمبر'!J74</f>
        <v>0</v>
      </c>
      <c r="CP72" s="9">
        <f>'حضور ديسمبر'!K74</f>
        <v>0</v>
      </c>
      <c r="CQ72" s="9">
        <f>'حضور ديسمبر'!L74</f>
        <v>0</v>
      </c>
    </row>
    <row r="73" spans="1:95" x14ac:dyDescent="0.25">
      <c r="A73" s="9">
        <f>'البيانات الاساسيه'!A72</f>
        <v>69</v>
      </c>
      <c r="B73" s="9">
        <f>'البيانات الاساسيه'!B72</f>
        <v>0</v>
      </c>
      <c r="C73" s="9">
        <f>'البيانات الاساسيه'!C72</f>
        <v>0</v>
      </c>
      <c r="D73" s="9">
        <f>'البيانات الاساسيه'!D72</f>
        <v>0</v>
      </c>
      <c r="E73" s="9">
        <f t="shared" si="4"/>
        <v>0</v>
      </c>
      <c r="F73" s="9">
        <f t="shared" si="4"/>
        <v>0</v>
      </c>
      <c r="G73" s="9">
        <f t="shared" si="4"/>
        <v>0</v>
      </c>
      <c r="H73" s="9">
        <f t="shared" si="4"/>
        <v>0</v>
      </c>
      <c r="I73" s="9">
        <f t="shared" si="4"/>
        <v>0</v>
      </c>
      <c r="J73" s="9">
        <f t="shared" si="4"/>
        <v>0</v>
      </c>
      <c r="K73" s="9">
        <f t="shared" si="4"/>
        <v>0</v>
      </c>
      <c r="L73" s="9">
        <f>'حضور يناير'!F75</f>
        <v>0</v>
      </c>
      <c r="M73" s="9">
        <f>'حضور يناير'!G75</f>
        <v>0</v>
      </c>
      <c r="N73" s="9">
        <f>'حضور يناير'!H75</f>
        <v>0</v>
      </c>
      <c r="O73" s="9">
        <f>'حضور يناير'!I75</f>
        <v>0</v>
      </c>
      <c r="P73" s="9">
        <f>'حضور يناير'!J75</f>
        <v>0</v>
      </c>
      <c r="Q73" s="9">
        <f>'حضور يناير'!K75</f>
        <v>0</v>
      </c>
      <c r="R73" s="9">
        <f>'حضور يناير'!L75</f>
        <v>0</v>
      </c>
      <c r="S73" s="9">
        <f>حضورفبراير!F75</f>
        <v>0</v>
      </c>
      <c r="T73" s="9">
        <f>حضورفبراير!G75</f>
        <v>0</v>
      </c>
      <c r="U73" s="9">
        <f>حضورفبراير!H75</f>
        <v>0</v>
      </c>
      <c r="V73" s="9">
        <f>حضورفبراير!I75</f>
        <v>0</v>
      </c>
      <c r="W73" s="9">
        <f>حضورفبراير!J75</f>
        <v>0</v>
      </c>
      <c r="X73" s="9">
        <f>حضورفبراير!K75</f>
        <v>0</v>
      </c>
      <c r="Y73" s="9">
        <f>حضورفبراير!L75</f>
        <v>0</v>
      </c>
      <c r="Z73" s="9">
        <f>حضورمارس!F75</f>
        <v>0</v>
      </c>
      <c r="AA73" s="9">
        <f>حضورمارس!G75</f>
        <v>0</v>
      </c>
      <c r="AB73" s="9">
        <f>حضورمارس!H75</f>
        <v>0</v>
      </c>
      <c r="AC73" s="9">
        <f>حضورمارس!I75</f>
        <v>0</v>
      </c>
      <c r="AD73" s="9">
        <f>حضورمارس!J75</f>
        <v>0</v>
      </c>
      <c r="AE73" s="9">
        <f>حضورمارس!K75</f>
        <v>0</v>
      </c>
      <c r="AF73" s="9">
        <f>حضورمارس!L75</f>
        <v>0</v>
      </c>
      <c r="AG73" s="9">
        <f>حضورابريل!F75</f>
        <v>0</v>
      </c>
      <c r="AH73" s="9">
        <f>حضورابريل!G75</f>
        <v>0</v>
      </c>
      <c r="AI73" s="9">
        <f>حضورابريل!H75</f>
        <v>0</v>
      </c>
      <c r="AJ73" s="9">
        <f>حضورابريل!I75</f>
        <v>0</v>
      </c>
      <c r="AK73" s="9">
        <f>حضورابريل!J75</f>
        <v>0</v>
      </c>
      <c r="AL73" s="9">
        <f>حضورابريل!K75</f>
        <v>0</v>
      </c>
      <c r="AM73" s="9">
        <f>حضورابريل!L75</f>
        <v>0</v>
      </c>
      <c r="AN73" s="9">
        <f>حضورمايو!F75</f>
        <v>0</v>
      </c>
      <c r="AO73" s="9">
        <f>حضورمايو!G75</f>
        <v>0</v>
      </c>
      <c r="AP73" s="9">
        <f>حضورمايو!H75</f>
        <v>0</v>
      </c>
      <c r="AQ73" s="9">
        <f>حضورمايو!I75</f>
        <v>0</v>
      </c>
      <c r="AR73" s="9">
        <f>حضورمايو!J75</f>
        <v>0</v>
      </c>
      <c r="AS73" s="9">
        <f>حضورمايو!K75</f>
        <v>0</v>
      </c>
      <c r="AT73" s="9">
        <f>حضورمايو!L75</f>
        <v>0</v>
      </c>
      <c r="AU73" s="9">
        <f>حضوريونيو!F75</f>
        <v>0</v>
      </c>
      <c r="AV73" s="9">
        <f>حضوريونيو!G75</f>
        <v>0</v>
      </c>
      <c r="AW73" s="9">
        <f>حضوريونيو!H75</f>
        <v>0</v>
      </c>
      <c r="AX73" s="9">
        <f>حضوريونيو!I75</f>
        <v>0</v>
      </c>
      <c r="AY73" s="9">
        <f>حضوريونيو!J75</f>
        <v>0</v>
      </c>
      <c r="AZ73" s="9">
        <f>حضوريونيو!K75</f>
        <v>0</v>
      </c>
      <c r="BA73" s="9">
        <f>حضوريونيو!L75</f>
        <v>0</v>
      </c>
      <c r="BB73" s="9">
        <f>حضوريوليو!F75</f>
        <v>0</v>
      </c>
      <c r="BC73" s="9">
        <f>حضوريوليو!G75</f>
        <v>0</v>
      </c>
      <c r="BD73" s="9">
        <f>حضوريوليو!H75</f>
        <v>0</v>
      </c>
      <c r="BE73" s="9">
        <f>حضوريوليو!I75</f>
        <v>0</v>
      </c>
      <c r="BF73" s="9">
        <f>حضوريوليو!J75</f>
        <v>0</v>
      </c>
      <c r="BG73" s="9">
        <f>حضوريوليو!K75</f>
        <v>0</v>
      </c>
      <c r="BH73" s="9">
        <f>حضوريوليو!L75</f>
        <v>0</v>
      </c>
      <c r="BI73" s="9">
        <f>حضوراغسطس!F75</f>
        <v>0</v>
      </c>
      <c r="BJ73" s="9">
        <f>حضوراغسطس!G75</f>
        <v>0</v>
      </c>
      <c r="BK73" s="9">
        <f>حضوراغسطس!H75</f>
        <v>0</v>
      </c>
      <c r="BL73" s="9">
        <f>حضوراغسطس!I75</f>
        <v>0</v>
      </c>
      <c r="BM73" s="9">
        <f>حضوراغسطس!J75</f>
        <v>0</v>
      </c>
      <c r="BN73" s="9">
        <f>حضوراغسطس!K75</f>
        <v>0</v>
      </c>
      <c r="BO73" s="9">
        <f>حضوراغسطس!L75</f>
        <v>0</v>
      </c>
      <c r="BP73" s="9">
        <f>حضورسبتمبر!F75</f>
        <v>0</v>
      </c>
      <c r="BQ73" s="9">
        <f>حضورسبتمبر!G75</f>
        <v>0</v>
      </c>
      <c r="BR73" s="9">
        <f>حضورسبتمبر!H75</f>
        <v>0</v>
      </c>
      <c r="BS73" s="9">
        <f>حضورسبتمبر!I75</f>
        <v>0</v>
      </c>
      <c r="BT73" s="9">
        <f>حضورسبتمبر!J75</f>
        <v>0</v>
      </c>
      <c r="BU73" s="9">
        <f>حضورسبتمبر!K75</f>
        <v>0</v>
      </c>
      <c r="BV73" s="9">
        <f>حضورسبتمبر!L75</f>
        <v>0</v>
      </c>
      <c r="BW73" s="9">
        <f>حضوراكتوبر!F75</f>
        <v>0</v>
      </c>
      <c r="BX73" s="9">
        <f>حضوراكتوبر!G75</f>
        <v>0</v>
      </c>
      <c r="BY73" s="9">
        <f>حضوراكتوبر!H75</f>
        <v>0</v>
      </c>
      <c r="BZ73" s="9">
        <f>حضوراكتوبر!I75</f>
        <v>0</v>
      </c>
      <c r="CA73" s="9">
        <f>حضوراكتوبر!J75</f>
        <v>0</v>
      </c>
      <c r="CB73" s="9">
        <f>حضوراكتوبر!K75</f>
        <v>0</v>
      </c>
      <c r="CC73" s="9">
        <f>حضوراكتوبر!L75</f>
        <v>0</v>
      </c>
      <c r="CD73" s="9">
        <f>حضورنوفمبر!F75</f>
        <v>0</v>
      </c>
      <c r="CE73" s="9">
        <f>حضورنوفمبر!G75</f>
        <v>0</v>
      </c>
      <c r="CF73" s="9">
        <f>حضورنوفمبر!H75</f>
        <v>0</v>
      </c>
      <c r="CG73" s="9">
        <f>حضورنوفمبر!I75</f>
        <v>0</v>
      </c>
      <c r="CH73" s="9">
        <f>حضورنوفمبر!J75</f>
        <v>0</v>
      </c>
      <c r="CI73" s="9">
        <f>حضورنوفمبر!K75</f>
        <v>0</v>
      </c>
      <c r="CJ73" s="9">
        <f>حضورنوفمبر!L75</f>
        <v>0</v>
      </c>
      <c r="CK73" s="9">
        <f>'حضور ديسمبر'!F75</f>
        <v>0</v>
      </c>
      <c r="CL73" s="9">
        <f>'حضور ديسمبر'!G75</f>
        <v>0</v>
      </c>
      <c r="CM73" s="9">
        <f>'حضور ديسمبر'!H75</f>
        <v>0</v>
      </c>
      <c r="CN73" s="9">
        <f>'حضور ديسمبر'!I75</f>
        <v>0</v>
      </c>
      <c r="CO73" s="9">
        <f>'حضور ديسمبر'!J75</f>
        <v>0</v>
      </c>
      <c r="CP73" s="9">
        <f>'حضور ديسمبر'!K75</f>
        <v>0</v>
      </c>
      <c r="CQ73" s="9">
        <f>'حضور ديسمبر'!L75</f>
        <v>0</v>
      </c>
    </row>
    <row r="74" spans="1:95" x14ac:dyDescent="0.25">
      <c r="A74" s="9">
        <f>'البيانات الاساسيه'!A73</f>
        <v>70</v>
      </c>
      <c r="B74" s="9">
        <f>'البيانات الاساسيه'!B73</f>
        <v>0</v>
      </c>
      <c r="C74" s="9">
        <f>'البيانات الاساسيه'!C73</f>
        <v>0</v>
      </c>
      <c r="D74" s="9">
        <f>'البيانات الاساسيه'!D73</f>
        <v>0</v>
      </c>
      <c r="E74" s="9">
        <f t="shared" si="4"/>
        <v>0</v>
      </c>
      <c r="F74" s="9">
        <f t="shared" si="4"/>
        <v>0</v>
      </c>
      <c r="G74" s="9">
        <f t="shared" si="4"/>
        <v>0</v>
      </c>
      <c r="H74" s="9">
        <f t="shared" si="4"/>
        <v>0</v>
      </c>
      <c r="I74" s="9">
        <f t="shared" si="4"/>
        <v>0</v>
      </c>
      <c r="J74" s="9">
        <f t="shared" si="4"/>
        <v>0</v>
      </c>
      <c r="K74" s="9">
        <f t="shared" si="4"/>
        <v>0</v>
      </c>
      <c r="L74" s="9">
        <f>'حضور يناير'!F76</f>
        <v>0</v>
      </c>
      <c r="M74" s="9">
        <f>'حضور يناير'!G76</f>
        <v>0</v>
      </c>
      <c r="N74" s="9">
        <f>'حضور يناير'!H76</f>
        <v>0</v>
      </c>
      <c r="O74" s="9">
        <f>'حضور يناير'!I76</f>
        <v>0</v>
      </c>
      <c r="P74" s="9">
        <f>'حضور يناير'!J76</f>
        <v>0</v>
      </c>
      <c r="Q74" s="9">
        <f>'حضور يناير'!K76</f>
        <v>0</v>
      </c>
      <c r="R74" s="9">
        <f>'حضور يناير'!L76</f>
        <v>0</v>
      </c>
      <c r="S74" s="9">
        <f>حضورفبراير!F76</f>
        <v>0</v>
      </c>
      <c r="T74" s="9">
        <f>حضورفبراير!G76</f>
        <v>0</v>
      </c>
      <c r="U74" s="9">
        <f>حضورفبراير!H76</f>
        <v>0</v>
      </c>
      <c r="V74" s="9">
        <f>حضورفبراير!I76</f>
        <v>0</v>
      </c>
      <c r="W74" s="9">
        <f>حضورفبراير!J76</f>
        <v>0</v>
      </c>
      <c r="X74" s="9">
        <f>حضورفبراير!K76</f>
        <v>0</v>
      </c>
      <c r="Y74" s="9">
        <f>حضورفبراير!L76</f>
        <v>0</v>
      </c>
      <c r="Z74" s="9">
        <f>حضورمارس!F76</f>
        <v>0</v>
      </c>
      <c r="AA74" s="9">
        <f>حضورمارس!G76</f>
        <v>0</v>
      </c>
      <c r="AB74" s="9">
        <f>حضورمارس!H76</f>
        <v>0</v>
      </c>
      <c r="AC74" s="9">
        <f>حضورمارس!I76</f>
        <v>0</v>
      </c>
      <c r="AD74" s="9">
        <f>حضورمارس!J76</f>
        <v>0</v>
      </c>
      <c r="AE74" s="9">
        <f>حضورمارس!K76</f>
        <v>0</v>
      </c>
      <c r="AF74" s="9">
        <f>حضورمارس!L76</f>
        <v>0</v>
      </c>
      <c r="AG74" s="9">
        <f>حضورابريل!F76</f>
        <v>0</v>
      </c>
      <c r="AH74" s="9">
        <f>حضورابريل!G76</f>
        <v>0</v>
      </c>
      <c r="AI74" s="9">
        <f>حضورابريل!H76</f>
        <v>0</v>
      </c>
      <c r="AJ74" s="9">
        <f>حضورابريل!I76</f>
        <v>0</v>
      </c>
      <c r="AK74" s="9">
        <f>حضورابريل!J76</f>
        <v>0</v>
      </c>
      <c r="AL74" s="9">
        <f>حضورابريل!K76</f>
        <v>0</v>
      </c>
      <c r="AM74" s="9">
        <f>حضورابريل!L76</f>
        <v>0</v>
      </c>
      <c r="AN74" s="9">
        <f>حضورمايو!F76</f>
        <v>0</v>
      </c>
      <c r="AO74" s="9">
        <f>حضورمايو!G76</f>
        <v>0</v>
      </c>
      <c r="AP74" s="9">
        <f>حضورمايو!H76</f>
        <v>0</v>
      </c>
      <c r="AQ74" s="9">
        <f>حضورمايو!I76</f>
        <v>0</v>
      </c>
      <c r="AR74" s="9">
        <f>حضورمايو!J76</f>
        <v>0</v>
      </c>
      <c r="AS74" s="9">
        <f>حضورمايو!K76</f>
        <v>0</v>
      </c>
      <c r="AT74" s="9">
        <f>حضورمايو!L76</f>
        <v>0</v>
      </c>
      <c r="AU74" s="9">
        <f>حضوريونيو!F76</f>
        <v>0</v>
      </c>
      <c r="AV74" s="9">
        <f>حضوريونيو!G76</f>
        <v>0</v>
      </c>
      <c r="AW74" s="9">
        <f>حضوريونيو!H76</f>
        <v>0</v>
      </c>
      <c r="AX74" s="9">
        <f>حضوريونيو!I76</f>
        <v>0</v>
      </c>
      <c r="AY74" s="9">
        <f>حضوريونيو!J76</f>
        <v>0</v>
      </c>
      <c r="AZ74" s="9">
        <f>حضوريونيو!K76</f>
        <v>0</v>
      </c>
      <c r="BA74" s="9">
        <f>حضوريونيو!L76</f>
        <v>0</v>
      </c>
      <c r="BB74" s="9">
        <f>حضوريوليو!F76</f>
        <v>0</v>
      </c>
      <c r="BC74" s="9">
        <f>حضوريوليو!G76</f>
        <v>0</v>
      </c>
      <c r="BD74" s="9">
        <f>حضوريوليو!H76</f>
        <v>0</v>
      </c>
      <c r="BE74" s="9">
        <f>حضوريوليو!I76</f>
        <v>0</v>
      </c>
      <c r="BF74" s="9">
        <f>حضوريوليو!J76</f>
        <v>0</v>
      </c>
      <c r="BG74" s="9">
        <f>حضوريوليو!K76</f>
        <v>0</v>
      </c>
      <c r="BH74" s="9">
        <f>حضوريوليو!L76</f>
        <v>0</v>
      </c>
      <c r="BI74" s="9">
        <f>حضوراغسطس!F76</f>
        <v>0</v>
      </c>
      <c r="BJ74" s="9">
        <f>حضوراغسطس!G76</f>
        <v>0</v>
      </c>
      <c r="BK74" s="9">
        <f>حضوراغسطس!H76</f>
        <v>0</v>
      </c>
      <c r="BL74" s="9">
        <f>حضوراغسطس!I76</f>
        <v>0</v>
      </c>
      <c r="BM74" s="9">
        <f>حضوراغسطس!J76</f>
        <v>0</v>
      </c>
      <c r="BN74" s="9">
        <f>حضوراغسطس!K76</f>
        <v>0</v>
      </c>
      <c r="BO74" s="9">
        <f>حضوراغسطس!L76</f>
        <v>0</v>
      </c>
      <c r="BP74" s="9">
        <f>حضورسبتمبر!F76</f>
        <v>0</v>
      </c>
      <c r="BQ74" s="9">
        <f>حضورسبتمبر!G76</f>
        <v>0</v>
      </c>
      <c r="BR74" s="9">
        <f>حضورسبتمبر!H76</f>
        <v>0</v>
      </c>
      <c r="BS74" s="9">
        <f>حضورسبتمبر!I76</f>
        <v>0</v>
      </c>
      <c r="BT74" s="9">
        <f>حضورسبتمبر!J76</f>
        <v>0</v>
      </c>
      <c r="BU74" s="9">
        <f>حضورسبتمبر!K76</f>
        <v>0</v>
      </c>
      <c r="BV74" s="9">
        <f>حضورسبتمبر!L76</f>
        <v>0</v>
      </c>
      <c r="BW74" s="9">
        <f>حضوراكتوبر!F76</f>
        <v>0</v>
      </c>
      <c r="BX74" s="9">
        <f>حضوراكتوبر!G76</f>
        <v>0</v>
      </c>
      <c r="BY74" s="9">
        <f>حضوراكتوبر!H76</f>
        <v>0</v>
      </c>
      <c r="BZ74" s="9">
        <f>حضوراكتوبر!I76</f>
        <v>0</v>
      </c>
      <c r="CA74" s="9">
        <f>حضوراكتوبر!J76</f>
        <v>0</v>
      </c>
      <c r="CB74" s="9">
        <f>حضوراكتوبر!K76</f>
        <v>0</v>
      </c>
      <c r="CC74" s="9">
        <f>حضوراكتوبر!L76</f>
        <v>0</v>
      </c>
      <c r="CD74" s="9">
        <f>حضورنوفمبر!F76</f>
        <v>0</v>
      </c>
      <c r="CE74" s="9">
        <f>حضورنوفمبر!G76</f>
        <v>0</v>
      </c>
      <c r="CF74" s="9">
        <f>حضورنوفمبر!H76</f>
        <v>0</v>
      </c>
      <c r="CG74" s="9">
        <f>حضورنوفمبر!I76</f>
        <v>0</v>
      </c>
      <c r="CH74" s="9">
        <f>حضورنوفمبر!J76</f>
        <v>0</v>
      </c>
      <c r="CI74" s="9">
        <f>حضورنوفمبر!K76</f>
        <v>0</v>
      </c>
      <c r="CJ74" s="9">
        <f>حضورنوفمبر!L76</f>
        <v>0</v>
      </c>
      <c r="CK74" s="9">
        <f>'حضور ديسمبر'!F76</f>
        <v>0</v>
      </c>
      <c r="CL74" s="9">
        <f>'حضور ديسمبر'!G76</f>
        <v>0</v>
      </c>
      <c r="CM74" s="9">
        <f>'حضور ديسمبر'!H76</f>
        <v>0</v>
      </c>
      <c r="CN74" s="9">
        <f>'حضور ديسمبر'!I76</f>
        <v>0</v>
      </c>
      <c r="CO74" s="9">
        <f>'حضور ديسمبر'!J76</f>
        <v>0</v>
      </c>
      <c r="CP74" s="9">
        <f>'حضور ديسمبر'!K76</f>
        <v>0</v>
      </c>
      <c r="CQ74" s="9">
        <f>'حضور ديسمبر'!L76</f>
        <v>0</v>
      </c>
    </row>
    <row r="75" spans="1:95" x14ac:dyDescent="0.25">
      <c r="A75" s="9">
        <f>'البيانات الاساسيه'!A74</f>
        <v>71</v>
      </c>
      <c r="B75" s="9">
        <f>'البيانات الاساسيه'!B74</f>
        <v>0</v>
      </c>
      <c r="C75" s="9">
        <f>'البيانات الاساسيه'!C74</f>
        <v>0</v>
      </c>
      <c r="D75" s="9">
        <f>'البيانات الاساسيه'!D74</f>
        <v>0</v>
      </c>
      <c r="E75" s="9">
        <f t="shared" si="4"/>
        <v>0</v>
      </c>
      <c r="F75" s="9">
        <f t="shared" si="4"/>
        <v>0</v>
      </c>
      <c r="G75" s="9">
        <f t="shared" si="4"/>
        <v>0</v>
      </c>
      <c r="H75" s="9">
        <f t="shared" si="4"/>
        <v>0</v>
      </c>
      <c r="I75" s="9">
        <f t="shared" si="4"/>
        <v>0</v>
      </c>
      <c r="J75" s="9">
        <f t="shared" si="4"/>
        <v>0</v>
      </c>
      <c r="K75" s="9">
        <f t="shared" si="4"/>
        <v>0</v>
      </c>
      <c r="L75" s="9">
        <f>'حضور يناير'!F77</f>
        <v>0</v>
      </c>
      <c r="M75" s="9">
        <f>'حضور يناير'!G77</f>
        <v>0</v>
      </c>
      <c r="N75" s="9">
        <f>'حضور يناير'!H77</f>
        <v>0</v>
      </c>
      <c r="O75" s="9">
        <f>'حضور يناير'!I77</f>
        <v>0</v>
      </c>
      <c r="P75" s="9">
        <f>'حضور يناير'!J77</f>
        <v>0</v>
      </c>
      <c r="Q75" s="9">
        <f>'حضور يناير'!K77</f>
        <v>0</v>
      </c>
      <c r="R75" s="9">
        <f>'حضور يناير'!L77</f>
        <v>0</v>
      </c>
      <c r="S75" s="9">
        <f>حضورفبراير!F77</f>
        <v>0</v>
      </c>
      <c r="T75" s="9">
        <f>حضورفبراير!G77</f>
        <v>0</v>
      </c>
      <c r="U75" s="9">
        <f>حضورفبراير!H77</f>
        <v>0</v>
      </c>
      <c r="V75" s="9">
        <f>حضورفبراير!I77</f>
        <v>0</v>
      </c>
      <c r="W75" s="9">
        <f>حضورفبراير!J77</f>
        <v>0</v>
      </c>
      <c r="X75" s="9">
        <f>حضورفبراير!K77</f>
        <v>0</v>
      </c>
      <c r="Y75" s="9">
        <f>حضورفبراير!L77</f>
        <v>0</v>
      </c>
      <c r="Z75" s="9">
        <f>حضورمارس!F77</f>
        <v>0</v>
      </c>
      <c r="AA75" s="9">
        <f>حضورمارس!G77</f>
        <v>0</v>
      </c>
      <c r="AB75" s="9">
        <f>حضورمارس!H77</f>
        <v>0</v>
      </c>
      <c r="AC75" s="9">
        <f>حضورمارس!I77</f>
        <v>0</v>
      </c>
      <c r="AD75" s="9">
        <f>حضورمارس!J77</f>
        <v>0</v>
      </c>
      <c r="AE75" s="9">
        <f>حضورمارس!K77</f>
        <v>0</v>
      </c>
      <c r="AF75" s="9">
        <f>حضورمارس!L77</f>
        <v>0</v>
      </c>
      <c r="AG75" s="9">
        <f>حضورابريل!F77</f>
        <v>0</v>
      </c>
      <c r="AH75" s="9">
        <f>حضورابريل!G77</f>
        <v>0</v>
      </c>
      <c r="AI75" s="9">
        <f>حضورابريل!H77</f>
        <v>0</v>
      </c>
      <c r="AJ75" s="9">
        <f>حضورابريل!I77</f>
        <v>0</v>
      </c>
      <c r="AK75" s="9">
        <f>حضورابريل!J77</f>
        <v>0</v>
      </c>
      <c r="AL75" s="9">
        <f>حضورابريل!K77</f>
        <v>0</v>
      </c>
      <c r="AM75" s="9">
        <f>حضورابريل!L77</f>
        <v>0</v>
      </c>
      <c r="AN75" s="9">
        <f>حضورمايو!F77</f>
        <v>0</v>
      </c>
      <c r="AO75" s="9">
        <f>حضورمايو!G77</f>
        <v>0</v>
      </c>
      <c r="AP75" s="9">
        <f>حضورمايو!H77</f>
        <v>0</v>
      </c>
      <c r="AQ75" s="9">
        <f>حضورمايو!I77</f>
        <v>0</v>
      </c>
      <c r="AR75" s="9">
        <f>حضورمايو!J77</f>
        <v>0</v>
      </c>
      <c r="AS75" s="9">
        <f>حضورمايو!K77</f>
        <v>0</v>
      </c>
      <c r="AT75" s="9">
        <f>حضورمايو!L77</f>
        <v>0</v>
      </c>
      <c r="AU75" s="9">
        <f>حضوريونيو!F77</f>
        <v>0</v>
      </c>
      <c r="AV75" s="9">
        <f>حضوريونيو!G77</f>
        <v>0</v>
      </c>
      <c r="AW75" s="9">
        <f>حضوريونيو!H77</f>
        <v>0</v>
      </c>
      <c r="AX75" s="9">
        <f>حضوريونيو!I77</f>
        <v>0</v>
      </c>
      <c r="AY75" s="9">
        <f>حضوريونيو!J77</f>
        <v>0</v>
      </c>
      <c r="AZ75" s="9">
        <f>حضوريونيو!K77</f>
        <v>0</v>
      </c>
      <c r="BA75" s="9">
        <f>حضوريونيو!L77</f>
        <v>0</v>
      </c>
      <c r="BB75" s="9">
        <f>حضوريوليو!F77</f>
        <v>0</v>
      </c>
      <c r="BC75" s="9">
        <f>حضوريوليو!G77</f>
        <v>0</v>
      </c>
      <c r="BD75" s="9">
        <f>حضوريوليو!H77</f>
        <v>0</v>
      </c>
      <c r="BE75" s="9">
        <f>حضوريوليو!I77</f>
        <v>0</v>
      </c>
      <c r="BF75" s="9">
        <f>حضوريوليو!J77</f>
        <v>0</v>
      </c>
      <c r="BG75" s="9">
        <f>حضوريوليو!K77</f>
        <v>0</v>
      </c>
      <c r="BH75" s="9">
        <f>حضوريوليو!L77</f>
        <v>0</v>
      </c>
      <c r="BI75" s="9">
        <f>حضوراغسطس!F77</f>
        <v>0</v>
      </c>
      <c r="BJ75" s="9">
        <f>حضوراغسطس!G77</f>
        <v>0</v>
      </c>
      <c r="BK75" s="9">
        <f>حضوراغسطس!H77</f>
        <v>0</v>
      </c>
      <c r="BL75" s="9">
        <f>حضوراغسطس!I77</f>
        <v>0</v>
      </c>
      <c r="BM75" s="9">
        <f>حضوراغسطس!J77</f>
        <v>0</v>
      </c>
      <c r="BN75" s="9">
        <f>حضوراغسطس!K77</f>
        <v>0</v>
      </c>
      <c r="BO75" s="9">
        <f>حضوراغسطس!L77</f>
        <v>0</v>
      </c>
      <c r="BP75" s="9">
        <f>حضورسبتمبر!F77</f>
        <v>0</v>
      </c>
      <c r="BQ75" s="9">
        <f>حضورسبتمبر!G77</f>
        <v>0</v>
      </c>
      <c r="BR75" s="9">
        <f>حضورسبتمبر!H77</f>
        <v>0</v>
      </c>
      <c r="BS75" s="9">
        <f>حضورسبتمبر!I77</f>
        <v>0</v>
      </c>
      <c r="BT75" s="9">
        <f>حضورسبتمبر!J77</f>
        <v>0</v>
      </c>
      <c r="BU75" s="9">
        <f>حضورسبتمبر!K77</f>
        <v>0</v>
      </c>
      <c r="BV75" s="9">
        <f>حضورسبتمبر!L77</f>
        <v>0</v>
      </c>
      <c r="BW75" s="9">
        <f>حضوراكتوبر!F77</f>
        <v>0</v>
      </c>
      <c r="BX75" s="9">
        <f>حضوراكتوبر!G77</f>
        <v>0</v>
      </c>
      <c r="BY75" s="9">
        <f>حضوراكتوبر!H77</f>
        <v>0</v>
      </c>
      <c r="BZ75" s="9">
        <f>حضوراكتوبر!I77</f>
        <v>0</v>
      </c>
      <c r="CA75" s="9">
        <f>حضوراكتوبر!J77</f>
        <v>0</v>
      </c>
      <c r="CB75" s="9">
        <f>حضوراكتوبر!K77</f>
        <v>0</v>
      </c>
      <c r="CC75" s="9">
        <f>حضوراكتوبر!L77</f>
        <v>0</v>
      </c>
      <c r="CD75" s="9">
        <f>حضورنوفمبر!F77</f>
        <v>0</v>
      </c>
      <c r="CE75" s="9">
        <f>حضورنوفمبر!G77</f>
        <v>0</v>
      </c>
      <c r="CF75" s="9">
        <f>حضورنوفمبر!H77</f>
        <v>0</v>
      </c>
      <c r="CG75" s="9">
        <f>حضورنوفمبر!I77</f>
        <v>0</v>
      </c>
      <c r="CH75" s="9">
        <f>حضورنوفمبر!J77</f>
        <v>0</v>
      </c>
      <c r="CI75" s="9">
        <f>حضورنوفمبر!K77</f>
        <v>0</v>
      </c>
      <c r="CJ75" s="9">
        <f>حضورنوفمبر!L77</f>
        <v>0</v>
      </c>
      <c r="CK75" s="9">
        <f>'حضور ديسمبر'!F77</f>
        <v>0</v>
      </c>
      <c r="CL75" s="9">
        <f>'حضور ديسمبر'!G77</f>
        <v>0</v>
      </c>
      <c r="CM75" s="9">
        <f>'حضور ديسمبر'!H77</f>
        <v>0</v>
      </c>
      <c r="CN75" s="9">
        <f>'حضور ديسمبر'!I77</f>
        <v>0</v>
      </c>
      <c r="CO75" s="9">
        <f>'حضور ديسمبر'!J77</f>
        <v>0</v>
      </c>
      <c r="CP75" s="9">
        <f>'حضور ديسمبر'!K77</f>
        <v>0</v>
      </c>
      <c r="CQ75" s="9">
        <f>'حضور ديسمبر'!L77</f>
        <v>0</v>
      </c>
    </row>
    <row r="76" spans="1:95" x14ac:dyDescent="0.25">
      <c r="A76" s="9">
        <f>'البيانات الاساسيه'!A75</f>
        <v>72</v>
      </c>
      <c r="B76" s="9">
        <f>'البيانات الاساسيه'!B75</f>
        <v>0</v>
      </c>
      <c r="C76" s="9">
        <f>'البيانات الاساسيه'!C75</f>
        <v>0</v>
      </c>
      <c r="D76" s="9">
        <f>'البيانات الاساسيه'!D75</f>
        <v>0</v>
      </c>
      <c r="E76" s="9">
        <f t="shared" si="4"/>
        <v>0</v>
      </c>
      <c r="F76" s="9">
        <f t="shared" si="4"/>
        <v>0</v>
      </c>
      <c r="G76" s="9">
        <f t="shared" si="4"/>
        <v>0</v>
      </c>
      <c r="H76" s="9">
        <f t="shared" si="4"/>
        <v>0</v>
      </c>
      <c r="I76" s="9">
        <f t="shared" si="4"/>
        <v>0</v>
      </c>
      <c r="J76" s="9">
        <f t="shared" si="4"/>
        <v>0</v>
      </c>
      <c r="K76" s="9">
        <f t="shared" si="4"/>
        <v>0</v>
      </c>
      <c r="L76" s="9">
        <f>'حضور يناير'!F78</f>
        <v>0</v>
      </c>
      <c r="M76" s="9">
        <f>'حضور يناير'!G78</f>
        <v>0</v>
      </c>
      <c r="N76" s="9">
        <f>'حضور يناير'!H78</f>
        <v>0</v>
      </c>
      <c r="O76" s="9">
        <f>'حضور يناير'!I78</f>
        <v>0</v>
      </c>
      <c r="P76" s="9">
        <f>'حضور يناير'!J78</f>
        <v>0</v>
      </c>
      <c r="Q76" s="9">
        <f>'حضور يناير'!K78</f>
        <v>0</v>
      </c>
      <c r="R76" s="9">
        <f>'حضور يناير'!L78</f>
        <v>0</v>
      </c>
      <c r="S76" s="9">
        <f>حضورفبراير!F78</f>
        <v>0</v>
      </c>
      <c r="T76" s="9">
        <f>حضورفبراير!G78</f>
        <v>0</v>
      </c>
      <c r="U76" s="9">
        <f>حضورفبراير!H78</f>
        <v>0</v>
      </c>
      <c r="V76" s="9">
        <f>حضورفبراير!I78</f>
        <v>0</v>
      </c>
      <c r="W76" s="9">
        <f>حضورفبراير!J78</f>
        <v>0</v>
      </c>
      <c r="X76" s="9">
        <f>حضورفبراير!K78</f>
        <v>0</v>
      </c>
      <c r="Y76" s="9">
        <f>حضورفبراير!L78</f>
        <v>0</v>
      </c>
      <c r="Z76" s="9">
        <f>حضورمارس!F78</f>
        <v>0</v>
      </c>
      <c r="AA76" s="9">
        <f>حضورمارس!G78</f>
        <v>0</v>
      </c>
      <c r="AB76" s="9">
        <f>حضورمارس!H78</f>
        <v>0</v>
      </c>
      <c r="AC76" s="9">
        <f>حضورمارس!I78</f>
        <v>0</v>
      </c>
      <c r="AD76" s="9">
        <f>حضورمارس!J78</f>
        <v>0</v>
      </c>
      <c r="AE76" s="9">
        <f>حضورمارس!K78</f>
        <v>0</v>
      </c>
      <c r="AF76" s="9">
        <f>حضورمارس!L78</f>
        <v>0</v>
      </c>
      <c r="AG76" s="9">
        <f>حضورابريل!F78</f>
        <v>0</v>
      </c>
      <c r="AH76" s="9">
        <f>حضورابريل!G78</f>
        <v>0</v>
      </c>
      <c r="AI76" s="9">
        <f>حضورابريل!H78</f>
        <v>0</v>
      </c>
      <c r="AJ76" s="9">
        <f>حضورابريل!I78</f>
        <v>0</v>
      </c>
      <c r="AK76" s="9">
        <f>حضورابريل!J78</f>
        <v>0</v>
      </c>
      <c r="AL76" s="9">
        <f>حضورابريل!K78</f>
        <v>0</v>
      </c>
      <c r="AM76" s="9">
        <f>حضورابريل!L78</f>
        <v>0</v>
      </c>
      <c r="AN76" s="9">
        <f>حضورمايو!F78</f>
        <v>0</v>
      </c>
      <c r="AO76" s="9">
        <f>حضورمايو!G78</f>
        <v>0</v>
      </c>
      <c r="AP76" s="9">
        <f>حضورمايو!H78</f>
        <v>0</v>
      </c>
      <c r="AQ76" s="9">
        <f>حضورمايو!I78</f>
        <v>0</v>
      </c>
      <c r="AR76" s="9">
        <f>حضورمايو!J78</f>
        <v>0</v>
      </c>
      <c r="AS76" s="9">
        <f>حضورمايو!K78</f>
        <v>0</v>
      </c>
      <c r="AT76" s="9">
        <f>حضورمايو!L78</f>
        <v>0</v>
      </c>
      <c r="AU76" s="9">
        <f>حضوريونيو!F78</f>
        <v>0</v>
      </c>
      <c r="AV76" s="9">
        <f>حضوريونيو!G78</f>
        <v>0</v>
      </c>
      <c r="AW76" s="9">
        <f>حضوريونيو!H78</f>
        <v>0</v>
      </c>
      <c r="AX76" s="9">
        <f>حضوريونيو!I78</f>
        <v>0</v>
      </c>
      <c r="AY76" s="9">
        <f>حضوريونيو!J78</f>
        <v>0</v>
      </c>
      <c r="AZ76" s="9">
        <f>حضوريونيو!K78</f>
        <v>0</v>
      </c>
      <c r="BA76" s="9">
        <f>حضوريونيو!L78</f>
        <v>0</v>
      </c>
      <c r="BB76" s="9">
        <f>حضوريوليو!F78</f>
        <v>0</v>
      </c>
      <c r="BC76" s="9">
        <f>حضوريوليو!G78</f>
        <v>0</v>
      </c>
      <c r="BD76" s="9">
        <f>حضوريوليو!H78</f>
        <v>0</v>
      </c>
      <c r="BE76" s="9">
        <f>حضوريوليو!I78</f>
        <v>0</v>
      </c>
      <c r="BF76" s="9">
        <f>حضوريوليو!J78</f>
        <v>0</v>
      </c>
      <c r="BG76" s="9">
        <f>حضوريوليو!K78</f>
        <v>0</v>
      </c>
      <c r="BH76" s="9">
        <f>حضوريوليو!L78</f>
        <v>0</v>
      </c>
      <c r="BI76" s="9">
        <f>حضوراغسطس!F78</f>
        <v>0</v>
      </c>
      <c r="BJ76" s="9">
        <f>حضوراغسطس!G78</f>
        <v>0</v>
      </c>
      <c r="BK76" s="9">
        <f>حضوراغسطس!H78</f>
        <v>0</v>
      </c>
      <c r="BL76" s="9">
        <f>حضوراغسطس!I78</f>
        <v>0</v>
      </c>
      <c r="BM76" s="9">
        <f>حضوراغسطس!J78</f>
        <v>0</v>
      </c>
      <c r="BN76" s="9">
        <f>حضوراغسطس!K78</f>
        <v>0</v>
      </c>
      <c r="BO76" s="9">
        <f>حضوراغسطس!L78</f>
        <v>0</v>
      </c>
      <c r="BP76" s="9">
        <f>حضورسبتمبر!F78</f>
        <v>0</v>
      </c>
      <c r="BQ76" s="9">
        <f>حضورسبتمبر!G78</f>
        <v>0</v>
      </c>
      <c r="BR76" s="9">
        <f>حضورسبتمبر!H78</f>
        <v>0</v>
      </c>
      <c r="BS76" s="9">
        <f>حضورسبتمبر!I78</f>
        <v>0</v>
      </c>
      <c r="BT76" s="9">
        <f>حضورسبتمبر!J78</f>
        <v>0</v>
      </c>
      <c r="BU76" s="9">
        <f>حضورسبتمبر!K78</f>
        <v>0</v>
      </c>
      <c r="BV76" s="9">
        <f>حضورسبتمبر!L78</f>
        <v>0</v>
      </c>
      <c r="BW76" s="9">
        <f>حضوراكتوبر!F78</f>
        <v>0</v>
      </c>
      <c r="BX76" s="9">
        <f>حضوراكتوبر!G78</f>
        <v>0</v>
      </c>
      <c r="BY76" s="9">
        <f>حضوراكتوبر!H78</f>
        <v>0</v>
      </c>
      <c r="BZ76" s="9">
        <f>حضوراكتوبر!I78</f>
        <v>0</v>
      </c>
      <c r="CA76" s="9">
        <f>حضوراكتوبر!J78</f>
        <v>0</v>
      </c>
      <c r="CB76" s="9">
        <f>حضوراكتوبر!K78</f>
        <v>0</v>
      </c>
      <c r="CC76" s="9">
        <f>حضوراكتوبر!L78</f>
        <v>0</v>
      </c>
      <c r="CD76" s="9">
        <f>حضورنوفمبر!F78</f>
        <v>0</v>
      </c>
      <c r="CE76" s="9">
        <f>حضورنوفمبر!G78</f>
        <v>0</v>
      </c>
      <c r="CF76" s="9">
        <f>حضورنوفمبر!H78</f>
        <v>0</v>
      </c>
      <c r="CG76" s="9">
        <f>حضورنوفمبر!I78</f>
        <v>0</v>
      </c>
      <c r="CH76" s="9">
        <f>حضورنوفمبر!J78</f>
        <v>0</v>
      </c>
      <c r="CI76" s="9">
        <f>حضورنوفمبر!K78</f>
        <v>0</v>
      </c>
      <c r="CJ76" s="9">
        <f>حضورنوفمبر!L78</f>
        <v>0</v>
      </c>
      <c r="CK76" s="9">
        <f>'حضور ديسمبر'!F78</f>
        <v>0</v>
      </c>
      <c r="CL76" s="9">
        <f>'حضور ديسمبر'!G78</f>
        <v>0</v>
      </c>
      <c r="CM76" s="9">
        <f>'حضور ديسمبر'!H78</f>
        <v>0</v>
      </c>
      <c r="CN76" s="9">
        <f>'حضور ديسمبر'!I78</f>
        <v>0</v>
      </c>
      <c r="CO76" s="9">
        <f>'حضور ديسمبر'!J78</f>
        <v>0</v>
      </c>
      <c r="CP76" s="9">
        <f>'حضور ديسمبر'!K78</f>
        <v>0</v>
      </c>
      <c r="CQ76" s="9">
        <f>'حضور ديسمبر'!L78</f>
        <v>0</v>
      </c>
    </row>
    <row r="77" spans="1:95" x14ac:dyDescent="0.25">
      <c r="A77" s="9">
        <f>'البيانات الاساسيه'!A76</f>
        <v>73</v>
      </c>
      <c r="B77" s="9">
        <f>'البيانات الاساسيه'!B76</f>
        <v>0</v>
      </c>
      <c r="C77" s="9">
        <f>'البيانات الاساسيه'!C76</f>
        <v>0</v>
      </c>
      <c r="D77" s="9">
        <f>'البيانات الاساسيه'!D76</f>
        <v>0</v>
      </c>
      <c r="E77" s="9">
        <f t="shared" si="4"/>
        <v>0</v>
      </c>
      <c r="F77" s="9">
        <f t="shared" si="4"/>
        <v>0</v>
      </c>
      <c r="G77" s="9">
        <f t="shared" si="4"/>
        <v>0</v>
      </c>
      <c r="H77" s="9">
        <f t="shared" si="4"/>
        <v>0</v>
      </c>
      <c r="I77" s="9">
        <f t="shared" si="4"/>
        <v>0</v>
      </c>
      <c r="J77" s="9">
        <f t="shared" si="4"/>
        <v>0</v>
      </c>
      <c r="K77" s="9">
        <f t="shared" si="4"/>
        <v>0</v>
      </c>
      <c r="L77" s="9">
        <f>'حضور يناير'!F79</f>
        <v>0</v>
      </c>
      <c r="M77" s="9">
        <f>'حضور يناير'!G79</f>
        <v>0</v>
      </c>
      <c r="N77" s="9">
        <f>'حضور يناير'!H79</f>
        <v>0</v>
      </c>
      <c r="O77" s="9">
        <f>'حضور يناير'!I79</f>
        <v>0</v>
      </c>
      <c r="P77" s="9">
        <f>'حضور يناير'!J79</f>
        <v>0</v>
      </c>
      <c r="Q77" s="9">
        <f>'حضور يناير'!K79</f>
        <v>0</v>
      </c>
      <c r="R77" s="9">
        <f>'حضور يناير'!L79</f>
        <v>0</v>
      </c>
      <c r="S77" s="9">
        <f>حضورفبراير!F79</f>
        <v>0</v>
      </c>
      <c r="T77" s="9">
        <f>حضورفبراير!G79</f>
        <v>0</v>
      </c>
      <c r="U77" s="9">
        <f>حضورفبراير!H79</f>
        <v>0</v>
      </c>
      <c r="V77" s="9">
        <f>حضورفبراير!I79</f>
        <v>0</v>
      </c>
      <c r="W77" s="9">
        <f>حضورفبراير!J79</f>
        <v>0</v>
      </c>
      <c r="X77" s="9">
        <f>حضورفبراير!K79</f>
        <v>0</v>
      </c>
      <c r="Y77" s="9">
        <f>حضورفبراير!L79</f>
        <v>0</v>
      </c>
      <c r="Z77" s="9">
        <f>حضورمارس!F79</f>
        <v>0</v>
      </c>
      <c r="AA77" s="9">
        <f>حضورمارس!G79</f>
        <v>0</v>
      </c>
      <c r="AB77" s="9">
        <f>حضورمارس!H79</f>
        <v>0</v>
      </c>
      <c r="AC77" s="9">
        <f>حضورمارس!I79</f>
        <v>0</v>
      </c>
      <c r="AD77" s="9">
        <f>حضورمارس!J79</f>
        <v>0</v>
      </c>
      <c r="AE77" s="9">
        <f>حضورمارس!K79</f>
        <v>0</v>
      </c>
      <c r="AF77" s="9">
        <f>حضورمارس!L79</f>
        <v>0</v>
      </c>
      <c r="AG77" s="9">
        <f>حضورابريل!F79</f>
        <v>0</v>
      </c>
      <c r="AH77" s="9">
        <f>حضورابريل!G79</f>
        <v>0</v>
      </c>
      <c r="AI77" s="9">
        <f>حضورابريل!H79</f>
        <v>0</v>
      </c>
      <c r="AJ77" s="9">
        <f>حضورابريل!I79</f>
        <v>0</v>
      </c>
      <c r="AK77" s="9">
        <f>حضورابريل!J79</f>
        <v>0</v>
      </c>
      <c r="AL77" s="9">
        <f>حضورابريل!K79</f>
        <v>0</v>
      </c>
      <c r="AM77" s="9">
        <f>حضورابريل!L79</f>
        <v>0</v>
      </c>
      <c r="AN77" s="9">
        <f>حضورمايو!F79</f>
        <v>0</v>
      </c>
      <c r="AO77" s="9">
        <f>حضورمايو!G79</f>
        <v>0</v>
      </c>
      <c r="AP77" s="9">
        <f>حضورمايو!H79</f>
        <v>0</v>
      </c>
      <c r="AQ77" s="9">
        <f>حضورمايو!I79</f>
        <v>0</v>
      </c>
      <c r="AR77" s="9">
        <f>حضورمايو!J79</f>
        <v>0</v>
      </c>
      <c r="AS77" s="9">
        <f>حضورمايو!K79</f>
        <v>0</v>
      </c>
      <c r="AT77" s="9">
        <f>حضورمايو!L79</f>
        <v>0</v>
      </c>
      <c r="AU77" s="9">
        <f>حضوريونيو!F79</f>
        <v>0</v>
      </c>
      <c r="AV77" s="9">
        <f>حضوريونيو!G79</f>
        <v>0</v>
      </c>
      <c r="AW77" s="9">
        <f>حضوريونيو!H79</f>
        <v>0</v>
      </c>
      <c r="AX77" s="9">
        <f>حضوريونيو!I79</f>
        <v>0</v>
      </c>
      <c r="AY77" s="9">
        <f>حضوريونيو!J79</f>
        <v>0</v>
      </c>
      <c r="AZ77" s="9">
        <f>حضوريونيو!K79</f>
        <v>0</v>
      </c>
      <c r="BA77" s="9">
        <f>حضوريونيو!L79</f>
        <v>0</v>
      </c>
      <c r="BB77" s="9">
        <f>حضوريوليو!F79</f>
        <v>0</v>
      </c>
      <c r="BC77" s="9">
        <f>حضوريوليو!G79</f>
        <v>0</v>
      </c>
      <c r="BD77" s="9">
        <f>حضوريوليو!H79</f>
        <v>0</v>
      </c>
      <c r="BE77" s="9">
        <f>حضوريوليو!I79</f>
        <v>0</v>
      </c>
      <c r="BF77" s="9">
        <f>حضوريوليو!J79</f>
        <v>0</v>
      </c>
      <c r="BG77" s="9">
        <f>حضوريوليو!K79</f>
        <v>0</v>
      </c>
      <c r="BH77" s="9">
        <f>حضوريوليو!L79</f>
        <v>0</v>
      </c>
      <c r="BI77" s="9">
        <f>حضوراغسطس!F79</f>
        <v>0</v>
      </c>
      <c r="BJ77" s="9">
        <f>حضوراغسطس!G79</f>
        <v>0</v>
      </c>
      <c r="BK77" s="9">
        <f>حضوراغسطس!H79</f>
        <v>0</v>
      </c>
      <c r="BL77" s="9">
        <f>حضوراغسطس!I79</f>
        <v>0</v>
      </c>
      <c r="BM77" s="9">
        <f>حضوراغسطس!J79</f>
        <v>0</v>
      </c>
      <c r="BN77" s="9">
        <f>حضوراغسطس!K79</f>
        <v>0</v>
      </c>
      <c r="BO77" s="9">
        <f>حضوراغسطس!L79</f>
        <v>0</v>
      </c>
      <c r="BP77" s="9">
        <f>حضورسبتمبر!F79</f>
        <v>0</v>
      </c>
      <c r="BQ77" s="9">
        <f>حضورسبتمبر!G79</f>
        <v>0</v>
      </c>
      <c r="BR77" s="9">
        <f>حضورسبتمبر!H79</f>
        <v>0</v>
      </c>
      <c r="BS77" s="9">
        <f>حضورسبتمبر!I79</f>
        <v>0</v>
      </c>
      <c r="BT77" s="9">
        <f>حضورسبتمبر!J79</f>
        <v>0</v>
      </c>
      <c r="BU77" s="9">
        <f>حضورسبتمبر!K79</f>
        <v>0</v>
      </c>
      <c r="BV77" s="9">
        <f>حضورسبتمبر!L79</f>
        <v>0</v>
      </c>
      <c r="BW77" s="9">
        <f>حضوراكتوبر!F79</f>
        <v>0</v>
      </c>
      <c r="BX77" s="9">
        <f>حضوراكتوبر!G79</f>
        <v>0</v>
      </c>
      <c r="BY77" s="9">
        <f>حضوراكتوبر!H79</f>
        <v>0</v>
      </c>
      <c r="BZ77" s="9">
        <f>حضوراكتوبر!I79</f>
        <v>0</v>
      </c>
      <c r="CA77" s="9">
        <f>حضوراكتوبر!J79</f>
        <v>0</v>
      </c>
      <c r="CB77" s="9">
        <f>حضوراكتوبر!K79</f>
        <v>0</v>
      </c>
      <c r="CC77" s="9">
        <f>حضوراكتوبر!L79</f>
        <v>0</v>
      </c>
      <c r="CD77" s="9">
        <f>حضورنوفمبر!F79</f>
        <v>0</v>
      </c>
      <c r="CE77" s="9">
        <f>حضورنوفمبر!G79</f>
        <v>0</v>
      </c>
      <c r="CF77" s="9">
        <f>حضورنوفمبر!H79</f>
        <v>0</v>
      </c>
      <c r="CG77" s="9">
        <f>حضورنوفمبر!I79</f>
        <v>0</v>
      </c>
      <c r="CH77" s="9">
        <f>حضورنوفمبر!J79</f>
        <v>0</v>
      </c>
      <c r="CI77" s="9">
        <f>حضورنوفمبر!K79</f>
        <v>0</v>
      </c>
      <c r="CJ77" s="9">
        <f>حضورنوفمبر!L79</f>
        <v>0</v>
      </c>
      <c r="CK77" s="9">
        <f>'حضور ديسمبر'!F79</f>
        <v>0</v>
      </c>
      <c r="CL77" s="9">
        <f>'حضور ديسمبر'!G79</f>
        <v>0</v>
      </c>
      <c r="CM77" s="9">
        <f>'حضور ديسمبر'!H79</f>
        <v>0</v>
      </c>
      <c r="CN77" s="9">
        <f>'حضور ديسمبر'!I79</f>
        <v>0</v>
      </c>
      <c r="CO77" s="9">
        <f>'حضور ديسمبر'!J79</f>
        <v>0</v>
      </c>
      <c r="CP77" s="9">
        <f>'حضور ديسمبر'!K79</f>
        <v>0</v>
      </c>
      <c r="CQ77" s="9">
        <f>'حضور ديسمبر'!L79</f>
        <v>0</v>
      </c>
    </row>
    <row r="78" spans="1:95" x14ac:dyDescent="0.25">
      <c r="A78" s="9">
        <f>'البيانات الاساسيه'!A77</f>
        <v>74</v>
      </c>
      <c r="B78" s="9">
        <f>'البيانات الاساسيه'!B77</f>
        <v>0</v>
      </c>
      <c r="C78" s="9">
        <f>'البيانات الاساسيه'!C77</f>
        <v>0</v>
      </c>
      <c r="D78" s="9">
        <f>'البيانات الاساسيه'!D77</f>
        <v>0</v>
      </c>
      <c r="E78" s="9">
        <f t="shared" si="4"/>
        <v>0</v>
      </c>
      <c r="F78" s="9">
        <f t="shared" si="4"/>
        <v>0</v>
      </c>
      <c r="G78" s="9">
        <f t="shared" si="4"/>
        <v>0</v>
      </c>
      <c r="H78" s="9">
        <f t="shared" si="4"/>
        <v>0</v>
      </c>
      <c r="I78" s="9">
        <f t="shared" si="4"/>
        <v>0</v>
      </c>
      <c r="J78" s="9">
        <f t="shared" si="4"/>
        <v>0</v>
      </c>
      <c r="K78" s="9">
        <f t="shared" si="4"/>
        <v>0</v>
      </c>
      <c r="L78" s="9">
        <f>'حضور يناير'!F80</f>
        <v>0</v>
      </c>
      <c r="M78" s="9">
        <f>'حضور يناير'!G80</f>
        <v>0</v>
      </c>
      <c r="N78" s="9">
        <f>'حضور يناير'!H80</f>
        <v>0</v>
      </c>
      <c r="O78" s="9">
        <f>'حضور يناير'!I80</f>
        <v>0</v>
      </c>
      <c r="P78" s="9">
        <f>'حضور يناير'!J80</f>
        <v>0</v>
      </c>
      <c r="Q78" s="9">
        <f>'حضور يناير'!K80</f>
        <v>0</v>
      </c>
      <c r="R78" s="9">
        <f>'حضور يناير'!L80</f>
        <v>0</v>
      </c>
      <c r="S78" s="9">
        <f>حضورفبراير!F80</f>
        <v>0</v>
      </c>
      <c r="T78" s="9">
        <f>حضورفبراير!G80</f>
        <v>0</v>
      </c>
      <c r="U78" s="9">
        <f>حضورفبراير!H80</f>
        <v>0</v>
      </c>
      <c r="V78" s="9">
        <f>حضورفبراير!I80</f>
        <v>0</v>
      </c>
      <c r="W78" s="9">
        <f>حضورفبراير!J80</f>
        <v>0</v>
      </c>
      <c r="X78" s="9">
        <f>حضورفبراير!K80</f>
        <v>0</v>
      </c>
      <c r="Y78" s="9">
        <f>حضورفبراير!L80</f>
        <v>0</v>
      </c>
      <c r="Z78" s="9">
        <f>حضورمارس!F80</f>
        <v>0</v>
      </c>
      <c r="AA78" s="9">
        <f>حضورمارس!G80</f>
        <v>0</v>
      </c>
      <c r="AB78" s="9">
        <f>حضورمارس!H80</f>
        <v>0</v>
      </c>
      <c r="AC78" s="9">
        <f>حضورمارس!I80</f>
        <v>0</v>
      </c>
      <c r="AD78" s="9">
        <f>حضورمارس!J80</f>
        <v>0</v>
      </c>
      <c r="AE78" s="9">
        <f>حضورمارس!K80</f>
        <v>0</v>
      </c>
      <c r="AF78" s="9">
        <f>حضورمارس!L80</f>
        <v>0</v>
      </c>
      <c r="AG78" s="9">
        <f>حضورابريل!F80</f>
        <v>0</v>
      </c>
      <c r="AH78" s="9">
        <f>حضورابريل!G80</f>
        <v>0</v>
      </c>
      <c r="AI78" s="9">
        <f>حضورابريل!H80</f>
        <v>0</v>
      </c>
      <c r="AJ78" s="9">
        <f>حضورابريل!I80</f>
        <v>0</v>
      </c>
      <c r="AK78" s="9">
        <f>حضورابريل!J80</f>
        <v>0</v>
      </c>
      <c r="AL78" s="9">
        <f>حضورابريل!K80</f>
        <v>0</v>
      </c>
      <c r="AM78" s="9">
        <f>حضورابريل!L80</f>
        <v>0</v>
      </c>
      <c r="AN78" s="9">
        <f>حضورمايو!F80</f>
        <v>0</v>
      </c>
      <c r="AO78" s="9">
        <f>حضورمايو!G80</f>
        <v>0</v>
      </c>
      <c r="AP78" s="9">
        <f>حضورمايو!H80</f>
        <v>0</v>
      </c>
      <c r="AQ78" s="9">
        <f>حضورمايو!I80</f>
        <v>0</v>
      </c>
      <c r="AR78" s="9">
        <f>حضورمايو!J80</f>
        <v>0</v>
      </c>
      <c r="AS78" s="9">
        <f>حضورمايو!K80</f>
        <v>0</v>
      </c>
      <c r="AT78" s="9">
        <f>حضورمايو!L80</f>
        <v>0</v>
      </c>
      <c r="AU78" s="9">
        <f>حضوريونيو!F80</f>
        <v>0</v>
      </c>
      <c r="AV78" s="9">
        <f>حضوريونيو!G80</f>
        <v>0</v>
      </c>
      <c r="AW78" s="9">
        <f>حضوريونيو!H80</f>
        <v>0</v>
      </c>
      <c r="AX78" s="9">
        <f>حضوريونيو!I80</f>
        <v>0</v>
      </c>
      <c r="AY78" s="9">
        <f>حضوريونيو!J80</f>
        <v>0</v>
      </c>
      <c r="AZ78" s="9">
        <f>حضوريونيو!K80</f>
        <v>0</v>
      </c>
      <c r="BA78" s="9">
        <f>حضوريونيو!L80</f>
        <v>0</v>
      </c>
      <c r="BB78" s="9">
        <f>حضوريوليو!F80</f>
        <v>0</v>
      </c>
      <c r="BC78" s="9">
        <f>حضوريوليو!G80</f>
        <v>0</v>
      </c>
      <c r="BD78" s="9">
        <f>حضوريوليو!H80</f>
        <v>0</v>
      </c>
      <c r="BE78" s="9">
        <f>حضوريوليو!I80</f>
        <v>0</v>
      </c>
      <c r="BF78" s="9">
        <f>حضوريوليو!J80</f>
        <v>0</v>
      </c>
      <c r="BG78" s="9">
        <f>حضوريوليو!K80</f>
        <v>0</v>
      </c>
      <c r="BH78" s="9">
        <f>حضوريوليو!L80</f>
        <v>0</v>
      </c>
      <c r="BI78" s="9">
        <f>حضوراغسطس!F80</f>
        <v>0</v>
      </c>
      <c r="BJ78" s="9">
        <f>حضوراغسطس!G80</f>
        <v>0</v>
      </c>
      <c r="BK78" s="9">
        <f>حضوراغسطس!H80</f>
        <v>0</v>
      </c>
      <c r="BL78" s="9">
        <f>حضوراغسطس!I80</f>
        <v>0</v>
      </c>
      <c r="BM78" s="9">
        <f>حضوراغسطس!J80</f>
        <v>0</v>
      </c>
      <c r="BN78" s="9">
        <f>حضوراغسطس!K80</f>
        <v>0</v>
      </c>
      <c r="BO78" s="9">
        <f>حضوراغسطس!L80</f>
        <v>0</v>
      </c>
      <c r="BP78" s="9">
        <f>حضورسبتمبر!F80</f>
        <v>0</v>
      </c>
      <c r="BQ78" s="9">
        <f>حضورسبتمبر!G80</f>
        <v>0</v>
      </c>
      <c r="BR78" s="9">
        <f>حضورسبتمبر!H80</f>
        <v>0</v>
      </c>
      <c r="BS78" s="9">
        <f>حضورسبتمبر!I80</f>
        <v>0</v>
      </c>
      <c r="BT78" s="9">
        <f>حضورسبتمبر!J80</f>
        <v>0</v>
      </c>
      <c r="BU78" s="9">
        <f>حضورسبتمبر!K80</f>
        <v>0</v>
      </c>
      <c r="BV78" s="9">
        <f>حضورسبتمبر!L80</f>
        <v>0</v>
      </c>
      <c r="BW78" s="9">
        <f>حضوراكتوبر!F80</f>
        <v>0</v>
      </c>
      <c r="BX78" s="9">
        <f>حضوراكتوبر!G80</f>
        <v>0</v>
      </c>
      <c r="BY78" s="9">
        <f>حضوراكتوبر!H80</f>
        <v>0</v>
      </c>
      <c r="BZ78" s="9">
        <f>حضوراكتوبر!I80</f>
        <v>0</v>
      </c>
      <c r="CA78" s="9">
        <f>حضوراكتوبر!J80</f>
        <v>0</v>
      </c>
      <c r="CB78" s="9">
        <f>حضوراكتوبر!K80</f>
        <v>0</v>
      </c>
      <c r="CC78" s="9">
        <f>حضوراكتوبر!L80</f>
        <v>0</v>
      </c>
      <c r="CD78" s="9">
        <f>حضورنوفمبر!F80</f>
        <v>0</v>
      </c>
      <c r="CE78" s="9">
        <f>حضورنوفمبر!G80</f>
        <v>0</v>
      </c>
      <c r="CF78" s="9">
        <f>حضورنوفمبر!H80</f>
        <v>0</v>
      </c>
      <c r="CG78" s="9">
        <f>حضورنوفمبر!I80</f>
        <v>0</v>
      </c>
      <c r="CH78" s="9">
        <f>حضورنوفمبر!J80</f>
        <v>0</v>
      </c>
      <c r="CI78" s="9">
        <f>حضورنوفمبر!K80</f>
        <v>0</v>
      </c>
      <c r="CJ78" s="9">
        <f>حضورنوفمبر!L80</f>
        <v>0</v>
      </c>
      <c r="CK78" s="9">
        <f>'حضور ديسمبر'!F80</f>
        <v>0</v>
      </c>
      <c r="CL78" s="9">
        <f>'حضور ديسمبر'!G80</f>
        <v>0</v>
      </c>
      <c r="CM78" s="9">
        <f>'حضور ديسمبر'!H80</f>
        <v>0</v>
      </c>
      <c r="CN78" s="9">
        <f>'حضور ديسمبر'!I80</f>
        <v>0</v>
      </c>
      <c r="CO78" s="9">
        <f>'حضور ديسمبر'!J80</f>
        <v>0</v>
      </c>
      <c r="CP78" s="9">
        <f>'حضور ديسمبر'!K80</f>
        <v>0</v>
      </c>
      <c r="CQ78" s="9">
        <f>'حضور ديسمبر'!L80</f>
        <v>0</v>
      </c>
    </row>
    <row r="79" spans="1:95" x14ac:dyDescent="0.25">
      <c r="A79" s="9">
        <f>'البيانات الاساسيه'!A78</f>
        <v>75</v>
      </c>
      <c r="B79" s="9">
        <f>'البيانات الاساسيه'!B78</f>
        <v>0</v>
      </c>
      <c r="C79" s="9">
        <f>'البيانات الاساسيه'!C78</f>
        <v>0</v>
      </c>
      <c r="D79" s="9">
        <f>'البيانات الاساسيه'!D78</f>
        <v>0</v>
      </c>
      <c r="E79" s="9">
        <f t="shared" si="4"/>
        <v>0</v>
      </c>
      <c r="F79" s="9">
        <f t="shared" si="4"/>
        <v>0</v>
      </c>
      <c r="G79" s="9">
        <f t="shared" si="4"/>
        <v>0</v>
      </c>
      <c r="H79" s="9">
        <f t="shared" si="4"/>
        <v>0</v>
      </c>
      <c r="I79" s="9">
        <f t="shared" si="4"/>
        <v>0</v>
      </c>
      <c r="J79" s="9">
        <f t="shared" si="4"/>
        <v>0</v>
      </c>
      <c r="K79" s="9">
        <f t="shared" si="4"/>
        <v>0</v>
      </c>
      <c r="L79" s="9">
        <f>'حضور يناير'!F81</f>
        <v>0</v>
      </c>
      <c r="M79" s="9">
        <f>'حضور يناير'!G81</f>
        <v>0</v>
      </c>
      <c r="N79" s="9">
        <f>'حضور يناير'!H81</f>
        <v>0</v>
      </c>
      <c r="O79" s="9">
        <f>'حضور يناير'!I81</f>
        <v>0</v>
      </c>
      <c r="P79" s="9">
        <f>'حضور يناير'!J81</f>
        <v>0</v>
      </c>
      <c r="Q79" s="9">
        <f>'حضور يناير'!K81</f>
        <v>0</v>
      </c>
      <c r="R79" s="9">
        <f>'حضور يناير'!L81</f>
        <v>0</v>
      </c>
      <c r="S79" s="9">
        <f>حضورفبراير!F81</f>
        <v>0</v>
      </c>
      <c r="T79" s="9">
        <f>حضورفبراير!G81</f>
        <v>0</v>
      </c>
      <c r="U79" s="9">
        <f>حضورفبراير!H81</f>
        <v>0</v>
      </c>
      <c r="V79" s="9">
        <f>حضورفبراير!I81</f>
        <v>0</v>
      </c>
      <c r="W79" s="9">
        <f>حضورفبراير!J81</f>
        <v>0</v>
      </c>
      <c r="X79" s="9">
        <f>حضورفبراير!K81</f>
        <v>0</v>
      </c>
      <c r="Y79" s="9">
        <f>حضورفبراير!L81</f>
        <v>0</v>
      </c>
      <c r="Z79" s="9">
        <f>حضورمارس!F81</f>
        <v>0</v>
      </c>
      <c r="AA79" s="9">
        <f>حضورمارس!G81</f>
        <v>0</v>
      </c>
      <c r="AB79" s="9">
        <f>حضورمارس!H81</f>
        <v>0</v>
      </c>
      <c r="AC79" s="9">
        <f>حضورمارس!I81</f>
        <v>0</v>
      </c>
      <c r="AD79" s="9">
        <f>حضورمارس!J81</f>
        <v>0</v>
      </c>
      <c r="AE79" s="9">
        <f>حضورمارس!K81</f>
        <v>0</v>
      </c>
      <c r="AF79" s="9">
        <f>حضورمارس!L81</f>
        <v>0</v>
      </c>
      <c r="AG79" s="9">
        <f>حضورابريل!F81</f>
        <v>0</v>
      </c>
      <c r="AH79" s="9">
        <f>حضورابريل!G81</f>
        <v>0</v>
      </c>
      <c r="AI79" s="9">
        <f>حضورابريل!H81</f>
        <v>0</v>
      </c>
      <c r="AJ79" s="9">
        <f>حضورابريل!I81</f>
        <v>0</v>
      </c>
      <c r="AK79" s="9">
        <f>حضورابريل!J81</f>
        <v>0</v>
      </c>
      <c r="AL79" s="9">
        <f>حضورابريل!K81</f>
        <v>0</v>
      </c>
      <c r="AM79" s="9">
        <f>حضورابريل!L81</f>
        <v>0</v>
      </c>
      <c r="AN79" s="9">
        <f>حضورمايو!F81</f>
        <v>0</v>
      </c>
      <c r="AO79" s="9">
        <f>حضورمايو!G81</f>
        <v>0</v>
      </c>
      <c r="AP79" s="9">
        <f>حضورمايو!H81</f>
        <v>0</v>
      </c>
      <c r="AQ79" s="9">
        <f>حضورمايو!I81</f>
        <v>0</v>
      </c>
      <c r="AR79" s="9">
        <f>حضورمايو!J81</f>
        <v>0</v>
      </c>
      <c r="AS79" s="9">
        <f>حضورمايو!K81</f>
        <v>0</v>
      </c>
      <c r="AT79" s="9">
        <f>حضورمايو!L81</f>
        <v>0</v>
      </c>
      <c r="AU79" s="9">
        <f>حضوريونيو!F81</f>
        <v>0</v>
      </c>
      <c r="AV79" s="9">
        <f>حضوريونيو!G81</f>
        <v>0</v>
      </c>
      <c r="AW79" s="9">
        <f>حضوريونيو!H81</f>
        <v>0</v>
      </c>
      <c r="AX79" s="9">
        <f>حضوريونيو!I81</f>
        <v>0</v>
      </c>
      <c r="AY79" s="9">
        <f>حضوريونيو!J81</f>
        <v>0</v>
      </c>
      <c r="AZ79" s="9">
        <f>حضوريونيو!K81</f>
        <v>0</v>
      </c>
      <c r="BA79" s="9">
        <f>حضوريونيو!L81</f>
        <v>0</v>
      </c>
      <c r="BB79" s="9">
        <f>حضوريوليو!F81</f>
        <v>0</v>
      </c>
      <c r="BC79" s="9">
        <f>حضوريوليو!G81</f>
        <v>0</v>
      </c>
      <c r="BD79" s="9">
        <f>حضوريوليو!H81</f>
        <v>0</v>
      </c>
      <c r="BE79" s="9">
        <f>حضوريوليو!I81</f>
        <v>0</v>
      </c>
      <c r="BF79" s="9">
        <f>حضوريوليو!J81</f>
        <v>0</v>
      </c>
      <c r="BG79" s="9">
        <f>حضوريوليو!K81</f>
        <v>0</v>
      </c>
      <c r="BH79" s="9">
        <f>حضوريوليو!L81</f>
        <v>0</v>
      </c>
      <c r="BI79" s="9">
        <f>حضوراغسطس!F81</f>
        <v>0</v>
      </c>
      <c r="BJ79" s="9">
        <f>حضوراغسطس!G81</f>
        <v>0</v>
      </c>
      <c r="BK79" s="9">
        <f>حضوراغسطس!H81</f>
        <v>0</v>
      </c>
      <c r="BL79" s="9">
        <f>حضوراغسطس!I81</f>
        <v>0</v>
      </c>
      <c r="BM79" s="9">
        <f>حضوراغسطس!J81</f>
        <v>0</v>
      </c>
      <c r="BN79" s="9">
        <f>حضوراغسطس!K81</f>
        <v>0</v>
      </c>
      <c r="BO79" s="9">
        <f>حضوراغسطس!L81</f>
        <v>0</v>
      </c>
      <c r="BP79" s="9">
        <f>حضورسبتمبر!F81</f>
        <v>0</v>
      </c>
      <c r="BQ79" s="9">
        <f>حضورسبتمبر!G81</f>
        <v>0</v>
      </c>
      <c r="BR79" s="9">
        <f>حضورسبتمبر!H81</f>
        <v>0</v>
      </c>
      <c r="BS79" s="9">
        <f>حضورسبتمبر!I81</f>
        <v>0</v>
      </c>
      <c r="BT79" s="9">
        <f>حضورسبتمبر!J81</f>
        <v>0</v>
      </c>
      <c r="BU79" s="9">
        <f>حضورسبتمبر!K81</f>
        <v>0</v>
      </c>
      <c r="BV79" s="9">
        <f>حضورسبتمبر!L81</f>
        <v>0</v>
      </c>
      <c r="BW79" s="9">
        <f>حضوراكتوبر!F81</f>
        <v>0</v>
      </c>
      <c r="BX79" s="9">
        <f>حضوراكتوبر!G81</f>
        <v>0</v>
      </c>
      <c r="BY79" s="9">
        <f>حضوراكتوبر!H81</f>
        <v>0</v>
      </c>
      <c r="BZ79" s="9">
        <f>حضوراكتوبر!I81</f>
        <v>0</v>
      </c>
      <c r="CA79" s="9">
        <f>حضوراكتوبر!J81</f>
        <v>0</v>
      </c>
      <c r="CB79" s="9">
        <f>حضوراكتوبر!K81</f>
        <v>0</v>
      </c>
      <c r="CC79" s="9">
        <f>حضوراكتوبر!L81</f>
        <v>0</v>
      </c>
      <c r="CD79" s="9">
        <f>حضورنوفمبر!F81</f>
        <v>0</v>
      </c>
      <c r="CE79" s="9">
        <f>حضورنوفمبر!G81</f>
        <v>0</v>
      </c>
      <c r="CF79" s="9">
        <f>حضورنوفمبر!H81</f>
        <v>0</v>
      </c>
      <c r="CG79" s="9">
        <f>حضورنوفمبر!I81</f>
        <v>0</v>
      </c>
      <c r="CH79" s="9">
        <f>حضورنوفمبر!J81</f>
        <v>0</v>
      </c>
      <c r="CI79" s="9">
        <f>حضورنوفمبر!K81</f>
        <v>0</v>
      </c>
      <c r="CJ79" s="9">
        <f>حضورنوفمبر!L81</f>
        <v>0</v>
      </c>
      <c r="CK79" s="9">
        <f>'حضور ديسمبر'!F81</f>
        <v>0</v>
      </c>
      <c r="CL79" s="9">
        <f>'حضور ديسمبر'!G81</f>
        <v>0</v>
      </c>
      <c r="CM79" s="9">
        <f>'حضور ديسمبر'!H81</f>
        <v>0</v>
      </c>
      <c r="CN79" s="9">
        <f>'حضور ديسمبر'!I81</f>
        <v>0</v>
      </c>
      <c r="CO79" s="9">
        <f>'حضور ديسمبر'!J81</f>
        <v>0</v>
      </c>
      <c r="CP79" s="9">
        <f>'حضور ديسمبر'!K81</f>
        <v>0</v>
      </c>
      <c r="CQ79" s="9">
        <f>'حضور ديسمبر'!L81</f>
        <v>0</v>
      </c>
    </row>
    <row r="80" spans="1:95" x14ac:dyDescent="0.25">
      <c r="A80" s="9">
        <f>'البيانات الاساسيه'!A79</f>
        <v>76</v>
      </c>
      <c r="B80" s="9">
        <f>'البيانات الاساسيه'!B79</f>
        <v>0</v>
      </c>
      <c r="C80" s="9">
        <f>'البيانات الاساسيه'!C79</f>
        <v>0</v>
      </c>
      <c r="D80" s="9">
        <f>'البيانات الاساسيه'!D79</f>
        <v>0</v>
      </c>
      <c r="E80" s="9">
        <f t="shared" si="4"/>
        <v>0</v>
      </c>
      <c r="F80" s="9">
        <f t="shared" si="4"/>
        <v>0</v>
      </c>
      <c r="G80" s="9">
        <f t="shared" si="4"/>
        <v>0</v>
      </c>
      <c r="H80" s="9">
        <f t="shared" si="4"/>
        <v>0</v>
      </c>
      <c r="I80" s="9">
        <f t="shared" si="4"/>
        <v>0</v>
      </c>
      <c r="J80" s="9">
        <f t="shared" si="4"/>
        <v>0</v>
      </c>
      <c r="K80" s="9">
        <f t="shared" si="4"/>
        <v>0</v>
      </c>
      <c r="L80" s="9">
        <f>'حضور يناير'!F82</f>
        <v>0</v>
      </c>
      <c r="M80" s="9">
        <f>'حضور يناير'!G82</f>
        <v>0</v>
      </c>
      <c r="N80" s="9">
        <f>'حضور يناير'!H82</f>
        <v>0</v>
      </c>
      <c r="O80" s="9">
        <f>'حضور يناير'!I82</f>
        <v>0</v>
      </c>
      <c r="P80" s="9">
        <f>'حضور يناير'!J82</f>
        <v>0</v>
      </c>
      <c r="Q80" s="9">
        <f>'حضور يناير'!K82</f>
        <v>0</v>
      </c>
      <c r="R80" s="9">
        <f>'حضور يناير'!L82</f>
        <v>0</v>
      </c>
      <c r="S80" s="9">
        <f>حضورفبراير!F82</f>
        <v>0</v>
      </c>
      <c r="T80" s="9">
        <f>حضورفبراير!G82</f>
        <v>0</v>
      </c>
      <c r="U80" s="9">
        <f>حضورفبراير!H82</f>
        <v>0</v>
      </c>
      <c r="V80" s="9">
        <f>حضورفبراير!I82</f>
        <v>0</v>
      </c>
      <c r="W80" s="9">
        <f>حضورفبراير!J82</f>
        <v>0</v>
      </c>
      <c r="X80" s="9">
        <f>حضورفبراير!K82</f>
        <v>0</v>
      </c>
      <c r="Y80" s="9">
        <f>حضورفبراير!L82</f>
        <v>0</v>
      </c>
      <c r="Z80" s="9">
        <f>حضورمارس!F82</f>
        <v>0</v>
      </c>
      <c r="AA80" s="9">
        <f>حضورمارس!G82</f>
        <v>0</v>
      </c>
      <c r="AB80" s="9">
        <f>حضورمارس!H82</f>
        <v>0</v>
      </c>
      <c r="AC80" s="9">
        <f>حضورمارس!I82</f>
        <v>0</v>
      </c>
      <c r="AD80" s="9">
        <f>حضورمارس!J82</f>
        <v>0</v>
      </c>
      <c r="AE80" s="9">
        <f>حضورمارس!K82</f>
        <v>0</v>
      </c>
      <c r="AF80" s="9">
        <f>حضورمارس!L82</f>
        <v>0</v>
      </c>
      <c r="AG80" s="9">
        <f>حضورابريل!F82</f>
        <v>0</v>
      </c>
      <c r="AH80" s="9">
        <f>حضورابريل!G82</f>
        <v>0</v>
      </c>
      <c r="AI80" s="9">
        <f>حضورابريل!H82</f>
        <v>0</v>
      </c>
      <c r="AJ80" s="9">
        <f>حضورابريل!I82</f>
        <v>0</v>
      </c>
      <c r="AK80" s="9">
        <f>حضورابريل!J82</f>
        <v>0</v>
      </c>
      <c r="AL80" s="9">
        <f>حضورابريل!K82</f>
        <v>0</v>
      </c>
      <c r="AM80" s="9">
        <f>حضورابريل!L82</f>
        <v>0</v>
      </c>
      <c r="AN80" s="9">
        <f>حضورمايو!F82</f>
        <v>0</v>
      </c>
      <c r="AO80" s="9">
        <f>حضورمايو!G82</f>
        <v>0</v>
      </c>
      <c r="AP80" s="9">
        <f>حضورمايو!H82</f>
        <v>0</v>
      </c>
      <c r="AQ80" s="9">
        <f>حضورمايو!I82</f>
        <v>0</v>
      </c>
      <c r="AR80" s="9">
        <f>حضورمايو!J82</f>
        <v>0</v>
      </c>
      <c r="AS80" s="9">
        <f>حضورمايو!K82</f>
        <v>0</v>
      </c>
      <c r="AT80" s="9">
        <f>حضورمايو!L82</f>
        <v>0</v>
      </c>
      <c r="AU80" s="9">
        <f>حضوريونيو!F82</f>
        <v>0</v>
      </c>
      <c r="AV80" s="9">
        <f>حضوريونيو!G82</f>
        <v>0</v>
      </c>
      <c r="AW80" s="9">
        <f>حضوريونيو!H82</f>
        <v>0</v>
      </c>
      <c r="AX80" s="9">
        <f>حضوريونيو!I82</f>
        <v>0</v>
      </c>
      <c r="AY80" s="9">
        <f>حضوريونيو!J82</f>
        <v>0</v>
      </c>
      <c r="AZ80" s="9">
        <f>حضوريونيو!K82</f>
        <v>0</v>
      </c>
      <c r="BA80" s="9">
        <f>حضوريونيو!L82</f>
        <v>0</v>
      </c>
      <c r="BB80" s="9">
        <f>حضوريوليو!F82</f>
        <v>0</v>
      </c>
      <c r="BC80" s="9">
        <f>حضوريوليو!G82</f>
        <v>0</v>
      </c>
      <c r="BD80" s="9">
        <f>حضوريوليو!H82</f>
        <v>0</v>
      </c>
      <c r="BE80" s="9">
        <f>حضوريوليو!I82</f>
        <v>0</v>
      </c>
      <c r="BF80" s="9">
        <f>حضوريوليو!J82</f>
        <v>0</v>
      </c>
      <c r="BG80" s="9">
        <f>حضوريوليو!K82</f>
        <v>0</v>
      </c>
      <c r="BH80" s="9">
        <f>حضوريوليو!L82</f>
        <v>0</v>
      </c>
      <c r="BI80" s="9">
        <f>حضوراغسطس!F82</f>
        <v>0</v>
      </c>
      <c r="BJ80" s="9">
        <f>حضوراغسطس!G82</f>
        <v>0</v>
      </c>
      <c r="BK80" s="9">
        <f>حضوراغسطس!H82</f>
        <v>0</v>
      </c>
      <c r="BL80" s="9">
        <f>حضوراغسطس!I82</f>
        <v>0</v>
      </c>
      <c r="BM80" s="9">
        <f>حضوراغسطس!J82</f>
        <v>0</v>
      </c>
      <c r="BN80" s="9">
        <f>حضوراغسطس!K82</f>
        <v>0</v>
      </c>
      <c r="BO80" s="9">
        <f>حضوراغسطس!L82</f>
        <v>0</v>
      </c>
      <c r="BP80" s="9">
        <f>حضورسبتمبر!F82</f>
        <v>0</v>
      </c>
      <c r="BQ80" s="9">
        <f>حضورسبتمبر!G82</f>
        <v>0</v>
      </c>
      <c r="BR80" s="9">
        <f>حضورسبتمبر!H82</f>
        <v>0</v>
      </c>
      <c r="BS80" s="9">
        <f>حضورسبتمبر!I82</f>
        <v>0</v>
      </c>
      <c r="BT80" s="9">
        <f>حضورسبتمبر!J82</f>
        <v>0</v>
      </c>
      <c r="BU80" s="9">
        <f>حضورسبتمبر!K82</f>
        <v>0</v>
      </c>
      <c r="BV80" s="9">
        <f>حضورسبتمبر!L82</f>
        <v>0</v>
      </c>
      <c r="BW80" s="9">
        <f>حضوراكتوبر!F82</f>
        <v>0</v>
      </c>
      <c r="BX80" s="9">
        <f>حضوراكتوبر!G82</f>
        <v>0</v>
      </c>
      <c r="BY80" s="9">
        <f>حضوراكتوبر!H82</f>
        <v>0</v>
      </c>
      <c r="BZ80" s="9">
        <f>حضوراكتوبر!I82</f>
        <v>0</v>
      </c>
      <c r="CA80" s="9">
        <f>حضوراكتوبر!J82</f>
        <v>0</v>
      </c>
      <c r="CB80" s="9">
        <f>حضوراكتوبر!K82</f>
        <v>0</v>
      </c>
      <c r="CC80" s="9">
        <f>حضوراكتوبر!L82</f>
        <v>0</v>
      </c>
      <c r="CD80" s="9">
        <f>حضورنوفمبر!F82</f>
        <v>0</v>
      </c>
      <c r="CE80" s="9">
        <f>حضورنوفمبر!G82</f>
        <v>0</v>
      </c>
      <c r="CF80" s="9">
        <f>حضورنوفمبر!H82</f>
        <v>0</v>
      </c>
      <c r="CG80" s="9">
        <f>حضورنوفمبر!I82</f>
        <v>0</v>
      </c>
      <c r="CH80" s="9">
        <f>حضورنوفمبر!J82</f>
        <v>0</v>
      </c>
      <c r="CI80" s="9">
        <f>حضورنوفمبر!K82</f>
        <v>0</v>
      </c>
      <c r="CJ80" s="9">
        <f>حضورنوفمبر!L82</f>
        <v>0</v>
      </c>
      <c r="CK80" s="9">
        <f>'حضور ديسمبر'!F82</f>
        <v>0</v>
      </c>
      <c r="CL80" s="9">
        <f>'حضور ديسمبر'!G82</f>
        <v>0</v>
      </c>
      <c r="CM80" s="9">
        <f>'حضور ديسمبر'!H82</f>
        <v>0</v>
      </c>
      <c r="CN80" s="9">
        <f>'حضور ديسمبر'!I82</f>
        <v>0</v>
      </c>
      <c r="CO80" s="9">
        <f>'حضور ديسمبر'!J82</f>
        <v>0</v>
      </c>
      <c r="CP80" s="9">
        <f>'حضور ديسمبر'!K82</f>
        <v>0</v>
      </c>
      <c r="CQ80" s="9">
        <f>'حضور ديسمبر'!L82</f>
        <v>0</v>
      </c>
    </row>
    <row r="81" spans="1:95" x14ac:dyDescent="0.25">
      <c r="A81" s="9">
        <f>'البيانات الاساسيه'!A80</f>
        <v>77</v>
      </c>
      <c r="B81" s="9">
        <f>'البيانات الاساسيه'!B80</f>
        <v>0</v>
      </c>
      <c r="C81" s="9">
        <f>'البيانات الاساسيه'!C80</f>
        <v>0</v>
      </c>
      <c r="D81" s="9">
        <f>'البيانات الاساسيه'!D80</f>
        <v>0</v>
      </c>
      <c r="E81" s="9">
        <f t="shared" si="4"/>
        <v>0</v>
      </c>
      <c r="F81" s="9">
        <f t="shared" si="4"/>
        <v>0</v>
      </c>
      <c r="G81" s="9">
        <f t="shared" si="4"/>
        <v>0</v>
      </c>
      <c r="H81" s="9">
        <f t="shared" si="4"/>
        <v>0</v>
      </c>
      <c r="I81" s="9">
        <f t="shared" si="4"/>
        <v>0</v>
      </c>
      <c r="J81" s="9">
        <f t="shared" si="4"/>
        <v>0</v>
      </c>
      <c r="K81" s="9">
        <f t="shared" si="4"/>
        <v>0</v>
      </c>
      <c r="L81" s="9">
        <f>'حضور يناير'!F83</f>
        <v>0</v>
      </c>
      <c r="M81" s="9">
        <f>'حضور يناير'!G83</f>
        <v>0</v>
      </c>
      <c r="N81" s="9">
        <f>'حضور يناير'!H83</f>
        <v>0</v>
      </c>
      <c r="O81" s="9">
        <f>'حضور يناير'!I83</f>
        <v>0</v>
      </c>
      <c r="P81" s="9">
        <f>'حضور يناير'!J83</f>
        <v>0</v>
      </c>
      <c r="Q81" s="9">
        <f>'حضور يناير'!K83</f>
        <v>0</v>
      </c>
      <c r="R81" s="9">
        <f>'حضور يناير'!L83</f>
        <v>0</v>
      </c>
      <c r="S81" s="9">
        <f>حضورفبراير!F83</f>
        <v>0</v>
      </c>
      <c r="T81" s="9">
        <f>حضورفبراير!G83</f>
        <v>0</v>
      </c>
      <c r="U81" s="9">
        <f>حضورفبراير!H83</f>
        <v>0</v>
      </c>
      <c r="V81" s="9">
        <f>حضورفبراير!I83</f>
        <v>0</v>
      </c>
      <c r="W81" s="9">
        <f>حضورفبراير!J83</f>
        <v>0</v>
      </c>
      <c r="X81" s="9">
        <f>حضورفبراير!K83</f>
        <v>0</v>
      </c>
      <c r="Y81" s="9">
        <f>حضورفبراير!L83</f>
        <v>0</v>
      </c>
      <c r="Z81" s="9">
        <f>حضورمارس!F83</f>
        <v>0</v>
      </c>
      <c r="AA81" s="9">
        <f>حضورمارس!G83</f>
        <v>0</v>
      </c>
      <c r="AB81" s="9">
        <f>حضورمارس!H83</f>
        <v>0</v>
      </c>
      <c r="AC81" s="9">
        <f>حضورمارس!I83</f>
        <v>0</v>
      </c>
      <c r="AD81" s="9">
        <f>حضورمارس!J83</f>
        <v>0</v>
      </c>
      <c r="AE81" s="9">
        <f>حضورمارس!K83</f>
        <v>0</v>
      </c>
      <c r="AF81" s="9">
        <f>حضورمارس!L83</f>
        <v>0</v>
      </c>
      <c r="AG81" s="9">
        <f>حضورابريل!F83</f>
        <v>0</v>
      </c>
      <c r="AH81" s="9">
        <f>حضورابريل!G83</f>
        <v>0</v>
      </c>
      <c r="AI81" s="9">
        <f>حضورابريل!H83</f>
        <v>0</v>
      </c>
      <c r="AJ81" s="9">
        <f>حضورابريل!I83</f>
        <v>0</v>
      </c>
      <c r="AK81" s="9">
        <f>حضورابريل!J83</f>
        <v>0</v>
      </c>
      <c r="AL81" s="9">
        <f>حضورابريل!K83</f>
        <v>0</v>
      </c>
      <c r="AM81" s="9">
        <f>حضورابريل!L83</f>
        <v>0</v>
      </c>
      <c r="AN81" s="9">
        <f>حضورمايو!F83</f>
        <v>0</v>
      </c>
      <c r="AO81" s="9">
        <f>حضورمايو!G83</f>
        <v>0</v>
      </c>
      <c r="AP81" s="9">
        <f>حضورمايو!H83</f>
        <v>0</v>
      </c>
      <c r="AQ81" s="9">
        <f>حضورمايو!I83</f>
        <v>0</v>
      </c>
      <c r="AR81" s="9">
        <f>حضورمايو!J83</f>
        <v>0</v>
      </c>
      <c r="AS81" s="9">
        <f>حضورمايو!K83</f>
        <v>0</v>
      </c>
      <c r="AT81" s="9">
        <f>حضورمايو!L83</f>
        <v>0</v>
      </c>
      <c r="AU81" s="9">
        <f>حضوريونيو!F83</f>
        <v>0</v>
      </c>
      <c r="AV81" s="9">
        <f>حضوريونيو!G83</f>
        <v>0</v>
      </c>
      <c r="AW81" s="9">
        <f>حضوريونيو!H83</f>
        <v>0</v>
      </c>
      <c r="AX81" s="9">
        <f>حضوريونيو!I83</f>
        <v>0</v>
      </c>
      <c r="AY81" s="9">
        <f>حضوريونيو!J83</f>
        <v>0</v>
      </c>
      <c r="AZ81" s="9">
        <f>حضوريونيو!K83</f>
        <v>0</v>
      </c>
      <c r="BA81" s="9">
        <f>حضوريونيو!L83</f>
        <v>0</v>
      </c>
      <c r="BB81" s="9">
        <f>حضوريوليو!F83</f>
        <v>0</v>
      </c>
      <c r="BC81" s="9">
        <f>حضوريوليو!G83</f>
        <v>0</v>
      </c>
      <c r="BD81" s="9">
        <f>حضوريوليو!H83</f>
        <v>0</v>
      </c>
      <c r="BE81" s="9">
        <f>حضوريوليو!I83</f>
        <v>0</v>
      </c>
      <c r="BF81" s="9">
        <f>حضوريوليو!J83</f>
        <v>0</v>
      </c>
      <c r="BG81" s="9">
        <f>حضوريوليو!K83</f>
        <v>0</v>
      </c>
      <c r="BH81" s="9">
        <f>حضوريوليو!L83</f>
        <v>0</v>
      </c>
      <c r="BI81" s="9">
        <f>حضوراغسطس!F83</f>
        <v>0</v>
      </c>
      <c r="BJ81" s="9">
        <f>حضوراغسطس!G83</f>
        <v>0</v>
      </c>
      <c r="BK81" s="9">
        <f>حضوراغسطس!H83</f>
        <v>0</v>
      </c>
      <c r="BL81" s="9">
        <f>حضوراغسطس!I83</f>
        <v>0</v>
      </c>
      <c r="BM81" s="9">
        <f>حضوراغسطس!J83</f>
        <v>0</v>
      </c>
      <c r="BN81" s="9">
        <f>حضوراغسطس!K83</f>
        <v>0</v>
      </c>
      <c r="BO81" s="9">
        <f>حضوراغسطس!L83</f>
        <v>0</v>
      </c>
      <c r="BP81" s="9">
        <f>حضورسبتمبر!F83</f>
        <v>0</v>
      </c>
      <c r="BQ81" s="9">
        <f>حضورسبتمبر!G83</f>
        <v>0</v>
      </c>
      <c r="BR81" s="9">
        <f>حضورسبتمبر!H83</f>
        <v>0</v>
      </c>
      <c r="BS81" s="9">
        <f>حضورسبتمبر!I83</f>
        <v>0</v>
      </c>
      <c r="BT81" s="9">
        <f>حضورسبتمبر!J83</f>
        <v>0</v>
      </c>
      <c r="BU81" s="9">
        <f>حضورسبتمبر!K83</f>
        <v>0</v>
      </c>
      <c r="BV81" s="9">
        <f>حضورسبتمبر!L83</f>
        <v>0</v>
      </c>
      <c r="BW81" s="9">
        <f>حضوراكتوبر!F83</f>
        <v>0</v>
      </c>
      <c r="BX81" s="9">
        <f>حضوراكتوبر!G83</f>
        <v>0</v>
      </c>
      <c r="BY81" s="9">
        <f>حضوراكتوبر!H83</f>
        <v>0</v>
      </c>
      <c r="BZ81" s="9">
        <f>حضوراكتوبر!I83</f>
        <v>0</v>
      </c>
      <c r="CA81" s="9">
        <f>حضوراكتوبر!J83</f>
        <v>0</v>
      </c>
      <c r="CB81" s="9">
        <f>حضوراكتوبر!K83</f>
        <v>0</v>
      </c>
      <c r="CC81" s="9">
        <f>حضوراكتوبر!L83</f>
        <v>0</v>
      </c>
      <c r="CD81" s="9">
        <f>حضورنوفمبر!F83</f>
        <v>0</v>
      </c>
      <c r="CE81" s="9">
        <f>حضورنوفمبر!G83</f>
        <v>0</v>
      </c>
      <c r="CF81" s="9">
        <f>حضورنوفمبر!H83</f>
        <v>0</v>
      </c>
      <c r="CG81" s="9">
        <f>حضورنوفمبر!I83</f>
        <v>0</v>
      </c>
      <c r="CH81" s="9">
        <f>حضورنوفمبر!J83</f>
        <v>0</v>
      </c>
      <c r="CI81" s="9">
        <f>حضورنوفمبر!K83</f>
        <v>0</v>
      </c>
      <c r="CJ81" s="9">
        <f>حضورنوفمبر!L83</f>
        <v>0</v>
      </c>
      <c r="CK81" s="9">
        <f>'حضور ديسمبر'!F83</f>
        <v>0</v>
      </c>
      <c r="CL81" s="9">
        <f>'حضور ديسمبر'!G83</f>
        <v>0</v>
      </c>
      <c r="CM81" s="9">
        <f>'حضور ديسمبر'!H83</f>
        <v>0</v>
      </c>
      <c r="CN81" s="9">
        <f>'حضور ديسمبر'!I83</f>
        <v>0</v>
      </c>
      <c r="CO81" s="9">
        <f>'حضور ديسمبر'!J83</f>
        <v>0</v>
      </c>
      <c r="CP81" s="9">
        <f>'حضور ديسمبر'!K83</f>
        <v>0</v>
      </c>
      <c r="CQ81" s="9">
        <f>'حضور ديسمبر'!L83</f>
        <v>0</v>
      </c>
    </row>
    <row r="82" spans="1:95" x14ac:dyDescent="0.25">
      <c r="A82" s="9">
        <f>'البيانات الاساسيه'!A81</f>
        <v>78</v>
      </c>
      <c r="B82" s="9">
        <f>'البيانات الاساسيه'!B81</f>
        <v>0</v>
      </c>
      <c r="C82" s="9">
        <f>'البيانات الاساسيه'!C81</f>
        <v>0</v>
      </c>
      <c r="D82" s="9">
        <f>'البيانات الاساسيه'!D81</f>
        <v>0</v>
      </c>
      <c r="E82" s="9">
        <f t="shared" si="4"/>
        <v>0</v>
      </c>
      <c r="F82" s="9">
        <f t="shared" si="4"/>
        <v>0</v>
      </c>
      <c r="G82" s="9">
        <f t="shared" si="4"/>
        <v>0</v>
      </c>
      <c r="H82" s="9">
        <f t="shared" si="4"/>
        <v>0</v>
      </c>
      <c r="I82" s="9">
        <f t="shared" si="4"/>
        <v>0</v>
      </c>
      <c r="J82" s="9">
        <f t="shared" si="4"/>
        <v>0</v>
      </c>
      <c r="K82" s="9">
        <f t="shared" si="4"/>
        <v>0</v>
      </c>
      <c r="L82" s="9">
        <f>'حضور يناير'!F84</f>
        <v>0</v>
      </c>
      <c r="M82" s="9">
        <f>'حضور يناير'!G84</f>
        <v>0</v>
      </c>
      <c r="N82" s="9">
        <f>'حضور يناير'!H84</f>
        <v>0</v>
      </c>
      <c r="O82" s="9">
        <f>'حضور يناير'!I84</f>
        <v>0</v>
      </c>
      <c r="P82" s="9">
        <f>'حضور يناير'!J84</f>
        <v>0</v>
      </c>
      <c r="Q82" s="9">
        <f>'حضور يناير'!K84</f>
        <v>0</v>
      </c>
      <c r="R82" s="9">
        <f>'حضور يناير'!L84</f>
        <v>0</v>
      </c>
      <c r="S82" s="9">
        <f>حضورفبراير!F84</f>
        <v>0</v>
      </c>
      <c r="T82" s="9">
        <f>حضورفبراير!G84</f>
        <v>0</v>
      </c>
      <c r="U82" s="9">
        <f>حضورفبراير!H84</f>
        <v>0</v>
      </c>
      <c r="V82" s="9">
        <f>حضورفبراير!I84</f>
        <v>0</v>
      </c>
      <c r="W82" s="9">
        <f>حضورفبراير!J84</f>
        <v>0</v>
      </c>
      <c r="X82" s="9">
        <f>حضورفبراير!K84</f>
        <v>0</v>
      </c>
      <c r="Y82" s="9">
        <f>حضورفبراير!L84</f>
        <v>0</v>
      </c>
      <c r="Z82" s="9">
        <f>حضورمارس!F84</f>
        <v>0</v>
      </c>
      <c r="AA82" s="9">
        <f>حضورمارس!G84</f>
        <v>0</v>
      </c>
      <c r="AB82" s="9">
        <f>حضورمارس!H84</f>
        <v>0</v>
      </c>
      <c r="AC82" s="9">
        <f>حضورمارس!I84</f>
        <v>0</v>
      </c>
      <c r="AD82" s="9">
        <f>حضورمارس!J84</f>
        <v>0</v>
      </c>
      <c r="AE82" s="9">
        <f>حضورمارس!K84</f>
        <v>0</v>
      </c>
      <c r="AF82" s="9">
        <f>حضورمارس!L84</f>
        <v>0</v>
      </c>
      <c r="AG82" s="9">
        <f>حضورابريل!F84</f>
        <v>0</v>
      </c>
      <c r="AH82" s="9">
        <f>حضورابريل!G84</f>
        <v>0</v>
      </c>
      <c r="AI82" s="9">
        <f>حضورابريل!H84</f>
        <v>0</v>
      </c>
      <c r="AJ82" s="9">
        <f>حضورابريل!I84</f>
        <v>0</v>
      </c>
      <c r="AK82" s="9">
        <f>حضورابريل!J84</f>
        <v>0</v>
      </c>
      <c r="AL82" s="9">
        <f>حضورابريل!K84</f>
        <v>0</v>
      </c>
      <c r="AM82" s="9">
        <f>حضورابريل!L84</f>
        <v>0</v>
      </c>
      <c r="AN82" s="9">
        <f>حضورمايو!F84</f>
        <v>0</v>
      </c>
      <c r="AO82" s="9">
        <f>حضورمايو!G84</f>
        <v>0</v>
      </c>
      <c r="AP82" s="9">
        <f>حضورمايو!H84</f>
        <v>0</v>
      </c>
      <c r="AQ82" s="9">
        <f>حضورمايو!I84</f>
        <v>0</v>
      </c>
      <c r="AR82" s="9">
        <f>حضورمايو!J84</f>
        <v>0</v>
      </c>
      <c r="AS82" s="9">
        <f>حضورمايو!K84</f>
        <v>0</v>
      </c>
      <c r="AT82" s="9">
        <f>حضورمايو!L84</f>
        <v>0</v>
      </c>
      <c r="AU82" s="9">
        <f>حضوريونيو!F84</f>
        <v>0</v>
      </c>
      <c r="AV82" s="9">
        <f>حضوريونيو!G84</f>
        <v>0</v>
      </c>
      <c r="AW82" s="9">
        <f>حضوريونيو!H84</f>
        <v>0</v>
      </c>
      <c r="AX82" s="9">
        <f>حضوريونيو!I84</f>
        <v>0</v>
      </c>
      <c r="AY82" s="9">
        <f>حضوريونيو!J84</f>
        <v>0</v>
      </c>
      <c r="AZ82" s="9">
        <f>حضوريونيو!K84</f>
        <v>0</v>
      </c>
      <c r="BA82" s="9">
        <f>حضوريونيو!L84</f>
        <v>0</v>
      </c>
      <c r="BB82" s="9">
        <f>حضوريوليو!F84</f>
        <v>0</v>
      </c>
      <c r="BC82" s="9">
        <f>حضوريوليو!G84</f>
        <v>0</v>
      </c>
      <c r="BD82" s="9">
        <f>حضوريوليو!H84</f>
        <v>0</v>
      </c>
      <c r="BE82" s="9">
        <f>حضوريوليو!I84</f>
        <v>0</v>
      </c>
      <c r="BF82" s="9">
        <f>حضوريوليو!J84</f>
        <v>0</v>
      </c>
      <c r="BG82" s="9">
        <f>حضوريوليو!K84</f>
        <v>0</v>
      </c>
      <c r="BH82" s="9">
        <f>حضوريوليو!L84</f>
        <v>0</v>
      </c>
      <c r="BI82" s="9">
        <f>حضوراغسطس!F84</f>
        <v>0</v>
      </c>
      <c r="BJ82" s="9">
        <f>حضوراغسطس!G84</f>
        <v>0</v>
      </c>
      <c r="BK82" s="9">
        <f>حضوراغسطس!H84</f>
        <v>0</v>
      </c>
      <c r="BL82" s="9">
        <f>حضوراغسطس!I84</f>
        <v>0</v>
      </c>
      <c r="BM82" s="9">
        <f>حضوراغسطس!J84</f>
        <v>0</v>
      </c>
      <c r="BN82" s="9">
        <f>حضوراغسطس!K84</f>
        <v>0</v>
      </c>
      <c r="BO82" s="9">
        <f>حضوراغسطس!L84</f>
        <v>0</v>
      </c>
      <c r="BP82" s="9">
        <f>حضورسبتمبر!F84</f>
        <v>0</v>
      </c>
      <c r="BQ82" s="9">
        <f>حضورسبتمبر!G84</f>
        <v>0</v>
      </c>
      <c r="BR82" s="9">
        <f>حضورسبتمبر!H84</f>
        <v>0</v>
      </c>
      <c r="BS82" s="9">
        <f>حضورسبتمبر!I84</f>
        <v>0</v>
      </c>
      <c r="BT82" s="9">
        <f>حضورسبتمبر!J84</f>
        <v>0</v>
      </c>
      <c r="BU82" s="9">
        <f>حضورسبتمبر!K84</f>
        <v>0</v>
      </c>
      <c r="BV82" s="9">
        <f>حضورسبتمبر!L84</f>
        <v>0</v>
      </c>
      <c r="BW82" s="9">
        <f>حضوراكتوبر!F84</f>
        <v>0</v>
      </c>
      <c r="BX82" s="9">
        <f>حضوراكتوبر!G84</f>
        <v>0</v>
      </c>
      <c r="BY82" s="9">
        <f>حضوراكتوبر!H84</f>
        <v>0</v>
      </c>
      <c r="BZ82" s="9">
        <f>حضوراكتوبر!I84</f>
        <v>0</v>
      </c>
      <c r="CA82" s="9">
        <f>حضوراكتوبر!J84</f>
        <v>0</v>
      </c>
      <c r="CB82" s="9">
        <f>حضوراكتوبر!K84</f>
        <v>0</v>
      </c>
      <c r="CC82" s="9">
        <f>حضوراكتوبر!L84</f>
        <v>0</v>
      </c>
      <c r="CD82" s="9">
        <f>حضورنوفمبر!F84</f>
        <v>0</v>
      </c>
      <c r="CE82" s="9">
        <f>حضورنوفمبر!G84</f>
        <v>0</v>
      </c>
      <c r="CF82" s="9">
        <f>حضورنوفمبر!H84</f>
        <v>0</v>
      </c>
      <c r="CG82" s="9">
        <f>حضورنوفمبر!I84</f>
        <v>0</v>
      </c>
      <c r="CH82" s="9">
        <f>حضورنوفمبر!J84</f>
        <v>0</v>
      </c>
      <c r="CI82" s="9">
        <f>حضورنوفمبر!K84</f>
        <v>0</v>
      </c>
      <c r="CJ82" s="9">
        <f>حضورنوفمبر!L84</f>
        <v>0</v>
      </c>
      <c r="CK82" s="9">
        <f>'حضور ديسمبر'!F84</f>
        <v>0</v>
      </c>
      <c r="CL82" s="9">
        <f>'حضور ديسمبر'!G84</f>
        <v>0</v>
      </c>
      <c r="CM82" s="9">
        <f>'حضور ديسمبر'!H84</f>
        <v>0</v>
      </c>
      <c r="CN82" s="9">
        <f>'حضور ديسمبر'!I84</f>
        <v>0</v>
      </c>
      <c r="CO82" s="9">
        <f>'حضور ديسمبر'!J84</f>
        <v>0</v>
      </c>
      <c r="CP82" s="9">
        <f>'حضور ديسمبر'!K84</f>
        <v>0</v>
      </c>
      <c r="CQ82" s="9">
        <f>'حضور ديسمبر'!L84</f>
        <v>0</v>
      </c>
    </row>
    <row r="83" spans="1:95" x14ac:dyDescent="0.25">
      <c r="A83" s="9">
        <f>'البيانات الاساسيه'!A82</f>
        <v>79</v>
      </c>
      <c r="B83" s="9">
        <f>'البيانات الاساسيه'!B82</f>
        <v>0</v>
      </c>
      <c r="C83" s="9">
        <f>'البيانات الاساسيه'!C82</f>
        <v>0</v>
      </c>
      <c r="D83" s="9">
        <f>'البيانات الاساسيه'!D82</f>
        <v>0</v>
      </c>
      <c r="E83" s="9">
        <f t="shared" si="4"/>
        <v>0</v>
      </c>
      <c r="F83" s="9">
        <f t="shared" si="4"/>
        <v>0</v>
      </c>
      <c r="G83" s="9">
        <f t="shared" si="4"/>
        <v>0</v>
      </c>
      <c r="H83" s="9">
        <f t="shared" si="4"/>
        <v>0</v>
      </c>
      <c r="I83" s="9">
        <f t="shared" si="4"/>
        <v>0</v>
      </c>
      <c r="J83" s="9">
        <f t="shared" si="4"/>
        <v>0</v>
      </c>
      <c r="K83" s="9">
        <f t="shared" si="4"/>
        <v>0</v>
      </c>
      <c r="L83" s="9">
        <f>'حضور يناير'!F85</f>
        <v>0</v>
      </c>
      <c r="M83" s="9">
        <f>'حضور يناير'!G85</f>
        <v>0</v>
      </c>
      <c r="N83" s="9">
        <f>'حضور يناير'!H85</f>
        <v>0</v>
      </c>
      <c r="O83" s="9">
        <f>'حضور يناير'!I85</f>
        <v>0</v>
      </c>
      <c r="P83" s="9">
        <f>'حضور يناير'!J85</f>
        <v>0</v>
      </c>
      <c r="Q83" s="9">
        <f>'حضور يناير'!K85</f>
        <v>0</v>
      </c>
      <c r="R83" s="9">
        <f>'حضور يناير'!L85</f>
        <v>0</v>
      </c>
      <c r="S83" s="9">
        <f>حضورفبراير!F85</f>
        <v>0</v>
      </c>
      <c r="T83" s="9">
        <f>حضورفبراير!G85</f>
        <v>0</v>
      </c>
      <c r="U83" s="9">
        <f>حضورفبراير!H85</f>
        <v>0</v>
      </c>
      <c r="V83" s="9">
        <f>حضورفبراير!I85</f>
        <v>0</v>
      </c>
      <c r="W83" s="9">
        <f>حضورفبراير!J85</f>
        <v>0</v>
      </c>
      <c r="X83" s="9">
        <f>حضورفبراير!K85</f>
        <v>0</v>
      </c>
      <c r="Y83" s="9">
        <f>حضورفبراير!L85</f>
        <v>0</v>
      </c>
      <c r="Z83" s="9">
        <f>حضورمارس!F85</f>
        <v>0</v>
      </c>
      <c r="AA83" s="9">
        <f>حضورمارس!G85</f>
        <v>0</v>
      </c>
      <c r="AB83" s="9">
        <f>حضورمارس!H85</f>
        <v>0</v>
      </c>
      <c r="AC83" s="9">
        <f>حضورمارس!I85</f>
        <v>0</v>
      </c>
      <c r="AD83" s="9">
        <f>حضورمارس!J85</f>
        <v>0</v>
      </c>
      <c r="AE83" s="9">
        <f>حضورمارس!K85</f>
        <v>0</v>
      </c>
      <c r="AF83" s="9">
        <f>حضورمارس!L85</f>
        <v>0</v>
      </c>
      <c r="AG83" s="9">
        <f>حضورابريل!F85</f>
        <v>0</v>
      </c>
      <c r="AH83" s="9">
        <f>حضورابريل!G85</f>
        <v>0</v>
      </c>
      <c r="AI83" s="9">
        <f>حضورابريل!H85</f>
        <v>0</v>
      </c>
      <c r="AJ83" s="9">
        <f>حضورابريل!I85</f>
        <v>0</v>
      </c>
      <c r="AK83" s="9">
        <f>حضورابريل!J85</f>
        <v>0</v>
      </c>
      <c r="AL83" s="9">
        <f>حضورابريل!K85</f>
        <v>0</v>
      </c>
      <c r="AM83" s="9">
        <f>حضورابريل!L85</f>
        <v>0</v>
      </c>
      <c r="AN83" s="9">
        <f>حضورمايو!F85</f>
        <v>0</v>
      </c>
      <c r="AO83" s="9">
        <f>حضورمايو!G85</f>
        <v>0</v>
      </c>
      <c r="AP83" s="9">
        <f>حضورمايو!H85</f>
        <v>0</v>
      </c>
      <c r="AQ83" s="9">
        <f>حضورمايو!I85</f>
        <v>0</v>
      </c>
      <c r="AR83" s="9">
        <f>حضورمايو!J85</f>
        <v>0</v>
      </c>
      <c r="AS83" s="9">
        <f>حضورمايو!K85</f>
        <v>0</v>
      </c>
      <c r="AT83" s="9">
        <f>حضورمايو!L85</f>
        <v>0</v>
      </c>
      <c r="AU83" s="9">
        <f>حضوريونيو!F85</f>
        <v>0</v>
      </c>
      <c r="AV83" s="9">
        <f>حضوريونيو!G85</f>
        <v>0</v>
      </c>
      <c r="AW83" s="9">
        <f>حضوريونيو!H85</f>
        <v>0</v>
      </c>
      <c r="AX83" s="9">
        <f>حضوريونيو!I85</f>
        <v>0</v>
      </c>
      <c r="AY83" s="9">
        <f>حضوريونيو!J85</f>
        <v>0</v>
      </c>
      <c r="AZ83" s="9">
        <f>حضوريونيو!K85</f>
        <v>0</v>
      </c>
      <c r="BA83" s="9">
        <f>حضوريونيو!L85</f>
        <v>0</v>
      </c>
      <c r="BB83" s="9">
        <f>حضوريوليو!F85</f>
        <v>0</v>
      </c>
      <c r="BC83" s="9">
        <f>حضوريوليو!G85</f>
        <v>0</v>
      </c>
      <c r="BD83" s="9">
        <f>حضوريوليو!H85</f>
        <v>0</v>
      </c>
      <c r="BE83" s="9">
        <f>حضوريوليو!I85</f>
        <v>0</v>
      </c>
      <c r="BF83" s="9">
        <f>حضوريوليو!J85</f>
        <v>0</v>
      </c>
      <c r="BG83" s="9">
        <f>حضوريوليو!K85</f>
        <v>0</v>
      </c>
      <c r="BH83" s="9">
        <f>حضوريوليو!L85</f>
        <v>0</v>
      </c>
      <c r="BI83" s="9">
        <f>حضوراغسطس!F85</f>
        <v>0</v>
      </c>
      <c r="BJ83" s="9">
        <f>حضوراغسطس!G85</f>
        <v>0</v>
      </c>
      <c r="BK83" s="9">
        <f>حضوراغسطس!H85</f>
        <v>0</v>
      </c>
      <c r="BL83" s="9">
        <f>حضوراغسطس!I85</f>
        <v>0</v>
      </c>
      <c r="BM83" s="9">
        <f>حضوراغسطس!J85</f>
        <v>0</v>
      </c>
      <c r="BN83" s="9">
        <f>حضوراغسطس!K85</f>
        <v>0</v>
      </c>
      <c r="BO83" s="9">
        <f>حضوراغسطس!L85</f>
        <v>0</v>
      </c>
      <c r="BP83" s="9">
        <f>حضورسبتمبر!F85</f>
        <v>0</v>
      </c>
      <c r="BQ83" s="9">
        <f>حضورسبتمبر!G85</f>
        <v>0</v>
      </c>
      <c r="BR83" s="9">
        <f>حضورسبتمبر!H85</f>
        <v>0</v>
      </c>
      <c r="BS83" s="9">
        <f>حضورسبتمبر!I85</f>
        <v>0</v>
      </c>
      <c r="BT83" s="9">
        <f>حضورسبتمبر!J85</f>
        <v>0</v>
      </c>
      <c r="BU83" s="9">
        <f>حضورسبتمبر!K85</f>
        <v>0</v>
      </c>
      <c r="BV83" s="9">
        <f>حضورسبتمبر!L85</f>
        <v>0</v>
      </c>
      <c r="BW83" s="9">
        <f>حضوراكتوبر!F85</f>
        <v>0</v>
      </c>
      <c r="BX83" s="9">
        <f>حضوراكتوبر!G85</f>
        <v>0</v>
      </c>
      <c r="BY83" s="9">
        <f>حضوراكتوبر!H85</f>
        <v>0</v>
      </c>
      <c r="BZ83" s="9">
        <f>حضوراكتوبر!I85</f>
        <v>0</v>
      </c>
      <c r="CA83" s="9">
        <f>حضوراكتوبر!J85</f>
        <v>0</v>
      </c>
      <c r="CB83" s="9">
        <f>حضوراكتوبر!K85</f>
        <v>0</v>
      </c>
      <c r="CC83" s="9">
        <f>حضوراكتوبر!L85</f>
        <v>0</v>
      </c>
      <c r="CD83" s="9">
        <f>حضورنوفمبر!F85</f>
        <v>0</v>
      </c>
      <c r="CE83" s="9">
        <f>حضورنوفمبر!G85</f>
        <v>0</v>
      </c>
      <c r="CF83" s="9">
        <f>حضورنوفمبر!H85</f>
        <v>0</v>
      </c>
      <c r="CG83" s="9">
        <f>حضورنوفمبر!I85</f>
        <v>0</v>
      </c>
      <c r="CH83" s="9">
        <f>حضورنوفمبر!J85</f>
        <v>0</v>
      </c>
      <c r="CI83" s="9">
        <f>حضورنوفمبر!K85</f>
        <v>0</v>
      </c>
      <c r="CJ83" s="9">
        <f>حضورنوفمبر!L85</f>
        <v>0</v>
      </c>
      <c r="CK83" s="9">
        <f>'حضور ديسمبر'!F85</f>
        <v>0</v>
      </c>
      <c r="CL83" s="9">
        <f>'حضور ديسمبر'!G85</f>
        <v>0</v>
      </c>
      <c r="CM83" s="9">
        <f>'حضور ديسمبر'!H85</f>
        <v>0</v>
      </c>
      <c r="CN83" s="9">
        <f>'حضور ديسمبر'!I85</f>
        <v>0</v>
      </c>
      <c r="CO83" s="9">
        <f>'حضور ديسمبر'!J85</f>
        <v>0</v>
      </c>
      <c r="CP83" s="9">
        <f>'حضور ديسمبر'!K85</f>
        <v>0</v>
      </c>
      <c r="CQ83" s="9">
        <f>'حضور ديسمبر'!L85</f>
        <v>0</v>
      </c>
    </row>
    <row r="84" spans="1:95" x14ac:dyDescent="0.25">
      <c r="A84" s="9">
        <f>'البيانات الاساسيه'!A83</f>
        <v>80</v>
      </c>
      <c r="B84" s="9">
        <f>'البيانات الاساسيه'!B83</f>
        <v>0</v>
      </c>
      <c r="C84" s="9">
        <f>'البيانات الاساسيه'!C83</f>
        <v>0</v>
      </c>
      <c r="D84" s="9">
        <f>'البيانات الاساسيه'!D83</f>
        <v>0</v>
      </c>
      <c r="E84" s="9">
        <f t="shared" si="4"/>
        <v>0</v>
      </c>
      <c r="F84" s="9">
        <f t="shared" si="4"/>
        <v>0</v>
      </c>
      <c r="G84" s="9">
        <f t="shared" si="4"/>
        <v>0</v>
      </c>
      <c r="H84" s="9">
        <f t="shared" si="4"/>
        <v>0</v>
      </c>
      <c r="I84" s="9">
        <f t="shared" si="4"/>
        <v>0</v>
      </c>
      <c r="J84" s="9">
        <f t="shared" si="4"/>
        <v>0</v>
      </c>
      <c r="K84" s="9">
        <f t="shared" si="4"/>
        <v>0</v>
      </c>
      <c r="L84" s="9">
        <f>'حضور يناير'!F86</f>
        <v>0</v>
      </c>
      <c r="M84" s="9">
        <f>'حضور يناير'!G86</f>
        <v>0</v>
      </c>
      <c r="N84" s="9">
        <f>'حضور يناير'!H86</f>
        <v>0</v>
      </c>
      <c r="O84" s="9">
        <f>'حضور يناير'!I86</f>
        <v>0</v>
      </c>
      <c r="P84" s="9">
        <f>'حضور يناير'!J86</f>
        <v>0</v>
      </c>
      <c r="Q84" s="9">
        <f>'حضور يناير'!K86</f>
        <v>0</v>
      </c>
      <c r="R84" s="9">
        <f>'حضور يناير'!L86</f>
        <v>0</v>
      </c>
      <c r="S84" s="9">
        <f>حضورفبراير!F86</f>
        <v>0</v>
      </c>
      <c r="T84" s="9">
        <f>حضورفبراير!G86</f>
        <v>0</v>
      </c>
      <c r="U84" s="9">
        <f>حضورفبراير!H86</f>
        <v>0</v>
      </c>
      <c r="V84" s="9">
        <f>حضورفبراير!I86</f>
        <v>0</v>
      </c>
      <c r="W84" s="9">
        <f>حضورفبراير!J86</f>
        <v>0</v>
      </c>
      <c r="X84" s="9">
        <f>حضورفبراير!K86</f>
        <v>0</v>
      </c>
      <c r="Y84" s="9">
        <f>حضورفبراير!L86</f>
        <v>0</v>
      </c>
      <c r="Z84" s="9">
        <f>حضورمارس!F86</f>
        <v>0</v>
      </c>
      <c r="AA84" s="9">
        <f>حضورمارس!G86</f>
        <v>0</v>
      </c>
      <c r="AB84" s="9">
        <f>حضورمارس!H86</f>
        <v>0</v>
      </c>
      <c r="AC84" s="9">
        <f>حضورمارس!I86</f>
        <v>0</v>
      </c>
      <c r="AD84" s="9">
        <f>حضورمارس!J86</f>
        <v>0</v>
      </c>
      <c r="AE84" s="9">
        <f>حضورمارس!K86</f>
        <v>0</v>
      </c>
      <c r="AF84" s="9">
        <f>حضورمارس!L86</f>
        <v>0</v>
      </c>
      <c r="AG84" s="9">
        <f>حضورابريل!F86</f>
        <v>0</v>
      </c>
      <c r="AH84" s="9">
        <f>حضورابريل!G86</f>
        <v>0</v>
      </c>
      <c r="AI84" s="9">
        <f>حضورابريل!H86</f>
        <v>0</v>
      </c>
      <c r="AJ84" s="9">
        <f>حضورابريل!I86</f>
        <v>0</v>
      </c>
      <c r="AK84" s="9">
        <f>حضورابريل!J86</f>
        <v>0</v>
      </c>
      <c r="AL84" s="9">
        <f>حضورابريل!K86</f>
        <v>0</v>
      </c>
      <c r="AM84" s="9">
        <f>حضورابريل!L86</f>
        <v>0</v>
      </c>
      <c r="AN84" s="9">
        <f>حضورمايو!F86</f>
        <v>0</v>
      </c>
      <c r="AO84" s="9">
        <f>حضورمايو!G86</f>
        <v>0</v>
      </c>
      <c r="AP84" s="9">
        <f>حضورمايو!H86</f>
        <v>0</v>
      </c>
      <c r="AQ84" s="9">
        <f>حضورمايو!I86</f>
        <v>0</v>
      </c>
      <c r="AR84" s="9">
        <f>حضورمايو!J86</f>
        <v>0</v>
      </c>
      <c r="AS84" s="9">
        <f>حضورمايو!K86</f>
        <v>0</v>
      </c>
      <c r="AT84" s="9">
        <f>حضورمايو!L86</f>
        <v>0</v>
      </c>
      <c r="AU84" s="9">
        <f>حضوريونيو!F86</f>
        <v>0</v>
      </c>
      <c r="AV84" s="9">
        <f>حضوريونيو!G86</f>
        <v>0</v>
      </c>
      <c r="AW84" s="9">
        <f>حضوريونيو!H86</f>
        <v>0</v>
      </c>
      <c r="AX84" s="9">
        <f>حضوريونيو!I86</f>
        <v>0</v>
      </c>
      <c r="AY84" s="9">
        <f>حضوريونيو!J86</f>
        <v>0</v>
      </c>
      <c r="AZ84" s="9">
        <f>حضوريونيو!K86</f>
        <v>0</v>
      </c>
      <c r="BA84" s="9">
        <f>حضوريونيو!L86</f>
        <v>0</v>
      </c>
      <c r="BB84" s="9">
        <f>حضوريوليو!F86</f>
        <v>0</v>
      </c>
      <c r="BC84" s="9">
        <f>حضوريوليو!G86</f>
        <v>0</v>
      </c>
      <c r="BD84" s="9">
        <f>حضوريوليو!H86</f>
        <v>0</v>
      </c>
      <c r="BE84" s="9">
        <f>حضوريوليو!I86</f>
        <v>0</v>
      </c>
      <c r="BF84" s="9">
        <f>حضوريوليو!J86</f>
        <v>0</v>
      </c>
      <c r="BG84" s="9">
        <f>حضوريوليو!K86</f>
        <v>0</v>
      </c>
      <c r="BH84" s="9">
        <f>حضوريوليو!L86</f>
        <v>0</v>
      </c>
      <c r="BI84" s="9">
        <f>حضوراغسطس!F86</f>
        <v>0</v>
      </c>
      <c r="BJ84" s="9">
        <f>حضوراغسطس!G86</f>
        <v>0</v>
      </c>
      <c r="BK84" s="9">
        <f>حضوراغسطس!H86</f>
        <v>0</v>
      </c>
      <c r="BL84" s="9">
        <f>حضوراغسطس!I86</f>
        <v>0</v>
      </c>
      <c r="BM84" s="9">
        <f>حضوراغسطس!J86</f>
        <v>0</v>
      </c>
      <c r="BN84" s="9">
        <f>حضوراغسطس!K86</f>
        <v>0</v>
      </c>
      <c r="BO84" s="9">
        <f>حضوراغسطس!L86</f>
        <v>0</v>
      </c>
      <c r="BP84" s="9">
        <f>حضورسبتمبر!F86</f>
        <v>0</v>
      </c>
      <c r="BQ84" s="9">
        <f>حضورسبتمبر!G86</f>
        <v>0</v>
      </c>
      <c r="BR84" s="9">
        <f>حضورسبتمبر!H86</f>
        <v>0</v>
      </c>
      <c r="BS84" s="9">
        <f>حضورسبتمبر!I86</f>
        <v>0</v>
      </c>
      <c r="BT84" s="9">
        <f>حضورسبتمبر!J86</f>
        <v>0</v>
      </c>
      <c r="BU84" s="9">
        <f>حضورسبتمبر!K86</f>
        <v>0</v>
      </c>
      <c r="BV84" s="9">
        <f>حضورسبتمبر!L86</f>
        <v>0</v>
      </c>
      <c r="BW84" s="9">
        <f>حضوراكتوبر!F86</f>
        <v>0</v>
      </c>
      <c r="BX84" s="9">
        <f>حضوراكتوبر!G86</f>
        <v>0</v>
      </c>
      <c r="BY84" s="9">
        <f>حضوراكتوبر!H86</f>
        <v>0</v>
      </c>
      <c r="BZ84" s="9">
        <f>حضوراكتوبر!I86</f>
        <v>0</v>
      </c>
      <c r="CA84" s="9">
        <f>حضوراكتوبر!J86</f>
        <v>0</v>
      </c>
      <c r="CB84" s="9">
        <f>حضوراكتوبر!K86</f>
        <v>0</v>
      </c>
      <c r="CC84" s="9">
        <f>حضوراكتوبر!L86</f>
        <v>0</v>
      </c>
      <c r="CD84" s="9">
        <f>حضورنوفمبر!F86</f>
        <v>0</v>
      </c>
      <c r="CE84" s="9">
        <f>حضورنوفمبر!G86</f>
        <v>0</v>
      </c>
      <c r="CF84" s="9">
        <f>حضورنوفمبر!H86</f>
        <v>0</v>
      </c>
      <c r="CG84" s="9">
        <f>حضورنوفمبر!I86</f>
        <v>0</v>
      </c>
      <c r="CH84" s="9">
        <f>حضورنوفمبر!J86</f>
        <v>0</v>
      </c>
      <c r="CI84" s="9">
        <f>حضورنوفمبر!K86</f>
        <v>0</v>
      </c>
      <c r="CJ84" s="9">
        <f>حضورنوفمبر!L86</f>
        <v>0</v>
      </c>
      <c r="CK84" s="9">
        <f>'حضور ديسمبر'!F86</f>
        <v>0</v>
      </c>
      <c r="CL84" s="9">
        <f>'حضور ديسمبر'!G86</f>
        <v>0</v>
      </c>
      <c r="CM84" s="9">
        <f>'حضور ديسمبر'!H86</f>
        <v>0</v>
      </c>
      <c r="CN84" s="9">
        <f>'حضور ديسمبر'!I86</f>
        <v>0</v>
      </c>
      <c r="CO84" s="9">
        <f>'حضور ديسمبر'!J86</f>
        <v>0</v>
      </c>
      <c r="CP84" s="9">
        <f>'حضور ديسمبر'!K86</f>
        <v>0</v>
      </c>
      <c r="CQ84" s="9">
        <f>'حضور ديسمبر'!L86</f>
        <v>0</v>
      </c>
    </row>
    <row r="85" spans="1:95" x14ac:dyDescent="0.25">
      <c r="A85" s="9">
        <f>'البيانات الاساسيه'!A84</f>
        <v>81</v>
      </c>
      <c r="B85" s="9">
        <f>'البيانات الاساسيه'!B84</f>
        <v>0</v>
      </c>
      <c r="C85" s="9">
        <f>'البيانات الاساسيه'!C84</f>
        <v>0</v>
      </c>
      <c r="D85" s="9">
        <f>'البيانات الاساسيه'!D84</f>
        <v>0</v>
      </c>
      <c r="E85" s="9">
        <f t="shared" si="4"/>
        <v>0</v>
      </c>
      <c r="F85" s="9">
        <f t="shared" si="4"/>
        <v>0</v>
      </c>
      <c r="G85" s="9">
        <f t="shared" si="4"/>
        <v>0</v>
      </c>
      <c r="H85" s="9">
        <f t="shared" si="4"/>
        <v>0</v>
      </c>
      <c r="I85" s="9">
        <f t="shared" si="4"/>
        <v>0</v>
      </c>
      <c r="J85" s="9">
        <f t="shared" si="4"/>
        <v>0</v>
      </c>
      <c r="K85" s="9">
        <f t="shared" si="4"/>
        <v>0</v>
      </c>
      <c r="L85" s="9">
        <f>'حضور يناير'!F87</f>
        <v>0</v>
      </c>
      <c r="M85" s="9">
        <f>'حضور يناير'!G87</f>
        <v>0</v>
      </c>
      <c r="N85" s="9">
        <f>'حضور يناير'!H87</f>
        <v>0</v>
      </c>
      <c r="O85" s="9">
        <f>'حضور يناير'!I87</f>
        <v>0</v>
      </c>
      <c r="P85" s="9">
        <f>'حضور يناير'!J87</f>
        <v>0</v>
      </c>
      <c r="Q85" s="9">
        <f>'حضور يناير'!K87</f>
        <v>0</v>
      </c>
      <c r="R85" s="9">
        <f>'حضور يناير'!L87</f>
        <v>0</v>
      </c>
      <c r="S85" s="9">
        <f>حضورفبراير!F87</f>
        <v>0</v>
      </c>
      <c r="T85" s="9">
        <f>حضورفبراير!G87</f>
        <v>0</v>
      </c>
      <c r="U85" s="9">
        <f>حضورفبراير!H87</f>
        <v>0</v>
      </c>
      <c r="V85" s="9">
        <f>حضورفبراير!I87</f>
        <v>0</v>
      </c>
      <c r="W85" s="9">
        <f>حضورفبراير!J87</f>
        <v>0</v>
      </c>
      <c r="X85" s="9">
        <f>حضورفبراير!K87</f>
        <v>0</v>
      </c>
      <c r="Y85" s="9">
        <f>حضورفبراير!L87</f>
        <v>0</v>
      </c>
      <c r="Z85" s="9">
        <f>حضورمارس!F87</f>
        <v>0</v>
      </c>
      <c r="AA85" s="9">
        <f>حضورمارس!G87</f>
        <v>0</v>
      </c>
      <c r="AB85" s="9">
        <f>حضورمارس!H87</f>
        <v>0</v>
      </c>
      <c r="AC85" s="9">
        <f>حضورمارس!I87</f>
        <v>0</v>
      </c>
      <c r="AD85" s="9">
        <f>حضورمارس!J87</f>
        <v>0</v>
      </c>
      <c r="AE85" s="9">
        <f>حضورمارس!K87</f>
        <v>0</v>
      </c>
      <c r="AF85" s="9">
        <f>حضورمارس!L87</f>
        <v>0</v>
      </c>
      <c r="AG85" s="9">
        <f>حضورابريل!F87</f>
        <v>0</v>
      </c>
      <c r="AH85" s="9">
        <f>حضورابريل!G87</f>
        <v>0</v>
      </c>
      <c r="AI85" s="9">
        <f>حضورابريل!H87</f>
        <v>0</v>
      </c>
      <c r="AJ85" s="9">
        <f>حضورابريل!I87</f>
        <v>0</v>
      </c>
      <c r="AK85" s="9">
        <f>حضورابريل!J87</f>
        <v>0</v>
      </c>
      <c r="AL85" s="9">
        <f>حضورابريل!K87</f>
        <v>0</v>
      </c>
      <c r="AM85" s="9">
        <f>حضورابريل!L87</f>
        <v>0</v>
      </c>
      <c r="AN85" s="9">
        <f>حضورمايو!F87</f>
        <v>0</v>
      </c>
      <c r="AO85" s="9">
        <f>حضورمايو!G87</f>
        <v>0</v>
      </c>
      <c r="AP85" s="9">
        <f>حضورمايو!H87</f>
        <v>0</v>
      </c>
      <c r="AQ85" s="9">
        <f>حضورمايو!I87</f>
        <v>0</v>
      </c>
      <c r="AR85" s="9">
        <f>حضورمايو!J87</f>
        <v>0</v>
      </c>
      <c r="AS85" s="9">
        <f>حضورمايو!K87</f>
        <v>0</v>
      </c>
      <c r="AT85" s="9">
        <f>حضورمايو!L87</f>
        <v>0</v>
      </c>
      <c r="AU85" s="9">
        <f>حضوريونيو!F87</f>
        <v>0</v>
      </c>
      <c r="AV85" s="9">
        <f>حضوريونيو!G87</f>
        <v>0</v>
      </c>
      <c r="AW85" s="9">
        <f>حضوريونيو!H87</f>
        <v>0</v>
      </c>
      <c r="AX85" s="9">
        <f>حضوريونيو!I87</f>
        <v>0</v>
      </c>
      <c r="AY85" s="9">
        <f>حضوريونيو!J87</f>
        <v>0</v>
      </c>
      <c r="AZ85" s="9">
        <f>حضوريونيو!K87</f>
        <v>0</v>
      </c>
      <c r="BA85" s="9">
        <f>حضوريونيو!L87</f>
        <v>0</v>
      </c>
      <c r="BB85" s="9">
        <f>حضوريوليو!F87</f>
        <v>0</v>
      </c>
      <c r="BC85" s="9">
        <f>حضوريوليو!G87</f>
        <v>0</v>
      </c>
      <c r="BD85" s="9">
        <f>حضوريوليو!H87</f>
        <v>0</v>
      </c>
      <c r="BE85" s="9">
        <f>حضوريوليو!I87</f>
        <v>0</v>
      </c>
      <c r="BF85" s="9">
        <f>حضوريوليو!J87</f>
        <v>0</v>
      </c>
      <c r="BG85" s="9">
        <f>حضوريوليو!K87</f>
        <v>0</v>
      </c>
      <c r="BH85" s="9">
        <f>حضوريوليو!L87</f>
        <v>0</v>
      </c>
      <c r="BI85" s="9">
        <f>حضوراغسطس!F87</f>
        <v>0</v>
      </c>
      <c r="BJ85" s="9">
        <f>حضوراغسطس!G87</f>
        <v>0</v>
      </c>
      <c r="BK85" s="9">
        <f>حضوراغسطس!H87</f>
        <v>0</v>
      </c>
      <c r="BL85" s="9">
        <f>حضوراغسطس!I87</f>
        <v>0</v>
      </c>
      <c r="BM85" s="9">
        <f>حضوراغسطس!J87</f>
        <v>0</v>
      </c>
      <c r="BN85" s="9">
        <f>حضوراغسطس!K87</f>
        <v>0</v>
      </c>
      <c r="BO85" s="9">
        <f>حضوراغسطس!L87</f>
        <v>0</v>
      </c>
      <c r="BP85" s="9">
        <f>حضورسبتمبر!F87</f>
        <v>0</v>
      </c>
      <c r="BQ85" s="9">
        <f>حضورسبتمبر!G87</f>
        <v>0</v>
      </c>
      <c r="BR85" s="9">
        <f>حضورسبتمبر!H87</f>
        <v>0</v>
      </c>
      <c r="BS85" s="9">
        <f>حضورسبتمبر!I87</f>
        <v>0</v>
      </c>
      <c r="BT85" s="9">
        <f>حضورسبتمبر!J87</f>
        <v>0</v>
      </c>
      <c r="BU85" s="9">
        <f>حضورسبتمبر!K87</f>
        <v>0</v>
      </c>
      <c r="BV85" s="9">
        <f>حضورسبتمبر!L87</f>
        <v>0</v>
      </c>
      <c r="BW85" s="9">
        <f>حضوراكتوبر!F87</f>
        <v>0</v>
      </c>
      <c r="BX85" s="9">
        <f>حضوراكتوبر!G87</f>
        <v>0</v>
      </c>
      <c r="BY85" s="9">
        <f>حضوراكتوبر!H87</f>
        <v>0</v>
      </c>
      <c r="BZ85" s="9">
        <f>حضوراكتوبر!I87</f>
        <v>0</v>
      </c>
      <c r="CA85" s="9">
        <f>حضوراكتوبر!J87</f>
        <v>0</v>
      </c>
      <c r="CB85" s="9">
        <f>حضوراكتوبر!K87</f>
        <v>0</v>
      </c>
      <c r="CC85" s="9">
        <f>حضوراكتوبر!L87</f>
        <v>0</v>
      </c>
      <c r="CD85" s="9">
        <f>حضورنوفمبر!F87</f>
        <v>0</v>
      </c>
      <c r="CE85" s="9">
        <f>حضورنوفمبر!G87</f>
        <v>0</v>
      </c>
      <c r="CF85" s="9">
        <f>حضورنوفمبر!H87</f>
        <v>0</v>
      </c>
      <c r="CG85" s="9">
        <f>حضورنوفمبر!I87</f>
        <v>0</v>
      </c>
      <c r="CH85" s="9">
        <f>حضورنوفمبر!J87</f>
        <v>0</v>
      </c>
      <c r="CI85" s="9">
        <f>حضورنوفمبر!K87</f>
        <v>0</v>
      </c>
      <c r="CJ85" s="9">
        <f>حضورنوفمبر!L87</f>
        <v>0</v>
      </c>
      <c r="CK85" s="9">
        <f>'حضور ديسمبر'!F87</f>
        <v>0</v>
      </c>
      <c r="CL85" s="9">
        <f>'حضور ديسمبر'!G87</f>
        <v>0</v>
      </c>
      <c r="CM85" s="9">
        <f>'حضور ديسمبر'!H87</f>
        <v>0</v>
      </c>
      <c r="CN85" s="9">
        <f>'حضور ديسمبر'!I87</f>
        <v>0</v>
      </c>
      <c r="CO85" s="9">
        <f>'حضور ديسمبر'!J87</f>
        <v>0</v>
      </c>
      <c r="CP85" s="9">
        <f>'حضور ديسمبر'!K87</f>
        <v>0</v>
      </c>
      <c r="CQ85" s="9">
        <f>'حضور ديسمبر'!L87</f>
        <v>0</v>
      </c>
    </row>
    <row r="86" spans="1:95" x14ac:dyDescent="0.25">
      <c r="A86" s="9">
        <f>'البيانات الاساسيه'!A85</f>
        <v>82</v>
      </c>
      <c r="B86" s="9">
        <f>'البيانات الاساسيه'!B85</f>
        <v>0</v>
      </c>
      <c r="C86" s="9">
        <f>'البيانات الاساسيه'!C85</f>
        <v>0</v>
      </c>
      <c r="D86" s="9">
        <f>'البيانات الاساسيه'!D85</f>
        <v>0</v>
      </c>
      <c r="E86" s="9">
        <f t="shared" si="4"/>
        <v>0</v>
      </c>
      <c r="F86" s="9">
        <f t="shared" si="4"/>
        <v>0</v>
      </c>
      <c r="G86" s="9">
        <f t="shared" si="4"/>
        <v>0</v>
      </c>
      <c r="H86" s="9">
        <f t="shared" si="4"/>
        <v>0</v>
      </c>
      <c r="I86" s="9">
        <f t="shared" si="4"/>
        <v>0</v>
      </c>
      <c r="J86" s="9">
        <f t="shared" si="4"/>
        <v>0</v>
      </c>
      <c r="K86" s="9">
        <f t="shared" si="4"/>
        <v>0</v>
      </c>
      <c r="L86" s="9">
        <f>'حضور يناير'!F88</f>
        <v>0</v>
      </c>
      <c r="M86" s="9">
        <f>'حضور يناير'!G88</f>
        <v>0</v>
      </c>
      <c r="N86" s="9">
        <f>'حضور يناير'!H88</f>
        <v>0</v>
      </c>
      <c r="O86" s="9">
        <f>'حضور يناير'!I88</f>
        <v>0</v>
      </c>
      <c r="P86" s="9">
        <f>'حضور يناير'!J88</f>
        <v>0</v>
      </c>
      <c r="Q86" s="9">
        <f>'حضور يناير'!K88</f>
        <v>0</v>
      </c>
      <c r="R86" s="9">
        <f>'حضور يناير'!L88</f>
        <v>0</v>
      </c>
      <c r="S86" s="9">
        <f>حضورفبراير!F88</f>
        <v>0</v>
      </c>
      <c r="T86" s="9">
        <f>حضورفبراير!G88</f>
        <v>0</v>
      </c>
      <c r="U86" s="9">
        <f>حضورفبراير!H88</f>
        <v>0</v>
      </c>
      <c r="V86" s="9">
        <f>حضورفبراير!I88</f>
        <v>0</v>
      </c>
      <c r="W86" s="9">
        <f>حضورفبراير!J88</f>
        <v>0</v>
      </c>
      <c r="X86" s="9">
        <f>حضورفبراير!K88</f>
        <v>0</v>
      </c>
      <c r="Y86" s="9">
        <f>حضورفبراير!L88</f>
        <v>0</v>
      </c>
      <c r="Z86" s="9">
        <f>حضورمارس!F88</f>
        <v>0</v>
      </c>
      <c r="AA86" s="9">
        <f>حضورمارس!G88</f>
        <v>0</v>
      </c>
      <c r="AB86" s="9">
        <f>حضورمارس!H88</f>
        <v>0</v>
      </c>
      <c r="AC86" s="9">
        <f>حضورمارس!I88</f>
        <v>0</v>
      </c>
      <c r="AD86" s="9">
        <f>حضورمارس!J88</f>
        <v>0</v>
      </c>
      <c r="AE86" s="9">
        <f>حضورمارس!K88</f>
        <v>0</v>
      </c>
      <c r="AF86" s="9">
        <f>حضورمارس!L88</f>
        <v>0</v>
      </c>
      <c r="AG86" s="9">
        <f>حضورابريل!F88</f>
        <v>0</v>
      </c>
      <c r="AH86" s="9">
        <f>حضورابريل!G88</f>
        <v>0</v>
      </c>
      <c r="AI86" s="9">
        <f>حضورابريل!H88</f>
        <v>0</v>
      </c>
      <c r="AJ86" s="9">
        <f>حضورابريل!I88</f>
        <v>0</v>
      </c>
      <c r="AK86" s="9">
        <f>حضورابريل!J88</f>
        <v>0</v>
      </c>
      <c r="AL86" s="9">
        <f>حضورابريل!K88</f>
        <v>0</v>
      </c>
      <c r="AM86" s="9">
        <f>حضورابريل!L88</f>
        <v>0</v>
      </c>
      <c r="AN86" s="9">
        <f>حضورمايو!F88</f>
        <v>0</v>
      </c>
      <c r="AO86" s="9">
        <f>حضورمايو!G88</f>
        <v>0</v>
      </c>
      <c r="AP86" s="9">
        <f>حضورمايو!H88</f>
        <v>0</v>
      </c>
      <c r="AQ86" s="9">
        <f>حضورمايو!I88</f>
        <v>0</v>
      </c>
      <c r="AR86" s="9">
        <f>حضورمايو!J88</f>
        <v>0</v>
      </c>
      <c r="AS86" s="9">
        <f>حضورمايو!K88</f>
        <v>0</v>
      </c>
      <c r="AT86" s="9">
        <f>حضورمايو!L88</f>
        <v>0</v>
      </c>
      <c r="AU86" s="9">
        <f>حضوريونيو!F88</f>
        <v>0</v>
      </c>
      <c r="AV86" s="9">
        <f>حضوريونيو!G88</f>
        <v>0</v>
      </c>
      <c r="AW86" s="9">
        <f>حضوريونيو!H88</f>
        <v>0</v>
      </c>
      <c r="AX86" s="9">
        <f>حضوريونيو!I88</f>
        <v>0</v>
      </c>
      <c r="AY86" s="9">
        <f>حضوريونيو!J88</f>
        <v>0</v>
      </c>
      <c r="AZ86" s="9">
        <f>حضوريونيو!K88</f>
        <v>0</v>
      </c>
      <c r="BA86" s="9">
        <f>حضوريونيو!L88</f>
        <v>0</v>
      </c>
      <c r="BB86" s="9">
        <f>حضوريوليو!F88</f>
        <v>0</v>
      </c>
      <c r="BC86" s="9">
        <f>حضوريوليو!G88</f>
        <v>0</v>
      </c>
      <c r="BD86" s="9">
        <f>حضوريوليو!H88</f>
        <v>0</v>
      </c>
      <c r="BE86" s="9">
        <f>حضوريوليو!I88</f>
        <v>0</v>
      </c>
      <c r="BF86" s="9">
        <f>حضوريوليو!J88</f>
        <v>0</v>
      </c>
      <c r="BG86" s="9">
        <f>حضوريوليو!K88</f>
        <v>0</v>
      </c>
      <c r="BH86" s="9">
        <f>حضوريوليو!L88</f>
        <v>0</v>
      </c>
      <c r="BI86" s="9">
        <f>حضوراغسطس!F88</f>
        <v>0</v>
      </c>
      <c r="BJ86" s="9">
        <f>حضوراغسطس!G88</f>
        <v>0</v>
      </c>
      <c r="BK86" s="9">
        <f>حضوراغسطس!H88</f>
        <v>0</v>
      </c>
      <c r="BL86" s="9">
        <f>حضوراغسطس!I88</f>
        <v>0</v>
      </c>
      <c r="BM86" s="9">
        <f>حضوراغسطس!J88</f>
        <v>0</v>
      </c>
      <c r="BN86" s="9">
        <f>حضوراغسطس!K88</f>
        <v>0</v>
      </c>
      <c r="BO86" s="9">
        <f>حضوراغسطس!L88</f>
        <v>0</v>
      </c>
      <c r="BP86" s="9">
        <f>حضورسبتمبر!F88</f>
        <v>0</v>
      </c>
      <c r="BQ86" s="9">
        <f>حضورسبتمبر!G88</f>
        <v>0</v>
      </c>
      <c r="BR86" s="9">
        <f>حضورسبتمبر!H88</f>
        <v>0</v>
      </c>
      <c r="BS86" s="9">
        <f>حضورسبتمبر!I88</f>
        <v>0</v>
      </c>
      <c r="BT86" s="9">
        <f>حضورسبتمبر!J88</f>
        <v>0</v>
      </c>
      <c r="BU86" s="9">
        <f>حضورسبتمبر!K88</f>
        <v>0</v>
      </c>
      <c r="BV86" s="9">
        <f>حضورسبتمبر!L88</f>
        <v>0</v>
      </c>
      <c r="BW86" s="9">
        <f>حضوراكتوبر!F88</f>
        <v>0</v>
      </c>
      <c r="BX86" s="9">
        <f>حضوراكتوبر!G88</f>
        <v>0</v>
      </c>
      <c r="BY86" s="9">
        <f>حضوراكتوبر!H88</f>
        <v>0</v>
      </c>
      <c r="BZ86" s="9">
        <f>حضوراكتوبر!I88</f>
        <v>0</v>
      </c>
      <c r="CA86" s="9">
        <f>حضوراكتوبر!J88</f>
        <v>0</v>
      </c>
      <c r="CB86" s="9">
        <f>حضوراكتوبر!K88</f>
        <v>0</v>
      </c>
      <c r="CC86" s="9">
        <f>حضوراكتوبر!L88</f>
        <v>0</v>
      </c>
      <c r="CD86" s="9">
        <f>حضورنوفمبر!F88</f>
        <v>0</v>
      </c>
      <c r="CE86" s="9">
        <f>حضورنوفمبر!G88</f>
        <v>0</v>
      </c>
      <c r="CF86" s="9">
        <f>حضورنوفمبر!H88</f>
        <v>0</v>
      </c>
      <c r="CG86" s="9">
        <f>حضورنوفمبر!I88</f>
        <v>0</v>
      </c>
      <c r="CH86" s="9">
        <f>حضورنوفمبر!J88</f>
        <v>0</v>
      </c>
      <c r="CI86" s="9">
        <f>حضورنوفمبر!K88</f>
        <v>0</v>
      </c>
      <c r="CJ86" s="9">
        <f>حضورنوفمبر!L88</f>
        <v>0</v>
      </c>
      <c r="CK86" s="9">
        <f>'حضور ديسمبر'!F88</f>
        <v>0</v>
      </c>
      <c r="CL86" s="9">
        <f>'حضور ديسمبر'!G88</f>
        <v>0</v>
      </c>
      <c r="CM86" s="9">
        <f>'حضور ديسمبر'!H88</f>
        <v>0</v>
      </c>
      <c r="CN86" s="9">
        <f>'حضور ديسمبر'!I88</f>
        <v>0</v>
      </c>
      <c r="CO86" s="9">
        <f>'حضور ديسمبر'!J88</f>
        <v>0</v>
      </c>
      <c r="CP86" s="9">
        <f>'حضور ديسمبر'!K88</f>
        <v>0</v>
      </c>
      <c r="CQ86" s="9">
        <f>'حضور ديسمبر'!L88</f>
        <v>0</v>
      </c>
    </row>
    <row r="87" spans="1:95" x14ac:dyDescent="0.25">
      <c r="A87" s="9">
        <f>'البيانات الاساسيه'!A86</f>
        <v>83</v>
      </c>
      <c r="B87" s="9">
        <f>'البيانات الاساسيه'!B86</f>
        <v>0</v>
      </c>
      <c r="C87" s="9">
        <f>'البيانات الاساسيه'!C86</f>
        <v>0</v>
      </c>
      <c r="D87" s="9">
        <f>'البيانات الاساسيه'!D86</f>
        <v>0</v>
      </c>
      <c r="E87" s="9">
        <f t="shared" si="4"/>
        <v>0</v>
      </c>
      <c r="F87" s="9">
        <f t="shared" si="4"/>
        <v>0</v>
      </c>
      <c r="G87" s="9">
        <f t="shared" si="4"/>
        <v>0</v>
      </c>
      <c r="H87" s="9">
        <f t="shared" si="4"/>
        <v>0</v>
      </c>
      <c r="I87" s="9">
        <f t="shared" si="4"/>
        <v>0</v>
      </c>
      <c r="J87" s="9">
        <f t="shared" si="4"/>
        <v>0</v>
      </c>
      <c r="K87" s="9">
        <f t="shared" si="4"/>
        <v>0</v>
      </c>
      <c r="L87" s="9">
        <f>'حضور يناير'!F89</f>
        <v>0</v>
      </c>
      <c r="M87" s="9">
        <f>'حضور يناير'!G89</f>
        <v>0</v>
      </c>
      <c r="N87" s="9">
        <f>'حضور يناير'!H89</f>
        <v>0</v>
      </c>
      <c r="O87" s="9">
        <f>'حضور يناير'!I89</f>
        <v>0</v>
      </c>
      <c r="P87" s="9">
        <f>'حضور يناير'!J89</f>
        <v>0</v>
      </c>
      <c r="Q87" s="9">
        <f>'حضور يناير'!K89</f>
        <v>0</v>
      </c>
      <c r="R87" s="9">
        <f>'حضور يناير'!L89</f>
        <v>0</v>
      </c>
      <c r="S87" s="9">
        <f>حضورفبراير!F89</f>
        <v>0</v>
      </c>
      <c r="T87" s="9">
        <f>حضورفبراير!G89</f>
        <v>0</v>
      </c>
      <c r="U87" s="9">
        <f>حضورفبراير!H89</f>
        <v>0</v>
      </c>
      <c r="V87" s="9">
        <f>حضورفبراير!I89</f>
        <v>0</v>
      </c>
      <c r="W87" s="9">
        <f>حضورفبراير!J89</f>
        <v>0</v>
      </c>
      <c r="X87" s="9">
        <f>حضورفبراير!K89</f>
        <v>0</v>
      </c>
      <c r="Y87" s="9">
        <f>حضورفبراير!L89</f>
        <v>0</v>
      </c>
      <c r="Z87" s="9">
        <f>حضورمارس!F89</f>
        <v>0</v>
      </c>
      <c r="AA87" s="9">
        <f>حضورمارس!G89</f>
        <v>0</v>
      </c>
      <c r="AB87" s="9">
        <f>حضورمارس!H89</f>
        <v>0</v>
      </c>
      <c r="AC87" s="9">
        <f>حضورمارس!I89</f>
        <v>0</v>
      </c>
      <c r="AD87" s="9">
        <f>حضورمارس!J89</f>
        <v>0</v>
      </c>
      <c r="AE87" s="9">
        <f>حضورمارس!K89</f>
        <v>0</v>
      </c>
      <c r="AF87" s="9">
        <f>حضورمارس!L89</f>
        <v>0</v>
      </c>
      <c r="AG87" s="9">
        <f>حضورابريل!F89</f>
        <v>0</v>
      </c>
      <c r="AH87" s="9">
        <f>حضورابريل!G89</f>
        <v>0</v>
      </c>
      <c r="AI87" s="9">
        <f>حضورابريل!H89</f>
        <v>0</v>
      </c>
      <c r="AJ87" s="9">
        <f>حضورابريل!I89</f>
        <v>0</v>
      </c>
      <c r="AK87" s="9">
        <f>حضورابريل!J89</f>
        <v>0</v>
      </c>
      <c r="AL87" s="9">
        <f>حضورابريل!K89</f>
        <v>0</v>
      </c>
      <c r="AM87" s="9">
        <f>حضورابريل!L89</f>
        <v>0</v>
      </c>
      <c r="AN87" s="9">
        <f>حضورمايو!F89</f>
        <v>0</v>
      </c>
      <c r="AO87" s="9">
        <f>حضورمايو!G89</f>
        <v>0</v>
      </c>
      <c r="AP87" s="9">
        <f>حضورمايو!H89</f>
        <v>0</v>
      </c>
      <c r="AQ87" s="9">
        <f>حضورمايو!I89</f>
        <v>0</v>
      </c>
      <c r="AR87" s="9">
        <f>حضورمايو!J89</f>
        <v>0</v>
      </c>
      <c r="AS87" s="9">
        <f>حضورمايو!K89</f>
        <v>0</v>
      </c>
      <c r="AT87" s="9">
        <f>حضورمايو!L89</f>
        <v>0</v>
      </c>
      <c r="AU87" s="9">
        <f>حضوريونيو!F89</f>
        <v>0</v>
      </c>
      <c r="AV87" s="9">
        <f>حضوريونيو!G89</f>
        <v>0</v>
      </c>
      <c r="AW87" s="9">
        <f>حضوريونيو!H89</f>
        <v>0</v>
      </c>
      <c r="AX87" s="9">
        <f>حضوريونيو!I89</f>
        <v>0</v>
      </c>
      <c r="AY87" s="9">
        <f>حضوريونيو!J89</f>
        <v>0</v>
      </c>
      <c r="AZ87" s="9">
        <f>حضوريونيو!K89</f>
        <v>0</v>
      </c>
      <c r="BA87" s="9">
        <f>حضوريونيو!L89</f>
        <v>0</v>
      </c>
      <c r="BB87" s="9">
        <f>حضوريوليو!F89</f>
        <v>0</v>
      </c>
      <c r="BC87" s="9">
        <f>حضوريوليو!G89</f>
        <v>0</v>
      </c>
      <c r="BD87" s="9">
        <f>حضوريوليو!H89</f>
        <v>0</v>
      </c>
      <c r="BE87" s="9">
        <f>حضوريوليو!I89</f>
        <v>0</v>
      </c>
      <c r="BF87" s="9">
        <f>حضوريوليو!J89</f>
        <v>0</v>
      </c>
      <c r="BG87" s="9">
        <f>حضوريوليو!K89</f>
        <v>0</v>
      </c>
      <c r="BH87" s="9">
        <f>حضوريوليو!L89</f>
        <v>0</v>
      </c>
      <c r="BI87" s="9">
        <f>حضوراغسطس!F89</f>
        <v>0</v>
      </c>
      <c r="BJ87" s="9">
        <f>حضوراغسطس!G89</f>
        <v>0</v>
      </c>
      <c r="BK87" s="9">
        <f>حضوراغسطس!H89</f>
        <v>0</v>
      </c>
      <c r="BL87" s="9">
        <f>حضوراغسطس!I89</f>
        <v>0</v>
      </c>
      <c r="BM87" s="9">
        <f>حضوراغسطس!J89</f>
        <v>0</v>
      </c>
      <c r="BN87" s="9">
        <f>حضوراغسطس!K89</f>
        <v>0</v>
      </c>
      <c r="BO87" s="9">
        <f>حضوراغسطس!L89</f>
        <v>0</v>
      </c>
      <c r="BP87" s="9">
        <f>حضورسبتمبر!F89</f>
        <v>0</v>
      </c>
      <c r="BQ87" s="9">
        <f>حضورسبتمبر!G89</f>
        <v>0</v>
      </c>
      <c r="BR87" s="9">
        <f>حضورسبتمبر!H89</f>
        <v>0</v>
      </c>
      <c r="BS87" s="9">
        <f>حضورسبتمبر!I89</f>
        <v>0</v>
      </c>
      <c r="BT87" s="9">
        <f>حضورسبتمبر!J89</f>
        <v>0</v>
      </c>
      <c r="BU87" s="9">
        <f>حضورسبتمبر!K89</f>
        <v>0</v>
      </c>
      <c r="BV87" s="9">
        <f>حضورسبتمبر!L89</f>
        <v>0</v>
      </c>
      <c r="BW87" s="9">
        <f>حضوراكتوبر!F89</f>
        <v>0</v>
      </c>
      <c r="BX87" s="9">
        <f>حضوراكتوبر!G89</f>
        <v>0</v>
      </c>
      <c r="BY87" s="9">
        <f>حضوراكتوبر!H89</f>
        <v>0</v>
      </c>
      <c r="BZ87" s="9">
        <f>حضوراكتوبر!I89</f>
        <v>0</v>
      </c>
      <c r="CA87" s="9">
        <f>حضوراكتوبر!J89</f>
        <v>0</v>
      </c>
      <c r="CB87" s="9">
        <f>حضوراكتوبر!K89</f>
        <v>0</v>
      </c>
      <c r="CC87" s="9">
        <f>حضوراكتوبر!L89</f>
        <v>0</v>
      </c>
      <c r="CD87" s="9">
        <f>حضورنوفمبر!F89</f>
        <v>0</v>
      </c>
      <c r="CE87" s="9">
        <f>حضورنوفمبر!G89</f>
        <v>0</v>
      </c>
      <c r="CF87" s="9">
        <f>حضورنوفمبر!H89</f>
        <v>0</v>
      </c>
      <c r="CG87" s="9">
        <f>حضورنوفمبر!I89</f>
        <v>0</v>
      </c>
      <c r="CH87" s="9">
        <f>حضورنوفمبر!J89</f>
        <v>0</v>
      </c>
      <c r="CI87" s="9">
        <f>حضورنوفمبر!K89</f>
        <v>0</v>
      </c>
      <c r="CJ87" s="9">
        <f>حضورنوفمبر!L89</f>
        <v>0</v>
      </c>
      <c r="CK87" s="9">
        <f>'حضور ديسمبر'!F89</f>
        <v>0</v>
      </c>
      <c r="CL87" s="9">
        <f>'حضور ديسمبر'!G89</f>
        <v>0</v>
      </c>
      <c r="CM87" s="9">
        <f>'حضور ديسمبر'!H89</f>
        <v>0</v>
      </c>
      <c r="CN87" s="9">
        <f>'حضور ديسمبر'!I89</f>
        <v>0</v>
      </c>
      <c r="CO87" s="9">
        <f>'حضور ديسمبر'!J89</f>
        <v>0</v>
      </c>
      <c r="CP87" s="9">
        <f>'حضور ديسمبر'!K89</f>
        <v>0</v>
      </c>
      <c r="CQ87" s="9">
        <f>'حضور ديسمبر'!L89</f>
        <v>0</v>
      </c>
    </row>
    <row r="88" spans="1:95" x14ac:dyDescent="0.25">
      <c r="A88" s="9">
        <f>'البيانات الاساسيه'!A87</f>
        <v>84</v>
      </c>
      <c r="B88" s="9">
        <f>'البيانات الاساسيه'!B87</f>
        <v>0</v>
      </c>
      <c r="C88" s="9">
        <f>'البيانات الاساسيه'!C87</f>
        <v>0</v>
      </c>
      <c r="D88" s="9">
        <f>'البيانات الاساسيه'!D87</f>
        <v>0</v>
      </c>
      <c r="E88" s="9">
        <f t="shared" si="4"/>
        <v>0</v>
      </c>
      <c r="F88" s="9">
        <f t="shared" si="4"/>
        <v>0</v>
      </c>
      <c r="G88" s="9">
        <f t="shared" si="4"/>
        <v>0</v>
      </c>
      <c r="H88" s="9">
        <f t="shared" si="4"/>
        <v>0</v>
      </c>
      <c r="I88" s="9">
        <f t="shared" si="4"/>
        <v>0</v>
      </c>
      <c r="J88" s="9">
        <f t="shared" si="4"/>
        <v>0</v>
      </c>
      <c r="K88" s="9">
        <f t="shared" si="4"/>
        <v>0</v>
      </c>
      <c r="L88" s="9">
        <f>'حضور يناير'!F90</f>
        <v>0</v>
      </c>
      <c r="M88" s="9">
        <f>'حضور يناير'!G90</f>
        <v>0</v>
      </c>
      <c r="N88" s="9">
        <f>'حضور يناير'!H90</f>
        <v>0</v>
      </c>
      <c r="O88" s="9">
        <f>'حضور يناير'!I90</f>
        <v>0</v>
      </c>
      <c r="P88" s="9">
        <f>'حضور يناير'!J90</f>
        <v>0</v>
      </c>
      <c r="Q88" s="9">
        <f>'حضور يناير'!K90</f>
        <v>0</v>
      </c>
      <c r="R88" s="9">
        <f>'حضور يناير'!L90</f>
        <v>0</v>
      </c>
      <c r="S88" s="9">
        <f>حضورفبراير!F90</f>
        <v>0</v>
      </c>
      <c r="T88" s="9">
        <f>حضورفبراير!G90</f>
        <v>0</v>
      </c>
      <c r="U88" s="9">
        <f>حضورفبراير!H90</f>
        <v>0</v>
      </c>
      <c r="V88" s="9">
        <f>حضورفبراير!I90</f>
        <v>0</v>
      </c>
      <c r="W88" s="9">
        <f>حضورفبراير!J90</f>
        <v>0</v>
      </c>
      <c r="X88" s="9">
        <f>حضورفبراير!K90</f>
        <v>0</v>
      </c>
      <c r="Y88" s="9">
        <f>حضورفبراير!L90</f>
        <v>0</v>
      </c>
      <c r="Z88" s="9">
        <f>حضورمارس!F90</f>
        <v>0</v>
      </c>
      <c r="AA88" s="9">
        <f>حضورمارس!G90</f>
        <v>0</v>
      </c>
      <c r="AB88" s="9">
        <f>حضورمارس!H90</f>
        <v>0</v>
      </c>
      <c r="AC88" s="9">
        <f>حضورمارس!I90</f>
        <v>0</v>
      </c>
      <c r="AD88" s="9">
        <f>حضورمارس!J90</f>
        <v>0</v>
      </c>
      <c r="AE88" s="9">
        <f>حضورمارس!K90</f>
        <v>0</v>
      </c>
      <c r="AF88" s="9">
        <f>حضورمارس!L90</f>
        <v>0</v>
      </c>
      <c r="AG88" s="9">
        <f>حضورابريل!F90</f>
        <v>0</v>
      </c>
      <c r="AH88" s="9">
        <f>حضورابريل!G90</f>
        <v>0</v>
      </c>
      <c r="AI88" s="9">
        <f>حضورابريل!H90</f>
        <v>0</v>
      </c>
      <c r="AJ88" s="9">
        <f>حضورابريل!I90</f>
        <v>0</v>
      </c>
      <c r="AK88" s="9">
        <f>حضورابريل!J90</f>
        <v>0</v>
      </c>
      <c r="AL88" s="9">
        <f>حضورابريل!K90</f>
        <v>0</v>
      </c>
      <c r="AM88" s="9">
        <f>حضورابريل!L90</f>
        <v>0</v>
      </c>
      <c r="AN88" s="9">
        <f>حضورمايو!F90</f>
        <v>0</v>
      </c>
      <c r="AO88" s="9">
        <f>حضورمايو!G90</f>
        <v>0</v>
      </c>
      <c r="AP88" s="9">
        <f>حضورمايو!H90</f>
        <v>0</v>
      </c>
      <c r="AQ88" s="9">
        <f>حضورمايو!I90</f>
        <v>0</v>
      </c>
      <c r="AR88" s="9">
        <f>حضورمايو!J90</f>
        <v>0</v>
      </c>
      <c r="AS88" s="9">
        <f>حضورمايو!K90</f>
        <v>0</v>
      </c>
      <c r="AT88" s="9">
        <f>حضورمايو!L90</f>
        <v>0</v>
      </c>
      <c r="AU88" s="9">
        <f>حضوريونيو!F90</f>
        <v>0</v>
      </c>
      <c r="AV88" s="9">
        <f>حضوريونيو!G90</f>
        <v>0</v>
      </c>
      <c r="AW88" s="9">
        <f>حضوريونيو!H90</f>
        <v>0</v>
      </c>
      <c r="AX88" s="9">
        <f>حضوريونيو!I90</f>
        <v>0</v>
      </c>
      <c r="AY88" s="9">
        <f>حضوريونيو!J90</f>
        <v>0</v>
      </c>
      <c r="AZ88" s="9">
        <f>حضوريونيو!K90</f>
        <v>0</v>
      </c>
      <c r="BA88" s="9">
        <f>حضوريونيو!L90</f>
        <v>0</v>
      </c>
      <c r="BB88" s="9">
        <f>حضوريوليو!F90</f>
        <v>0</v>
      </c>
      <c r="BC88" s="9">
        <f>حضوريوليو!G90</f>
        <v>0</v>
      </c>
      <c r="BD88" s="9">
        <f>حضوريوليو!H90</f>
        <v>0</v>
      </c>
      <c r="BE88" s="9">
        <f>حضوريوليو!I90</f>
        <v>0</v>
      </c>
      <c r="BF88" s="9">
        <f>حضوريوليو!J90</f>
        <v>0</v>
      </c>
      <c r="BG88" s="9">
        <f>حضوريوليو!K90</f>
        <v>0</v>
      </c>
      <c r="BH88" s="9">
        <f>حضوريوليو!L90</f>
        <v>0</v>
      </c>
      <c r="BI88" s="9">
        <f>حضوراغسطس!F90</f>
        <v>0</v>
      </c>
      <c r="BJ88" s="9">
        <f>حضوراغسطس!G90</f>
        <v>0</v>
      </c>
      <c r="BK88" s="9">
        <f>حضوراغسطس!H90</f>
        <v>0</v>
      </c>
      <c r="BL88" s="9">
        <f>حضوراغسطس!I90</f>
        <v>0</v>
      </c>
      <c r="BM88" s="9">
        <f>حضوراغسطس!J90</f>
        <v>0</v>
      </c>
      <c r="BN88" s="9">
        <f>حضوراغسطس!K90</f>
        <v>0</v>
      </c>
      <c r="BO88" s="9">
        <f>حضوراغسطس!L90</f>
        <v>0</v>
      </c>
      <c r="BP88" s="9">
        <f>حضورسبتمبر!F90</f>
        <v>0</v>
      </c>
      <c r="BQ88" s="9">
        <f>حضورسبتمبر!G90</f>
        <v>0</v>
      </c>
      <c r="BR88" s="9">
        <f>حضورسبتمبر!H90</f>
        <v>0</v>
      </c>
      <c r="BS88" s="9">
        <f>حضورسبتمبر!I90</f>
        <v>0</v>
      </c>
      <c r="BT88" s="9">
        <f>حضورسبتمبر!J90</f>
        <v>0</v>
      </c>
      <c r="BU88" s="9">
        <f>حضورسبتمبر!K90</f>
        <v>0</v>
      </c>
      <c r="BV88" s="9">
        <f>حضورسبتمبر!L90</f>
        <v>0</v>
      </c>
      <c r="BW88" s="9">
        <f>حضوراكتوبر!F90</f>
        <v>0</v>
      </c>
      <c r="BX88" s="9">
        <f>حضوراكتوبر!G90</f>
        <v>0</v>
      </c>
      <c r="BY88" s="9">
        <f>حضوراكتوبر!H90</f>
        <v>0</v>
      </c>
      <c r="BZ88" s="9">
        <f>حضوراكتوبر!I90</f>
        <v>0</v>
      </c>
      <c r="CA88" s="9">
        <f>حضوراكتوبر!J90</f>
        <v>0</v>
      </c>
      <c r="CB88" s="9">
        <f>حضوراكتوبر!K90</f>
        <v>0</v>
      </c>
      <c r="CC88" s="9">
        <f>حضوراكتوبر!L90</f>
        <v>0</v>
      </c>
      <c r="CD88" s="9">
        <f>حضورنوفمبر!F90</f>
        <v>0</v>
      </c>
      <c r="CE88" s="9">
        <f>حضورنوفمبر!G90</f>
        <v>0</v>
      </c>
      <c r="CF88" s="9">
        <f>حضورنوفمبر!H90</f>
        <v>0</v>
      </c>
      <c r="CG88" s="9">
        <f>حضورنوفمبر!I90</f>
        <v>0</v>
      </c>
      <c r="CH88" s="9">
        <f>حضورنوفمبر!J90</f>
        <v>0</v>
      </c>
      <c r="CI88" s="9">
        <f>حضورنوفمبر!K90</f>
        <v>0</v>
      </c>
      <c r="CJ88" s="9">
        <f>حضورنوفمبر!L90</f>
        <v>0</v>
      </c>
      <c r="CK88" s="9">
        <f>'حضور ديسمبر'!F90</f>
        <v>0</v>
      </c>
      <c r="CL88" s="9">
        <f>'حضور ديسمبر'!G90</f>
        <v>0</v>
      </c>
      <c r="CM88" s="9">
        <f>'حضور ديسمبر'!H90</f>
        <v>0</v>
      </c>
      <c r="CN88" s="9">
        <f>'حضور ديسمبر'!I90</f>
        <v>0</v>
      </c>
      <c r="CO88" s="9">
        <f>'حضور ديسمبر'!J90</f>
        <v>0</v>
      </c>
      <c r="CP88" s="9">
        <f>'حضور ديسمبر'!K90</f>
        <v>0</v>
      </c>
      <c r="CQ88" s="9">
        <f>'حضور ديسمبر'!L90</f>
        <v>0</v>
      </c>
    </row>
    <row r="89" spans="1:95" x14ac:dyDescent="0.25">
      <c r="A89" s="9">
        <f>'البيانات الاساسيه'!A88</f>
        <v>85</v>
      </c>
      <c r="B89" s="9">
        <f>'البيانات الاساسيه'!B88</f>
        <v>0</v>
      </c>
      <c r="C89" s="9">
        <f>'البيانات الاساسيه'!C88</f>
        <v>0</v>
      </c>
      <c r="D89" s="9">
        <f>'البيانات الاساسيه'!D88</f>
        <v>0</v>
      </c>
      <c r="E89" s="9">
        <f t="shared" si="4"/>
        <v>0</v>
      </c>
      <c r="F89" s="9">
        <f t="shared" si="4"/>
        <v>0</v>
      </c>
      <c r="G89" s="9">
        <f t="shared" si="4"/>
        <v>0</v>
      </c>
      <c r="H89" s="9">
        <f t="shared" si="4"/>
        <v>0</v>
      </c>
      <c r="I89" s="9">
        <f t="shared" si="4"/>
        <v>0</v>
      </c>
      <c r="J89" s="9">
        <f t="shared" si="4"/>
        <v>0</v>
      </c>
      <c r="K89" s="9">
        <f t="shared" si="4"/>
        <v>0</v>
      </c>
      <c r="L89" s="9">
        <f>'حضور يناير'!F91</f>
        <v>0</v>
      </c>
      <c r="M89" s="9">
        <f>'حضور يناير'!G91</f>
        <v>0</v>
      </c>
      <c r="N89" s="9">
        <f>'حضور يناير'!H91</f>
        <v>0</v>
      </c>
      <c r="O89" s="9">
        <f>'حضور يناير'!I91</f>
        <v>0</v>
      </c>
      <c r="P89" s="9">
        <f>'حضور يناير'!J91</f>
        <v>0</v>
      </c>
      <c r="Q89" s="9">
        <f>'حضور يناير'!K91</f>
        <v>0</v>
      </c>
      <c r="R89" s="9">
        <f>'حضور يناير'!L91</f>
        <v>0</v>
      </c>
      <c r="S89" s="9">
        <f>حضورفبراير!F91</f>
        <v>0</v>
      </c>
      <c r="T89" s="9">
        <f>حضورفبراير!G91</f>
        <v>0</v>
      </c>
      <c r="U89" s="9">
        <f>حضورفبراير!H91</f>
        <v>0</v>
      </c>
      <c r="V89" s="9">
        <f>حضورفبراير!I91</f>
        <v>0</v>
      </c>
      <c r="W89" s="9">
        <f>حضورفبراير!J91</f>
        <v>0</v>
      </c>
      <c r="X89" s="9">
        <f>حضورفبراير!K91</f>
        <v>0</v>
      </c>
      <c r="Y89" s="9">
        <f>حضورفبراير!L91</f>
        <v>0</v>
      </c>
      <c r="Z89" s="9">
        <f>حضورمارس!F91</f>
        <v>0</v>
      </c>
      <c r="AA89" s="9">
        <f>حضورمارس!G91</f>
        <v>0</v>
      </c>
      <c r="AB89" s="9">
        <f>حضورمارس!H91</f>
        <v>0</v>
      </c>
      <c r="AC89" s="9">
        <f>حضورمارس!I91</f>
        <v>0</v>
      </c>
      <c r="AD89" s="9">
        <f>حضورمارس!J91</f>
        <v>0</v>
      </c>
      <c r="AE89" s="9">
        <f>حضورمارس!K91</f>
        <v>0</v>
      </c>
      <c r="AF89" s="9">
        <f>حضورمارس!L91</f>
        <v>0</v>
      </c>
      <c r="AG89" s="9">
        <f>حضورابريل!F91</f>
        <v>0</v>
      </c>
      <c r="AH89" s="9">
        <f>حضورابريل!G91</f>
        <v>0</v>
      </c>
      <c r="AI89" s="9">
        <f>حضورابريل!H91</f>
        <v>0</v>
      </c>
      <c r="AJ89" s="9">
        <f>حضورابريل!I91</f>
        <v>0</v>
      </c>
      <c r="AK89" s="9">
        <f>حضورابريل!J91</f>
        <v>0</v>
      </c>
      <c r="AL89" s="9">
        <f>حضورابريل!K91</f>
        <v>0</v>
      </c>
      <c r="AM89" s="9">
        <f>حضورابريل!L91</f>
        <v>0</v>
      </c>
      <c r="AN89" s="9">
        <f>حضورمايو!F91</f>
        <v>0</v>
      </c>
      <c r="AO89" s="9">
        <f>حضورمايو!G91</f>
        <v>0</v>
      </c>
      <c r="AP89" s="9">
        <f>حضورمايو!H91</f>
        <v>0</v>
      </c>
      <c r="AQ89" s="9">
        <f>حضورمايو!I91</f>
        <v>0</v>
      </c>
      <c r="AR89" s="9">
        <f>حضورمايو!J91</f>
        <v>0</v>
      </c>
      <c r="AS89" s="9">
        <f>حضورمايو!K91</f>
        <v>0</v>
      </c>
      <c r="AT89" s="9">
        <f>حضورمايو!L91</f>
        <v>0</v>
      </c>
      <c r="AU89" s="9">
        <f>حضوريونيو!F91</f>
        <v>0</v>
      </c>
      <c r="AV89" s="9">
        <f>حضوريونيو!G91</f>
        <v>0</v>
      </c>
      <c r="AW89" s="9">
        <f>حضوريونيو!H91</f>
        <v>0</v>
      </c>
      <c r="AX89" s="9">
        <f>حضوريونيو!I91</f>
        <v>0</v>
      </c>
      <c r="AY89" s="9">
        <f>حضوريونيو!J91</f>
        <v>0</v>
      </c>
      <c r="AZ89" s="9">
        <f>حضوريونيو!K91</f>
        <v>0</v>
      </c>
      <c r="BA89" s="9">
        <f>حضوريونيو!L91</f>
        <v>0</v>
      </c>
      <c r="BB89" s="9">
        <f>حضوريوليو!F91</f>
        <v>0</v>
      </c>
      <c r="BC89" s="9">
        <f>حضوريوليو!G91</f>
        <v>0</v>
      </c>
      <c r="BD89" s="9">
        <f>حضوريوليو!H91</f>
        <v>0</v>
      </c>
      <c r="BE89" s="9">
        <f>حضوريوليو!I91</f>
        <v>0</v>
      </c>
      <c r="BF89" s="9">
        <f>حضوريوليو!J91</f>
        <v>0</v>
      </c>
      <c r="BG89" s="9">
        <f>حضوريوليو!K91</f>
        <v>0</v>
      </c>
      <c r="BH89" s="9">
        <f>حضوريوليو!L91</f>
        <v>0</v>
      </c>
      <c r="BI89" s="9">
        <f>حضوراغسطس!F91</f>
        <v>0</v>
      </c>
      <c r="BJ89" s="9">
        <f>حضوراغسطس!G91</f>
        <v>0</v>
      </c>
      <c r="BK89" s="9">
        <f>حضوراغسطس!H91</f>
        <v>0</v>
      </c>
      <c r="BL89" s="9">
        <f>حضوراغسطس!I91</f>
        <v>0</v>
      </c>
      <c r="BM89" s="9">
        <f>حضوراغسطس!J91</f>
        <v>0</v>
      </c>
      <c r="BN89" s="9">
        <f>حضوراغسطس!K91</f>
        <v>0</v>
      </c>
      <c r="BO89" s="9">
        <f>حضوراغسطس!L91</f>
        <v>0</v>
      </c>
      <c r="BP89" s="9">
        <f>حضورسبتمبر!F91</f>
        <v>0</v>
      </c>
      <c r="BQ89" s="9">
        <f>حضورسبتمبر!G91</f>
        <v>0</v>
      </c>
      <c r="BR89" s="9">
        <f>حضورسبتمبر!H91</f>
        <v>0</v>
      </c>
      <c r="BS89" s="9">
        <f>حضورسبتمبر!I91</f>
        <v>0</v>
      </c>
      <c r="BT89" s="9">
        <f>حضورسبتمبر!J91</f>
        <v>0</v>
      </c>
      <c r="BU89" s="9">
        <f>حضورسبتمبر!K91</f>
        <v>0</v>
      </c>
      <c r="BV89" s="9">
        <f>حضورسبتمبر!L91</f>
        <v>0</v>
      </c>
      <c r="BW89" s="9">
        <f>حضوراكتوبر!F91</f>
        <v>0</v>
      </c>
      <c r="BX89" s="9">
        <f>حضوراكتوبر!G91</f>
        <v>0</v>
      </c>
      <c r="BY89" s="9">
        <f>حضوراكتوبر!H91</f>
        <v>0</v>
      </c>
      <c r="BZ89" s="9">
        <f>حضوراكتوبر!I91</f>
        <v>0</v>
      </c>
      <c r="CA89" s="9">
        <f>حضوراكتوبر!J91</f>
        <v>0</v>
      </c>
      <c r="CB89" s="9">
        <f>حضوراكتوبر!K91</f>
        <v>0</v>
      </c>
      <c r="CC89" s="9">
        <f>حضوراكتوبر!L91</f>
        <v>0</v>
      </c>
      <c r="CD89" s="9">
        <f>حضورنوفمبر!F91</f>
        <v>0</v>
      </c>
      <c r="CE89" s="9">
        <f>حضورنوفمبر!G91</f>
        <v>0</v>
      </c>
      <c r="CF89" s="9">
        <f>حضورنوفمبر!H91</f>
        <v>0</v>
      </c>
      <c r="CG89" s="9">
        <f>حضورنوفمبر!I91</f>
        <v>0</v>
      </c>
      <c r="CH89" s="9">
        <f>حضورنوفمبر!J91</f>
        <v>0</v>
      </c>
      <c r="CI89" s="9">
        <f>حضورنوفمبر!K91</f>
        <v>0</v>
      </c>
      <c r="CJ89" s="9">
        <f>حضورنوفمبر!L91</f>
        <v>0</v>
      </c>
      <c r="CK89" s="9">
        <f>'حضور ديسمبر'!F91</f>
        <v>0</v>
      </c>
      <c r="CL89" s="9">
        <f>'حضور ديسمبر'!G91</f>
        <v>0</v>
      </c>
      <c r="CM89" s="9">
        <f>'حضور ديسمبر'!H91</f>
        <v>0</v>
      </c>
      <c r="CN89" s="9">
        <f>'حضور ديسمبر'!I91</f>
        <v>0</v>
      </c>
      <c r="CO89" s="9">
        <f>'حضور ديسمبر'!J91</f>
        <v>0</v>
      </c>
      <c r="CP89" s="9">
        <f>'حضور ديسمبر'!K91</f>
        <v>0</v>
      </c>
      <c r="CQ89" s="9">
        <f>'حضور ديسمبر'!L91</f>
        <v>0</v>
      </c>
    </row>
    <row r="90" spans="1:95" x14ac:dyDescent="0.25">
      <c r="A90" s="9">
        <f>'البيانات الاساسيه'!A89</f>
        <v>86</v>
      </c>
      <c r="B90" s="9">
        <f>'البيانات الاساسيه'!B89</f>
        <v>0</v>
      </c>
      <c r="C90" s="9">
        <f>'البيانات الاساسيه'!C89</f>
        <v>0</v>
      </c>
      <c r="D90" s="9">
        <f>'البيانات الاساسيه'!D89</f>
        <v>0</v>
      </c>
      <c r="E90" s="9">
        <f t="shared" si="4"/>
        <v>0</v>
      </c>
      <c r="F90" s="9">
        <f t="shared" si="4"/>
        <v>0</v>
      </c>
      <c r="G90" s="9">
        <f t="shared" si="4"/>
        <v>0</v>
      </c>
      <c r="H90" s="9">
        <f t="shared" si="4"/>
        <v>0</v>
      </c>
      <c r="I90" s="9">
        <f t="shared" si="4"/>
        <v>0</v>
      </c>
      <c r="J90" s="9">
        <f t="shared" si="4"/>
        <v>0</v>
      </c>
      <c r="K90" s="9">
        <f t="shared" si="4"/>
        <v>0</v>
      </c>
      <c r="L90" s="9">
        <f>'حضور يناير'!F92</f>
        <v>0</v>
      </c>
      <c r="M90" s="9">
        <f>'حضور يناير'!G92</f>
        <v>0</v>
      </c>
      <c r="N90" s="9">
        <f>'حضور يناير'!H92</f>
        <v>0</v>
      </c>
      <c r="O90" s="9">
        <f>'حضور يناير'!I92</f>
        <v>0</v>
      </c>
      <c r="P90" s="9">
        <f>'حضور يناير'!J92</f>
        <v>0</v>
      </c>
      <c r="Q90" s="9">
        <f>'حضور يناير'!K92</f>
        <v>0</v>
      </c>
      <c r="R90" s="9">
        <f>'حضور يناير'!L92</f>
        <v>0</v>
      </c>
      <c r="S90" s="9">
        <f>حضورفبراير!F92</f>
        <v>0</v>
      </c>
      <c r="T90" s="9">
        <f>حضورفبراير!G92</f>
        <v>0</v>
      </c>
      <c r="U90" s="9">
        <f>حضورفبراير!H92</f>
        <v>0</v>
      </c>
      <c r="V90" s="9">
        <f>حضورفبراير!I92</f>
        <v>0</v>
      </c>
      <c r="W90" s="9">
        <f>حضورفبراير!J92</f>
        <v>0</v>
      </c>
      <c r="X90" s="9">
        <f>حضورفبراير!K92</f>
        <v>0</v>
      </c>
      <c r="Y90" s="9">
        <f>حضورفبراير!L92</f>
        <v>0</v>
      </c>
      <c r="Z90" s="9">
        <f>حضورمارس!F92</f>
        <v>0</v>
      </c>
      <c r="AA90" s="9">
        <f>حضورمارس!G92</f>
        <v>0</v>
      </c>
      <c r="AB90" s="9">
        <f>حضورمارس!H92</f>
        <v>0</v>
      </c>
      <c r="AC90" s="9">
        <f>حضورمارس!I92</f>
        <v>0</v>
      </c>
      <c r="AD90" s="9">
        <f>حضورمارس!J92</f>
        <v>0</v>
      </c>
      <c r="AE90" s="9">
        <f>حضورمارس!K92</f>
        <v>0</v>
      </c>
      <c r="AF90" s="9">
        <f>حضورمارس!L92</f>
        <v>0</v>
      </c>
      <c r="AG90" s="9">
        <f>حضورابريل!F92</f>
        <v>0</v>
      </c>
      <c r="AH90" s="9">
        <f>حضورابريل!G92</f>
        <v>0</v>
      </c>
      <c r="AI90" s="9">
        <f>حضورابريل!H92</f>
        <v>0</v>
      </c>
      <c r="AJ90" s="9">
        <f>حضورابريل!I92</f>
        <v>0</v>
      </c>
      <c r="AK90" s="9">
        <f>حضورابريل!J92</f>
        <v>0</v>
      </c>
      <c r="AL90" s="9">
        <f>حضورابريل!K92</f>
        <v>0</v>
      </c>
      <c r="AM90" s="9">
        <f>حضورابريل!L92</f>
        <v>0</v>
      </c>
      <c r="AN90" s="9">
        <f>حضورمايو!F92</f>
        <v>0</v>
      </c>
      <c r="AO90" s="9">
        <f>حضورمايو!G92</f>
        <v>0</v>
      </c>
      <c r="AP90" s="9">
        <f>حضورمايو!H92</f>
        <v>0</v>
      </c>
      <c r="AQ90" s="9">
        <f>حضورمايو!I92</f>
        <v>0</v>
      </c>
      <c r="AR90" s="9">
        <f>حضورمايو!J92</f>
        <v>0</v>
      </c>
      <c r="AS90" s="9">
        <f>حضورمايو!K92</f>
        <v>0</v>
      </c>
      <c r="AT90" s="9">
        <f>حضورمايو!L92</f>
        <v>0</v>
      </c>
      <c r="AU90" s="9">
        <f>حضوريونيو!F92</f>
        <v>0</v>
      </c>
      <c r="AV90" s="9">
        <f>حضوريونيو!G92</f>
        <v>0</v>
      </c>
      <c r="AW90" s="9">
        <f>حضوريونيو!H92</f>
        <v>0</v>
      </c>
      <c r="AX90" s="9">
        <f>حضوريونيو!I92</f>
        <v>0</v>
      </c>
      <c r="AY90" s="9">
        <f>حضوريونيو!J92</f>
        <v>0</v>
      </c>
      <c r="AZ90" s="9">
        <f>حضوريونيو!K92</f>
        <v>0</v>
      </c>
      <c r="BA90" s="9">
        <f>حضوريونيو!L92</f>
        <v>0</v>
      </c>
      <c r="BB90" s="9">
        <f>حضوريوليو!F92</f>
        <v>0</v>
      </c>
      <c r="BC90" s="9">
        <f>حضوريوليو!G92</f>
        <v>0</v>
      </c>
      <c r="BD90" s="9">
        <f>حضوريوليو!H92</f>
        <v>0</v>
      </c>
      <c r="BE90" s="9">
        <f>حضوريوليو!I92</f>
        <v>0</v>
      </c>
      <c r="BF90" s="9">
        <f>حضوريوليو!J92</f>
        <v>0</v>
      </c>
      <c r="BG90" s="9">
        <f>حضوريوليو!K92</f>
        <v>0</v>
      </c>
      <c r="BH90" s="9">
        <f>حضوريوليو!L92</f>
        <v>0</v>
      </c>
      <c r="BI90" s="9">
        <f>حضوراغسطس!F92</f>
        <v>0</v>
      </c>
      <c r="BJ90" s="9">
        <f>حضوراغسطس!G92</f>
        <v>0</v>
      </c>
      <c r="BK90" s="9">
        <f>حضوراغسطس!H92</f>
        <v>0</v>
      </c>
      <c r="BL90" s="9">
        <f>حضوراغسطس!I92</f>
        <v>0</v>
      </c>
      <c r="BM90" s="9">
        <f>حضوراغسطس!J92</f>
        <v>0</v>
      </c>
      <c r="BN90" s="9">
        <f>حضوراغسطس!K92</f>
        <v>0</v>
      </c>
      <c r="BO90" s="9">
        <f>حضوراغسطس!L92</f>
        <v>0</v>
      </c>
      <c r="BP90" s="9">
        <f>حضورسبتمبر!F92</f>
        <v>0</v>
      </c>
      <c r="BQ90" s="9">
        <f>حضورسبتمبر!G92</f>
        <v>0</v>
      </c>
      <c r="BR90" s="9">
        <f>حضورسبتمبر!H92</f>
        <v>0</v>
      </c>
      <c r="BS90" s="9">
        <f>حضورسبتمبر!I92</f>
        <v>0</v>
      </c>
      <c r="BT90" s="9">
        <f>حضورسبتمبر!J92</f>
        <v>0</v>
      </c>
      <c r="BU90" s="9">
        <f>حضورسبتمبر!K92</f>
        <v>0</v>
      </c>
      <c r="BV90" s="9">
        <f>حضورسبتمبر!L92</f>
        <v>0</v>
      </c>
      <c r="BW90" s="9">
        <f>حضوراكتوبر!F92</f>
        <v>0</v>
      </c>
      <c r="BX90" s="9">
        <f>حضوراكتوبر!G92</f>
        <v>0</v>
      </c>
      <c r="BY90" s="9">
        <f>حضوراكتوبر!H92</f>
        <v>0</v>
      </c>
      <c r="BZ90" s="9">
        <f>حضوراكتوبر!I92</f>
        <v>0</v>
      </c>
      <c r="CA90" s="9">
        <f>حضوراكتوبر!J92</f>
        <v>0</v>
      </c>
      <c r="CB90" s="9">
        <f>حضوراكتوبر!K92</f>
        <v>0</v>
      </c>
      <c r="CC90" s="9">
        <f>حضوراكتوبر!L92</f>
        <v>0</v>
      </c>
      <c r="CD90" s="9">
        <f>حضورنوفمبر!F92</f>
        <v>0</v>
      </c>
      <c r="CE90" s="9">
        <f>حضورنوفمبر!G92</f>
        <v>0</v>
      </c>
      <c r="CF90" s="9">
        <f>حضورنوفمبر!H92</f>
        <v>0</v>
      </c>
      <c r="CG90" s="9">
        <f>حضورنوفمبر!I92</f>
        <v>0</v>
      </c>
      <c r="CH90" s="9">
        <f>حضورنوفمبر!J92</f>
        <v>0</v>
      </c>
      <c r="CI90" s="9">
        <f>حضورنوفمبر!K92</f>
        <v>0</v>
      </c>
      <c r="CJ90" s="9">
        <f>حضورنوفمبر!L92</f>
        <v>0</v>
      </c>
      <c r="CK90" s="9">
        <f>'حضور ديسمبر'!F92</f>
        <v>0</v>
      </c>
      <c r="CL90" s="9">
        <f>'حضور ديسمبر'!G92</f>
        <v>0</v>
      </c>
      <c r="CM90" s="9">
        <f>'حضور ديسمبر'!H92</f>
        <v>0</v>
      </c>
      <c r="CN90" s="9">
        <f>'حضور ديسمبر'!I92</f>
        <v>0</v>
      </c>
      <c r="CO90" s="9">
        <f>'حضور ديسمبر'!J92</f>
        <v>0</v>
      </c>
      <c r="CP90" s="9">
        <f>'حضور ديسمبر'!K92</f>
        <v>0</v>
      </c>
      <c r="CQ90" s="9">
        <f>'حضور ديسمبر'!L92</f>
        <v>0</v>
      </c>
    </row>
    <row r="91" spans="1:95" x14ac:dyDescent="0.25">
      <c r="A91" s="9">
        <f>'البيانات الاساسيه'!A90</f>
        <v>87</v>
      </c>
      <c r="B91" s="9">
        <f>'البيانات الاساسيه'!B90</f>
        <v>0</v>
      </c>
      <c r="C91" s="9">
        <f>'البيانات الاساسيه'!C90</f>
        <v>0</v>
      </c>
      <c r="D91" s="9">
        <f>'البيانات الاساسيه'!D90</f>
        <v>0</v>
      </c>
      <c r="E91" s="9">
        <f t="shared" si="4"/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>'حضور يناير'!F93</f>
        <v>0</v>
      </c>
      <c r="M91" s="9">
        <f>'حضور يناير'!G93</f>
        <v>0</v>
      </c>
      <c r="N91" s="9">
        <f>'حضور يناير'!H93</f>
        <v>0</v>
      </c>
      <c r="O91" s="9">
        <f>'حضور يناير'!I93</f>
        <v>0</v>
      </c>
      <c r="P91" s="9">
        <f>'حضور يناير'!J93</f>
        <v>0</v>
      </c>
      <c r="Q91" s="9">
        <f>'حضور يناير'!K93</f>
        <v>0</v>
      </c>
      <c r="R91" s="9">
        <f>'حضور يناير'!L93</f>
        <v>0</v>
      </c>
      <c r="S91" s="9">
        <f>حضورفبراير!F93</f>
        <v>0</v>
      </c>
      <c r="T91" s="9">
        <f>حضورفبراير!G93</f>
        <v>0</v>
      </c>
      <c r="U91" s="9">
        <f>حضورفبراير!H93</f>
        <v>0</v>
      </c>
      <c r="V91" s="9">
        <f>حضورفبراير!I93</f>
        <v>0</v>
      </c>
      <c r="W91" s="9">
        <f>حضورفبراير!J93</f>
        <v>0</v>
      </c>
      <c r="X91" s="9">
        <f>حضورفبراير!K93</f>
        <v>0</v>
      </c>
      <c r="Y91" s="9">
        <f>حضورفبراير!L93</f>
        <v>0</v>
      </c>
      <c r="Z91" s="9">
        <f>حضورمارس!F93</f>
        <v>0</v>
      </c>
      <c r="AA91" s="9">
        <f>حضورمارس!G93</f>
        <v>0</v>
      </c>
      <c r="AB91" s="9">
        <f>حضورمارس!H93</f>
        <v>0</v>
      </c>
      <c r="AC91" s="9">
        <f>حضورمارس!I93</f>
        <v>0</v>
      </c>
      <c r="AD91" s="9">
        <f>حضورمارس!J93</f>
        <v>0</v>
      </c>
      <c r="AE91" s="9">
        <f>حضورمارس!K93</f>
        <v>0</v>
      </c>
      <c r="AF91" s="9">
        <f>حضورمارس!L93</f>
        <v>0</v>
      </c>
      <c r="AG91" s="9">
        <f>حضورابريل!F93</f>
        <v>0</v>
      </c>
      <c r="AH91" s="9">
        <f>حضورابريل!G93</f>
        <v>0</v>
      </c>
      <c r="AI91" s="9">
        <f>حضورابريل!H93</f>
        <v>0</v>
      </c>
      <c r="AJ91" s="9">
        <f>حضورابريل!I93</f>
        <v>0</v>
      </c>
      <c r="AK91" s="9">
        <f>حضورابريل!J93</f>
        <v>0</v>
      </c>
      <c r="AL91" s="9">
        <f>حضورابريل!K93</f>
        <v>0</v>
      </c>
      <c r="AM91" s="9">
        <f>حضورابريل!L93</f>
        <v>0</v>
      </c>
      <c r="AN91" s="9">
        <f>حضورمايو!F93</f>
        <v>0</v>
      </c>
      <c r="AO91" s="9">
        <f>حضورمايو!G93</f>
        <v>0</v>
      </c>
      <c r="AP91" s="9">
        <f>حضورمايو!H93</f>
        <v>0</v>
      </c>
      <c r="AQ91" s="9">
        <f>حضورمايو!I93</f>
        <v>0</v>
      </c>
      <c r="AR91" s="9">
        <f>حضورمايو!J93</f>
        <v>0</v>
      </c>
      <c r="AS91" s="9">
        <f>حضورمايو!K93</f>
        <v>0</v>
      </c>
      <c r="AT91" s="9">
        <f>حضورمايو!L93</f>
        <v>0</v>
      </c>
      <c r="AU91" s="9">
        <f>حضوريونيو!F93</f>
        <v>0</v>
      </c>
      <c r="AV91" s="9">
        <f>حضوريونيو!G93</f>
        <v>0</v>
      </c>
      <c r="AW91" s="9">
        <f>حضوريونيو!H93</f>
        <v>0</v>
      </c>
      <c r="AX91" s="9">
        <f>حضوريونيو!I93</f>
        <v>0</v>
      </c>
      <c r="AY91" s="9">
        <f>حضوريونيو!J93</f>
        <v>0</v>
      </c>
      <c r="AZ91" s="9">
        <f>حضوريونيو!K93</f>
        <v>0</v>
      </c>
      <c r="BA91" s="9">
        <f>حضوريونيو!L93</f>
        <v>0</v>
      </c>
      <c r="BB91" s="9">
        <f>حضوريوليو!F93</f>
        <v>0</v>
      </c>
      <c r="BC91" s="9">
        <f>حضوريوليو!G93</f>
        <v>0</v>
      </c>
      <c r="BD91" s="9">
        <f>حضوريوليو!H93</f>
        <v>0</v>
      </c>
      <c r="BE91" s="9">
        <f>حضوريوليو!I93</f>
        <v>0</v>
      </c>
      <c r="BF91" s="9">
        <f>حضوريوليو!J93</f>
        <v>0</v>
      </c>
      <c r="BG91" s="9">
        <f>حضوريوليو!K93</f>
        <v>0</v>
      </c>
      <c r="BH91" s="9">
        <f>حضوريوليو!L93</f>
        <v>0</v>
      </c>
      <c r="BI91" s="9">
        <f>حضوراغسطس!F93</f>
        <v>0</v>
      </c>
      <c r="BJ91" s="9">
        <f>حضوراغسطس!G93</f>
        <v>0</v>
      </c>
      <c r="BK91" s="9">
        <f>حضوراغسطس!H93</f>
        <v>0</v>
      </c>
      <c r="BL91" s="9">
        <f>حضوراغسطس!I93</f>
        <v>0</v>
      </c>
      <c r="BM91" s="9">
        <f>حضوراغسطس!J93</f>
        <v>0</v>
      </c>
      <c r="BN91" s="9">
        <f>حضوراغسطس!K93</f>
        <v>0</v>
      </c>
      <c r="BO91" s="9">
        <f>حضوراغسطس!L93</f>
        <v>0</v>
      </c>
      <c r="BP91" s="9">
        <f>حضورسبتمبر!F93</f>
        <v>0</v>
      </c>
      <c r="BQ91" s="9">
        <f>حضورسبتمبر!G93</f>
        <v>0</v>
      </c>
      <c r="BR91" s="9">
        <f>حضورسبتمبر!H93</f>
        <v>0</v>
      </c>
      <c r="BS91" s="9">
        <f>حضورسبتمبر!I93</f>
        <v>0</v>
      </c>
      <c r="BT91" s="9">
        <f>حضورسبتمبر!J93</f>
        <v>0</v>
      </c>
      <c r="BU91" s="9">
        <f>حضورسبتمبر!K93</f>
        <v>0</v>
      </c>
      <c r="BV91" s="9">
        <f>حضورسبتمبر!L93</f>
        <v>0</v>
      </c>
      <c r="BW91" s="9">
        <f>حضوراكتوبر!F93</f>
        <v>0</v>
      </c>
      <c r="BX91" s="9">
        <f>حضوراكتوبر!G93</f>
        <v>0</v>
      </c>
      <c r="BY91" s="9">
        <f>حضوراكتوبر!H93</f>
        <v>0</v>
      </c>
      <c r="BZ91" s="9">
        <f>حضوراكتوبر!I93</f>
        <v>0</v>
      </c>
      <c r="CA91" s="9">
        <f>حضوراكتوبر!J93</f>
        <v>0</v>
      </c>
      <c r="CB91" s="9">
        <f>حضوراكتوبر!K93</f>
        <v>0</v>
      </c>
      <c r="CC91" s="9">
        <f>حضوراكتوبر!L93</f>
        <v>0</v>
      </c>
      <c r="CD91" s="9">
        <f>حضورنوفمبر!F93</f>
        <v>0</v>
      </c>
      <c r="CE91" s="9">
        <f>حضورنوفمبر!G93</f>
        <v>0</v>
      </c>
      <c r="CF91" s="9">
        <f>حضورنوفمبر!H93</f>
        <v>0</v>
      </c>
      <c r="CG91" s="9">
        <f>حضورنوفمبر!I93</f>
        <v>0</v>
      </c>
      <c r="CH91" s="9">
        <f>حضورنوفمبر!J93</f>
        <v>0</v>
      </c>
      <c r="CI91" s="9">
        <f>حضورنوفمبر!K93</f>
        <v>0</v>
      </c>
      <c r="CJ91" s="9">
        <f>حضورنوفمبر!L93</f>
        <v>0</v>
      </c>
      <c r="CK91" s="9">
        <f>'حضور ديسمبر'!F93</f>
        <v>0</v>
      </c>
      <c r="CL91" s="9">
        <f>'حضور ديسمبر'!G93</f>
        <v>0</v>
      </c>
      <c r="CM91" s="9">
        <f>'حضور ديسمبر'!H93</f>
        <v>0</v>
      </c>
      <c r="CN91" s="9">
        <f>'حضور ديسمبر'!I93</f>
        <v>0</v>
      </c>
      <c r="CO91" s="9">
        <f>'حضور ديسمبر'!J93</f>
        <v>0</v>
      </c>
      <c r="CP91" s="9">
        <f>'حضور ديسمبر'!K93</f>
        <v>0</v>
      </c>
      <c r="CQ91" s="9">
        <f>'حضور ديسمبر'!L93</f>
        <v>0</v>
      </c>
    </row>
    <row r="92" spans="1:95" x14ac:dyDescent="0.25">
      <c r="A92" s="9">
        <f>'البيانات الاساسيه'!A91</f>
        <v>88</v>
      </c>
      <c r="B92" s="9">
        <f>'البيانات الاساسيه'!B91</f>
        <v>0</v>
      </c>
      <c r="C92" s="9">
        <f>'البيانات الاساسيه'!C91</f>
        <v>0</v>
      </c>
      <c r="D92" s="9">
        <f>'البيانات الاساسيه'!D91</f>
        <v>0</v>
      </c>
      <c r="E92" s="9">
        <f t="shared" si="4"/>
        <v>0</v>
      </c>
      <c r="F92" s="9">
        <f t="shared" si="4"/>
        <v>0</v>
      </c>
      <c r="G92" s="9">
        <f t="shared" si="4"/>
        <v>0</v>
      </c>
      <c r="H92" s="9">
        <f t="shared" si="4"/>
        <v>0</v>
      </c>
      <c r="I92" s="9">
        <f t="shared" si="4"/>
        <v>0</v>
      </c>
      <c r="J92" s="9">
        <f t="shared" si="4"/>
        <v>0</v>
      </c>
      <c r="K92" s="9">
        <f t="shared" si="4"/>
        <v>0</v>
      </c>
      <c r="L92" s="9">
        <f>'حضور يناير'!F94</f>
        <v>0</v>
      </c>
      <c r="M92" s="9">
        <f>'حضور يناير'!G94</f>
        <v>0</v>
      </c>
      <c r="N92" s="9">
        <f>'حضور يناير'!H94</f>
        <v>0</v>
      </c>
      <c r="O92" s="9">
        <f>'حضور يناير'!I94</f>
        <v>0</v>
      </c>
      <c r="P92" s="9">
        <f>'حضور يناير'!J94</f>
        <v>0</v>
      </c>
      <c r="Q92" s="9">
        <f>'حضور يناير'!K94</f>
        <v>0</v>
      </c>
      <c r="R92" s="9">
        <f>'حضور يناير'!L94</f>
        <v>0</v>
      </c>
      <c r="S92" s="9">
        <f>حضورفبراير!F94</f>
        <v>0</v>
      </c>
      <c r="T92" s="9">
        <f>حضورفبراير!G94</f>
        <v>0</v>
      </c>
      <c r="U92" s="9">
        <f>حضورفبراير!H94</f>
        <v>0</v>
      </c>
      <c r="V92" s="9">
        <f>حضورفبراير!I94</f>
        <v>0</v>
      </c>
      <c r="W92" s="9">
        <f>حضورفبراير!J94</f>
        <v>0</v>
      </c>
      <c r="X92" s="9">
        <f>حضورفبراير!K94</f>
        <v>0</v>
      </c>
      <c r="Y92" s="9">
        <f>حضورفبراير!L94</f>
        <v>0</v>
      </c>
      <c r="Z92" s="9">
        <f>حضورمارس!F94</f>
        <v>0</v>
      </c>
      <c r="AA92" s="9">
        <f>حضورمارس!G94</f>
        <v>0</v>
      </c>
      <c r="AB92" s="9">
        <f>حضورمارس!H94</f>
        <v>0</v>
      </c>
      <c r="AC92" s="9">
        <f>حضورمارس!I94</f>
        <v>0</v>
      </c>
      <c r="AD92" s="9">
        <f>حضورمارس!J94</f>
        <v>0</v>
      </c>
      <c r="AE92" s="9">
        <f>حضورمارس!K94</f>
        <v>0</v>
      </c>
      <c r="AF92" s="9">
        <f>حضورمارس!L94</f>
        <v>0</v>
      </c>
      <c r="AG92" s="9">
        <f>حضورابريل!F94</f>
        <v>0</v>
      </c>
      <c r="AH92" s="9">
        <f>حضورابريل!G94</f>
        <v>0</v>
      </c>
      <c r="AI92" s="9">
        <f>حضورابريل!H94</f>
        <v>0</v>
      </c>
      <c r="AJ92" s="9">
        <f>حضورابريل!I94</f>
        <v>0</v>
      </c>
      <c r="AK92" s="9">
        <f>حضورابريل!J94</f>
        <v>0</v>
      </c>
      <c r="AL92" s="9">
        <f>حضورابريل!K94</f>
        <v>0</v>
      </c>
      <c r="AM92" s="9">
        <f>حضورابريل!L94</f>
        <v>0</v>
      </c>
      <c r="AN92" s="9">
        <f>حضورمايو!F94</f>
        <v>0</v>
      </c>
      <c r="AO92" s="9">
        <f>حضورمايو!G94</f>
        <v>0</v>
      </c>
      <c r="AP92" s="9">
        <f>حضورمايو!H94</f>
        <v>0</v>
      </c>
      <c r="AQ92" s="9">
        <f>حضورمايو!I94</f>
        <v>0</v>
      </c>
      <c r="AR92" s="9">
        <f>حضورمايو!J94</f>
        <v>0</v>
      </c>
      <c r="AS92" s="9">
        <f>حضورمايو!K94</f>
        <v>0</v>
      </c>
      <c r="AT92" s="9">
        <f>حضورمايو!L94</f>
        <v>0</v>
      </c>
      <c r="AU92" s="9">
        <f>حضوريونيو!F94</f>
        <v>0</v>
      </c>
      <c r="AV92" s="9">
        <f>حضوريونيو!G94</f>
        <v>0</v>
      </c>
      <c r="AW92" s="9">
        <f>حضوريونيو!H94</f>
        <v>0</v>
      </c>
      <c r="AX92" s="9">
        <f>حضوريونيو!I94</f>
        <v>0</v>
      </c>
      <c r="AY92" s="9">
        <f>حضوريونيو!J94</f>
        <v>0</v>
      </c>
      <c r="AZ92" s="9">
        <f>حضوريونيو!K94</f>
        <v>0</v>
      </c>
      <c r="BA92" s="9">
        <f>حضوريونيو!L94</f>
        <v>0</v>
      </c>
      <c r="BB92" s="9">
        <f>حضوريوليو!F94</f>
        <v>0</v>
      </c>
      <c r="BC92" s="9">
        <f>حضوريوليو!G94</f>
        <v>0</v>
      </c>
      <c r="BD92" s="9">
        <f>حضوريوليو!H94</f>
        <v>0</v>
      </c>
      <c r="BE92" s="9">
        <f>حضوريوليو!I94</f>
        <v>0</v>
      </c>
      <c r="BF92" s="9">
        <f>حضوريوليو!J94</f>
        <v>0</v>
      </c>
      <c r="BG92" s="9">
        <f>حضوريوليو!K94</f>
        <v>0</v>
      </c>
      <c r="BH92" s="9">
        <f>حضوريوليو!L94</f>
        <v>0</v>
      </c>
      <c r="BI92" s="9">
        <f>حضوراغسطس!F94</f>
        <v>0</v>
      </c>
      <c r="BJ92" s="9">
        <f>حضوراغسطس!G94</f>
        <v>0</v>
      </c>
      <c r="BK92" s="9">
        <f>حضوراغسطس!H94</f>
        <v>0</v>
      </c>
      <c r="BL92" s="9">
        <f>حضوراغسطس!I94</f>
        <v>0</v>
      </c>
      <c r="BM92" s="9">
        <f>حضوراغسطس!J94</f>
        <v>0</v>
      </c>
      <c r="BN92" s="9">
        <f>حضوراغسطس!K94</f>
        <v>0</v>
      </c>
      <c r="BO92" s="9">
        <f>حضوراغسطس!L94</f>
        <v>0</v>
      </c>
      <c r="BP92" s="9">
        <f>حضورسبتمبر!F94</f>
        <v>0</v>
      </c>
      <c r="BQ92" s="9">
        <f>حضورسبتمبر!G94</f>
        <v>0</v>
      </c>
      <c r="BR92" s="9">
        <f>حضورسبتمبر!H94</f>
        <v>0</v>
      </c>
      <c r="BS92" s="9">
        <f>حضورسبتمبر!I94</f>
        <v>0</v>
      </c>
      <c r="BT92" s="9">
        <f>حضورسبتمبر!J94</f>
        <v>0</v>
      </c>
      <c r="BU92" s="9">
        <f>حضورسبتمبر!K94</f>
        <v>0</v>
      </c>
      <c r="BV92" s="9">
        <f>حضورسبتمبر!L94</f>
        <v>0</v>
      </c>
      <c r="BW92" s="9">
        <f>حضوراكتوبر!F94</f>
        <v>0</v>
      </c>
      <c r="BX92" s="9">
        <f>حضوراكتوبر!G94</f>
        <v>0</v>
      </c>
      <c r="BY92" s="9">
        <f>حضوراكتوبر!H94</f>
        <v>0</v>
      </c>
      <c r="BZ92" s="9">
        <f>حضوراكتوبر!I94</f>
        <v>0</v>
      </c>
      <c r="CA92" s="9">
        <f>حضوراكتوبر!J94</f>
        <v>0</v>
      </c>
      <c r="CB92" s="9">
        <f>حضوراكتوبر!K94</f>
        <v>0</v>
      </c>
      <c r="CC92" s="9">
        <f>حضوراكتوبر!L94</f>
        <v>0</v>
      </c>
      <c r="CD92" s="9">
        <f>حضورنوفمبر!F94</f>
        <v>0</v>
      </c>
      <c r="CE92" s="9">
        <f>حضورنوفمبر!G94</f>
        <v>0</v>
      </c>
      <c r="CF92" s="9">
        <f>حضورنوفمبر!H94</f>
        <v>0</v>
      </c>
      <c r="CG92" s="9">
        <f>حضورنوفمبر!I94</f>
        <v>0</v>
      </c>
      <c r="CH92" s="9">
        <f>حضورنوفمبر!J94</f>
        <v>0</v>
      </c>
      <c r="CI92" s="9">
        <f>حضورنوفمبر!K94</f>
        <v>0</v>
      </c>
      <c r="CJ92" s="9">
        <f>حضورنوفمبر!L94</f>
        <v>0</v>
      </c>
      <c r="CK92" s="9">
        <f>'حضور ديسمبر'!F94</f>
        <v>0</v>
      </c>
      <c r="CL92" s="9">
        <f>'حضور ديسمبر'!G94</f>
        <v>0</v>
      </c>
      <c r="CM92" s="9">
        <f>'حضور ديسمبر'!H94</f>
        <v>0</v>
      </c>
      <c r="CN92" s="9">
        <f>'حضور ديسمبر'!I94</f>
        <v>0</v>
      </c>
      <c r="CO92" s="9">
        <f>'حضور ديسمبر'!J94</f>
        <v>0</v>
      </c>
      <c r="CP92" s="9">
        <f>'حضور ديسمبر'!K94</f>
        <v>0</v>
      </c>
      <c r="CQ92" s="9">
        <f>'حضور ديسمبر'!L94</f>
        <v>0</v>
      </c>
    </row>
    <row r="93" spans="1:95" x14ac:dyDescent="0.25">
      <c r="A93" s="9">
        <f>'البيانات الاساسيه'!A92</f>
        <v>89</v>
      </c>
      <c r="B93" s="9">
        <f>'البيانات الاساسيه'!B92</f>
        <v>0</v>
      </c>
      <c r="C93" s="9">
        <f>'البيانات الاساسيه'!C92</f>
        <v>0</v>
      </c>
      <c r="D93" s="9">
        <f>'البيانات الاساسيه'!D92</f>
        <v>0</v>
      </c>
      <c r="E93" s="9">
        <f t="shared" si="4"/>
        <v>0</v>
      </c>
      <c r="F93" s="9">
        <f t="shared" si="4"/>
        <v>0</v>
      </c>
      <c r="G93" s="9">
        <f t="shared" si="4"/>
        <v>0</v>
      </c>
      <c r="H93" s="9">
        <f t="shared" si="4"/>
        <v>0</v>
      </c>
      <c r="I93" s="9">
        <f t="shared" si="4"/>
        <v>0</v>
      </c>
      <c r="J93" s="9">
        <f t="shared" si="4"/>
        <v>0</v>
      </c>
      <c r="K93" s="9">
        <f t="shared" si="4"/>
        <v>0</v>
      </c>
      <c r="L93" s="9">
        <f>'حضور يناير'!F95</f>
        <v>0</v>
      </c>
      <c r="M93" s="9">
        <f>'حضور يناير'!G95</f>
        <v>0</v>
      </c>
      <c r="N93" s="9">
        <f>'حضور يناير'!H95</f>
        <v>0</v>
      </c>
      <c r="O93" s="9">
        <f>'حضور يناير'!I95</f>
        <v>0</v>
      </c>
      <c r="P93" s="9">
        <f>'حضور يناير'!J95</f>
        <v>0</v>
      </c>
      <c r="Q93" s="9">
        <f>'حضور يناير'!K95</f>
        <v>0</v>
      </c>
      <c r="R93" s="9">
        <f>'حضور يناير'!L95</f>
        <v>0</v>
      </c>
      <c r="S93" s="9">
        <f>حضورفبراير!F95</f>
        <v>0</v>
      </c>
      <c r="T93" s="9">
        <f>حضورفبراير!G95</f>
        <v>0</v>
      </c>
      <c r="U93" s="9">
        <f>حضورفبراير!H95</f>
        <v>0</v>
      </c>
      <c r="V93" s="9">
        <f>حضورفبراير!I95</f>
        <v>0</v>
      </c>
      <c r="W93" s="9">
        <f>حضورفبراير!J95</f>
        <v>0</v>
      </c>
      <c r="X93" s="9">
        <f>حضورفبراير!K95</f>
        <v>0</v>
      </c>
      <c r="Y93" s="9">
        <f>حضورفبراير!L95</f>
        <v>0</v>
      </c>
      <c r="Z93" s="9">
        <f>حضورمارس!F95</f>
        <v>0</v>
      </c>
      <c r="AA93" s="9">
        <f>حضورمارس!G95</f>
        <v>0</v>
      </c>
      <c r="AB93" s="9">
        <f>حضورمارس!H95</f>
        <v>0</v>
      </c>
      <c r="AC93" s="9">
        <f>حضورمارس!I95</f>
        <v>0</v>
      </c>
      <c r="AD93" s="9">
        <f>حضورمارس!J95</f>
        <v>0</v>
      </c>
      <c r="AE93" s="9">
        <f>حضورمارس!K95</f>
        <v>0</v>
      </c>
      <c r="AF93" s="9">
        <f>حضورمارس!L95</f>
        <v>0</v>
      </c>
      <c r="AG93" s="9">
        <f>حضورابريل!F95</f>
        <v>0</v>
      </c>
      <c r="AH93" s="9">
        <f>حضورابريل!G95</f>
        <v>0</v>
      </c>
      <c r="AI93" s="9">
        <f>حضورابريل!H95</f>
        <v>0</v>
      </c>
      <c r="AJ93" s="9">
        <f>حضورابريل!I95</f>
        <v>0</v>
      </c>
      <c r="AK93" s="9">
        <f>حضورابريل!J95</f>
        <v>0</v>
      </c>
      <c r="AL93" s="9">
        <f>حضورابريل!K95</f>
        <v>0</v>
      </c>
      <c r="AM93" s="9">
        <f>حضورابريل!L95</f>
        <v>0</v>
      </c>
      <c r="AN93" s="9">
        <f>حضورمايو!F95</f>
        <v>0</v>
      </c>
      <c r="AO93" s="9">
        <f>حضورمايو!G95</f>
        <v>0</v>
      </c>
      <c r="AP93" s="9">
        <f>حضورمايو!H95</f>
        <v>0</v>
      </c>
      <c r="AQ93" s="9">
        <f>حضورمايو!I95</f>
        <v>0</v>
      </c>
      <c r="AR93" s="9">
        <f>حضورمايو!J95</f>
        <v>0</v>
      </c>
      <c r="AS93" s="9">
        <f>حضورمايو!K95</f>
        <v>0</v>
      </c>
      <c r="AT93" s="9">
        <f>حضورمايو!L95</f>
        <v>0</v>
      </c>
      <c r="AU93" s="9">
        <f>حضوريونيو!F95</f>
        <v>0</v>
      </c>
      <c r="AV93" s="9">
        <f>حضوريونيو!G95</f>
        <v>0</v>
      </c>
      <c r="AW93" s="9">
        <f>حضوريونيو!H95</f>
        <v>0</v>
      </c>
      <c r="AX93" s="9">
        <f>حضوريونيو!I95</f>
        <v>0</v>
      </c>
      <c r="AY93" s="9">
        <f>حضوريونيو!J95</f>
        <v>0</v>
      </c>
      <c r="AZ93" s="9">
        <f>حضوريونيو!K95</f>
        <v>0</v>
      </c>
      <c r="BA93" s="9">
        <f>حضوريونيو!L95</f>
        <v>0</v>
      </c>
      <c r="BB93" s="9">
        <f>حضوريوليو!F95</f>
        <v>0</v>
      </c>
      <c r="BC93" s="9">
        <f>حضوريوليو!G95</f>
        <v>0</v>
      </c>
      <c r="BD93" s="9">
        <f>حضوريوليو!H95</f>
        <v>0</v>
      </c>
      <c r="BE93" s="9">
        <f>حضوريوليو!I95</f>
        <v>0</v>
      </c>
      <c r="BF93" s="9">
        <f>حضوريوليو!J95</f>
        <v>0</v>
      </c>
      <c r="BG93" s="9">
        <f>حضوريوليو!K95</f>
        <v>0</v>
      </c>
      <c r="BH93" s="9">
        <f>حضوريوليو!L95</f>
        <v>0</v>
      </c>
      <c r="BI93" s="9">
        <f>حضوراغسطس!F95</f>
        <v>0</v>
      </c>
      <c r="BJ93" s="9">
        <f>حضوراغسطس!G95</f>
        <v>0</v>
      </c>
      <c r="BK93" s="9">
        <f>حضوراغسطس!H95</f>
        <v>0</v>
      </c>
      <c r="BL93" s="9">
        <f>حضوراغسطس!I95</f>
        <v>0</v>
      </c>
      <c r="BM93" s="9">
        <f>حضوراغسطس!J95</f>
        <v>0</v>
      </c>
      <c r="BN93" s="9">
        <f>حضوراغسطس!K95</f>
        <v>0</v>
      </c>
      <c r="BO93" s="9">
        <f>حضوراغسطس!L95</f>
        <v>0</v>
      </c>
      <c r="BP93" s="9">
        <f>حضورسبتمبر!F95</f>
        <v>0</v>
      </c>
      <c r="BQ93" s="9">
        <f>حضورسبتمبر!G95</f>
        <v>0</v>
      </c>
      <c r="BR93" s="9">
        <f>حضورسبتمبر!H95</f>
        <v>0</v>
      </c>
      <c r="BS93" s="9">
        <f>حضورسبتمبر!I95</f>
        <v>0</v>
      </c>
      <c r="BT93" s="9">
        <f>حضورسبتمبر!J95</f>
        <v>0</v>
      </c>
      <c r="BU93" s="9">
        <f>حضورسبتمبر!K95</f>
        <v>0</v>
      </c>
      <c r="BV93" s="9">
        <f>حضورسبتمبر!L95</f>
        <v>0</v>
      </c>
      <c r="BW93" s="9">
        <f>حضوراكتوبر!F95</f>
        <v>0</v>
      </c>
      <c r="BX93" s="9">
        <f>حضوراكتوبر!G95</f>
        <v>0</v>
      </c>
      <c r="BY93" s="9">
        <f>حضوراكتوبر!H95</f>
        <v>0</v>
      </c>
      <c r="BZ93" s="9">
        <f>حضوراكتوبر!I95</f>
        <v>0</v>
      </c>
      <c r="CA93" s="9">
        <f>حضوراكتوبر!J95</f>
        <v>0</v>
      </c>
      <c r="CB93" s="9">
        <f>حضوراكتوبر!K95</f>
        <v>0</v>
      </c>
      <c r="CC93" s="9">
        <f>حضوراكتوبر!L95</f>
        <v>0</v>
      </c>
      <c r="CD93" s="9">
        <f>حضورنوفمبر!F95</f>
        <v>0</v>
      </c>
      <c r="CE93" s="9">
        <f>حضورنوفمبر!G95</f>
        <v>0</v>
      </c>
      <c r="CF93" s="9">
        <f>حضورنوفمبر!H95</f>
        <v>0</v>
      </c>
      <c r="CG93" s="9">
        <f>حضورنوفمبر!I95</f>
        <v>0</v>
      </c>
      <c r="CH93" s="9">
        <f>حضورنوفمبر!J95</f>
        <v>0</v>
      </c>
      <c r="CI93" s="9">
        <f>حضورنوفمبر!K95</f>
        <v>0</v>
      </c>
      <c r="CJ93" s="9">
        <f>حضورنوفمبر!L95</f>
        <v>0</v>
      </c>
      <c r="CK93" s="9">
        <f>'حضور ديسمبر'!F95</f>
        <v>0</v>
      </c>
      <c r="CL93" s="9">
        <f>'حضور ديسمبر'!G95</f>
        <v>0</v>
      </c>
      <c r="CM93" s="9">
        <f>'حضور ديسمبر'!H95</f>
        <v>0</v>
      </c>
      <c r="CN93" s="9">
        <f>'حضور ديسمبر'!I95</f>
        <v>0</v>
      </c>
      <c r="CO93" s="9">
        <f>'حضور ديسمبر'!J95</f>
        <v>0</v>
      </c>
      <c r="CP93" s="9">
        <f>'حضور ديسمبر'!K95</f>
        <v>0</v>
      </c>
      <c r="CQ93" s="9">
        <f>'حضور ديسمبر'!L95</f>
        <v>0</v>
      </c>
    </row>
    <row r="94" spans="1:95" x14ac:dyDescent="0.25">
      <c r="A94" s="9">
        <f>'البيانات الاساسيه'!A93</f>
        <v>90</v>
      </c>
      <c r="B94" s="9">
        <f>'البيانات الاساسيه'!B93</f>
        <v>0</v>
      </c>
      <c r="C94" s="9">
        <f>'البيانات الاساسيه'!C93</f>
        <v>0</v>
      </c>
      <c r="D94" s="9">
        <f>'البيانات الاساسيه'!D93</f>
        <v>0</v>
      </c>
      <c r="E94" s="9">
        <f t="shared" si="4"/>
        <v>0</v>
      </c>
      <c r="F94" s="9">
        <f t="shared" si="4"/>
        <v>0</v>
      </c>
      <c r="G94" s="9">
        <f t="shared" si="4"/>
        <v>0</v>
      </c>
      <c r="H94" s="9">
        <f t="shared" si="4"/>
        <v>0</v>
      </c>
      <c r="I94" s="9">
        <f t="shared" si="4"/>
        <v>0</v>
      </c>
      <c r="J94" s="9">
        <f t="shared" si="4"/>
        <v>0</v>
      </c>
      <c r="K94" s="9">
        <f t="shared" si="4"/>
        <v>0</v>
      </c>
      <c r="L94" s="9">
        <f>'حضور يناير'!F96</f>
        <v>0</v>
      </c>
      <c r="M94" s="9">
        <f>'حضور يناير'!G96</f>
        <v>0</v>
      </c>
      <c r="N94" s="9">
        <f>'حضور يناير'!H96</f>
        <v>0</v>
      </c>
      <c r="O94" s="9">
        <f>'حضور يناير'!I96</f>
        <v>0</v>
      </c>
      <c r="P94" s="9">
        <f>'حضور يناير'!J96</f>
        <v>0</v>
      </c>
      <c r="Q94" s="9">
        <f>'حضور يناير'!K96</f>
        <v>0</v>
      </c>
      <c r="R94" s="9">
        <f>'حضور يناير'!L96</f>
        <v>0</v>
      </c>
      <c r="S94" s="9">
        <f>حضورفبراير!F96</f>
        <v>0</v>
      </c>
      <c r="T94" s="9">
        <f>حضورفبراير!G96</f>
        <v>0</v>
      </c>
      <c r="U94" s="9">
        <f>حضورفبراير!H96</f>
        <v>0</v>
      </c>
      <c r="V94" s="9">
        <f>حضورفبراير!I96</f>
        <v>0</v>
      </c>
      <c r="W94" s="9">
        <f>حضورفبراير!J96</f>
        <v>0</v>
      </c>
      <c r="X94" s="9">
        <f>حضورفبراير!K96</f>
        <v>0</v>
      </c>
      <c r="Y94" s="9">
        <f>حضورفبراير!L96</f>
        <v>0</v>
      </c>
      <c r="Z94" s="9">
        <f>حضورمارس!F96</f>
        <v>0</v>
      </c>
      <c r="AA94" s="9">
        <f>حضورمارس!G96</f>
        <v>0</v>
      </c>
      <c r="AB94" s="9">
        <f>حضورمارس!H96</f>
        <v>0</v>
      </c>
      <c r="AC94" s="9">
        <f>حضورمارس!I96</f>
        <v>0</v>
      </c>
      <c r="AD94" s="9">
        <f>حضورمارس!J96</f>
        <v>0</v>
      </c>
      <c r="AE94" s="9">
        <f>حضورمارس!K96</f>
        <v>0</v>
      </c>
      <c r="AF94" s="9">
        <f>حضورمارس!L96</f>
        <v>0</v>
      </c>
      <c r="AG94" s="9">
        <f>حضورابريل!F96</f>
        <v>0</v>
      </c>
      <c r="AH94" s="9">
        <f>حضورابريل!G96</f>
        <v>0</v>
      </c>
      <c r="AI94" s="9">
        <f>حضورابريل!H96</f>
        <v>0</v>
      </c>
      <c r="AJ94" s="9">
        <f>حضورابريل!I96</f>
        <v>0</v>
      </c>
      <c r="AK94" s="9">
        <f>حضورابريل!J96</f>
        <v>0</v>
      </c>
      <c r="AL94" s="9">
        <f>حضورابريل!K96</f>
        <v>0</v>
      </c>
      <c r="AM94" s="9">
        <f>حضورابريل!L96</f>
        <v>0</v>
      </c>
      <c r="AN94" s="9">
        <f>حضورمايو!F96</f>
        <v>0</v>
      </c>
      <c r="AO94" s="9">
        <f>حضورمايو!G96</f>
        <v>0</v>
      </c>
      <c r="AP94" s="9">
        <f>حضورمايو!H96</f>
        <v>0</v>
      </c>
      <c r="AQ94" s="9">
        <f>حضورمايو!I96</f>
        <v>0</v>
      </c>
      <c r="AR94" s="9">
        <f>حضورمايو!J96</f>
        <v>0</v>
      </c>
      <c r="AS94" s="9">
        <f>حضورمايو!K96</f>
        <v>0</v>
      </c>
      <c r="AT94" s="9">
        <f>حضورمايو!L96</f>
        <v>0</v>
      </c>
      <c r="AU94" s="9">
        <f>حضوريونيو!F96</f>
        <v>0</v>
      </c>
      <c r="AV94" s="9">
        <f>حضوريونيو!G96</f>
        <v>0</v>
      </c>
      <c r="AW94" s="9">
        <f>حضوريونيو!H96</f>
        <v>0</v>
      </c>
      <c r="AX94" s="9">
        <f>حضوريونيو!I96</f>
        <v>0</v>
      </c>
      <c r="AY94" s="9">
        <f>حضوريونيو!J96</f>
        <v>0</v>
      </c>
      <c r="AZ94" s="9">
        <f>حضوريونيو!K96</f>
        <v>0</v>
      </c>
      <c r="BA94" s="9">
        <f>حضوريونيو!L96</f>
        <v>0</v>
      </c>
      <c r="BB94" s="9">
        <f>حضوريوليو!F96</f>
        <v>0</v>
      </c>
      <c r="BC94" s="9">
        <f>حضوريوليو!G96</f>
        <v>0</v>
      </c>
      <c r="BD94" s="9">
        <f>حضوريوليو!H96</f>
        <v>0</v>
      </c>
      <c r="BE94" s="9">
        <f>حضوريوليو!I96</f>
        <v>0</v>
      </c>
      <c r="BF94" s="9">
        <f>حضوريوليو!J96</f>
        <v>0</v>
      </c>
      <c r="BG94" s="9">
        <f>حضوريوليو!K96</f>
        <v>0</v>
      </c>
      <c r="BH94" s="9">
        <f>حضوريوليو!L96</f>
        <v>0</v>
      </c>
      <c r="BI94" s="9">
        <f>حضوراغسطس!F96</f>
        <v>0</v>
      </c>
      <c r="BJ94" s="9">
        <f>حضوراغسطس!G96</f>
        <v>0</v>
      </c>
      <c r="BK94" s="9">
        <f>حضوراغسطس!H96</f>
        <v>0</v>
      </c>
      <c r="BL94" s="9">
        <f>حضوراغسطس!I96</f>
        <v>0</v>
      </c>
      <c r="BM94" s="9">
        <f>حضوراغسطس!J96</f>
        <v>0</v>
      </c>
      <c r="BN94" s="9">
        <f>حضوراغسطس!K96</f>
        <v>0</v>
      </c>
      <c r="BO94" s="9">
        <f>حضوراغسطس!L96</f>
        <v>0</v>
      </c>
      <c r="BP94" s="9">
        <f>حضورسبتمبر!F96</f>
        <v>0</v>
      </c>
      <c r="BQ94" s="9">
        <f>حضورسبتمبر!G96</f>
        <v>0</v>
      </c>
      <c r="BR94" s="9">
        <f>حضورسبتمبر!H96</f>
        <v>0</v>
      </c>
      <c r="BS94" s="9">
        <f>حضورسبتمبر!I96</f>
        <v>0</v>
      </c>
      <c r="BT94" s="9">
        <f>حضورسبتمبر!J96</f>
        <v>0</v>
      </c>
      <c r="BU94" s="9">
        <f>حضورسبتمبر!K96</f>
        <v>0</v>
      </c>
      <c r="BV94" s="9">
        <f>حضورسبتمبر!L96</f>
        <v>0</v>
      </c>
      <c r="BW94" s="9">
        <f>حضوراكتوبر!F96</f>
        <v>0</v>
      </c>
      <c r="BX94" s="9">
        <f>حضوراكتوبر!G96</f>
        <v>0</v>
      </c>
      <c r="BY94" s="9">
        <f>حضوراكتوبر!H96</f>
        <v>0</v>
      </c>
      <c r="BZ94" s="9">
        <f>حضوراكتوبر!I96</f>
        <v>0</v>
      </c>
      <c r="CA94" s="9">
        <f>حضوراكتوبر!J96</f>
        <v>0</v>
      </c>
      <c r="CB94" s="9">
        <f>حضوراكتوبر!K96</f>
        <v>0</v>
      </c>
      <c r="CC94" s="9">
        <f>حضوراكتوبر!L96</f>
        <v>0</v>
      </c>
      <c r="CD94" s="9">
        <f>حضورنوفمبر!F96</f>
        <v>0</v>
      </c>
      <c r="CE94" s="9">
        <f>حضورنوفمبر!G96</f>
        <v>0</v>
      </c>
      <c r="CF94" s="9">
        <f>حضورنوفمبر!H96</f>
        <v>0</v>
      </c>
      <c r="CG94" s="9">
        <f>حضورنوفمبر!I96</f>
        <v>0</v>
      </c>
      <c r="CH94" s="9">
        <f>حضورنوفمبر!J96</f>
        <v>0</v>
      </c>
      <c r="CI94" s="9">
        <f>حضورنوفمبر!K96</f>
        <v>0</v>
      </c>
      <c r="CJ94" s="9">
        <f>حضورنوفمبر!L96</f>
        <v>0</v>
      </c>
      <c r="CK94" s="9">
        <f>'حضور ديسمبر'!F96</f>
        <v>0</v>
      </c>
      <c r="CL94" s="9">
        <f>'حضور ديسمبر'!G96</f>
        <v>0</v>
      </c>
      <c r="CM94" s="9">
        <f>'حضور ديسمبر'!H96</f>
        <v>0</v>
      </c>
      <c r="CN94" s="9">
        <f>'حضور ديسمبر'!I96</f>
        <v>0</v>
      </c>
      <c r="CO94" s="9">
        <f>'حضور ديسمبر'!J96</f>
        <v>0</v>
      </c>
      <c r="CP94" s="9">
        <f>'حضور ديسمبر'!K96</f>
        <v>0</v>
      </c>
      <c r="CQ94" s="9">
        <f>'حضور ديسمبر'!L96</f>
        <v>0</v>
      </c>
    </row>
    <row r="95" spans="1:95" x14ac:dyDescent="0.25">
      <c r="A95" s="9">
        <f>'البيانات الاساسيه'!A94</f>
        <v>91</v>
      </c>
      <c r="B95" s="9">
        <f>'البيانات الاساسيه'!B94</f>
        <v>0</v>
      </c>
      <c r="C95" s="9">
        <f>'البيانات الاساسيه'!C94</f>
        <v>0</v>
      </c>
      <c r="D95" s="9">
        <f>'البيانات الاساسيه'!D94</f>
        <v>0</v>
      </c>
      <c r="E95" s="9">
        <f t="shared" si="4"/>
        <v>0</v>
      </c>
      <c r="F95" s="9">
        <f t="shared" si="4"/>
        <v>0</v>
      </c>
      <c r="G95" s="9">
        <f t="shared" si="4"/>
        <v>0</v>
      </c>
      <c r="H95" s="9">
        <f t="shared" si="4"/>
        <v>0</v>
      </c>
      <c r="I95" s="9">
        <f t="shared" si="4"/>
        <v>0</v>
      </c>
      <c r="J95" s="9">
        <f t="shared" si="4"/>
        <v>0</v>
      </c>
      <c r="K95" s="9">
        <f t="shared" si="4"/>
        <v>0</v>
      </c>
      <c r="L95" s="9">
        <f>'حضور يناير'!F97</f>
        <v>0</v>
      </c>
      <c r="M95" s="9">
        <f>'حضور يناير'!G97</f>
        <v>0</v>
      </c>
      <c r="N95" s="9">
        <f>'حضور يناير'!H97</f>
        <v>0</v>
      </c>
      <c r="O95" s="9">
        <f>'حضور يناير'!I97</f>
        <v>0</v>
      </c>
      <c r="P95" s="9">
        <f>'حضور يناير'!J97</f>
        <v>0</v>
      </c>
      <c r="Q95" s="9">
        <f>'حضور يناير'!K97</f>
        <v>0</v>
      </c>
      <c r="R95" s="9">
        <f>'حضور يناير'!L97</f>
        <v>0</v>
      </c>
      <c r="S95" s="9">
        <f>حضورفبراير!F97</f>
        <v>0</v>
      </c>
      <c r="T95" s="9">
        <f>حضورفبراير!G97</f>
        <v>0</v>
      </c>
      <c r="U95" s="9">
        <f>حضورفبراير!H97</f>
        <v>0</v>
      </c>
      <c r="V95" s="9">
        <f>حضورفبراير!I97</f>
        <v>0</v>
      </c>
      <c r="W95" s="9">
        <f>حضورفبراير!J97</f>
        <v>0</v>
      </c>
      <c r="X95" s="9">
        <f>حضورفبراير!K97</f>
        <v>0</v>
      </c>
      <c r="Y95" s="9">
        <f>حضورفبراير!L97</f>
        <v>0</v>
      </c>
      <c r="Z95" s="9">
        <f>حضورمارس!F97</f>
        <v>0</v>
      </c>
      <c r="AA95" s="9">
        <f>حضورمارس!G97</f>
        <v>0</v>
      </c>
      <c r="AB95" s="9">
        <f>حضورمارس!H97</f>
        <v>0</v>
      </c>
      <c r="AC95" s="9">
        <f>حضورمارس!I97</f>
        <v>0</v>
      </c>
      <c r="AD95" s="9">
        <f>حضورمارس!J97</f>
        <v>0</v>
      </c>
      <c r="AE95" s="9">
        <f>حضورمارس!K97</f>
        <v>0</v>
      </c>
      <c r="AF95" s="9">
        <f>حضورمارس!L97</f>
        <v>0</v>
      </c>
      <c r="AG95" s="9">
        <f>حضورابريل!F97</f>
        <v>0</v>
      </c>
      <c r="AH95" s="9">
        <f>حضورابريل!G97</f>
        <v>0</v>
      </c>
      <c r="AI95" s="9">
        <f>حضورابريل!H97</f>
        <v>0</v>
      </c>
      <c r="AJ95" s="9">
        <f>حضورابريل!I97</f>
        <v>0</v>
      </c>
      <c r="AK95" s="9">
        <f>حضورابريل!J97</f>
        <v>0</v>
      </c>
      <c r="AL95" s="9">
        <f>حضورابريل!K97</f>
        <v>0</v>
      </c>
      <c r="AM95" s="9">
        <f>حضورابريل!L97</f>
        <v>0</v>
      </c>
      <c r="AN95" s="9">
        <f>حضورمايو!F97</f>
        <v>0</v>
      </c>
      <c r="AO95" s="9">
        <f>حضورمايو!G97</f>
        <v>0</v>
      </c>
      <c r="AP95" s="9">
        <f>حضورمايو!H97</f>
        <v>0</v>
      </c>
      <c r="AQ95" s="9">
        <f>حضورمايو!I97</f>
        <v>0</v>
      </c>
      <c r="AR95" s="9">
        <f>حضورمايو!J97</f>
        <v>0</v>
      </c>
      <c r="AS95" s="9">
        <f>حضورمايو!K97</f>
        <v>0</v>
      </c>
      <c r="AT95" s="9">
        <f>حضورمايو!L97</f>
        <v>0</v>
      </c>
      <c r="AU95" s="9">
        <f>حضوريونيو!F97</f>
        <v>0</v>
      </c>
      <c r="AV95" s="9">
        <f>حضوريونيو!G97</f>
        <v>0</v>
      </c>
      <c r="AW95" s="9">
        <f>حضوريونيو!H97</f>
        <v>0</v>
      </c>
      <c r="AX95" s="9">
        <f>حضوريونيو!I97</f>
        <v>0</v>
      </c>
      <c r="AY95" s="9">
        <f>حضوريونيو!J97</f>
        <v>0</v>
      </c>
      <c r="AZ95" s="9">
        <f>حضوريونيو!K97</f>
        <v>0</v>
      </c>
      <c r="BA95" s="9">
        <f>حضوريونيو!L97</f>
        <v>0</v>
      </c>
      <c r="BB95" s="9">
        <f>حضوريوليو!F97</f>
        <v>0</v>
      </c>
      <c r="BC95" s="9">
        <f>حضوريوليو!G97</f>
        <v>0</v>
      </c>
      <c r="BD95" s="9">
        <f>حضوريوليو!H97</f>
        <v>0</v>
      </c>
      <c r="BE95" s="9">
        <f>حضوريوليو!I97</f>
        <v>0</v>
      </c>
      <c r="BF95" s="9">
        <f>حضوريوليو!J97</f>
        <v>0</v>
      </c>
      <c r="BG95" s="9">
        <f>حضوريوليو!K97</f>
        <v>0</v>
      </c>
      <c r="BH95" s="9">
        <f>حضوريوليو!L97</f>
        <v>0</v>
      </c>
      <c r="BI95" s="9">
        <f>حضوراغسطس!F97</f>
        <v>0</v>
      </c>
      <c r="BJ95" s="9">
        <f>حضوراغسطس!G97</f>
        <v>0</v>
      </c>
      <c r="BK95" s="9">
        <f>حضوراغسطس!H97</f>
        <v>0</v>
      </c>
      <c r="BL95" s="9">
        <f>حضوراغسطس!I97</f>
        <v>0</v>
      </c>
      <c r="BM95" s="9">
        <f>حضوراغسطس!J97</f>
        <v>0</v>
      </c>
      <c r="BN95" s="9">
        <f>حضوراغسطس!K97</f>
        <v>0</v>
      </c>
      <c r="BO95" s="9">
        <f>حضوراغسطس!L97</f>
        <v>0</v>
      </c>
      <c r="BP95" s="9">
        <f>حضورسبتمبر!F97</f>
        <v>0</v>
      </c>
      <c r="BQ95" s="9">
        <f>حضورسبتمبر!G97</f>
        <v>0</v>
      </c>
      <c r="BR95" s="9">
        <f>حضورسبتمبر!H97</f>
        <v>0</v>
      </c>
      <c r="BS95" s="9">
        <f>حضورسبتمبر!I97</f>
        <v>0</v>
      </c>
      <c r="BT95" s="9">
        <f>حضورسبتمبر!J97</f>
        <v>0</v>
      </c>
      <c r="BU95" s="9">
        <f>حضورسبتمبر!K97</f>
        <v>0</v>
      </c>
      <c r="BV95" s="9">
        <f>حضورسبتمبر!L97</f>
        <v>0</v>
      </c>
      <c r="BW95" s="9">
        <f>حضوراكتوبر!F97</f>
        <v>0</v>
      </c>
      <c r="BX95" s="9">
        <f>حضوراكتوبر!G97</f>
        <v>0</v>
      </c>
      <c r="BY95" s="9">
        <f>حضوراكتوبر!H97</f>
        <v>0</v>
      </c>
      <c r="BZ95" s="9">
        <f>حضوراكتوبر!I97</f>
        <v>0</v>
      </c>
      <c r="CA95" s="9">
        <f>حضوراكتوبر!J97</f>
        <v>0</v>
      </c>
      <c r="CB95" s="9">
        <f>حضوراكتوبر!K97</f>
        <v>0</v>
      </c>
      <c r="CC95" s="9">
        <f>حضوراكتوبر!L97</f>
        <v>0</v>
      </c>
      <c r="CD95" s="9">
        <f>حضورنوفمبر!F97</f>
        <v>0</v>
      </c>
      <c r="CE95" s="9">
        <f>حضورنوفمبر!G97</f>
        <v>0</v>
      </c>
      <c r="CF95" s="9">
        <f>حضورنوفمبر!H97</f>
        <v>0</v>
      </c>
      <c r="CG95" s="9">
        <f>حضورنوفمبر!I97</f>
        <v>0</v>
      </c>
      <c r="CH95" s="9">
        <f>حضورنوفمبر!J97</f>
        <v>0</v>
      </c>
      <c r="CI95" s="9">
        <f>حضورنوفمبر!K97</f>
        <v>0</v>
      </c>
      <c r="CJ95" s="9">
        <f>حضورنوفمبر!L97</f>
        <v>0</v>
      </c>
      <c r="CK95" s="9">
        <f>'حضور ديسمبر'!F97</f>
        <v>0</v>
      </c>
      <c r="CL95" s="9">
        <f>'حضور ديسمبر'!G97</f>
        <v>0</v>
      </c>
      <c r="CM95" s="9">
        <f>'حضور ديسمبر'!H97</f>
        <v>0</v>
      </c>
      <c r="CN95" s="9">
        <f>'حضور ديسمبر'!I97</f>
        <v>0</v>
      </c>
      <c r="CO95" s="9">
        <f>'حضور ديسمبر'!J97</f>
        <v>0</v>
      </c>
      <c r="CP95" s="9">
        <f>'حضور ديسمبر'!K97</f>
        <v>0</v>
      </c>
      <c r="CQ95" s="9">
        <f>'حضور ديسمبر'!L97</f>
        <v>0</v>
      </c>
    </row>
    <row r="96" spans="1:95" x14ac:dyDescent="0.25">
      <c r="A96" s="9">
        <f>'البيانات الاساسيه'!A95</f>
        <v>92</v>
      </c>
      <c r="B96" s="9">
        <f>'البيانات الاساسيه'!B95</f>
        <v>0</v>
      </c>
      <c r="C96" s="9">
        <f>'البيانات الاساسيه'!C95</f>
        <v>0</v>
      </c>
      <c r="D96" s="9">
        <f>'البيانات الاساسيه'!D95</f>
        <v>0</v>
      </c>
      <c r="E96" s="9">
        <f t="shared" si="4"/>
        <v>0</v>
      </c>
      <c r="F96" s="9">
        <f t="shared" si="4"/>
        <v>0</v>
      </c>
      <c r="G96" s="9">
        <f t="shared" si="4"/>
        <v>0</v>
      </c>
      <c r="H96" s="9">
        <f t="shared" si="4"/>
        <v>0</v>
      </c>
      <c r="I96" s="9">
        <f t="shared" si="4"/>
        <v>0</v>
      </c>
      <c r="J96" s="9">
        <f t="shared" si="4"/>
        <v>0</v>
      </c>
      <c r="K96" s="9">
        <f t="shared" si="4"/>
        <v>0</v>
      </c>
      <c r="L96" s="9">
        <f>'حضور يناير'!F98</f>
        <v>0</v>
      </c>
      <c r="M96" s="9">
        <f>'حضور يناير'!G98</f>
        <v>0</v>
      </c>
      <c r="N96" s="9">
        <f>'حضور يناير'!H98</f>
        <v>0</v>
      </c>
      <c r="O96" s="9">
        <f>'حضور يناير'!I98</f>
        <v>0</v>
      </c>
      <c r="P96" s="9">
        <f>'حضور يناير'!J98</f>
        <v>0</v>
      </c>
      <c r="Q96" s="9">
        <f>'حضور يناير'!K98</f>
        <v>0</v>
      </c>
      <c r="R96" s="9">
        <f>'حضور يناير'!L98</f>
        <v>0</v>
      </c>
      <c r="S96" s="9">
        <f>حضورفبراير!F98</f>
        <v>0</v>
      </c>
      <c r="T96" s="9">
        <f>حضورفبراير!G98</f>
        <v>0</v>
      </c>
      <c r="U96" s="9">
        <f>حضورفبراير!H98</f>
        <v>0</v>
      </c>
      <c r="V96" s="9">
        <f>حضورفبراير!I98</f>
        <v>0</v>
      </c>
      <c r="W96" s="9">
        <f>حضورفبراير!J98</f>
        <v>0</v>
      </c>
      <c r="X96" s="9">
        <f>حضورفبراير!K98</f>
        <v>0</v>
      </c>
      <c r="Y96" s="9">
        <f>حضورفبراير!L98</f>
        <v>0</v>
      </c>
      <c r="Z96" s="9">
        <f>حضورمارس!F98</f>
        <v>0</v>
      </c>
      <c r="AA96" s="9">
        <f>حضورمارس!G98</f>
        <v>0</v>
      </c>
      <c r="AB96" s="9">
        <f>حضورمارس!H98</f>
        <v>0</v>
      </c>
      <c r="AC96" s="9">
        <f>حضورمارس!I98</f>
        <v>0</v>
      </c>
      <c r="AD96" s="9">
        <f>حضورمارس!J98</f>
        <v>0</v>
      </c>
      <c r="AE96" s="9">
        <f>حضورمارس!K98</f>
        <v>0</v>
      </c>
      <c r="AF96" s="9">
        <f>حضورمارس!L98</f>
        <v>0</v>
      </c>
      <c r="AG96" s="9">
        <f>حضورابريل!F98</f>
        <v>0</v>
      </c>
      <c r="AH96" s="9">
        <f>حضورابريل!G98</f>
        <v>0</v>
      </c>
      <c r="AI96" s="9">
        <f>حضورابريل!H98</f>
        <v>0</v>
      </c>
      <c r="AJ96" s="9">
        <f>حضورابريل!I98</f>
        <v>0</v>
      </c>
      <c r="AK96" s="9">
        <f>حضورابريل!J98</f>
        <v>0</v>
      </c>
      <c r="AL96" s="9">
        <f>حضورابريل!K98</f>
        <v>0</v>
      </c>
      <c r="AM96" s="9">
        <f>حضورابريل!L98</f>
        <v>0</v>
      </c>
      <c r="AN96" s="9">
        <f>حضورمايو!F98</f>
        <v>0</v>
      </c>
      <c r="AO96" s="9">
        <f>حضورمايو!G98</f>
        <v>0</v>
      </c>
      <c r="AP96" s="9">
        <f>حضورمايو!H98</f>
        <v>0</v>
      </c>
      <c r="AQ96" s="9">
        <f>حضورمايو!I98</f>
        <v>0</v>
      </c>
      <c r="AR96" s="9">
        <f>حضورمايو!J98</f>
        <v>0</v>
      </c>
      <c r="AS96" s="9">
        <f>حضورمايو!K98</f>
        <v>0</v>
      </c>
      <c r="AT96" s="9">
        <f>حضورمايو!L98</f>
        <v>0</v>
      </c>
      <c r="AU96" s="9">
        <f>حضوريونيو!F98</f>
        <v>0</v>
      </c>
      <c r="AV96" s="9">
        <f>حضوريونيو!G98</f>
        <v>0</v>
      </c>
      <c r="AW96" s="9">
        <f>حضوريونيو!H98</f>
        <v>0</v>
      </c>
      <c r="AX96" s="9">
        <f>حضوريونيو!I98</f>
        <v>0</v>
      </c>
      <c r="AY96" s="9">
        <f>حضوريونيو!J98</f>
        <v>0</v>
      </c>
      <c r="AZ96" s="9">
        <f>حضوريونيو!K98</f>
        <v>0</v>
      </c>
      <c r="BA96" s="9">
        <f>حضوريونيو!L98</f>
        <v>0</v>
      </c>
      <c r="BB96" s="9">
        <f>حضوريوليو!F98</f>
        <v>0</v>
      </c>
      <c r="BC96" s="9">
        <f>حضوريوليو!G98</f>
        <v>0</v>
      </c>
      <c r="BD96" s="9">
        <f>حضوريوليو!H98</f>
        <v>0</v>
      </c>
      <c r="BE96" s="9">
        <f>حضوريوليو!I98</f>
        <v>0</v>
      </c>
      <c r="BF96" s="9">
        <f>حضوريوليو!J98</f>
        <v>0</v>
      </c>
      <c r="BG96" s="9">
        <f>حضوريوليو!K98</f>
        <v>0</v>
      </c>
      <c r="BH96" s="9">
        <f>حضوريوليو!L98</f>
        <v>0</v>
      </c>
      <c r="BI96" s="9">
        <f>حضوراغسطس!F98</f>
        <v>0</v>
      </c>
      <c r="BJ96" s="9">
        <f>حضوراغسطس!G98</f>
        <v>0</v>
      </c>
      <c r="BK96" s="9">
        <f>حضوراغسطس!H98</f>
        <v>0</v>
      </c>
      <c r="BL96" s="9">
        <f>حضوراغسطس!I98</f>
        <v>0</v>
      </c>
      <c r="BM96" s="9">
        <f>حضوراغسطس!J98</f>
        <v>0</v>
      </c>
      <c r="BN96" s="9">
        <f>حضوراغسطس!K98</f>
        <v>0</v>
      </c>
      <c r="BO96" s="9">
        <f>حضوراغسطس!L98</f>
        <v>0</v>
      </c>
      <c r="BP96" s="9">
        <f>حضورسبتمبر!F98</f>
        <v>0</v>
      </c>
      <c r="BQ96" s="9">
        <f>حضورسبتمبر!G98</f>
        <v>0</v>
      </c>
      <c r="BR96" s="9">
        <f>حضورسبتمبر!H98</f>
        <v>0</v>
      </c>
      <c r="BS96" s="9">
        <f>حضورسبتمبر!I98</f>
        <v>0</v>
      </c>
      <c r="BT96" s="9">
        <f>حضورسبتمبر!J98</f>
        <v>0</v>
      </c>
      <c r="BU96" s="9">
        <f>حضورسبتمبر!K98</f>
        <v>0</v>
      </c>
      <c r="BV96" s="9">
        <f>حضورسبتمبر!L98</f>
        <v>0</v>
      </c>
      <c r="BW96" s="9">
        <f>حضوراكتوبر!F98</f>
        <v>0</v>
      </c>
      <c r="BX96" s="9">
        <f>حضوراكتوبر!G98</f>
        <v>0</v>
      </c>
      <c r="BY96" s="9">
        <f>حضوراكتوبر!H98</f>
        <v>0</v>
      </c>
      <c r="BZ96" s="9">
        <f>حضوراكتوبر!I98</f>
        <v>0</v>
      </c>
      <c r="CA96" s="9">
        <f>حضوراكتوبر!J98</f>
        <v>0</v>
      </c>
      <c r="CB96" s="9">
        <f>حضوراكتوبر!K98</f>
        <v>0</v>
      </c>
      <c r="CC96" s="9">
        <f>حضوراكتوبر!L98</f>
        <v>0</v>
      </c>
      <c r="CD96" s="9">
        <f>حضورنوفمبر!F98</f>
        <v>0</v>
      </c>
      <c r="CE96" s="9">
        <f>حضورنوفمبر!G98</f>
        <v>0</v>
      </c>
      <c r="CF96" s="9">
        <f>حضورنوفمبر!H98</f>
        <v>0</v>
      </c>
      <c r="CG96" s="9">
        <f>حضورنوفمبر!I98</f>
        <v>0</v>
      </c>
      <c r="CH96" s="9">
        <f>حضورنوفمبر!J98</f>
        <v>0</v>
      </c>
      <c r="CI96" s="9">
        <f>حضورنوفمبر!K98</f>
        <v>0</v>
      </c>
      <c r="CJ96" s="9">
        <f>حضورنوفمبر!L98</f>
        <v>0</v>
      </c>
      <c r="CK96" s="9">
        <f>'حضور ديسمبر'!F98</f>
        <v>0</v>
      </c>
      <c r="CL96" s="9">
        <f>'حضور ديسمبر'!G98</f>
        <v>0</v>
      </c>
      <c r="CM96" s="9">
        <f>'حضور ديسمبر'!H98</f>
        <v>0</v>
      </c>
      <c r="CN96" s="9">
        <f>'حضور ديسمبر'!I98</f>
        <v>0</v>
      </c>
      <c r="CO96" s="9">
        <f>'حضور ديسمبر'!J98</f>
        <v>0</v>
      </c>
      <c r="CP96" s="9">
        <f>'حضور ديسمبر'!K98</f>
        <v>0</v>
      </c>
      <c r="CQ96" s="9">
        <f>'حضور ديسمبر'!L98</f>
        <v>0</v>
      </c>
    </row>
    <row r="97" spans="1:95" x14ac:dyDescent="0.25">
      <c r="A97" s="9">
        <f>'البيانات الاساسيه'!A96</f>
        <v>93</v>
      </c>
      <c r="B97" s="9">
        <f>'البيانات الاساسيه'!B96</f>
        <v>0</v>
      </c>
      <c r="C97" s="9">
        <f>'البيانات الاساسيه'!C96</f>
        <v>0</v>
      </c>
      <c r="D97" s="9">
        <f>'البيانات الاساسيه'!D96</f>
        <v>0</v>
      </c>
      <c r="E97" s="9">
        <f t="shared" si="4"/>
        <v>0</v>
      </c>
      <c r="F97" s="9">
        <f t="shared" si="4"/>
        <v>0</v>
      </c>
      <c r="G97" s="9">
        <f t="shared" si="4"/>
        <v>0</v>
      </c>
      <c r="H97" s="9">
        <f t="shared" si="4"/>
        <v>0</v>
      </c>
      <c r="I97" s="9">
        <f t="shared" si="4"/>
        <v>0</v>
      </c>
      <c r="J97" s="9">
        <f t="shared" si="4"/>
        <v>0</v>
      </c>
      <c r="K97" s="9">
        <f t="shared" si="4"/>
        <v>0</v>
      </c>
      <c r="L97" s="9">
        <f>'حضور يناير'!F99</f>
        <v>0</v>
      </c>
      <c r="M97" s="9">
        <f>'حضور يناير'!G99</f>
        <v>0</v>
      </c>
      <c r="N97" s="9">
        <f>'حضور يناير'!H99</f>
        <v>0</v>
      </c>
      <c r="O97" s="9">
        <f>'حضور يناير'!I99</f>
        <v>0</v>
      </c>
      <c r="P97" s="9">
        <f>'حضور يناير'!J99</f>
        <v>0</v>
      </c>
      <c r="Q97" s="9">
        <f>'حضور يناير'!K99</f>
        <v>0</v>
      </c>
      <c r="R97" s="9">
        <f>'حضور يناير'!L99</f>
        <v>0</v>
      </c>
      <c r="S97" s="9">
        <f>حضورفبراير!F99</f>
        <v>0</v>
      </c>
      <c r="T97" s="9">
        <f>حضورفبراير!G99</f>
        <v>0</v>
      </c>
      <c r="U97" s="9">
        <f>حضورفبراير!H99</f>
        <v>0</v>
      </c>
      <c r="V97" s="9">
        <f>حضورفبراير!I99</f>
        <v>0</v>
      </c>
      <c r="W97" s="9">
        <f>حضورفبراير!J99</f>
        <v>0</v>
      </c>
      <c r="X97" s="9">
        <f>حضورفبراير!K99</f>
        <v>0</v>
      </c>
      <c r="Y97" s="9">
        <f>حضورفبراير!L99</f>
        <v>0</v>
      </c>
      <c r="Z97" s="9">
        <f>حضورمارس!F99</f>
        <v>0</v>
      </c>
      <c r="AA97" s="9">
        <f>حضورمارس!G99</f>
        <v>0</v>
      </c>
      <c r="AB97" s="9">
        <f>حضورمارس!H99</f>
        <v>0</v>
      </c>
      <c r="AC97" s="9">
        <f>حضورمارس!I99</f>
        <v>0</v>
      </c>
      <c r="AD97" s="9">
        <f>حضورمارس!J99</f>
        <v>0</v>
      </c>
      <c r="AE97" s="9">
        <f>حضورمارس!K99</f>
        <v>0</v>
      </c>
      <c r="AF97" s="9">
        <f>حضورمارس!L99</f>
        <v>0</v>
      </c>
      <c r="AG97" s="9">
        <f>حضورابريل!F99</f>
        <v>0</v>
      </c>
      <c r="AH97" s="9">
        <f>حضورابريل!G99</f>
        <v>0</v>
      </c>
      <c r="AI97" s="9">
        <f>حضورابريل!H99</f>
        <v>0</v>
      </c>
      <c r="AJ97" s="9">
        <f>حضورابريل!I99</f>
        <v>0</v>
      </c>
      <c r="AK97" s="9">
        <f>حضورابريل!J99</f>
        <v>0</v>
      </c>
      <c r="AL97" s="9">
        <f>حضورابريل!K99</f>
        <v>0</v>
      </c>
      <c r="AM97" s="9">
        <f>حضورابريل!L99</f>
        <v>0</v>
      </c>
      <c r="AN97" s="9">
        <f>حضورمايو!F99</f>
        <v>0</v>
      </c>
      <c r="AO97" s="9">
        <f>حضورمايو!G99</f>
        <v>0</v>
      </c>
      <c r="AP97" s="9">
        <f>حضورمايو!H99</f>
        <v>0</v>
      </c>
      <c r="AQ97" s="9">
        <f>حضورمايو!I99</f>
        <v>0</v>
      </c>
      <c r="AR97" s="9">
        <f>حضورمايو!J99</f>
        <v>0</v>
      </c>
      <c r="AS97" s="9">
        <f>حضورمايو!K99</f>
        <v>0</v>
      </c>
      <c r="AT97" s="9">
        <f>حضورمايو!L99</f>
        <v>0</v>
      </c>
      <c r="AU97" s="9">
        <f>حضوريونيو!F99</f>
        <v>0</v>
      </c>
      <c r="AV97" s="9">
        <f>حضوريونيو!G99</f>
        <v>0</v>
      </c>
      <c r="AW97" s="9">
        <f>حضوريونيو!H99</f>
        <v>0</v>
      </c>
      <c r="AX97" s="9">
        <f>حضوريونيو!I99</f>
        <v>0</v>
      </c>
      <c r="AY97" s="9">
        <f>حضوريونيو!J99</f>
        <v>0</v>
      </c>
      <c r="AZ97" s="9">
        <f>حضوريونيو!K99</f>
        <v>0</v>
      </c>
      <c r="BA97" s="9">
        <f>حضوريونيو!L99</f>
        <v>0</v>
      </c>
      <c r="BB97" s="9">
        <f>حضوريوليو!F99</f>
        <v>0</v>
      </c>
      <c r="BC97" s="9">
        <f>حضوريوليو!G99</f>
        <v>0</v>
      </c>
      <c r="BD97" s="9">
        <f>حضوريوليو!H99</f>
        <v>0</v>
      </c>
      <c r="BE97" s="9">
        <f>حضوريوليو!I99</f>
        <v>0</v>
      </c>
      <c r="BF97" s="9">
        <f>حضوريوليو!J99</f>
        <v>0</v>
      </c>
      <c r="BG97" s="9">
        <f>حضوريوليو!K99</f>
        <v>0</v>
      </c>
      <c r="BH97" s="9">
        <f>حضوريوليو!L99</f>
        <v>0</v>
      </c>
      <c r="BI97" s="9">
        <f>حضوراغسطس!F99</f>
        <v>0</v>
      </c>
      <c r="BJ97" s="9">
        <f>حضوراغسطس!G99</f>
        <v>0</v>
      </c>
      <c r="BK97" s="9">
        <f>حضوراغسطس!H99</f>
        <v>0</v>
      </c>
      <c r="BL97" s="9">
        <f>حضوراغسطس!I99</f>
        <v>0</v>
      </c>
      <c r="BM97" s="9">
        <f>حضوراغسطس!J99</f>
        <v>0</v>
      </c>
      <c r="BN97" s="9">
        <f>حضوراغسطس!K99</f>
        <v>0</v>
      </c>
      <c r="BO97" s="9">
        <f>حضوراغسطس!L99</f>
        <v>0</v>
      </c>
      <c r="BP97" s="9">
        <f>حضورسبتمبر!F99</f>
        <v>0</v>
      </c>
      <c r="BQ97" s="9">
        <f>حضورسبتمبر!G99</f>
        <v>0</v>
      </c>
      <c r="BR97" s="9">
        <f>حضورسبتمبر!H99</f>
        <v>0</v>
      </c>
      <c r="BS97" s="9">
        <f>حضورسبتمبر!I99</f>
        <v>0</v>
      </c>
      <c r="BT97" s="9">
        <f>حضورسبتمبر!J99</f>
        <v>0</v>
      </c>
      <c r="BU97" s="9">
        <f>حضورسبتمبر!K99</f>
        <v>0</v>
      </c>
      <c r="BV97" s="9">
        <f>حضورسبتمبر!L99</f>
        <v>0</v>
      </c>
      <c r="BW97" s="9">
        <f>حضوراكتوبر!F99</f>
        <v>0</v>
      </c>
      <c r="BX97" s="9">
        <f>حضوراكتوبر!G99</f>
        <v>0</v>
      </c>
      <c r="BY97" s="9">
        <f>حضوراكتوبر!H99</f>
        <v>0</v>
      </c>
      <c r="BZ97" s="9">
        <f>حضوراكتوبر!I99</f>
        <v>0</v>
      </c>
      <c r="CA97" s="9">
        <f>حضوراكتوبر!J99</f>
        <v>0</v>
      </c>
      <c r="CB97" s="9">
        <f>حضوراكتوبر!K99</f>
        <v>0</v>
      </c>
      <c r="CC97" s="9">
        <f>حضوراكتوبر!L99</f>
        <v>0</v>
      </c>
      <c r="CD97" s="9">
        <f>حضورنوفمبر!F99</f>
        <v>0</v>
      </c>
      <c r="CE97" s="9">
        <f>حضورنوفمبر!G99</f>
        <v>0</v>
      </c>
      <c r="CF97" s="9">
        <f>حضورنوفمبر!H99</f>
        <v>0</v>
      </c>
      <c r="CG97" s="9">
        <f>حضورنوفمبر!I99</f>
        <v>0</v>
      </c>
      <c r="CH97" s="9">
        <f>حضورنوفمبر!J99</f>
        <v>0</v>
      </c>
      <c r="CI97" s="9">
        <f>حضورنوفمبر!K99</f>
        <v>0</v>
      </c>
      <c r="CJ97" s="9">
        <f>حضورنوفمبر!L99</f>
        <v>0</v>
      </c>
      <c r="CK97" s="9">
        <f>'حضور ديسمبر'!F99</f>
        <v>0</v>
      </c>
      <c r="CL97" s="9">
        <f>'حضور ديسمبر'!G99</f>
        <v>0</v>
      </c>
      <c r="CM97" s="9">
        <f>'حضور ديسمبر'!H99</f>
        <v>0</v>
      </c>
      <c r="CN97" s="9">
        <f>'حضور ديسمبر'!I99</f>
        <v>0</v>
      </c>
      <c r="CO97" s="9">
        <f>'حضور ديسمبر'!J99</f>
        <v>0</v>
      </c>
      <c r="CP97" s="9">
        <f>'حضور ديسمبر'!K99</f>
        <v>0</v>
      </c>
      <c r="CQ97" s="9">
        <f>'حضور ديسمبر'!L99</f>
        <v>0</v>
      </c>
    </row>
    <row r="98" spans="1:95" x14ac:dyDescent="0.25">
      <c r="A98" s="9">
        <f>'البيانات الاساسيه'!A97</f>
        <v>94</v>
      </c>
      <c r="B98" s="9">
        <f>'البيانات الاساسيه'!B97</f>
        <v>0</v>
      </c>
      <c r="C98" s="9">
        <f>'البيانات الاساسيه'!C97</f>
        <v>0</v>
      </c>
      <c r="D98" s="9">
        <f>'البيانات الاساسيه'!D97</f>
        <v>0</v>
      </c>
      <c r="E98" s="9">
        <f t="shared" si="4"/>
        <v>0</v>
      </c>
      <c r="F98" s="9">
        <f t="shared" si="4"/>
        <v>0</v>
      </c>
      <c r="G98" s="9">
        <f t="shared" si="4"/>
        <v>0</v>
      </c>
      <c r="H98" s="9">
        <f t="shared" si="4"/>
        <v>0</v>
      </c>
      <c r="I98" s="9">
        <f t="shared" si="4"/>
        <v>0</v>
      </c>
      <c r="J98" s="9">
        <f t="shared" si="4"/>
        <v>0</v>
      </c>
      <c r="K98" s="9">
        <f t="shared" si="4"/>
        <v>0</v>
      </c>
      <c r="L98" s="9">
        <f>'حضور يناير'!F100</f>
        <v>0</v>
      </c>
      <c r="M98" s="9">
        <f>'حضور يناير'!G100</f>
        <v>0</v>
      </c>
      <c r="N98" s="9">
        <f>'حضور يناير'!H100</f>
        <v>0</v>
      </c>
      <c r="O98" s="9">
        <f>'حضور يناير'!I100</f>
        <v>0</v>
      </c>
      <c r="P98" s="9">
        <f>'حضور يناير'!J100</f>
        <v>0</v>
      </c>
      <c r="Q98" s="9">
        <f>'حضور يناير'!K100</f>
        <v>0</v>
      </c>
      <c r="R98" s="9">
        <f>'حضور يناير'!L100</f>
        <v>0</v>
      </c>
      <c r="S98" s="9">
        <f>حضورفبراير!F100</f>
        <v>0</v>
      </c>
      <c r="T98" s="9">
        <f>حضورفبراير!G100</f>
        <v>0</v>
      </c>
      <c r="U98" s="9">
        <f>حضورفبراير!H100</f>
        <v>0</v>
      </c>
      <c r="V98" s="9">
        <f>حضورفبراير!I100</f>
        <v>0</v>
      </c>
      <c r="W98" s="9">
        <f>حضورفبراير!J100</f>
        <v>0</v>
      </c>
      <c r="X98" s="9">
        <f>حضورفبراير!K100</f>
        <v>0</v>
      </c>
      <c r="Y98" s="9">
        <f>حضورفبراير!L100</f>
        <v>0</v>
      </c>
      <c r="Z98" s="9">
        <f>حضورمارس!F100</f>
        <v>0</v>
      </c>
      <c r="AA98" s="9">
        <f>حضورمارس!G100</f>
        <v>0</v>
      </c>
      <c r="AB98" s="9">
        <f>حضورمارس!H100</f>
        <v>0</v>
      </c>
      <c r="AC98" s="9">
        <f>حضورمارس!I100</f>
        <v>0</v>
      </c>
      <c r="AD98" s="9">
        <f>حضورمارس!J100</f>
        <v>0</v>
      </c>
      <c r="AE98" s="9">
        <f>حضورمارس!K100</f>
        <v>0</v>
      </c>
      <c r="AF98" s="9">
        <f>حضورمارس!L100</f>
        <v>0</v>
      </c>
      <c r="AG98" s="9">
        <f>حضورابريل!F100</f>
        <v>0</v>
      </c>
      <c r="AH98" s="9">
        <f>حضورابريل!G100</f>
        <v>0</v>
      </c>
      <c r="AI98" s="9">
        <f>حضورابريل!H100</f>
        <v>0</v>
      </c>
      <c r="AJ98" s="9">
        <f>حضورابريل!I100</f>
        <v>0</v>
      </c>
      <c r="AK98" s="9">
        <f>حضورابريل!J100</f>
        <v>0</v>
      </c>
      <c r="AL98" s="9">
        <f>حضورابريل!K100</f>
        <v>0</v>
      </c>
      <c r="AM98" s="9">
        <f>حضورابريل!L100</f>
        <v>0</v>
      </c>
      <c r="AN98" s="9">
        <f>حضورمايو!F100</f>
        <v>0</v>
      </c>
      <c r="AO98" s="9">
        <f>حضورمايو!G100</f>
        <v>0</v>
      </c>
      <c r="AP98" s="9">
        <f>حضورمايو!H100</f>
        <v>0</v>
      </c>
      <c r="AQ98" s="9">
        <f>حضورمايو!I100</f>
        <v>0</v>
      </c>
      <c r="AR98" s="9">
        <f>حضورمايو!J100</f>
        <v>0</v>
      </c>
      <c r="AS98" s="9">
        <f>حضورمايو!K100</f>
        <v>0</v>
      </c>
      <c r="AT98" s="9">
        <f>حضورمايو!L100</f>
        <v>0</v>
      </c>
      <c r="AU98" s="9">
        <f>حضوريونيو!F100</f>
        <v>0</v>
      </c>
      <c r="AV98" s="9">
        <f>حضوريونيو!G100</f>
        <v>0</v>
      </c>
      <c r="AW98" s="9">
        <f>حضوريونيو!H100</f>
        <v>0</v>
      </c>
      <c r="AX98" s="9">
        <f>حضوريونيو!I100</f>
        <v>0</v>
      </c>
      <c r="AY98" s="9">
        <f>حضوريونيو!J100</f>
        <v>0</v>
      </c>
      <c r="AZ98" s="9">
        <f>حضوريونيو!K100</f>
        <v>0</v>
      </c>
      <c r="BA98" s="9">
        <f>حضوريونيو!L100</f>
        <v>0</v>
      </c>
      <c r="BB98" s="9">
        <f>حضوريوليو!F100</f>
        <v>0</v>
      </c>
      <c r="BC98" s="9">
        <f>حضوريوليو!G100</f>
        <v>0</v>
      </c>
      <c r="BD98" s="9">
        <f>حضوريوليو!H100</f>
        <v>0</v>
      </c>
      <c r="BE98" s="9">
        <f>حضوريوليو!I100</f>
        <v>0</v>
      </c>
      <c r="BF98" s="9">
        <f>حضوريوليو!J100</f>
        <v>0</v>
      </c>
      <c r="BG98" s="9">
        <f>حضوريوليو!K100</f>
        <v>0</v>
      </c>
      <c r="BH98" s="9">
        <f>حضوريوليو!L100</f>
        <v>0</v>
      </c>
      <c r="BI98" s="9">
        <f>حضوراغسطس!F100</f>
        <v>0</v>
      </c>
      <c r="BJ98" s="9">
        <f>حضوراغسطس!G100</f>
        <v>0</v>
      </c>
      <c r="BK98" s="9">
        <f>حضوراغسطس!H100</f>
        <v>0</v>
      </c>
      <c r="BL98" s="9">
        <f>حضوراغسطس!I100</f>
        <v>0</v>
      </c>
      <c r="BM98" s="9">
        <f>حضوراغسطس!J100</f>
        <v>0</v>
      </c>
      <c r="BN98" s="9">
        <f>حضوراغسطس!K100</f>
        <v>0</v>
      </c>
      <c r="BO98" s="9">
        <f>حضوراغسطس!L100</f>
        <v>0</v>
      </c>
      <c r="BP98" s="9">
        <f>حضورسبتمبر!F100</f>
        <v>0</v>
      </c>
      <c r="BQ98" s="9">
        <f>حضورسبتمبر!G100</f>
        <v>0</v>
      </c>
      <c r="BR98" s="9">
        <f>حضورسبتمبر!H100</f>
        <v>0</v>
      </c>
      <c r="BS98" s="9">
        <f>حضورسبتمبر!I100</f>
        <v>0</v>
      </c>
      <c r="BT98" s="9">
        <f>حضورسبتمبر!J100</f>
        <v>0</v>
      </c>
      <c r="BU98" s="9">
        <f>حضورسبتمبر!K100</f>
        <v>0</v>
      </c>
      <c r="BV98" s="9">
        <f>حضورسبتمبر!L100</f>
        <v>0</v>
      </c>
      <c r="BW98" s="9">
        <f>حضوراكتوبر!F100</f>
        <v>0</v>
      </c>
      <c r="BX98" s="9">
        <f>حضوراكتوبر!G100</f>
        <v>0</v>
      </c>
      <c r="BY98" s="9">
        <f>حضوراكتوبر!H100</f>
        <v>0</v>
      </c>
      <c r="BZ98" s="9">
        <f>حضوراكتوبر!I100</f>
        <v>0</v>
      </c>
      <c r="CA98" s="9">
        <f>حضوراكتوبر!J100</f>
        <v>0</v>
      </c>
      <c r="CB98" s="9">
        <f>حضوراكتوبر!K100</f>
        <v>0</v>
      </c>
      <c r="CC98" s="9">
        <f>حضوراكتوبر!L100</f>
        <v>0</v>
      </c>
      <c r="CD98" s="9">
        <f>حضورنوفمبر!F100</f>
        <v>0</v>
      </c>
      <c r="CE98" s="9">
        <f>حضورنوفمبر!G100</f>
        <v>0</v>
      </c>
      <c r="CF98" s="9">
        <f>حضورنوفمبر!H100</f>
        <v>0</v>
      </c>
      <c r="CG98" s="9">
        <f>حضورنوفمبر!I100</f>
        <v>0</v>
      </c>
      <c r="CH98" s="9">
        <f>حضورنوفمبر!J100</f>
        <v>0</v>
      </c>
      <c r="CI98" s="9">
        <f>حضورنوفمبر!K100</f>
        <v>0</v>
      </c>
      <c r="CJ98" s="9">
        <f>حضورنوفمبر!L100</f>
        <v>0</v>
      </c>
      <c r="CK98" s="9">
        <f>'حضور ديسمبر'!F100</f>
        <v>0</v>
      </c>
      <c r="CL98" s="9">
        <f>'حضور ديسمبر'!G100</f>
        <v>0</v>
      </c>
      <c r="CM98" s="9">
        <f>'حضور ديسمبر'!H100</f>
        <v>0</v>
      </c>
      <c r="CN98" s="9">
        <f>'حضور ديسمبر'!I100</f>
        <v>0</v>
      </c>
      <c r="CO98" s="9">
        <f>'حضور ديسمبر'!J100</f>
        <v>0</v>
      </c>
      <c r="CP98" s="9">
        <f>'حضور ديسمبر'!K100</f>
        <v>0</v>
      </c>
      <c r="CQ98" s="9">
        <f>'حضور ديسمبر'!L100</f>
        <v>0</v>
      </c>
    </row>
    <row r="99" spans="1:95" x14ac:dyDescent="0.25">
      <c r="A99" s="9">
        <f>'البيانات الاساسيه'!A98</f>
        <v>95</v>
      </c>
      <c r="B99" s="9">
        <f>'البيانات الاساسيه'!B98</f>
        <v>0</v>
      </c>
      <c r="C99" s="9">
        <f>'البيانات الاساسيه'!C98</f>
        <v>0</v>
      </c>
      <c r="D99" s="9">
        <f>'البيانات الاساسيه'!D98</f>
        <v>0</v>
      </c>
      <c r="E99" s="9">
        <f t="shared" si="4"/>
        <v>0</v>
      </c>
      <c r="F99" s="9">
        <f t="shared" si="4"/>
        <v>0</v>
      </c>
      <c r="G99" s="9">
        <f t="shared" si="4"/>
        <v>0</v>
      </c>
      <c r="H99" s="9">
        <f t="shared" si="4"/>
        <v>0</v>
      </c>
      <c r="I99" s="9">
        <f t="shared" si="4"/>
        <v>0</v>
      </c>
      <c r="J99" s="9">
        <f t="shared" si="4"/>
        <v>0</v>
      </c>
      <c r="K99" s="9">
        <f t="shared" si="4"/>
        <v>0</v>
      </c>
      <c r="L99" s="9">
        <f>'حضور يناير'!F101</f>
        <v>0</v>
      </c>
      <c r="M99" s="9">
        <f>'حضور يناير'!G101</f>
        <v>0</v>
      </c>
      <c r="N99" s="9">
        <f>'حضور يناير'!H101</f>
        <v>0</v>
      </c>
      <c r="O99" s="9">
        <f>'حضور يناير'!I101</f>
        <v>0</v>
      </c>
      <c r="P99" s="9">
        <f>'حضور يناير'!J101</f>
        <v>0</v>
      </c>
      <c r="Q99" s="9">
        <f>'حضور يناير'!K101</f>
        <v>0</v>
      </c>
      <c r="R99" s="9">
        <f>'حضور يناير'!L101</f>
        <v>0</v>
      </c>
      <c r="S99" s="9">
        <f>حضورفبراير!F101</f>
        <v>0</v>
      </c>
      <c r="T99" s="9">
        <f>حضورفبراير!G101</f>
        <v>0</v>
      </c>
      <c r="U99" s="9">
        <f>حضورفبراير!H101</f>
        <v>0</v>
      </c>
      <c r="V99" s="9">
        <f>حضورفبراير!I101</f>
        <v>0</v>
      </c>
      <c r="W99" s="9">
        <f>حضورفبراير!J101</f>
        <v>0</v>
      </c>
      <c r="X99" s="9">
        <f>حضورفبراير!K101</f>
        <v>0</v>
      </c>
      <c r="Y99" s="9">
        <f>حضورفبراير!L101</f>
        <v>0</v>
      </c>
      <c r="Z99" s="9">
        <f>حضورمارس!F101</f>
        <v>0</v>
      </c>
      <c r="AA99" s="9">
        <f>حضورمارس!G101</f>
        <v>0</v>
      </c>
      <c r="AB99" s="9">
        <f>حضورمارس!H101</f>
        <v>0</v>
      </c>
      <c r="AC99" s="9">
        <f>حضورمارس!I101</f>
        <v>0</v>
      </c>
      <c r="AD99" s="9">
        <f>حضورمارس!J101</f>
        <v>0</v>
      </c>
      <c r="AE99" s="9">
        <f>حضورمارس!K101</f>
        <v>0</v>
      </c>
      <c r="AF99" s="9">
        <f>حضورمارس!L101</f>
        <v>0</v>
      </c>
      <c r="AG99" s="9">
        <f>حضورابريل!F101</f>
        <v>0</v>
      </c>
      <c r="AH99" s="9">
        <f>حضورابريل!G101</f>
        <v>0</v>
      </c>
      <c r="AI99" s="9">
        <f>حضورابريل!H101</f>
        <v>0</v>
      </c>
      <c r="AJ99" s="9">
        <f>حضورابريل!I101</f>
        <v>0</v>
      </c>
      <c r="AK99" s="9">
        <f>حضورابريل!J101</f>
        <v>0</v>
      </c>
      <c r="AL99" s="9">
        <f>حضورابريل!K101</f>
        <v>0</v>
      </c>
      <c r="AM99" s="9">
        <f>حضورابريل!L101</f>
        <v>0</v>
      </c>
      <c r="AN99" s="9">
        <f>حضورمايو!F101</f>
        <v>0</v>
      </c>
      <c r="AO99" s="9">
        <f>حضورمايو!G101</f>
        <v>0</v>
      </c>
      <c r="AP99" s="9">
        <f>حضورمايو!H101</f>
        <v>0</v>
      </c>
      <c r="AQ99" s="9">
        <f>حضورمايو!I101</f>
        <v>0</v>
      </c>
      <c r="AR99" s="9">
        <f>حضورمايو!J101</f>
        <v>0</v>
      </c>
      <c r="AS99" s="9">
        <f>حضورمايو!K101</f>
        <v>0</v>
      </c>
      <c r="AT99" s="9">
        <f>حضورمايو!L101</f>
        <v>0</v>
      </c>
      <c r="AU99" s="9">
        <f>حضوريونيو!F101</f>
        <v>0</v>
      </c>
      <c r="AV99" s="9">
        <f>حضوريونيو!G101</f>
        <v>0</v>
      </c>
      <c r="AW99" s="9">
        <f>حضوريونيو!H101</f>
        <v>0</v>
      </c>
      <c r="AX99" s="9">
        <f>حضوريونيو!I101</f>
        <v>0</v>
      </c>
      <c r="AY99" s="9">
        <f>حضوريونيو!J101</f>
        <v>0</v>
      </c>
      <c r="AZ99" s="9">
        <f>حضوريونيو!K101</f>
        <v>0</v>
      </c>
      <c r="BA99" s="9">
        <f>حضوريونيو!L101</f>
        <v>0</v>
      </c>
      <c r="BB99" s="9">
        <f>حضوريوليو!F101</f>
        <v>0</v>
      </c>
      <c r="BC99" s="9">
        <f>حضوريوليو!G101</f>
        <v>0</v>
      </c>
      <c r="BD99" s="9">
        <f>حضوريوليو!H101</f>
        <v>0</v>
      </c>
      <c r="BE99" s="9">
        <f>حضوريوليو!I101</f>
        <v>0</v>
      </c>
      <c r="BF99" s="9">
        <f>حضوريوليو!J101</f>
        <v>0</v>
      </c>
      <c r="BG99" s="9">
        <f>حضوريوليو!K101</f>
        <v>0</v>
      </c>
      <c r="BH99" s="9">
        <f>حضوريوليو!L101</f>
        <v>0</v>
      </c>
      <c r="BI99" s="9">
        <f>حضوراغسطس!F101</f>
        <v>0</v>
      </c>
      <c r="BJ99" s="9">
        <f>حضوراغسطس!G101</f>
        <v>0</v>
      </c>
      <c r="BK99" s="9">
        <f>حضوراغسطس!H101</f>
        <v>0</v>
      </c>
      <c r="BL99" s="9">
        <f>حضوراغسطس!I101</f>
        <v>0</v>
      </c>
      <c r="BM99" s="9">
        <f>حضوراغسطس!J101</f>
        <v>0</v>
      </c>
      <c r="BN99" s="9">
        <f>حضوراغسطس!K101</f>
        <v>0</v>
      </c>
      <c r="BO99" s="9">
        <f>حضوراغسطس!L101</f>
        <v>0</v>
      </c>
      <c r="BP99" s="9">
        <f>حضورسبتمبر!F101</f>
        <v>0</v>
      </c>
      <c r="BQ99" s="9">
        <f>حضورسبتمبر!G101</f>
        <v>0</v>
      </c>
      <c r="BR99" s="9">
        <f>حضورسبتمبر!H101</f>
        <v>0</v>
      </c>
      <c r="BS99" s="9">
        <f>حضورسبتمبر!I101</f>
        <v>0</v>
      </c>
      <c r="BT99" s="9">
        <f>حضورسبتمبر!J101</f>
        <v>0</v>
      </c>
      <c r="BU99" s="9">
        <f>حضورسبتمبر!K101</f>
        <v>0</v>
      </c>
      <c r="BV99" s="9">
        <f>حضورسبتمبر!L101</f>
        <v>0</v>
      </c>
      <c r="BW99" s="9">
        <f>حضوراكتوبر!F101</f>
        <v>0</v>
      </c>
      <c r="BX99" s="9">
        <f>حضوراكتوبر!G101</f>
        <v>0</v>
      </c>
      <c r="BY99" s="9">
        <f>حضوراكتوبر!H101</f>
        <v>0</v>
      </c>
      <c r="BZ99" s="9">
        <f>حضوراكتوبر!I101</f>
        <v>0</v>
      </c>
      <c r="CA99" s="9">
        <f>حضوراكتوبر!J101</f>
        <v>0</v>
      </c>
      <c r="CB99" s="9">
        <f>حضوراكتوبر!K101</f>
        <v>0</v>
      </c>
      <c r="CC99" s="9">
        <f>حضوراكتوبر!L101</f>
        <v>0</v>
      </c>
      <c r="CD99" s="9">
        <f>حضورنوفمبر!F101</f>
        <v>0</v>
      </c>
      <c r="CE99" s="9">
        <f>حضورنوفمبر!G101</f>
        <v>0</v>
      </c>
      <c r="CF99" s="9">
        <f>حضورنوفمبر!H101</f>
        <v>0</v>
      </c>
      <c r="CG99" s="9">
        <f>حضورنوفمبر!I101</f>
        <v>0</v>
      </c>
      <c r="CH99" s="9">
        <f>حضورنوفمبر!J101</f>
        <v>0</v>
      </c>
      <c r="CI99" s="9">
        <f>حضورنوفمبر!K101</f>
        <v>0</v>
      </c>
      <c r="CJ99" s="9">
        <f>حضورنوفمبر!L101</f>
        <v>0</v>
      </c>
      <c r="CK99" s="9">
        <f>'حضور ديسمبر'!F101</f>
        <v>0</v>
      </c>
      <c r="CL99" s="9">
        <f>'حضور ديسمبر'!G101</f>
        <v>0</v>
      </c>
      <c r="CM99" s="9">
        <f>'حضور ديسمبر'!H101</f>
        <v>0</v>
      </c>
      <c r="CN99" s="9">
        <f>'حضور ديسمبر'!I101</f>
        <v>0</v>
      </c>
      <c r="CO99" s="9">
        <f>'حضور ديسمبر'!J101</f>
        <v>0</v>
      </c>
      <c r="CP99" s="9">
        <f>'حضور ديسمبر'!K101</f>
        <v>0</v>
      </c>
      <c r="CQ99" s="9">
        <f>'حضور ديسمبر'!L101</f>
        <v>0</v>
      </c>
    </row>
    <row r="100" spans="1:95" x14ac:dyDescent="0.25">
      <c r="A100" s="9">
        <f>'البيانات الاساسيه'!A99</f>
        <v>96</v>
      </c>
      <c r="B100" s="9">
        <f>'البيانات الاساسيه'!B99</f>
        <v>0</v>
      </c>
      <c r="C100" s="9">
        <f>'البيانات الاساسيه'!C99</f>
        <v>0</v>
      </c>
      <c r="D100" s="9">
        <f>'البيانات الاساسيه'!D99</f>
        <v>0</v>
      </c>
      <c r="E100" s="9">
        <f t="shared" si="4"/>
        <v>0</v>
      </c>
      <c r="F100" s="9">
        <f t="shared" si="4"/>
        <v>0</v>
      </c>
      <c r="G100" s="9">
        <f t="shared" si="4"/>
        <v>0</v>
      </c>
      <c r="H100" s="9">
        <f t="shared" si="4"/>
        <v>0</v>
      </c>
      <c r="I100" s="9">
        <f t="shared" si="4"/>
        <v>0</v>
      </c>
      <c r="J100" s="9">
        <f t="shared" si="4"/>
        <v>0</v>
      </c>
      <c r="K100" s="9">
        <f t="shared" si="4"/>
        <v>0</v>
      </c>
      <c r="L100" s="9">
        <f>'حضور يناير'!F102</f>
        <v>0</v>
      </c>
      <c r="M100" s="9">
        <f>'حضور يناير'!G102</f>
        <v>0</v>
      </c>
      <c r="N100" s="9">
        <f>'حضور يناير'!H102</f>
        <v>0</v>
      </c>
      <c r="O100" s="9">
        <f>'حضور يناير'!I102</f>
        <v>0</v>
      </c>
      <c r="P100" s="9">
        <f>'حضور يناير'!J102</f>
        <v>0</v>
      </c>
      <c r="Q100" s="9">
        <f>'حضور يناير'!K102</f>
        <v>0</v>
      </c>
      <c r="R100" s="9">
        <f>'حضور يناير'!L102</f>
        <v>0</v>
      </c>
      <c r="S100" s="9">
        <f>حضورفبراير!F102</f>
        <v>0</v>
      </c>
      <c r="T100" s="9">
        <f>حضورفبراير!G102</f>
        <v>0</v>
      </c>
      <c r="U100" s="9">
        <f>حضورفبراير!H102</f>
        <v>0</v>
      </c>
      <c r="V100" s="9">
        <f>حضورفبراير!I102</f>
        <v>0</v>
      </c>
      <c r="W100" s="9">
        <f>حضورفبراير!J102</f>
        <v>0</v>
      </c>
      <c r="X100" s="9">
        <f>حضورفبراير!K102</f>
        <v>0</v>
      </c>
      <c r="Y100" s="9">
        <f>حضورفبراير!L102</f>
        <v>0</v>
      </c>
      <c r="Z100" s="9">
        <f>حضورمارس!F102</f>
        <v>0</v>
      </c>
      <c r="AA100" s="9">
        <f>حضورمارس!G102</f>
        <v>0</v>
      </c>
      <c r="AB100" s="9">
        <f>حضورمارس!H102</f>
        <v>0</v>
      </c>
      <c r="AC100" s="9">
        <f>حضورمارس!I102</f>
        <v>0</v>
      </c>
      <c r="AD100" s="9">
        <f>حضورمارس!J102</f>
        <v>0</v>
      </c>
      <c r="AE100" s="9">
        <f>حضورمارس!K102</f>
        <v>0</v>
      </c>
      <c r="AF100" s="9">
        <f>حضورمارس!L102</f>
        <v>0</v>
      </c>
      <c r="AG100" s="9">
        <f>حضورابريل!F102</f>
        <v>0</v>
      </c>
      <c r="AH100" s="9">
        <f>حضورابريل!G102</f>
        <v>0</v>
      </c>
      <c r="AI100" s="9">
        <f>حضورابريل!H102</f>
        <v>0</v>
      </c>
      <c r="AJ100" s="9">
        <f>حضورابريل!I102</f>
        <v>0</v>
      </c>
      <c r="AK100" s="9">
        <f>حضورابريل!J102</f>
        <v>0</v>
      </c>
      <c r="AL100" s="9">
        <f>حضورابريل!K102</f>
        <v>0</v>
      </c>
      <c r="AM100" s="9">
        <f>حضورابريل!L102</f>
        <v>0</v>
      </c>
      <c r="AN100" s="9">
        <f>حضورمايو!F102</f>
        <v>0</v>
      </c>
      <c r="AO100" s="9">
        <f>حضورمايو!G102</f>
        <v>0</v>
      </c>
      <c r="AP100" s="9">
        <f>حضورمايو!H102</f>
        <v>0</v>
      </c>
      <c r="AQ100" s="9">
        <f>حضورمايو!I102</f>
        <v>0</v>
      </c>
      <c r="AR100" s="9">
        <f>حضورمايو!J102</f>
        <v>0</v>
      </c>
      <c r="AS100" s="9">
        <f>حضورمايو!K102</f>
        <v>0</v>
      </c>
      <c r="AT100" s="9">
        <f>حضورمايو!L102</f>
        <v>0</v>
      </c>
      <c r="AU100" s="9">
        <f>حضوريونيو!F102</f>
        <v>0</v>
      </c>
      <c r="AV100" s="9">
        <f>حضوريونيو!G102</f>
        <v>0</v>
      </c>
      <c r="AW100" s="9">
        <f>حضوريونيو!H102</f>
        <v>0</v>
      </c>
      <c r="AX100" s="9">
        <f>حضوريونيو!I102</f>
        <v>0</v>
      </c>
      <c r="AY100" s="9">
        <f>حضوريونيو!J102</f>
        <v>0</v>
      </c>
      <c r="AZ100" s="9">
        <f>حضوريونيو!K102</f>
        <v>0</v>
      </c>
      <c r="BA100" s="9">
        <f>حضوريونيو!L102</f>
        <v>0</v>
      </c>
      <c r="BB100" s="9">
        <f>حضوريوليو!F102</f>
        <v>0</v>
      </c>
      <c r="BC100" s="9">
        <f>حضوريوليو!G102</f>
        <v>0</v>
      </c>
      <c r="BD100" s="9">
        <f>حضوريوليو!H102</f>
        <v>0</v>
      </c>
      <c r="BE100" s="9">
        <f>حضوريوليو!I102</f>
        <v>0</v>
      </c>
      <c r="BF100" s="9">
        <f>حضوريوليو!J102</f>
        <v>0</v>
      </c>
      <c r="BG100" s="9">
        <f>حضوريوليو!K102</f>
        <v>0</v>
      </c>
      <c r="BH100" s="9">
        <f>حضوريوليو!L102</f>
        <v>0</v>
      </c>
      <c r="BI100" s="9">
        <f>حضوراغسطس!F102</f>
        <v>0</v>
      </c>
      <c r="BJ100" s="9">
        <f>حضوراغسطس!G102</f>
        <v>0</v>
      </c>
      <c r="BK100" s="9">
        <f>حضوراغسطس!H102</f>
        <v>0</v>
      </c>
      <c r="BL100" s="9">
        <f>حضوراغسطس!I102</f>
        <v>0</v>
      </c>
      <c r="BM100" s="9">
        <f>حضوراغسطس!J102</f>
        <v>0</v>
      </c>
      <c r="BN100" s="9">
        <f>حضوراغسطس!K102</f>
        <v>0</v>
      </c>
      <c r="BO100" s="9">
        <f>حضوراغسطس!L102</f>
        <v>0</v>
      </c>
      <c r="BP100" s="9">
        <f>حضورسبتمبر!F102</f>
        <v>0</v>
      </c>
      <c r="BQ100" s="9">
        <f>حضورسبتمبر!G102</f>
        <v>0</v>
      </c>
      <c r="BR100" s="9">
        <f>حضورسبتمبر!H102</f>
        <v>0</v>
      </c>
      <c r="BS100" s="9">
        <f>حضورسبتمبر!I102</f>
        <v>0</v>
      </c>
      <c r="BT100" s="9">
        <f>حضورسبتمبر!J102</f>
        <v>0</v>
      </c>
      <c r="BU100" s="9">
        <f>حضورسبتمبر!K102</f>
        <v>0</v>
      </c>
      <c r="BV100" s="9">
        <f>حضورسبتمبر!L102</f>
        <v>0</v>
      </c>
      <c r="BW100" s="9">
        <f>حضوراكتوبر!F102</f>
        <v>0</v>
      </c>
      <c r="BX100" s="9">
        <f>حضوراكتوبر!G102</f>
        <v>0</v>
      </c>
      <c r="BY100" s="9">
        <f>حضوراكتوبر!H102</f>
        <v>0</v>
      </c>
      <c r="BZ100" s="9">
        <f>حضوراكتوبر!I102</f>
        <v>0</v>
      </c>
      <c r="CA100" s="9">
        <f>حضوراكتوبر!J102</f>
        <v>0</v>
      </c>
      <c r="CB100" s="9">
        <f>حضوراكتوبر!K102</f>
        <v>0</v>
      </c>
      <c r="CC100" s="9">
        <f>حضوراكتوبر!L102</f>
        <v>0</v>
      </c>
      <c r="CD100" s="9">
        <f>حضورنوفمبر!F102</f>
        <v>0</v>
      </c>
      <c r="CE100" s="9">
        <f>حضورنوفمبر!G102</f>
        <v>0</v>
      </c>
      <c r="CF100" s="9">
        <f>حضورنوفمبر!H102</f>
        <v>0</v>
      </c>
      <c r="CG100" s="9">
        <f>حضورنوفمبر!I102</f>
        <v>0</v>
      </c>
      <c r="CH100" s="9">
        <f>حضورنوفمبر!J102</f>
        <v>0</v>
      </c>
      <c r="CI100" s="9">
        <f>حضورنوفمبر!K102</f>
        <v>0</v>
      </c>
      <c r="CJ100" s="9">
        <f>حضورنوفمبر!L102</f>
        <v>0</v>
      </c>
      <c r="CK100" s="9">
        <f>'حضور ديسمبر'!F102</f>
        <v>0</v>
      </c>
      <c r="CL100" s="9">
        <f>'حضور ديسمبر'!G102</f>
        <v>0</v>
      </c>
      <c r="CM100" s="9">
        <f>'حضور ديسمبر'!H102</f>
        <v>0</v>
      </c>
      <c r="CN100" s="9">
        <f>'حضور ديسمبر'!I102</f>
        <v>0</v>
      </c>
      <c r="CO100" s="9">
        <f>'حضور ديسمبر'!J102</f>
        <v>0</v>
      </c>
      <c r="CP100" s="9">
        <f>'حضور ديسمبر'!K102</f>
        <v>0</v>
      </c>
      <c r="CQ100" s="9">
        <f>'حضور ديسمبر'!L102</f>
        <v>0</v>
      </c>
    </row>
    <row r="101" spans="1:95" x14ac:dyDescent="0.25">
      <c r="A101" s="9">
        <f>'البيانات الاساسيه'!A100</f>
        <v>97</v>
      </c>
      <c r="B101" s="9">
        <f>'البيانات الاساسيه'!B100</f>
        <v>0</v>
      </c>
      <c r="C101" s="9">
        <f>'البيانات الاساسيه'!C100</f>
        <v>0</v>
      </c>
      <c r="D101" s="9">
        <f>'البيانات الاساسيه'!D100</f>
        <v>0</v>
      </c>
      <c r="E101" s="9">
        <f t="shared" si="4"/>
        <v>0</v>
      </c>
      <c r="F101" s="9">
        <f t="shared" si="4"/>
        <v>0</v>
      </c>
      <c r="G101" s="9">
        <f t="shared" si="4"/>
        <v>0</v>
      </c>
      <c r="H101" s="9">
        <f t="shared" si="4"/>
        <v>0</v>
      </c>
      <c r="I101" s="9">
        <f t="shared" si="4"/>
        <v>0</v>
      </c>
      <c r="J101" s="9">
        <f t="shared" si="4"/>
        <v>0</v>
      </c>
      <c r="K101" s="9">
        <f t="shared" si="4"/>
        <v>0</v>
      </c>
      <c r="L101" s="9">
        <f>'حضور يناير'!F103</f>
        <v>0</v>
      </c>
      <c r="M101" s="9">
        <f>'حضور يناير'!G103</f>
        <v>0</v>
      </c>
      <c r="N101" s="9">
        <f>'حضور يناير'!H103</f>
        <v>0</v>
      </c>
      <c r="O101" s="9">
        <f>'حضور يناير'!I103</f>
        <v>0</v>
      </c>
      <c r="P101" s="9">
        <f>'حضور يناير'!J103</f>
        <v>0</v>
      </c>
      <c r="Q101" s="9">
        <f>'حضور يناير'!K103</f>
        <v>0</v>
      </c>
      <c r="R101" s="9">
        <f>'حضور يناير'!L103</f>
        <v>0</v>
      </c>
      <c r="S101" s="9">
        <f>حضورفبراير!F103</f>
        <v>0</v>
      </c>
      <c r="T101" s="9">
        <f>حضورفبراير!G103</f>
        <v>0</v>
      </c>
      <c r="U101" s="9">
        <f>حضورفبراير!H103</f>
        <v>0</v>
      </c>
      <c r="V101" s="9">
        <f>حضورفبراير!I103</f>
        <v>0</v>
      </c>
      <c r="W101" s="9">
        <f>حضورفبراير!J103</f>
        <v>0</v>
      </c>
      <c r="X101" s="9">
        <f>حضورفبراير!K103</f>
        <v>0</v>
      </c>
      <c r="Y101" s="9">
        <f>حضورفبراير!L103</f>
        <v>0</v>
      </c>
      <c r="Z101" s="9">
        <f>حضورمارس!F103</f>
        <v>0</v>
      </c>
      <c r="AA101" s="9">
        <f>حضورمارس!G103</f>
        <v>0</v>
      </c>
      <c r="AB101" s="9">
        <f>حضورمارس!H103</f>
        <v>0</v>
      </c>
      <c r="AC101" s="9">
        <f>حضورمارس!I103</f>
        <v>0</v>
      </c>
      <c r="AD101" s="9">
        <f>حضورمارس!J103</f>
        <v>0</v>
      </c>
      <c r="AE101" s="9">
        <f>حضورمارس!K103</f>
        <v>0</v>
      </c>
      <c r="AF101" s="9">
        <f>حضورمارس!L103</f>
        <v>0</v>
      </c>
      <c r="AG101" s="9">
        <f>حضورابريل!F103</f>
        <v>0</v>
      </c>
      <c r="AH101" s="9">
        <f>حضورابريل!G103</f>
        <v>0</v>
      </c>
      <c r="AI101" s="9">
        <f>حضورابريل!H103</f>
        <v>0</v>
      </c>
      <c r="AJ101" s="9">
        <f>حضورابريل!I103</f>
        <v>0</v>
      </c>
      <c r="AK101" s="9">
        <f>حضورابريل!J103</f>
        <v>0</v>
      </c>
      <c r="AL101" s="9">
        <f>حضورابريل!K103</f>
        <v>0</v>
      </c>
      <c r="AM101" s="9">
        <f>حضورابريل!L103</f>
        <v>0</v>
      </c>
      <c r="AN101" s="9">
        <f>حضورمايو!F103</f>
        <v>0</v>
      </c>
      <c r="AO101" s="9">
        <f>حضورمايو!G103</f>
        <v>0</v>
      </c>
      <c r="AP101" s="9">
        <f>حضورمايو!H103</f>
        <v>0</v>
      </c>
      <c r="AQ101" s="9">
        <f>حضورمايو!I103</f>
        <v>0</v>
      </c>
      <c r="AR101" s="9">
        <f>حضورمايو!J103</f>
        <v>0</v>
      </c>
      <c r="AS101" s="9">
        <f>حضورمايو!K103</f>
        <v>0</v>
      </c>
      <c r="AT101" s="9">
        <f>حضورمايو!L103</f>
        <v>0</v>
      </c>
      <c r="AU101" s="9">
        <f>حضوريونيو!F103</f>
        <v>0</v>
      </c>
      <c r="AV101" s="9">
        <f>حضوريونيو!G103</f>
        <v>0</v>
      </c>
      <c r="AW101" s="9">
        <f>حضوريونيو!H103</f>
        <v>0</v>
      </c>
      <c r="AX101" s="9">
        <f>حضوريونيو!I103</f>
        <v>0</v>
      </c>
      <c r="AY101" s="9">
        <f>حضوريونيو!J103</f>
        <v>0</v>
      </c>
      <c r="AZ101" s="9">
        <f>حضوريونيو!K103</f>
        <v>0</v>
      </c>
      <c r="BA101" s="9">
        <f>حضوريونيو!L103</f>
        <v>0</v>
      </c>
      <c r="BB101" s="9">
        <f>حضوريوليو!F103</f>
        <v>0</v>
      </c>
      <c r="BC101" s="9">
        <f>حضوريوليو!G103</f>
        <v>0</v>
      </c>
      <c r="BD101" s="9">
        <f>حضوريوليو!H103</f>
        <v>0</v>
      </c>
      <c r="BE101" s="9">
        <f>حضوريوليو!I103</f>
        <v>0</v>
      </c>
      <c r="BF101" s="9">
        <f>حضوريوليو!J103</f>
        <v>0</v>
      </c>
      <c r="BG101" s="9">
        <f>حضوريوليو!K103</f>
        <v>0</v>
      </c>
      <c r="BH101" s="9">
        <f>حضوريوليو!L103</f>
        <v>0</v>
      </c>
      <c r="BI101" s="9">
        <f>حضوراغسطس!F103</f>
        <v>0</v>
      </c>
      <c r="BJ101" s="9">
        <f>حضوراغسطس!G103</f>
        <v>0</v>
      </c>
      <c r="BK101" s="9">
        <f>حضوراغسطس!H103</f>
        <v>0</v>
      </c>
      <c r="BL101" s="9">
        <f>حضوراغسطس!I103</f>
        <v>0</v>
      </c>
      <c r="BM101" s="9">
        <f>حضوراغسطس!J103</f>
        <v>0</v>
      </c>
      <c r="BN101" s="9">
        <f>حضوراغسطس!K103</f>
        <v>0</v>
      </c>
      <c r="BO101" s="9">
        <f>حضوراغسطس!L103</f>
        <v>0</v>
      </c>
      <c r="BP101" s="9">
        <f>حضورسبتمبر!F103</f>
        <v>0</v>
      </c>
      <c r="BQ101" s="9">
        <f>حضورسبتمبر!G103</f>
        <v>0</v>
      </c>
      <c r="BR101" s="9">
        <f>حضورسبتمبر!H103</f>
        <v>0</v>
      </c>
      <c r="BS101" s="9">
        <f>حضورسبتمبر!I103</f>
        <v>0</v>
      </c>
      <c r="BT101" s="9">
        <f>حضورسبتمبر!J103</f>
        <v>0</v>
      </c>
      <c r="BU101" s="9">
        <f>حضورسبتمبر!K103</f>
        <v>0</v>
      </c>
      <c r="BV101" s="9">
        <f>حضورسبتمبر!L103</f>
        <v>0</v>
      </c>
      <c r="BW101" s="9">
        <f>حضوراكتوبر!F103</f>
        <v>0</v>
      </c>
      <c r="BX101" s="9">
        <f>حضوراكتوبر!G103</f>
        <v>0</v>
      </c>
      <c r="BY101" s="9">
        <f>حضوراكتوبر!H103</f>
        <v>0</v>
      </c>
      <c r="BZ101" s="9">
        <f>حضوراكتوبر!I103</f>
        <v>0</v>
      </c>
      <c r="CA101" s="9">
        <f>حضوراكتوبر!J103</f>
        <v>0</v>
      </c>
      <c r="CB101" s="9">
        <f>حضوراكتوبر!K103</f>
        <v>0</v>
      </c>
      <c r="CC101" s="9">
        <f>حضوراكتوبر!L103</f>
        <v>0</v>
      </c>
      <c r="CD101" s="9">
        <f>حضورنوفمبر!F103</f>
        <v>0</v>
      </c>
      <c r="CE101" s="9">
        <f>حضورنوفمبر!G103</f>
        <v>0</v>
      </c>
      <c r="CF101" s="9">
        <f>حضورنوفمبر!H103</f>
        <v>0</v>
      </c>
      <c r="CG101" s="9">
        <f>حضورنوفمبر!I103</f>
        <v>0</v>
      </c>
      <c r="CH101" s="9">
        <f>حضورنوفمبر!J103</f>
        <v>0</v>
      </c>
      <c r="CI101" s="9">
        <f>حضورنوفمبر!K103</f>
        <v>0</v>
      </c>
      <c r="CJ101" s="9">
        <f>حضورنوفمبر!L103</f>
        <v>0</v>
      </c>
      <c r="CK101" s="9">
        <f>'حضور ديسمبر'!F103</f>
        <v>0</v>
      </c>
      <c r="CL101" s="9">
        <f>'حضور ديسمبر'!G103</f>
        <v>0</v>
      </c>
      <c r="CM101" s="9">
        <f>'حضور ديسمبر'!H103</f>
        <v>0</v>
      </c>
      <c r="CN101" s="9">
        <f>'حضور ديسمبر'!I103</f>
        <v>0</v>
      </c>
      <c r="CO101" s="9">
        <f>'حضور ديسمبر'!J103</f>
        <v>0</v>
      </c>
      <c r="CP101" s="9">
        <f>'حضور ديسمبر'!K103</f>
        <v>0</v>
      </c>
      <c r="CQ101" s="9">
        <f>'حضور ديسمبر'!L103</f>
        <v>0</v>
      </c>
    </row>
    <row r="102" spans="1:95" x14ac:dyDescent="0.25">
      <c r="A102" s="9">
        <f>'البيانات الاساسيه'!A101</f>
        <v>98</v>
      </c>
      <c r="B102" s="9">
        <f>'البيانات الاساسيه'!B101</f>
        <v>0</v>
      </c>
      <c r="C102" s="9">
        <f>'البيانات الاساسيه'!C101</f>
        <v>0</v>
      </c>
      <c r="D102" s="9">
        <f>'البيانات الاساسيه'!D101</f>
        <v>0</v>
      </c>
      <c r="E102" s="9">
        <f t="shared" ref="E102:K104" si="5">SUMIF($L$4:$CQ$4,E$4,$L102:$CQ102)</f>
        <v>0</v>
      </c>
      <c r="F102" s="9">
        <f t="shared" si="5"/>
        <v>0</v>
      </c>
      <c r="G102" s="9">
        <f t="shared" si="5"/>
        <v>0</v>
      </c>
      <c r="H102" s="9">
        <f t="shared" si="5"/>
        <v>0</v>
      </c>
      <c r="I102" s="9">
        <f t="shared" si="5"/>
        <v>0</v>
      </c>
      <c r="J102" s="9">
        <f t="shared" si="5"/>
        <v>0</v>
      </c>
      <c r="K102" s="9">
        <f t="shared" si="5"/>
        <v>0</v>
      </c>
      <c r="L102" s="9">
        <f>'حضور يناير'!F104</f>
        <v>0</v>
      </c>
      <c r="M102" s="9">
        <f>'حضور يناير'!G104</f>
        <v>0</v>
      </c>
      <c r="N102" s="9">
        <f>'حضور يناير'!H104</f>
        <v>0</v>
      </c>
      <c r="O102" s="9">
        <f>'حضور يناير'!I104</f>
        <v>0</v>
      </c>
      <c r="P102" s="9">
        <f>'حضور يناير'!J104</f>
        <v>0</v>
      </c>
      <c r="Q102" s="9">
        <f>'حضور يناير'!K104</f>
        <v>0</v>
      </c>
      <c r="R102" s="9">
        <f>'حضور يناير'!L104</f>
        <v>0</v>
      </c>
      <c r="S102" s="9">
        <f>حضورفبراير!F104</f>
        <v>0</v>
      </c>
      <c r="T102" s="9">
        <f>حضورفبراير!G104</f>
        <v>0</v>
      </c>
      <c r="U102" s="9">
        <f>حضورفبراير!H104</f>
        <v>0</v>
      </c>
      <c r="V102" s="9">
        <f>حضورفبراير!I104</f>
        <v>0</v>
      </c>
      <c r="W102" s="9">
        <f>حضورفبراير!J104</f>
        <v>0</v>
      </c>
      <c r="X102" s="9">
        <f>حضورفبراير!K104</f>
        <v>0</v>
      </c>
      <c r="Y102" s="9">
        <f>حضورفبراير!L104</f>
        <v>0</v>
      </c>
      <c r="Z102" s="9">
        <f>حضورمارس!F104</f>
        <v>0</v>
      </c>
      <c r="AA102" s="9">
        <f>حضورمارس!G104</f>
        <v>0</v>
      </c>
      <c r="AB102" s="9">
        <f>حضورمارس!H104</f>
        <v>0</v>
      </c>
      <c r="AC102" s="9">
        <f>حضورمارس!I104</f>
        <v>0</v>
      </c>
      <c r="AD102" s="9">
        <f>حضورمارس!J104</f>
        <v>0</v>
      </c>
      <c r="AE102" s="9">
        <f>حضورمارس!K104</f>
        <v>0</v>
      </c>
      <c r="AF102" s="9">
        <f>حضورمارس!L104</f>
        <v>0</v>
      </c>
      <c r="AG102" s="9">
        <f>حضورابريل!F104</f>
        <v>0</v>
      </c>
      <c r="AH102" s="9">
        <f>حضورابريل!G104</f>
        <v>0</v>
      </c>
      <c r="AI102" s="9">
        <f>حضورابريل!H104</f>
        <v>0</v>
      </c>
      <c r="AJ102" s="9">
        <f>حضورابريل!I104</f>
        <v>0</v>
      </c>
      <c r="AK102" s="9">
        <f>حضورابريل!J104</f>
        <v>0</v>
      </c>
      <c r="AL102" s="9">
        <f>حضورابريل!K104</f>
        <v>0</v>
      </c>
      <c r="AM102" s="9">
        <f>حضورابريل!L104</f>
        <v>0</v>
      </c>
      <c r="AN102" s="9">
        <f>حضورمايو!F104</f>
        <v>0</v>
      </c>
      <c r="AO102" s="9">
        <f>حضورمايو!G104</f>
        <v>0</v>
      </c>
      <c r="AP102" s="9">
        <f>حضورمايو!H104</f>
        <v>0</v>
      </c>
      <c r="AQ102" s="9">
        <f>حضورمايو!I104</f>
        <v>0</v>
      </c>
      <c r="AR102" s="9">
        <f>حضورمايو!J104</f>
        <v>0</v>
      </c>
      <c r="AS102" s="9">
        <f>حضورمايو!K104</f>
        <v>0</v>
      </c>
      <c r="AT102" s="9">
        <f>حضورمايو!L104</f>
        <v>0</v>
      </c>
      <c r="AU102" s="9">
        <f>حضوريونيو!F104</f>
        <v>0</v>
      </c>
      <c r="AV102" s="9">
        <f>حضوريونيو!G104</f>
        <v>0</v>
      </c>
      <c r="AW102" s="9">
        <f>حضوريونيو!H104</f>
        <v>0</v>
      </c>
      <c r="AX102" s="9">
        <f>حضوريونيو!I104</f>
        <v>0</v>
      </c>
      <c r="AY102" s="9">
        <f>حضوريونيو!J104</f>
        <v>0</v>
      </c>
      <c r="AZ102" s="9">
        <f>حضوريونيو!K104</f>
        <v>0</v>
      </c>
      <c r="BA102" s="9">
        <f>حضوريونيو!L104</f>
        <v>0</v>
      </c>
      <c r="BB102" s="9">
        <f>حضوريوليو!F104</f>
        <v>0</v>
      </c>
      <c r="BC102" s="9">
        <f>حضوريوليو!G104</f>
        <v>0</v>
      </c>
      <c r="BD102" s="9">
        <f>حضوريوليو!H104</f>
        <v>0</v>
      </c>
      <c r="BE102" s="9">
        <f>حضوريوليو!I104</f>
        <v>0</v>
      </c>
      <c r="BF102" s="9">
        <f>حضوريوليو!J104</f>
        <v>0</v>
      </c>
      <c r="BG102" s="9">
        <f>حضوريوليو!K104</f>
        <v>0</v>
      </c>
      <c r="BH102" s="9">
        <f>حضوريوليو!L104</f>
        <v>0</v>
      </c>
      <c r="BI102" s="9">
        <f>حضوراغسطس!F104</f>
        <v>0</v>
      </c>
      <c r="BJ102" s="9">
        <f>حضوراغسطس!G104</f>
        <v>0</v>
      </c>
      <c r="BK102" s="9">
        <f>حضوراغسطس!H104</f>
        <v>0</v>
      </c>
      <c r="BL102" s="9">
        <f>حضوراغسطس!I104</f>
        <v>0</v>
      </c>
      <c r="BM102" s="9">
        <f>حضوراغسطس!J104</f>
        <v>0</v>
      </c>
      <c r="BN102" s="9">
        <f>حضوراغسطس!K104</f>
        <v>0</v>
      </c>
      <c r="BO102" s="9">
        <f>حضوراغسطس!L104</f>
        <v>0</v>
      </c>
      <c r="BP102" s="9">
        <f>حضورسبتمبر!F104</f>
        <v>0</v>
      </c>
      <c r="BQ102" s="9">
        <f>حضورسبتمبر!G104</f>
        <v>0</v>
      </c>
      <c r="BR102" s="9">
        <f>حضورسبتمبر!H104</f>
        <v>0</v>
      </c>
      <c r="BS102" s="9">
        <f>حضورسبتمبر!I104</f>
        <v>0</v>
      </c>
      <c r="BT102" s="9">
        <f>حضورسبتمبر!J104</f>
        <v>0</v>
      </c>
      <c r="BU102" s="9">
        <f>حضورسبتمبر!K104</f>
        <v>0</v>
      </c>
      <c r="BV102" s="9">
        <f>حضورسبتمبر!L104</f>
        <v>0</v>
      </c>
      <c r="BW102" s="9">
        <f>حضوراكتوبر!F104</f>
        <v>0</v>
      </c>
      <c r="BX102" s="9">
        <f>حضوراكتوبر!G104</f>
        <v>0</v>
      </c>
      <c r="BY102" s="9">
        <f>حضوراكتوبر!H104</f>
        <v>0</v>
      </c>
      <c r="BZ102" s="9">
        <f>حضوراكتوبر!I104</f>
        <v>0</v>
      </c>
      <c r="CA102" s="9">
        <f>حضوراكتوبر!J104</f>
        <v>0</v>
      </c>
      <c r="CB102" s="9">
        <f>حضوراكتوبر!K104</f>
        <v>0</v>
      </c>
      <c r="CC102" s="9">
        <f>حضوراكتوبر!L104</f>
        <v>0</v>
      </c>
      <c r="CD102" s="9">
        <f>حضورنوفمبر!F104</f>
        <v>0</v>
      </c>
      <c r="CE102" s="9">
        <f>حضورنوفمبر!G104</f>
        <v>0</v>
      </c>
      <c r="CF102" s="9">
        <f>حضورنوفمبر!H104</f>
        <v>0</v>
      </c>
      <c r="CG102" s="9">
        <f>حضورنوفمبر!I104</f>
        <v>0</v>
      </c>
      <c r="CH102" s="9">
        <f>حضورنوفمبر!J104</f>
        <v>0</v>
      </c>
      <c r="CI102" s="9">
        <f>حضورنوفمبر!K104</f>
        <v>0</v>
      </c>
      <c r="CJ102" s="9">
        <f>حضورنوفمبر!L104</f>
        <v>0</v>
      </c>
      <c r="CK102" s="9">
        <f>'حضور ديسمبر'!F104</f>
        <v>0</v>
      </c>
      <c r="CL102" s="9">
        <f>'حضور ديسمبر'!G104</f>
        <v>0</v>
      </c>
      <c r="CM102" s="9">
        <f>'حضور ديسمبر'!H104</f>
        <v>0</v>
      </c>
      <c r="CN102" s="9">
        <f>'حضور ديسمبر'!I104</f>
        <v>0</v>
      </c>
      <c r="CO102" s="9">
        <f>'حضور ديسمبر'!J104</f>
        <v>0</v>
      </c>
      <c r="CP102" s="9">
        <f>'حضور ديسمبر'!K104</f>
        <v>0</v>
      </c>
      <c r="CQ102" s="9">
        <f>'حضور ديسمبر'!L104</f>
        <v>0</v>
      </c>
    </row>
    <row r="103" spans="1:95" x14ac:dyDescent="0.25">
      <c r="A103" s="9">
        <f>'البيانات الاساسيه'!A102</f>
        <v>99</v>
      </c>
      <c r="B103" s="9">
        <f>'البيانات الاساسيه'!B102</f>
        <v>0</v>
      </c>
      <c r="C103" s="9">
        <f>'البيانات الاساسيه'!C102</f>
        <v>0</v>
      </c>
      <c r="D103" s="9">
        <f>'البيانات الاساسيه'!D102</f>
        <v>0</v>
      </c>
      <c r="E103" s="9">
        <f t="shared" si="5"/>
        <v>0</v>
      </c>
      <c r="F103" s="9">
        <f t="shared" si="5"/>
        <v>0</v>
      </c>
      <c r="G103" s="9">
        <f t="shared" si="5"/>
        <v>0</v>
      </c>
      <c r="H103" s="9">
        <f t="shared" si="5"/>
        <v>0</v>
      </c>
      <c r="I103" s="9">
        <f t="shared" si="5"/>
        <v>0</v>
      </c>
      <c r="J103" s="9">
        <f t="shared" si="5"/>
        <v>0</v>
      </c>
      <c r="K103" s="9">
        <f t="shared" si="5"/>
        <v>0</v>
      </c>
      <c r="L103" s="9">
        <f>'حضور يناير'!F105</f>
        <v>0</v>
      </c>
      <c r="M103" s="9">
        <f>'حضور يناير'!G105</f>
        <v>0</v>
      </c>
      <c r="N103" s="9">
        <f>'حضور يناير'!H105</f>
        <v>0</v>
      </c>
      <c r="O103" s="9">
        <f>'حضور يناير'!I105</f>
        <v>0</v>
      </c>
      <c r="P103" s="9">
        <f>'حضور يناير'!J105</f>
        <v>0</v>
      </c>
      <c r="Q103" s="9">
        <f>'حضور يناير'!K105</f>
        <v>0</v>
      </c>
      <c r="R103" s="9">
        <f>'حضور يناير'!L105</f>
        <v>0</v>
      </c>
      <c r="S103" s="9">
        <f>حضورفبراير!F105</f>
        <v>0</v>
      </c>
      <c r="T103" s="9">
        <f>حضورفبراير!G105</f>
        <v>0</v>
      </c>
      <c r="U103" s="9">
        <f>حضورفبراير!H105</f>
        <v>0</v>
      </c>
      <c r="V103" s="9">
        <f>حضورفبراير!I105</f>
        <v>0</v>
      </c>
      <c r="W103" s="9">
        <f>حضورفبراير!J105</f>
        <v>0</v>
      </c>
      <c r="X103" s="9">
        <f>حضورفبراير!K105</f>
        <v>0</v>
      </c>
      <c r="Y103" s="9">
        <f>حضورفبراير!L105</f>
        <v>0</v>
      </c>
      <c r="Z103" s="9">
        <f>حضورمارس!F105</f>
        <v>0</v>
      </c>
      <c r="AA103" s="9">
        <f>حضورمارس!G105</f>
        <v>0</v>
      </c>
      <c r="AB103" s="9">
        <f>حضورمارس!H105</f>
        <v>0</v>
      </c>
      <c r="AC103" s="9">
        <f>حضورمارس!I105</f>
        <v>0</v>
      </c>
      <c r="AD103" s="9">
        <f>حضورمارس!J105</f>
        <v>0</v>
      </c>
      <c r="AE103" s="9">
        <f>حضورمارس!K105</f>
        <v>0</v>
      </c>
      <c r="AF103" s="9">
        <f>حضورمارس!L105</f>
        <v>0</v>
      </c>
      <c r="AG103" s="9">
        <f>حضورابريل!F105</f>
        <v>0</v>
      </c>
      <c r="AH103" s="9">
        <f>حضورابريل!G105</f>
        <v>0</v>
      </c>
      <c r="AI103" s="9">
        <f>حضورابريل!H105</f>
        <v>0</v>
      </c>
      <c r="AJ103" s="9">
        <f>حضورابريل!I105</f>
        <v>0</v>
      </c>
      <c r="AK103" s="9">
        <f>حضورابريل!J105</f>
        <v>0</v>
      </c>
      <c r="AL103" s="9">
        <f>حضورابريل!K105</f>
        <v>0</v>
      </c>
      <c r="AM103" s="9">
        <f>حضورابريل!L105</f>
        <v>0</v>
      </c>
      <c r="AN103" s="9">
        <f>حضورمايو!F105</f>
        <v>0</v>
      </c>
      <c r="AO103" s="9">
        <f>حضورمايو!G105</f>
        <v>0</v>
      </c>
      <c r="AP103" s="9">
        <f>حضورمايو!H105</f>
        <v>0</v>
      </c>
      <c r="AQ103" s="9">
        <f>حضورمايو!I105</f>
        <v>0</v>
      </c>
      <c r="AR103" s="9">
        <f>حضورمايو!J105</f>
        <v>0</v>
      </c>
      <c r="AS103" s="9">
        <f>حضورمايو!K105</f>
        <v>0</v>
      </c>
      <c r="AT103" s="9">
        <f>حضورمايو!L105</f>
        <v>0</v>
      </c>
      <c r="AU103" s="9">
        <f>حضوريونيو!F105</f>
        <v>0</v>
      </c>
      <c r="AV103" s="9">
        <f>حضوريونيو!G105</f>
        <v>0</v>
      </c>
      <c r="AW103" s="9">
        <f>حضوريونيو!H105</f>
        <v>0</v>
      </c>
      <c r="AX103" s="9">
        <f>حضوريونيو!I105</f>
        <v>0</v>
      </c>
      <c r="AY103" s="9">
        <f>حضوريونيو!J105</f>
        <v>0</v>
      </c>
      <c r="AZ103" s="9">
        <f>حضوريونيو!K105</f>
        <v>0</v>
      </c>
      <c r="BA103" s="9">
        <f>حضوريونيو!L105</f>
        <v>0</v>
      </c>
      <c r="BB103" s="9">
        <f>حضوريوليو!F105</f>
        <v>0</v>
      </c>
      <c r="BC103" s="9">
        <f>حضوريوليو!G105</f>
        <v>0</v>
      </c>
      <c r="BD103" s="9">
        <f>حضوريوليو!H105</f>
        <v>0</v>
      </c>
      <c r="BE103" s="9">
        <f>حضوريوليو!I105</f>
        <v>0</v>
      </c>
      <c r="BF103" s="9">
        <f>حضوريوليو!J105</f>
        <v>0</v>
      </c>
      <c r="BG103" s="9">
        <f>حضوريوليو!K105</f>
        <v>0</v>
      </c>
      <c r="BH103" s="9">
        <f>حضوريوليو!L105</f>
        <v>0</v>
      </c>
      <c r="BI103" s="9">
        <f>حضوراغسطس!F105</f>
        <v>0</v>
      </c>
      <c r="BJ103" s="9">
        <f>حضوراغسطس!G105</f>
        <v>0</v>
      </c>
      <c r="BK103" s="9">
        <f>حضوراغسطس!H105</f>
        <v>0</v>
      </c>
      <c r="BL103" s="9">
        <f>حضوراغسطس!I105</f>
        <v>0</v>
      </c>
      <c r="BM103" s="9">
        <f>حضوراغسطس!J105</f>
        <v>0</v>
      </c>
      <c r="BN103" s="9">
        <f>حضوراغسطس!K105</f>
        <v>0</v>
      </c>
      <c r="BO103" s="9">
        <f>حضوراغسطس!L105</f>
        <v>0</v>
      </c>
      <c r="BP103" s="9">
        <f>حضورسبتمبر!F105</f>
        <v>0</v>
      </c>
      <c r="BQ103" s="9">
        <f>حضورسبتمبر!G105</f>
        <v>0</v>
      </c>
      <c r="BR103" s="9">
        <f>حضورسبتمبر!H105</f>
        <v>0</v>
      </c>
      <c r="BS103" s="9">
        <f>حضورسبتمبر!I105</f>
        <v>0</v>
      </c>
      <c r="BT103" s="9">
        <f>حضورسبتمبر!J105</f>
        <v>0</v>
      </c>
      <c r="BU103" s="9">
        <f>حضورسبتمبر!K105</f>
        <v>0</v>
      </c>
      <c r="BV103" s="9">
        <f>حضورسبتمبر!L105</f>
        <v>0</v>
      </c>
      <c r="BW103" s="9">
        <f>حضوراكتوبر!F105</f>
        <v>0</v>
      </c>
      <c r="BX103" s="9">
        <f>حضوراكتوبر!G105</f>
        <v>0</v>
      </c>
      <c r="BY103" s="9">
        <f>حضوراكتوبر!H105</f>
        <v>0</v>
      </c>
      <c r="BZ103" s="9">
        <f>حضوراكتوبر!I105</f>
        <v>0</v>
      </c>
      <c r="CA103" s="9">
        <f>حضوراكتوبر!J105</f>
        <v>0</v>
      </c>
      <c r="CB103" s="9">
        <f>حضوراكتوبر!K105</f>
        <v>0</v>
      </c>
      <c r="CC103" s="9">
        <f>حضوراكتوبر!L105</f>
        <v>0</v>
      </c>
      <c r="CD103" s="9">
        <f>حضورنوفمبر!F105</f>
        <v>0</v>
      </c>
      <c r="CE103" s="9">
        <f>حضورنوفمبر!G105</f>
        <v>0</v>
      </c>
      <c r="CF103" s="9">
        <f>حضورنوفمبر!H105</f>
        <v>0</v>
      </c>
      <c r="CG103" s="9">
        <f>حضورنوفمبر!I105</f>
        <v>0</v>
      </c>
      <c r="CH103" s="9">
        <f>حضورنوفمبر!J105</f>
        <v>0</v>
      </c>
      <c r="CI103" s="9">
        <f>حضورنوفمبر!K105</f>
        <v>0</v>
      </c>
      <c r="CJ103" s="9">
        <f>حضورنوفمبر!L105</f>
        <v>0</v>
      </c>
      <c r="CK103" s="9">
        <f>'حضور ديسمبر'!F105</f>
        <v>0</v>
      </c>
      <c r="CL103" s="9">
        <f>'حضور ديسمبر'!G105</f>
        <v>0</v>
      </c>
      <c r="CM103" s="9">
        <f>'حضور ديسمبر'!H105</f>
        <v>0</v>
      </c>
      <c r="CN103" s="9">
        <f>'حضور ديسمبر'!I105</f>
        <v>0</v>
      </c>
      <c r="CO103" s="9">
        <f>'حضور ديسمبر'!J105</f>
        <v>0</v>
      </c>
      <c r="CP103" s="9">
        <f>'حضور ديسمبر'!K105</f>
        <v>0</v>
      </c>
      <c r="CQ103" s="9">
        <f>'حضور ديسمبر'!L105</f>
        <v>0</v>
      </c>
    </row>
    <row r="104" spans="1:95" x14ac:dyDescent="0.25">
      <c r="A104" s="9">
        <f>'البيانات الاساسيه'!A103</f>
        <v>100</v>
      </c>
      <c r="B104" s="9">
        <f>'البيانات الاساسيه'!B103</f>
        <v>0</v>
      </c>
      <c r="C104" s="9">
        <f>'البيانات الاساسيه'!C103</f>
        <v>0</v>
      </c>
      <c r="D104" s="9">
        <f>'البيانات الاساسيه'!D103</f>
        <v>0</v>
      </c>
      <c r="E104" s="9">
        <f t="shared" si="5"/>
        <v>0</v>
      </c>
      <c r="F104" s="9">
        <f t="shared" si="5"/>
        <v>0</v>
      </c>
      <c r="G104" s="9">
        <f t="shared" si="5"/>
        <v>0</v>
      </c>
      <c r="H104" s="9">
        <f t="shared" si="5"/>
        <v>0</v>
      </c>
      <c r="I104" s="9">
        <f t="shared" si="5"/>
        <v>0</v>
      </c>
      <c r="J104" s="9">
        <f t="shared" si="5"/>
        <v>0</v>
      </c>
      <c r="K104" s="9">
        <f t="shared" si="5"/>
        <v>0</v>
      </c>
      <c r="L104" s="9">
        <f>'حضور يناير'!F106</f>
        <v>0</v>
      </c>
      <c r="M104" s="9">
        <f>'حضور يناير'!G106</f>
        <v>0</v>
      </c>
      <c r="N104" s="9">
        <f>'حضور يناير'!H106</f>
        <v>0</v>
      </c>
      <c r="O104" s="9">
        <f>'حضور يناير'!I106</f>
        <v>0</v>
      </c>
      <c r="P104" s="9">
        <f>'حضور يناير'!J106</f>
        <v>0</v>
      </c>
      <c r="Q104" s="9">
        <f>'حضور يناير'!K106</f>
        <v>0</v>
      </c>
      <c r="R104" s="9">
        <f>'حضور يناير'!L106</f>
        <v>0</v>
      </c>
      <c r="S104" s="9">
        <f>حضورفبراير!F106</f>
        <v>0</v>
      </c>
      <c r="T104" s="9">
        <f>حضورفبراير!G106</f>
        <v>0</v>
      </c>
      <c r="U104" s="9">
        <f>حضورفبراير!H106</f>
        <v>0</v>
      </c>
      <c r="V104" s="9">
        <f>حضورفبراير!I106</f>
        <v>0</v>
      </c>
      <c r="W104" s="9">
        <f>حضورفبراير!J106</f>
        <v>0</v>
      </c>
      <c r="X104" s="9">
        <f>حضورفبراير!K106</f>
        <v>0</v>
      </c>
      <c r="Y104" s="9">
        <f>حضورفبراير!L106</f>
        <v>0</v>
      </c>
      <c r="Z104" s="9">
        <f>حضورمارس!F106</f>
        <v>0</v>
      </c>
      <c r="AA104" s="9">
        <f>حضورمارس!G106</f>
        <v>0</v>
      </c>
      <c r="AB104" s="9">
        <f>حضورمارس!H106</f>
        <v>0</v>
      </c>
      <c r="AC104" s="9">
        <f>حضورمارس!I106</f>
        <v>0</v>
      </c>
      <c r="AD104" s="9">
        <f>حضورمارس!J106</f>
        <v>0</v>
      </c>
      <c r="AE104" s="9">
        <f>حضورمارس!K106</f>
        <v>0</v>
      </c>
      <c r="AF104" s="9">
        <f>حضورمارس!L106</f>
        <v>0</v>
      </c>
      <c r="AG104" s="9">
        <f>حضورابريل!F106</f>
        <v>0</v>
      </c>
      <c r="AH104" s="9">
        <f>حضورابريل!G106</f>
        <v>0</v>
      </c>
      <c r="AI104" s="9">
        <f>حضورابريل!H106</f>
        <v>0</v>
      </c>
      <c r="AJ104" s="9">
        <f>حضورابريل!I106</f>
        <v>0</v>
      </c>
      <c r="AK104" s="9">
        <f>حضورابريل!J106</f>
        <v>0</v>
      </c>
      <c r="AL104" s="9">
        <f>حضورابريل!K106</f>
        <v>0</v>
      </c>
      <c r="AM104" s="9">
        <f>حضورابريل!L106</f>
        <v>0</v>
      </c>
      <c r="AN104" s="9">
        <f>حضورمايو!F106</f>
        <v>0</v>
      </c>
      <c r="AO104" s="9">
        <f>حضورمايو!G106</f>
        <v>0</v>
      </c>
      <c r="AP104" s="9">
        <f>حضورمايو!H106</f>
        <v>0</v>
      </c>
      <c r="AQ104" s="9">
        <f>حضورمايو!I106</f>
        <v>0</v>
      </c>
      <c r="AR104" s="9">
        <f>حضورمايو!J106</f>
        <v>0</v>
      </c>
      <c r="AS104" s="9">
        <f>حضورمايو!K106</f>
        <v>0</v>
      </c>
      <c r="AT104" s="9">
        <f>حضورمايو!L106</f>
        <v>0</v>
      </c>
      <c r="AU104" s="9">
        <f>حضوريونيو!F106</f>
        <v>0</v>
      </c>
      <c r="AV104" s="9">
        <f>حضوريونيو!G106</f>
        <v>0</v>
      </c>
      <c r="AW104" s="9">
        <f>حضوريونيو!H106</f>
        <v>0</v>
      </c>
      <c r="AX104" s="9">
        <f>حضوريونيو!I106</f>
        <v>0</v>
      </c>
      <c r="AY104" s="9">
        <f>حضوريونيو!J106</f>
        <v>0</v>
      </c>
      <c r="AZ104" s="9">
        <f>حضوريونيو!K106</f>
        <v>0</v>
      </c>
      <c r="BA104" s="9">
        <f>حضوريونيو!L106</f>
        <v>0</v>
      </c>
      <c r="BB104" s="9">
        <f>حضوريوليو!F106</f>
        <v>0</v>
      </c>
      <c r="BC104" s="9">
        <f>حضوريوليو!G106</f>
        <v>0</v>
      </c>
      <c r="BD104" s="9">
        <f>حضوريوليو!H106</f>
        <v>0</v>
      </c>
      <c r="BE104" s="9">
        <f>حضوريوليو!I106</f>
        <v>0</v>
      </c>
      <c r="BF104" s="9">
        <f>حضوريوليو!J106</f>
        <v>0</v>
      </c>
      <c r="BG104" s="9">
        <f>حضوريوليو!K106</f>
        <v>0</v>
      </c>
      <c r="BH104" s="9">
        <f>حضوريوليو!L106</f>
        <v>0</v>
      </c>
      <c r="BI104" s="9">
        <f>حضوراغسطس!F106</f>
        <v>0</v>
      </c>
      <c r="BJ104" s="9">
        <f>حضوراغسطس!G106</f>
        <v>0</v>
      </c>
      <c r="BK104" s="9">
        <f>حضوراغسطس!H106</f>
        <v>0</v>
      </c>
      <c r="BL104" s="9">
        <f>حضوراغسطس!I106</f>
        <v>0</v>
      </c>
      <c r="BM104" s="9">
        <f>حضوراغسطس!J106</f>
        <v>0</v>
      </c>
      <c r="BN104" s="9">
        <f>حضوراغسطس!K106</f>
        <v>0</v>
      </c>
      <c r="BO104" s="9">
        <f>حضوراغسطس!L106</f>
        <v>0</v>
      </c>
      <c r="BP104" s="9">
        <f>حضورسبتمبر!F106</f>
        <v>0</v>
      </c>
      <c r="BQ104" s="9">
        <f>حضورسبتمبر!G106</f>
        <v>0</v>
      </c>
      <c r="BR104" s="9">
        <f>حضورسبتمبر!H106</f>
        <v>0</v>
      </c>
      <c r="BS104" s="9">
        <f>حضورسبتمبر!I106</f>
        <v>0</v>
      </c>
      <c r="BT104" s="9">
        <f>حضورسبتمبر!J106</f>
        <v>0</v>
      </c>
      <c r="BU104" s="9">
        <f>حضورسبتمبر!K106</f>
        <v>0</v>
      </c>
      <c r="BV104" s="9">
        <f>حضورسبتمبر!L106</f>
        <v>0</v>
      </c>
      <c r="BW104" s="9">
        <f>حضوراكتوبر!F106</f>
        <v>0</v>
      </c>
      <c r="BX104" s="9">
        <f>حضوراكتوبر!G106</f>
        <v>0</v>
      </c>
      <c r="BY104" s="9">
        <f>حضوراكتوبر!H106</f>
        <v>0</v>
      </c>
      <c r="BZ104" s="9">
        <f>حضوراكتوبر!I106</f>
        <v>0</v>
      </c>
      <c r="CA104" s="9">
        <f>حضوراكتوبر!J106</f>
        <v>0</v>
      </c>
      <c r="CB104" s="9">
        <f>حضوراكتوبر!K106</f>
        <v>0</v>
      </c>
      <c r="CC104" s="9">
        <f>حضوراكتوبر!L106</f>
        <v>0</v>
      </c>
      <c r="CD104" s="9">
        <f>حضورنوفمبر!F106</f>
        <v>0</v>
      </c>
      <c r="CE104" s="9">
        <f>حضورنوفمبر!G106</f>
        <v>0</v>
      </c>
      <c r="CF104" s="9">
        <f>حضورنوفمبر!H106</f>
        <v>0</v>
      </c>
      <c r="CG104" s="9">
        <f>حضورنوفمبر!I106</f>
        <v>0</v>
      </c>
      <c r="CH104" s="9">
        <f>حضورنوفمبر!J106</f>
        <v>0</v>
      </c>
      <c r="CI104" s="9">
        <f>حضورنوفمبر!K106</f>
        <v>0</v>
      </c>
      <c r="CJ104" s="9">
        <f>حضورنوفمبر!L106</f>
        <v>0</v>
      </c>
      <c r="CK104" s="9">
        <f>'حضور ديسمبر'!F106</f>
        <v>0</v>
      </c>
      <c r="CL104" s="9">
        <f>'حضور ديسمبر'!G106</f>
        <v>0</v>
      </c>
      <c r="CM104" s="9">
        <f>'حضور ديسمبر'!H106</f>
        <v>0</v>
      </c>
      <c r="CN104" s="9">
        <f>'حضور ديسمبر'!I106</f>
        <v>0</v>
      </c>
      <c r="CO104" s="9">
        <f>'حضور ديسمبر'!J106</f>
        <v>0</v>
      </c>
      <c r="CP104" s="9">
        <f>'حضور ديسمبر'!K106</f>
        <v>0</v>
      </c>
      <c r="CQ104" s="9">
        <f>'حضور ديسمبر'!L106</f>
        <v>0</v>
      </c>
    </row>
  </sheetData>
  <sheetProtection algorithmName="SHA-512" hashValue="dU6o0YErYl1yIkqqqEnAS+tlsLOp3OhwXMCI9LGxVjxlQPSSRfZ3vKcO/QDYwSWVicraAc7rf1L9dOo2/MEBkg==" saltValue="ehWAy44RXHdy/gOhak0Jew==" spinCount="100000" sheet="1" objects="1" scenarios="1"/>
  <mergeCells count="17">
    <mergeCell ref="C3:C4"/>
    <mergeCell ref="B3:B4"/>
    <mergeCell ref="A3:A4"/>
    <mergeCell ref="S3:Y3"/>
    <mergeCell ref="E3:K3"/>
    <mergeCell ref="D3:D4"/>
    <mergeCell ref="Z3:AF3"/>
    <mergeCell ref="L3:R3"/>
    <mergeCell ref="BW3:CC3"/>
    <mergeCell ref="CD3:CJ3"/>
    <mergeCell ref="CK3:CQ3"/>
    <mergeCell ref="AG3:AM3"/>
    <mergeCell ref="AN3:AT3"/>
    <mergeCell ref="AU3:BA3"/>
    <mergeCell ref="BB3:BH3"/>
    <mergeCell ref="BI3:BO3"/>
    <mergeCell ref="BP3:BV3"/>
  </mergeCells>
  <conditionalFormatting sqref="A5:CQ104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الرئيسيه</vt:lpstr>
      <vt:lpstr>شيكات القبض</vt:lpstr>
      <vt:lpstr>البيانات الاساسيه</vt:lpstr>
      <vt:lpstr>حضور يناير</vt:lpstr>
      <vt:lpstr>يناير</vt:lpstr>
      <vt:lpstr>حضورفبراير</vt:lpstr>
      <vt:lpstr>فبراير</vt:lpstr>
      <vt:lpstr>حضورمارس</vt:lpstr>
      <vt:lpstr>مارس</vt:lpstr>
      <vt:lpstr>حضورابريل</vt:lpstr>
      <vt:lpstr>ابريل</vt:lpstr>
      <vt:lpstr>حضورمايو</vt:lpstr>
      <vt:lpstr>مايو</vt:lpstr>
      <vt:lpstr>حضوريونيو</vt:lpstr>
      <vt:lpstr>يونيو</vt:lpstr>
      <vt:lpstr>حضوريوليو</vt:lpstr>
      <vt:lpstr>يوليو</vt:lpstr>
      <vt:lpstr>حضوراغسطس</vt:lpstr>
      <vt:lpstr>أغسطس</vt:lpstr>
      <vt:lpstr>حضورسبتمبر</vt:lpstr>
      <vt:lpstr>سبتمبر</vt:lpstr>
      <vt:lpstr>حضوراكتوبر</vt:lpstr>
      <vt:lpstr>أكتوبر</vt:lpstr>
      <vt:lpstr>حضورنوفمبر</vt:lpstr>
      <vt:lpstr>نوفمبر</vt:lpstr>
      <vt:lpstr>حضور ديسمبر</vt:lpstr>
      <vt:lpstr>ديسمبر</vt:lpstr>
      <vt:lpstr>الاستحقاقات</vt:lpstr>
      <vt:lpstr>الاستقطاعات</vt:lpstr>
      <vt:lpstr>الاجازات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cp:lastPrinted>2025-08-21T04:50:24Z</cp:lastPrinted>
  <dcterms:created xsi:type="dcterms:W3CDTF">2006-09-16T00:00:00Z</dcterms:created>
  <dcterms:modified xsi:type="dcterms:W3CDTF">2025-12-29T13:24:37Z</dcterms:modified>
</cp:coreProperties>
</file>