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D:\Data Analysis Route\Task\Car Task\"/>
    </mc:Choice>
  </mc:AlternateContent>
  <xr:revisionPtr revIDLastSave="0" documentId="13_ncr:1_{104BC0BC-9F30-41FB-BD45-2644FC29F189}" xr6:coauthVersionLast="47" xr6:coauthVersionMax="47" xr10:uidLastSave="{00000000-0000-0000-0000-000000000000}"/>
  <bookViews>
    <workbookView xWindow="-108" yWindow="-108" windowWidth="23256" windowHeight="12576" activeTab="1" xr2:uid="{A98BFC99-6221-49E3-9BC9-D118148C12AA}"/>
  </bookViews>
  <sheets>
    <sheet name="car45_data" sheetId="2" r:id="rId1"/>
    <sheet name="Pivot Table" sheetId="1" r:id="rId2"/>
    <sheet name="dashboard" sheetId="3" r:id="rId3"/>
  </sheets>
  <definedNames>
    <definedName name="_xlchart.v5.0" hidden="1">'Pivot Table'!$L$6</definedName>
    <definedName name="_xlchart.v5.1" hidden="1">'Pivot Table'!$L$7:$L$19</definedName>
    <definedName name="_xlchart.v5.2" hidden="1">'Pivot Table'!$M$6</definedName>
    <definedName name="_xlchart.v5.3" hidden="1">'Pivot Table'!$M$7:$M$19</definedName>
    <definedName name="ENGINE_SIZE">'Pivot Table'!$B$19</definedName>
    <definedName name="ExternalData_1" localSheetId="0" hidden="1">'car45_data'!$A$1:$W$2895</definedName>
    <definedName name="HORSEPOWER">'Pivot Table'!$B$11</definedName>
    <definedName name="MILEAGE">'Pivot Table'!$B$15</definedName>
    <definedName name="PRICE">'Pivot Table'!$B$7</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a="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ECCEF-C347-4812-81C7-64B6A2DF8705}"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<sst xmlns="http://schemas.openxmlformats.org/spreadsheetml/2006/main" count="43487" uniqueCount="2972">
  <si>
    <t>Column1</t>
  </si>
  <si>
    <t>description</t>
  </si>
  <si>
    <t>amount</t>
  </si>
  <si>
    <t>State</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</si>
  <si>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</si>
  <si>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</si>
  <si>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</si>
  <si>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</si>
  <si>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</si>
  <si>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</si>
  <si>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</si>
  <si>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</si>
  <si>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</si>
  <si>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</si>
  <si>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</si>
  <si>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</si>
  <si>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</si>
  <si>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</si>
  <si>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</si>
  <si>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</si>
  <si>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</si>
  <si>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</si>
  <si>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</si>
  <si>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</si>
  <si>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</si>
  <si>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</si>
  <si>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</si>
  <si>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</si>
  <si>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</si>
  <si>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</si>
  <si>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</si>
  <si>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</si>
  <si>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</si>
  <si>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</si>
  <si>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</si>
  <si>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</si>
  <si>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</si>
  <si>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</si>
  <si>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</si>
  <si>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</si>
  <si>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</si>
  <si>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</si>
  <si>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</si>
  <si>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</si>
  <si>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</si>
  <si>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</si>
  <si>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</si>
  <si>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</si>
  <si>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</si>
  <si>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</si>
  <si>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</si>
  <si>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</si>
  <si>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</si>
  <si>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</si>
  <si>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</si>
  <si>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</si>
  <si>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</si>
  <si>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</si>
  <si>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</si>
  <si>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</si>
  <si>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</si>
  <si>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</si>
  <si>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</si>
  <si>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</si>
  <si>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</si>
  <si>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</si>
  <si>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</si>
  <si>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</si>
  <si>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</si>
  <si>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</si>
  <si>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</si>
  <si>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</si>
  <si>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</si>
  <si>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</si>
  <si>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</si>
  <si>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</si>
  <si>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</si>
  <si>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</si>
  <si>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</si>
  <si>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</si>
  <si>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</si>
  <si>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</si>
  <si>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</si>
  <si>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</si>
  <si>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</si>
  <si>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</si>
  <si>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</si>
  <si>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</si>
  <si>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</si>
  <si>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</si>
  <si>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</si>
  <si>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</si>
  <si>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</si>
  <si>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</si>
  <si>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</si>
  <si>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</si>
  <si>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</si>
  <si>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</si>
  <si>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</si>
  <si>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</si>
  <si>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</si>
  <si>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</si>
  <si>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</si>
  <si>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</si>
  <si>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</si>
  <si>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</si>
  <si>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</si>
  <si>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</si>
  <si>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</si>
  <si>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</si>
  <si>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</si>
  <si>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</si>
  <si>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</si>
  <si>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</si>
  <si>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</si>
  <si>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</si>
  <si>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</si>
  <si>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</si>
  <si>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</si>
  <si>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</si>
  <si>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</si>
  <si>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</si>
  <si>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</si>
  <si>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</si>
  <si>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</si>
  <si>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</si>
  <si>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</si>
  <si>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</si>
  <si>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</si>
  <si>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</si>
  <si>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</si>
  <si>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</si>
  <si>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</si>
  <si>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</si>
  <si>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</si>
  <si>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</si>
  <si>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</si>
  <si>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</si>
  <si>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</si>
  <si>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</si>
  <si>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</si>
  <si>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</si>
  <si>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</si>
  <si>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</si>
  <si>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</si>
  <si>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</si>
  <si>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</si>
  <si>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</si>
  <si>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</si>
  <si>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</si>
  <si>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</si>
  <si>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</si>
  <si>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</si>
  <si>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</si>
  <si>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</si>
  <si>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</si>
  <si>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</si>
  <si>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</si>
  <si>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</si>
  <si>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</si>
  <si>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</si>
  <si>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</si>
  <si>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</si>
  <si>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</si>
  <si>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</si>
  <si>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</si>
  <si>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</si>
  <si>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</si>
  <si>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</si>
  <si>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</si>
  <si>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</si>
  <si>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</si>
  <si>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</si>
  <si>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</si>
  <si>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</si>
  <si>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</si>
  <si>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</si>
  <si>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</si>
  <si>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</si>
  <si>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</si>
  <si>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</si>
  <si>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</si>
  <si>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</si>
  <si>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</si>
  <si>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</si>
  <si>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</si>
  <si>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</si>
  <si>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</si>
  <si>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</si>
  <si>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</si>
  <si>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</si>
  <si>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</si>
  <si>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</si>
  <si>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</si>
  <si>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</si>
  <si>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</si>
  <si>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</si>
  <si>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</si>
  <si>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</si>
  <si>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</si>
  <si>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</si>
  <si>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</si>
  <si>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</si>
  <si>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</si>
  <si>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</si>
  <si>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</si>
  <si>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</si>
  <si>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</si>
  <si>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</si>
  <si>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</si>
  <si>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</si>
  <si>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</si>
  <si>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</si>
  <si>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</si>
  <si>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</si>
  <si>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</si>
  <si>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</si>
  <si>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</si>
  <si>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</si>
  <si>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</si>
  <si>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</si>
  <si>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</si>
  <si>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</si>
  <si>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</si>
  <si>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</si>
  <si>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</si>
  <si>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</si>
  <si>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</si>
  <si>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</si>
  <si>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</si>
  <si>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</si>
  <si>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</si>
  <si>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</si>
  <si>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</si>
  <si>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</si>
  <si>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</si>
  <si>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</si>
  <si>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</si>
  <si>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</si>
  <si>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</si>
  <si>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</si>
  <si>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</si>
  <si>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</si>
  <si>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</si>
  <si>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</si>
  <si>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</si>
  <si>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</si>
  <si>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</si>
  <si>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</si>
  <si>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</si>
  <si>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</si>
  <si>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</si>
  <si>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</si>
  <si>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</si>
  <si>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</si>
  <si>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</si>
  <si>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</si>
  <si>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</si>
  <si>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</si>
  <si>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</si>
  <si>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</si>
  <si>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</si>
  <si>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</si>
  <si>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</si>
  <si>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</si>
  <si>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</si>
  <si>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</si>
  <si>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</si>
  <si>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</si>
  <si>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</si>
  <si>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</si>
  <si>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</si>
  <si>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</si>
  <si>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</si>
  <si>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</si>
  <si>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</si>
  <si>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</si>
  <si>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</si>
  <si>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</si>
  <si>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</si>
  <si>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</si>
  <si>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</si>
  <si>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</si>
  <si>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</si>
  <si>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</si>
  <si>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</si>
  <si>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</si>
  <si>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</si>
  <si>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</si>
  <si>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</si>
  <si>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</si>
  <si>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</si>
  <si>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</si>
  <si>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</si>
  <si>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</si>
  <si>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</si>
  <si>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</si>
  <si>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</si>
  <si>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</si>
  <si>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</si>
  <si>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</si>
  <si>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</si>
  <si>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</si>
  <si>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</si>
  <si>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</si>
  <si>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</si>
  <si>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</si>
  <si>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</si>
  <si>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</si>
  <si>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</si>
  <si>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</si>
  <si>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</si>
  <si>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</si>
  <si>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</si>
  <si>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</si>
  <si>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</si>
  <si>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</si>
  <si>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</si>
  <si>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</si>
  <si>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</si>
  <si>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</si>
  <si>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</si>
  <si>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</si>
  <si>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</si>
  <si>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</si>
  <si>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</si>
  <si>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</si>
  <si>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</si>
  <si>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</si>
  <si>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</si>
  <si>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</si>
  <si>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</si>
  <si>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</si>
  <si>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</si>
  <si>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</si>
  <si>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</si>
  <si>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</si>
  <si>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</si>
  <si>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</si>
  <si>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</si>
  <si>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</si>
  <si>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</si>
  <si>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</si>
  <si>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</si>
  <si>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</si>
  <si>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</si>
  <si>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</si>
  <si>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</si>
  <si>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</si>
  <si>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</si>
  <si>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</si>
  <si>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</si>
  <si>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</si>
  <si>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</si>
  <si>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</si>
  <si>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</si>
  <si>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</si>
  <si>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</si>
  <si>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</si>
  <si>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</si>
  <si>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</si>
  <si>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</si>
  <si>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</si>
  <si>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</si>
  <si>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</si>
  <si>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</si>
  <si>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</si>
  <si>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</si>
  <si>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</si>
  <si>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</si>
  <si>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</si>
  <si>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</si>
  <si>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</si>
  <si>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</si>
  <si>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</si>
  <si>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</si>
  <si>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</si>
  <si>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</si>
  <si>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</si>
  <si>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</si>
  <si>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</si>
  <si>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</si>
  <si>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</si>
  <si>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</si>
  <si>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</si>
  <si>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</si>
  <si>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</si>
  <si>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</si>
  <si>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</si>
  <si>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</si>
  <si>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</si>
  <si>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</si>
  <si>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</si>
  <si>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</si>
  <si>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</si>
  <si>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</si>
  <si>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</si>
  <si>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</si>
  <si>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</si>
  <si>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</si>
  <si>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</si>
  <si>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</si>
  <si>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</si>
  <si>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</si>
  <si>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</si>
  <si>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</si>
  <si>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</si>
  <si>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</si>
  <si>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</si>
  <si>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</si>
  <si>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</si>
  <si>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</si>
  <si>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</si>
  <si>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</si>
  <si>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</si>
  <si>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</si>
  <si>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</si>
  <si>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</si>
  <si>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</si>
  <si>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</si>
  <si>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</si>
  <si>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</si>
  <si>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</si>
  <si>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</si>
  <si>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</si>
  <si>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</si>
  <si>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</si>
  <si>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</si>
  <si>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</si>
  <si>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</si>
  <si>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</si>
  <si>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</si>
  <si>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</si>
  <si>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</si>
  <si>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</si>
  <si>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</si>
  <si>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</si>
  <si>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</si>
  <si>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</si>
  <si>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</si>
  <si>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</si>
  <si>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</si>
  <si>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</si>
  <si>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</si>
  <si>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</si>
  <si>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</si>
  <si>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</si>
  <si>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</si>
  <si>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</si>
  <si>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</si>
  <si>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</si>
  <si>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</si>
  <si>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</si>
  <si>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</si>
  <si>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</si>
  <si>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</si>
  <si>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</si>
  <si>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</si>
  <si>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</si>
  <si>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</si>
  <si>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</si>
  <si>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</si>
  <si>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</si>
  <si>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</si>
  <si>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</si>
  <si>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</si>
  <si>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</si>
  <si>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</si>
  <si>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</si>
  <si>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</si>
  <si>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</si>
  <si>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</si>
  <si>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</si>
  <si>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</si>
  <si>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</si>
  <si>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</si>
  <si>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</si>
  <si>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</si>
  <si>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</si>
  <si>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</si>
  <si>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</si>
  <si>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</si>
  <si>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</si>
  <si>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</si>
  <si>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</si>
  <si>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</si>
  <si>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</si>
  <si>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</si>
  <si>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</si>
  <si>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</si>
  <si>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</si>
  <si>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</si>
  <si>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</si>
  <si>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</si>
  <si>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</si>
  <si>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</si>
  <si>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</si>
  <si>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</si>
  <si>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</si>
  <si>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</si>
  <si>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</si>
  <si>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</si>
  <si>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</si>
  <si>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</si>
  <si>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</si>
  <si>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</si>
  <si>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</si>
  <si>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</si>
  <si>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</si>
  <si>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</si>
  <si>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</si>
  <si>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</si>
  <si>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</si>
  <si>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</si>
  <si>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</si>
  <si>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</si>
  <si>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</si>
  <si>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</si>
  <si>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</si>
  <si>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</si>
  <si>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</si>
  <si>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</si>
  <si>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</si>
  <si>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</si>
  <si>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</si>
  <si>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</si>
  <si>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</si>
  <si>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</si>
  <si>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</si>
  <si>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</si>
  <si>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</si>
  <si>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</si>
  <si>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</si>
  <si>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</si>
  <si>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</si>
  <si>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</si>
  <si>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</si>
  <si>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</si>
  <si>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</si>
  <si>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</si>
  <si>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</si>
  <si>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</si>
  <si>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</si>
  <si>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</si>
  <si>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</si>
  <si>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</si>
  <si>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</si>
  <si>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</si>
  <si>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</si>
  <si>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</si>
  <si>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</si>
  <si>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</si>
  <si>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</si>
  <si>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</si>
  <si>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</si>
  <si>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</si>
  <si>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</si>
  <si>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</si>
  <si>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</si>
  <si>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</si>
  <si>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</si>
  <si>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</si>
  <si>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</si>
  <si>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</si>
  <si>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</si>
  <si>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</si>
  <si>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</si>
  <si>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</si>
  <si>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</si>
  <si>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</si>
  <si>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</si>
  <si>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</si>
  <si>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</si>
  <si>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</si>
  <si>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</si>
  <si>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</si>
  <si>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</si>
  <si>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</si>
  <si>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</si>
  <si>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</si>
  <si>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</si>
  <si>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</si>
  <si>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</si>
  <si>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</si>
  <si>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</si>
  <si>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</si>
  <si>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</si>
  <si>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</si>
  <si>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</si>
  <si>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</si>
  <si>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</si>
  <si>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</si>
  <si>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</si>
  <si>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</si>
  <si>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</si>
  <si>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</si>
  <si>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</si>
  <si>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</si>
  <si>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</si>
  <si>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</si>
  <si>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</si>
  <si>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</si>
  <si>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</si>
  <si>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</si>
  <si>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</si>
  <si>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</si>
  <si>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</si>
  <si>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</si>
  <si>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</si>
  <si>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</si>
  <si>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</si>
  <si>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</si>
  <si>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</si>
  <si>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</si>
  <si>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</si>
  <si>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</si>
  <si>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</si>
  <si>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</si>
  <si>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</si>
  <si>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</si>
  <si>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</si>
  <si>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</si>
  <si>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</si>
  <si>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</si>
  <si>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</si>
  <si>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</si>
  <si>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</si>
  <si>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</si>
  <si>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</si>
  <si>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</si>
  <si>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</si>
  <si>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</si>
  <si>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</si>
  <si>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</si>
  <si>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</si>
  <si>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</si>
  <si>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</si>
  <si>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</si>
  <si>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</si>
  <si>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</si>
  <si>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</si>
  <si>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</si>
  <si>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</si>
  <si>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</si>
  <si>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</si>
  <si>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</si>
  <si>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</si>
  <si>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</si>
  <si>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</si>
  <si>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</si>
  <si>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</si>
  <si>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</si>
  <si>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</si>
  <si>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</si>
  <si>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</si>
  <si>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</si>
  <si>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</si>
  <si>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</si>
  <si>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</si>
  <si>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</si>
  <si>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</si>
  <si>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</si>
  <si>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</si>
  <si>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</si>
  <si>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</si>
  <si>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</si>
  <si>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</si>
  <si>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</si>
  <si>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</si>
  <si>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</si>
  <si>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</si>
  <si>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</si>
  <si>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</si>
  <si>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</si>
  <si>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</si>
  <si>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</si>
  <si>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</si>
  <si>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</si>
  <si>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</si>
  <si>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</si>
  <si>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</si>
  <si>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</si>
  <si>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</si>
  <si>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</si>
  <si>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</si>
  <si>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</si>
  <si>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</si>
  <si>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</si>
  <si>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</si>
  <si>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</si>
  <si>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</si>
  <si>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</si>
  <si>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</si>
  <si>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</si>
  <si>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</si>
  <si>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</si>
  <si>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</si>
  <si>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</si>
  <si>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</si>
  <si>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</si>
  <si>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</si>
  <si>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</si>
  <si>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</si>
  <si>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</si>
  <si>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</si>
  <si>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</si>
  <si>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</si>
  <si>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</si>
  <si>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</si>
  <si>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</si>
  <si>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</si>
  <si>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</si>
  <si>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</si>
  <si>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</si>
  <si>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</si>
  <si>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</si>
  <si>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</si>
  <si>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</si>
  <si>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</si>
  <si>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</si>
  <si>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</si>
  <si>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</si>
  <si>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</si>
  <si>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</si>
  <si>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</si>
  <si>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</si>
  <si>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</si>
  <si>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</si>
  <si>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</si>
  <si>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</si>
  <si>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</si>
  <si>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</si>
  <si>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</si>
  <si>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</si>
  <si>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</si>
  <si>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</si>
  <si>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</si>
  <si>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</si>
  <si>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</si>
  <si>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</si>
  <si>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</si>
  <si>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</si>
  <si>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</si>
  <si>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</si>
  <si>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</si>
  <si>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</si>
  <si>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</si>
  <si>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</si>
  <si>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</si>
  <si>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</si>
  <si>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</si>
  <si>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</si>
  <si>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</si>
  <si>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</si>
  <si>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</si>
  <si>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</si>
  <si>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</si>
  <si>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</si>
  <si>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</si>
  <si>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</si>
  <si>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</si>
  <si>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</si>
  <si>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</si>
  <si>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</si>
  <si>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</si>
  <si>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</si>
  <si>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</si>
  <si>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</si>
  <si>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</si>
  <si>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</si>
  <si>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</si>
  <si>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</si>
  <si>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</si>
  <si>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</si>
  <si>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</si>
  <si>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</si>
  <si>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</si>
  <si>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</si>
  <si>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</si>
  <si>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</si>
  <si>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</si>
  <si>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</si>
  <si>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</si>
  <si>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</si>
  <si>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</si>
  <si>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</si>
  <si>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</si>
  <si>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</si>
  <si>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</si>
  <si>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</si>
  <si>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</si>
  <si>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</si>
  <si>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</si>
  <si>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</si>
  <si>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</si>
  <si>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</si>
  <si>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</si>
  <si>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</si>
  <si>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</si>
  <si>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</si>
  <si>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</si>
  <si>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</si>
  <si>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</si>
  <si>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</si>
  <si>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</si>
  <si>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</si>
  <si>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</si>
  <si>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</si>
  <si>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</si>
  <si>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</si>
  <si>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</si>
  <si>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</si>
  <si>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</si>
  <si>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</si>
  <si>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</si>
  <si>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</si>
  <si>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</si>
  <si>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</si>
  <si>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</si>
  <si>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</si>
  <si>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</si>
  <si>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</si>
  <si>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</si>
  <si>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</si>
  <si>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</si>
  <si>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</si>
  <si>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</si>
  <si>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</si>
  <si>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</si>
  <si>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</si>
  <si>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</si>
  <si>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</si>
  <si>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</si>
  <si>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</si>
  <si>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</si>
  <si>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</si>
  <si>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</si>
  <si>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</si>
  <si>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</si>
  <si>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</si>
  <si>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</si>
  <si>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</si>
  <si>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</si>
  <si>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</si>
  <si>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</si>
  <si>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</si>
  <si>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</si>
  <si>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</si>
  <si>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</si>
  <si>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</si>
  <si>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</si>
  <si>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</si>
  <si>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</si>
  <si>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</si>
  <si>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</si>
  <si>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</si>
  <si>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</si>
  <si>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</si>
  <si>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</si>
  <si>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</si>
  <si>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</si>
  <si>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</si>
  <si>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</si>
  <si>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</si>
  <si>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</si>
  <si>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</si>
  <si>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</si>
  <si>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</si>
  <si>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</si>
  <si>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</si>
  <si>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</si>
  <si>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</si>
  <si>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</si>
  <si>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</si>
  <si>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</si>
  <si>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</si>
  <si>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</si>
  <si>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</si>
  <si>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</si>
  <si>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</si>
  <si>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</si>
  <si>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</si>
  <si>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</si>
  <si>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</si>
  <si>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</si>
  <si>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</si>
  <si>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</si>
  <si>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</si>
  <si>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</si>
  <si>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</si>
  <si>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</si>
  <si>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</si>
  <si>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</si>
  <si>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</si>
  <si>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</si>
  <si>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</si>
  <si>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</si>
  <si>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</si>
  <si>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</si>
  <si>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</si>
  <si>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</si>
  <si>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</si>
  <si>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</si>
  <si>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</si>
  <si>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</si>
  <si>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</si>
  <si>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</si>
  <si>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</si>
  <si>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</si>
  <si>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</si>
  <si>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</si>
  <si>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</si>
  <si>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</si>
  <si>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</si>
  <si>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</si>
  <si>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</si>
  <si>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</si>
  <si>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</si>
  <si>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</si>
  <si>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</si>
  <si>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</si>
  <si>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</si>
  <si>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</si>
  <si>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</si>
  <si>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</si>
  <si>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</si>
  <si>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</si>
  <si>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</si>
  <si>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</si>
  <si>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</si>
  <si>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</si>
  <si>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</si>
  <si>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</si>
  <si>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</si>
  <si>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</si>
  <si>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</si>
  <si>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</si>
  <si>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</si>
  <si>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</si>
  <si>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</si>
  <si>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</si>
  <si>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</si>
  <si>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</si>
  <si>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</si>
  <si>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</si>
  <si>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</si>
  <si>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</si>
  <si>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</si>
  <si>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</si>
  <si>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</si>
  <si>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</si>
  <si>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</si>
  <si>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</si>
  <si>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</si>
  <si>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</si>
  <si>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</si>
  <si>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</si>
  <si>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</si>
  <si>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</si>
  <si>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</si>
  <si>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</si>
  <si>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</si>
  <si>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</si>
  <si>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</si>
  <si>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</si>
  <si>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</si>
  <si>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</si>
  <si>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</si>
  <si>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</si>
  <si>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</si>
  <si>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</si>
  <si>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</si>
  <si>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</si>
  <si>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</si>
  <si>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</si>
  <si>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</si>
  <si>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</si>
  <si>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</si>
  <si>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</si>
  <si>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</si>
  <si>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</si>
  <si>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</si>
  <si>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</si>
  <si>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</si>
  <si>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</si>
  <si>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</si>
  <si>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</si>
  <si>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</si>
  <si>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</si>
  <si>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</si>
  <si>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</si>
  <si>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</si>
  <si>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</si>
  <si>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</si>
  <si>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</si>
  <si>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</si>
  <si>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</si>
  <si>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</si>
  <si>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</si>
  <si>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</si>
  <si>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</si>
  <si>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</si>
  <si>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</si>
  <si>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</si>
  <si>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</si>
  <si>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</si>
  <si>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</si>
  <si>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</si>
  <si>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</si>
  <si>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</si>
  <si>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</si>
  <si>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</si>
  <si>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</si>
  <si>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</si>
  <si>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</si>
  <si>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</si>
  <si>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</si>
  <si>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</si>
  <si>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</si>
  <si>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</si>
  <si>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</si>
  <si>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</si>
  <si>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</si>
  <si>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</si>
  <si>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</si>
  <si>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</si>
  <si>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</si>
  <si>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</si>
  <si>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</si>
  <si>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</si>
  <si>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</si>
  <si>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</si>
  <si>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</si>
  <si>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</si>
  <si>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</si>
  <si>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</si>
  <si>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</si>
  <si>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</si>
  <si>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</si>
  <si>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</si>
  <si>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</si>
  <si>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</si>
  <si>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</si>
  <si>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</si>
  <si>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</si>
  <si>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</si>
  <si>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</si>
  <si>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</si>
  <si>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</si>
  <si>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</si>
  <si>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</si>
  <si>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</si>
  <si>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</si>
  <si>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</si>
  <si>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</si>
  <si>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</si>
  <si>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</si>
  <si>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</si>
  <si>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</si>
  <si>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</si>
  <si>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</si>
  <si>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</si>
  <si>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</si>
  <si>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</si>
  <si>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</si>
  <si>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</si>
  <si>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</si>
  <si>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</si>
  <si>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</si>
  <si>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</si>
  <si>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</si>
  <si>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</si>
  <si>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</si>
  <si>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</si>
  <si>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</si>
  <si>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</si>
  <si>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</si>
  <si>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</si>
  <si>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</si>
  <si>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</si>
  <si>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</si>
  <si>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</si>
  <si>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</si>
  <si>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</si>
  <si>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</si>
  <si>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</si>
  <si>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</si>
  <si>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</si>
  <si>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</si>
  <si>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</si>
  <si>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</si>
  <si>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</si>
  <si>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</si>
  <si>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</si>
  <si>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</si>
  <si>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</si>
  <si>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</si>
  <si>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</si>
  <si>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</si>
  <si>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</si>
  <si>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</si>
  <si>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</si>
  <si>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</si>
  <si>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</si>
  <si>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</si>
  <si>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</si>
  <si>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</si>
  <si>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</si>
  <si>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</si>
  <si>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</si>
  <si>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</si>
  <si>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</si>
  <si>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</si>
  <si>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</si>
  <si>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</si>
  <si>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</si>
  <si>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</si>
  <si>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</si>
  <si>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</si>
  <si>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</si>
  <si>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</si>
  <si>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</si>
  <si>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</si>
  <si>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</si>
  <si>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</si>
  <si>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</si>
  <si>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</si>
  <si>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</si>
  <si>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</si>
  <si>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</si>
  <si>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</si>
  <si>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</si>
  <si>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</si>
  <si>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</si>
  <si>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</si>
  <si>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</si>
  <si>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</si>
  <si>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</si>
  <si>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</si>
  <si>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</si>
  <si>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</si>
  <si>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</si>
  <si>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</si>
  <si>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</si>
  <si>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</si>
  <si>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</si>
  <si>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</si>
  <si>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</si>
  <si>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</si>
  <si>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</si>
  <si>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</si>
  <si>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</si>
  <si>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</si>
  <si>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</si>
  <si>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</si>
  <si>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</si>
  <si>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</si>
  <si>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</si>
  <si>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</si>
  <si>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</si>
  <si>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</si>
  <si>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</si>
  <si>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</si>
  <si>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</si>
  <si>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</si>
  <si>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</si>
  <si>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</si>
  <si>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</si>
  <si>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</si>
  <si>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</si>
  <si>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</si>
  <si>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</si>
  <si>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</si>
  <si>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</si>
  <si>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</si>
  <si>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</si>
  <si>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</si>
  <si>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</si>
  <si>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</si>
  <si>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</si>
  <si>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</si>
  <si>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</si>
  <si>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</si>
  <si>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</si>
  <si>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</si>
  <si>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</si>
  <si>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</si>
  <si>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</si>
  <si>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</si>
  <si>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</si>
  <si>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</si>
  <si>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</si>
  <si>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</si>
  <si>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</si>
  <si>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</si>
  <si>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</si>
  <si>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</si>
  <si>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</si>
  <si>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</si>
  <si>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</si>
  <si>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</si>
  <si>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</si>
  <si>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</si>
  <si>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</si>
  <si>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</si>
  <si>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</si>
  <si>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</si>
  <si>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</si>
  <si>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</si>
  <si>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</si>
  <si>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</si>
  <si>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</si>
  <si>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</si>
  <si>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</si>
  <si>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</si>
  <si>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</si>
  <si>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</si>
  <si>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</si>
  <si>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</si>
  <si>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</si>
  <si>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</si>
  <si>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</si>
  <si>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</si>
  <si>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</si>
  <si>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</si>
  <si>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</si>
  <si>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</si>
  <si>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</si>
  <si>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</si>
  <si>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</si>
  <si>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</si>
  <si>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</si>
  <si>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</si>
  <si>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</si>
  <si>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</si>
  <si>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</si>
  <si>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</si>
  <si>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</si>
  <si>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</si>
  <si>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</si>
  <si>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</si>
  <si>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</si>
  <si>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</si>
  <si>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</si>
  <si>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</si>
  <si>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</si>
  <si>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</si>
  <si>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</si>
  <si>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</si>
  <si>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</si>
  <si>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</si>
  <si>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</si>
  <si>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</si>
  <si>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</si>
  <si>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</si>
  <si>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</si>
  <si>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</si>
  <si>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</si>
  <si>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</si>
  <si>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</si>
  <si>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</si>
  <si>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</si>
  <si>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</si>
  <si>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</si>
  <si>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</si>
  <si>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</si>
  <si>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</si>
  <si>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</si>
  <si>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</si>
  <si>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</si>
  <si>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</si>
  <si>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</si>
  <si>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</si>
  <si>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</si>
  <si>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</si>
  <si>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</si>
  <si>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</si>
  <si>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</si>
  <si>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</si>
  <si>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</si>
  <si>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</si>
  <si>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</si>
  <si>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</si>
  <si>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</si>
  <si>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</si>
  <si>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</si>
  <si>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</si>
  <si>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</si>
  <si>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</si>
  <si>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</si>
  <si>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</si>
  <si>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</si>
  <si>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</si>
  <si>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</si>
  <si>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</si>
  <si>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</si>
  <si>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</si>
  <si>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</si>
  <si>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</si>
  <si>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</si>
  <si>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</si>
  <si>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</si>
  <si>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</si>
  <si>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</si>
  <si>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</si>
  <si>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</si>
  <si>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</si>
  <si>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</si>
  <si>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</si>
  <si>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</si>
  <si>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</si>
  <si>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</si>
  <si>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</si>
  <si>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</si>
  <si>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</si>
  <si>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</si>
  <si>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</si>
  <si>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</si>
  <si>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</si>
  <si>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</si>
  <si>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</si>
  <si>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</si>
  <si>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</si>
  <si>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</si>
  <si>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</si>
  <si>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</si>
  <si>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</si>
  <si>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</si>
  <si>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</si>
  <si>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</si>
  <si>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</si>
  <si>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</si>
  <si>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</si>
  <si>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</si>
  <si>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</si>
  <si>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</si>
  <si>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</si>
  <si>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</si>
  <si>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</si>
  <si>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</si>
  <si>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</si>
  <si>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</si>
  <si>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</si>
  <si>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</si>
  <si>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</si>
  <si>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</si>
  <si>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</si>
  <si>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</si>
  <si>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</si>
  <si>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</si>
  <si>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</si>
  <si>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</si>
  <si>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</si>
  <si>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</si>
  <si>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</si>
  <si>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</si>
  <si>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</si>
  <si>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</si>
  <si>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</si>
  <si>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</si>
  <si>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</si>
  <si>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</si>
  <si>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</si>
  <si>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</si>
  <si>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</si>
  <si>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</si>
  <si>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</si>
  <si>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</si>
  <si>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</si>
  <si>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</si>
  <si>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</si>
  <si>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</si>
  <si>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</si>
  <si>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</si>
  <si>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</si>
  <si>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</si>
  <si>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</si>
  <si>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</si>
  <si>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</si>
  <si>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</si>
  <si>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</si>
  <si>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</si>
  <si>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</si>
  <si>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</si>
  <si>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</si>
  <si>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</si>
  <si>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</si>
  <si>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</si>
  <si>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</si>
  <si>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</si>
  <si>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</si>
  <si>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</si>
  <si>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</si>
  <si>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</si>
  <si>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</si>
  <si>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</si>
  <si>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</si>
  <si>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</si>
  <si>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</si>
  <si>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</si>
  <si>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</si>
  <si>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</si>
  <si>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</si>
  <si>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</si>
  <si>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</si>
  <si>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</si>
  <si>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</si>
  <si>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</si>
  <si>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</si>
  <si>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</si>
  <si>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</si>
  <si>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</si>
  <si>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</si>
  <si>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</si>
  <si>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</si>
  <si>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</si>
  <si>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</si>
  <si>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</si>
  <si>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</si>
  <si>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</si>
  <si>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</si>
  <si>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</si>
  <si>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</si>
  <si>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</si>
  <si>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</si>
  <si>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</si>
  <si>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</si>
  <si>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</si>
  <si>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</si>
  <si>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</si>
  <si>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</si>
  <si>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</si>
  <si>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</si>
  <si>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</si>
  <si>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</si>
  <si>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</si>
  <si>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</si>
  <si>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</si>
  <si>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</si>
  <si>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</si>
  <si>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</si>
  <si>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</si>
  <si>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</si>
  <si>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</si>
  <si>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</si>
  <si>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</si>
  <si>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</si>
  <si>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</si>
  <si>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</si>
  <si>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</si>
  <si>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</si>
  <si>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</si>
  <si>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</si>
  <si>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</si>
  <si>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</si>
  <si>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</si>
  <si>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</si>
  <si>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</si>
  <si>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</si>
  <si>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</si>
  <si>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</si>
  <si>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</si>
  <si>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</si>
  <si>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</si>
  <si>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</si>
  <si>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</si>
  <si>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</si>
  <si>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</si>
  <si>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</si>
  <si>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</si>
  <si>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</si>
  <si>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</si>
  <si>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</si>
  <si>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</si>
  <si>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</si>
  <si>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</si>
  <si>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</si>
  <si>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</si>
  <si>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</si>
  <si>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</si>
  <si>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</si>
  <si>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</si>
  <si>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</si>
  <si>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</si>
  <si>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</si>
  <si>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</si>
  <si>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</si>
  <si>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</si>
  <si>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</si>
  <si>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</si>
  <si>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</si>
  <si>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</si>
  <si>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</si>
  <si>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</si>
  <si>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</si>
  <si>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</si>
  <si>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</si>
  <si>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</si>
  <si>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</si>
  <si>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</si>
  <si>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</si>
  <si>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</si>
  <si>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</si>
  <si>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</si>
  <si>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</si>
  <si>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</si>
  <si>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</si>
  <si>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</si>
  <si>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</si>
  <si>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</si>
  <si>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</si>
  <si>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</si>
  <si>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</si>
  <si>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</si>
  <si>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</si>
  <si>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</si>
  <si>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</si>
  <si>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</si>
  <si>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</si>
  <si>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</si>
  <si>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</si>
  <si>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</si>
  <si>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</si>
  <si>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</si>
  <si>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</si>
  <si>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</si>
  <si>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</si>
  <si>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</si>
  <si>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</si>
  <si>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</si>
  <si>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</si>
  <si>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</si>
  <si>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</si>
  <si>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</si>
  <si>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</si>
  <si>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</si>
  <si>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</si>
  <si>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</si>
  <si>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</si>
  <si>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</si>
  <si>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</si>
  <si>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</si>
  <si>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</si>
  <si>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</si>
  <si>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</si>
  <si>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</si>
  <si>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</si>
  <si>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</si>
  <si>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</si>
  <si>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</si>
  <si>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</si>
  <si>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</si>
  <si>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</si>
  <si>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</si>
  <si>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</si>
  <si>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</si>
  <si>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</si>
  <si>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</si>
  <si>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</si>
  <si>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</si>
  <si>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</si>
  <si>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</si>
  <si>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</si>
  <si>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</si>
  <si>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</si>
  <si>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</si>
  <si>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</si>
  <si>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</si>
  <si>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</si>
  <si>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</si>
  <si>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</si>
  <si>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</si>
  <si>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</si>
  <si>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</si>
  <si>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</si>
  <si>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</si>
  <si>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</si>
  <si>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</si>
  <si>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</si>
  <si>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</si>
  <si>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</si>
  <si>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</si>
  <si>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</si>
  <si>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</si>
  <si>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</si>
  <si>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</si>
  <si>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</si>
  <si>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</si>
  <si>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</si>
  <si>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</si>
  <si>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</si>
  <si>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</si>
  <si>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</si>
  <si>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</si>
  <si>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</si>
  <si>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</si>
  <si>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</si>
  <si>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</si>
  <si>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</si>
  <si>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</si>
  <si>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</si>
  <si>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</si>
  <si>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</si>
  <si>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</si>
  <si>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</si>
  <si>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</si>
  <si>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</si>
  <si>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</si>
  <si>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</si>
  <si>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</si>
  <si>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</si>
  <si>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</si>
  <si>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</si>
  <si>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</si>
  <si>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</si>
  <si>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</si>
  <si>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</si>
  <si>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</si>
  <si>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</si>
  <si>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</si>
  <si>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</si>
  <si>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</si>
  <si>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</si>
  <si>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</si>
  <si>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</si>
  <si>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</si>
  <si>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</si>
  <si>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</si>
  <si>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</si>
  <si>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</si>
  <si>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</si>
  <si>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</si>
  <si>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</si>
  <si>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</si>
  <si>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</si>
  <si>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</si>
  <si>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</si>
  <si>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</si>
  <si>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</si>
  <si>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</si>
  <si>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</si>
  <si>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</si>
  <si>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</si>
  <si>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</si>
  <si>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</si>
  <si>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</si>
  <si>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</si>
  <si>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</si>
  <si>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</si>
  <si>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</si>
  <si>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</si>
  <si>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</si>
  <si>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</si>
  <si>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</si>
  <si>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</si>
  <si>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</si>
  <si>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</si>
  <si>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</si>
  <si>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</si>
  <si>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</si>
  <si>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</si>
  <si>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</si>
  <si>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</si>
  <si>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</si>
  <si>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</si>
  <si>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</si>
  <si>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</si>
  <si>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</si>
  <si>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</si>
  <si>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</si>
  <si>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</si>
  <si>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</si>
  <si>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</si>
  <si>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</si>
  <si>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</si>
  <si>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</si>
  <si>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</si>
  <si>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</si>
  <si>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</si>
  <si>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</si>
  <si>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</si>
  <si>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</si>
  <si>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</si>
  <si>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</si>
  <si>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</si>
  <si>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</si>
  <si>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</si>
  <si>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</si>
  <si>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</si>
  <si>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</si>
  <si>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</si>
  <si>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</si>
  <si>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</si>
  <si>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</si>
  <si>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</si>
  <si>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</si>
  <si>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</si>
  <si>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</si>
  <si>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</si>
  <si>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</si>
  <si>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</si>
  <si>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</si>
  <si>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</si>
  <si>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</si>
  <si>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</si>
  <si>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</si>
  <si>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</si>
  <si>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</si>
  <si>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</si>
  <si>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</si>
  <si>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</si>
  <si>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</si>
  <si>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</si>
  <si>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</si>
  <si>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</si>
  <si>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</si>
  <si>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</si>
  <si>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</si>
  <si>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</si>
  <si>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</si>
  <si>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</si>
  <si>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</si>
  <si>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</si>
  <si>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</si>
  <si>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</si>
  <si>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</si>
  <si>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</si>
  <si>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</si>
  <si>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</si>
  <si>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</si>
  <si>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</si>
  <si>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</si>
  <si>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</si>
  <si>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</si>
  <si>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</si>
  <si>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</si>
  <si>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</si>
  <si>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</si>
  <si>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</si>
  <si>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</si>
  <si>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</si>
  <si>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</si>
  <si>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</si>
  <si>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</si>
  <si>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</si>
  <si>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</si>
  <si>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</si>
  <si>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</si>
  <si>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</si>
  <si>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</si>
  <si>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</si>
  <si>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</si>
  <si>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</si>
  <si>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</si>
  <si>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</si>
  <si>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</si>
  <si>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</si>
  <si>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</si>
  <si>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</si>
  <si>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</si>
  <si>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</si>
  <si>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</si>
  <si>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</si>
  <si>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</si>
  <si>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</si>
  <si>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</si>
  <si>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</si>
  <si>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</si>
  <si>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</si>
  <si>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</si>
  <si>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</si>
  <si>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</si>
  <si>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</si>
  <si>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</si>
  <si>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</si>
  <si>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</si>
  <si>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</si>
  <si>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</si>
  <si>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</si>
  <si>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</si>
  <si>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</si>
  <si>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</si>
  <si>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</si>
  <si>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</si>
  <si>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</si>
  <si>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</si>
  <si>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</si>
  <si>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</si>
  <si>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</si>
  <si>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</si>
  <si>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</si>
  <si>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</si>
  <si>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</si>
  <si>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</si>
  <si>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</si>
  <si>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</si>
  <si>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</si>
  <si>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</si>
  <si>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</si>
  <si>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</si>
  <si>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</si>
  <si>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</si>
  <si>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</si>
  <si>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</si>
  <si>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</si>
  <si>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</si>
  <si>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</si>
  <si>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</si>
  <si>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</si>
  <si>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</si>
  <si>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</si>
  <si>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</si>
  <si>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</si>
  <si>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</si>
  <si>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</si>
  <si>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</si>
  <si>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</si>
  <si>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</si>
  <si>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</si>
  <si>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</si>
  <si>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</si>
  <si>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</si>
  <si>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</si>
  <si>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</si>
  <si>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</si>
  <si>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</si>
  <si>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</si>
  <si>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</si>
  <si>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</si>
  <si>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</si>
  <si>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</si>
  <si>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</si>
  <si>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</si>
  <si>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</si>
  <si>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</si>
  <si>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</si>
  <si>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</si>
  <si>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</si>
  <si>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</si>
  <si>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</si>
  <si>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</si>
  <si>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</si>
  <si>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</si>
  <si>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</si>
  <si>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</si>
  <si>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</si>
  <si>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</si>
  <si>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</si>
  <si>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</si>
  <si>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</si>
  <si>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</si>
  <si>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</si>
  <si>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</si>
  <si>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</si>
  <si>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</si>
  <si>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</si>
  <si>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</si>
  <si>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</si>
  <si>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</si>
  <si>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</si>
  <si>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</si>
  <si>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</si>
  <si>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</si>
  <si>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</si>
  <si>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</si>
  <si>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</si>
  <si>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</si>
  <si>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</si>
  <si>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</si>
  <si>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</si>
  <si>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</si>
  <si>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</si>
  <si>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</si>
  <si>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</si>
  <si>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</si>
  <si>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</si>
  <si>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</si>
  <si>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</si>
  <si>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</si>
  <si>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</si>
  <si>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</si>
  <si>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</si>
  <si>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</si>
  <si>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</si>
  <si>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</si>
  <si>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</si>
  <si>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</si>
  <si>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</si>
  <si>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</si>
  <si>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</si>
  <si>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</si>
  <si>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</si>
  <si>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</si>
  <si>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</si>
  <si>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</si>
  <si>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</si>
  <si>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</si>
  <si>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</si>
  <si>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</si>
  <si>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</si>
  <si>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</si>
  <si>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</si>
  <si>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</si>
  <si>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</si>
  <si>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</si>
  <si>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</si>
  <si>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</si>
  <si>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</si>
  <si>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</si>
  <si>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</si>
  <si>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</si>
  <si>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</si>
  <si>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</si>
  <si>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</si>
  <si>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</si>
  <si>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</si>
  <si>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</si>
  <si>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</si>
  <si>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</si>
  <si>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</si>
  <si>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</si>
  <si>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</si>
  <si>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</si>
  <si>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</si>
  <si>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</si>
  <si>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</si>
  <si>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</si>
  <si>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</si>
  <si>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</si>
  <si>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</si>
  <si>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</si>
  <si>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</si>
  <si>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</si>
  <si>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</si>
  <si>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</si>
  <si>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</si>
  <si>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</si>
  <si>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</si>
  <si>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</si>
  <si>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</si>
  <si>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</si>
  <si>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</si>
  <si>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</si>
  <si>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</si>
  <si>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</si>
  <si>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</si>
  <si>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</si>
  <si>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</si>
  <si>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</si>
  <si>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</si>
  <si>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</si>
  <si>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</si>
  <si>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</si>
  <si>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</si>
  <si>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</si>
  <si>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</si>
  <si>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</si>
  <si>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</si>
  <si>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</si>
  <si>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</si>
  <si>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</si>
  <si>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</si>
  <si>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</si>
  <si>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</si>
  <si>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</si>
  <si>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</si>
  <si>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</si>
  <si>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</si>
  <si>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</si>
  <si>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</si>
  <si>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</si>
  <si>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</si>
  <si>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</si>
  <si>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</si>
  <si>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</si>
  <si>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</si>
  <si>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</si>
  <si>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</si>
  <si>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</si>
  <si>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</si>
  <si>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</si>
  <si>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</si>
  <si>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</si>
  <si>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</si>
  <si>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</si>
  <si>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</si>
  <si>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</si>
  <si>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</si>
  <si>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</si>
  <si>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</si>
  <si>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</si>
  <si>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</si>
  <si>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</si>
  <si>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</si>
  <si>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</si>
  <si>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</si>
  <si>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</si>
  <si>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</si>
  <si>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</si>
  <si>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</si>
  <si>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</si>
  <si>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</si>
  <si>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</si>
  <si>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</si>
  <si>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</si>
  <si>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</si>
  <si>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</si>
  <si>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</si>
  <si>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</si>
  <si>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</si>
  <si>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</si>
  <si>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</si>
  <si>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</si>
  <si>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</si>
  <si>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</si>
  <si>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</si>
  <si>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</si>
  <si>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</si>
  <si>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</si>
  <si>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</si>
  <si>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</si>
  <si>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</si>
  <si>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</si>
  <si>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</si>
  <si>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</si>
  <si>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</si>
  <si>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</si>
  <si>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</si>
  <si>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</si>
  <si>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</si>
  <si>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</si>
  <si>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</si>
  <si>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</si>
  <si>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</si>
  <si>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</si>
  <si>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</si>
  <si>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</si>
  <si>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</si>
  <si>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</si>
  <si>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</si>
  <si>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</si>
  <si>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</si>
  <si>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</si>
  <si>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</si>
  <si>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</si>
  <si>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</si>
  <si>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</si>
  <si>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</si>
  <si>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</si>
  <si>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</si>
  <si>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</si>
  <si>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</si>
  <si>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</si>
  <si>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</si>
  <si>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</si>
  <si>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</si>
  <si>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</si>
  <si>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</si>
  <si>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</si>
  <si>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</si>
  <si>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</si>
  <si>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</si>
  <si>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</si>
  <si>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</si>
  <si>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</si>
  <si>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</si>
  <si>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</si>
  <si>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</si>
  <si>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</si>
  <si>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</si>
  <si>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</si>
  <si>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</si>
  <si>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</si>
  <si>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</si>
  <si>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</si>
  <si>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</si>
  <si>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</si>
  <si>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</si>
  <si>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</si>
  <si>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</si>
  <si>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</si>
  <si>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</si>
  <si>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</si>
  <si>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</si>
  <si>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</si>
  <si>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</si>
  <si>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</si>
  <si>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</si>
  <si>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</si>
  <si>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</si>
  <si>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</si>
  <si>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</si>
  <si>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</si>
  <si>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</si>
  <si>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</si>
  <si>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</si>
  <si>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</si>
  <si>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</si>
  <si>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</si>
  <si>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</si>
  <si>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</si>
  <si>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</si>
  <si>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</si>
  <si>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</si>
  <si>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</si>
  <si>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</si>
  <si>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</si>
  <si>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</si>
  <si>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</si>
  <si>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</si>
  <si>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</si>
  <si>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</si>
  <si>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</si>
  <si>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</si>
  <si>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</si>
  <si>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</si>
  <si>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</si>
  <si>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</si>
  <si>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</si>
  <si>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</si>
  <si>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</si>
  <si>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</si>
  <si>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</si>
  <si>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</si>
  <si>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</si>
  <si>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</si>
  <si>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</si>
  <si>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</si>
  <si>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</si>
  <si>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</si>
  <si>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</si>
  <si>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</si>
  <si>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</si>
  <si>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</si>
  <si>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</si>
  <si>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</si>
  <si>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</si>
  <si>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</si>
  <si>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</si>
  <si>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</si>
  <si>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</si>
  <si>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</si>
  <si>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</si>
  <si>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</si>
  <si>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</si>
  <si>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</si>
  <si>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</si>
  <si>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</si>
  <si>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</si>
  <si>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</si>
  <si>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</si>
  <si>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</si>
  <si>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</si>
  <si>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</si>
  <si>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</si>
  <si>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</si>
  <si>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</si>
  <si>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</si>
  <si>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</si>
  <si>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</si>
  <si>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</si>
  <si>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</si>
  <si>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</si>
  <si>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</si>
  <si>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</si>
  <si>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</si>
  <si>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</si>
  <si>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</si>
  <si>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</si>
  <si>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</si>
  <si>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</si>
  <si>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</si>
  <si>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</si>
  <si>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</si>
  <si>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</si>
  <si>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</si>
  <si>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</si>
  <si>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</si>
  <si>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</si>
  <si>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</si>
  <si>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</si>
  <si>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</si>
  <si>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</si>
  <si>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</si>
  <si>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</si>
  <si>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</si>
  <si>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</si>
  <si>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</si>
  <si>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</si>
  <si>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</si>
  <si>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</si>
  <si>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</si>
  <si>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</si>
  <si>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</si>
  <si>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</si>
  <si>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</si>
  <si>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</si>
  <si>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</si>
  <si>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</si>
  <si>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</si>
  <si>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</si>
  <si>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</si>
  <si>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</si>
  <si>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</si>
  <si>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</si>
  <si>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</si>
  <si>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</si>
  <si>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</si>
  <si>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</si>
  <si>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</si>
  <si>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</si>
  <si>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</si>
  <si>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</si>
  <si>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</si>
  <si>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</si>
  <si>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</si>
  <si>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</si>
  <si>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</si>
  <si>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</si>
  <si>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</si>
  <si>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</si>
  <si>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</si>
  <si>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</si>
  <si>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</si>
  <si>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</si>
  <si>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</si>
  <si>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</si>
  <si>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</si>
  <si>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</si>
  <si>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</si>
  <si>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</si>
  <si>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</si>
  <si>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</si>
  <si>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</si>
  <si>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</si>
  <si>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</si>
  <si>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</si>
  <si>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</si>
  <si>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</si>
  <si>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</si>
  <si>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</si>
  <si>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</si>
  <si>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</si>
  <si>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</si>
  <si>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</si>
  <si>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</si>
  <si>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</si>
  <si>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</si>
  <si>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</si>
  <si>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</si>
  <si>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</si>
  <si>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</si>
  <si>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</si>
  <si>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</si>
  <si>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</si>
  <si>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</si>
  <si>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</si>
  <si>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</si>
  <si>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</si>
  <si>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</si>
  <si>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</si>
  <si>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</si>
  <si>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</si>
  <si>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</si>
  <si>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</si>
  <si>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</si>
  <si>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</si>
  <si>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</si>
  <si>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</si>
  <si>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</si>
  <si>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</si>
  <si>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</si>
  <si>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</si>
  <si>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</si>
  <si>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</si>
  <si>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</si>
  <si>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</si>
  <si>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</si>
  <si>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</si>
  <si>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</si>
  <si>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</si>
  <si>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</si>
  <si>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</si>
  <si>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</si>
  <si>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</si>
  <si>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</si>
  <si>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</si>
  <si>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</si>
  <si>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</si>
  <si>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</si>
  <si>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</si>
  <si>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</si>
  <si>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</si>
  <si>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</si>
  <si>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</si>
  <si>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</si>
  <si>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</si>
  <si>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</si>
  <si>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</si>
  <si>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</si>
  <si>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</si>
  <si>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</si>
  <si>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</si>
  <si>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</si>
  <si>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</si>
  <si>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</si>
  <si>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</si>
  <si>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</si>
  <si>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</si>
  <si>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</si>
  <si>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</si>
  <si>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</si>
  <si>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</si>
  <si>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</si>
  <si>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</si>
  <si>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</si>
  <si>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</si>
  <si>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</si>
  <si>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</si>
  <si>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</si>
  <si>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</si>
  <si>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</si>
  <si>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</si>
  <si>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</si>
  <si>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</si>
  <si>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</si>
  <si>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</si>
  <si>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</si>
  <si>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</si>
  <si>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</si>
  <si>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</si>
  <si>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</si>
  <si>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</si>
  <si>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</si>
  <si>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</si>
  <si>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</si>
  <si>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</si>
  <si>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</si>
  <si>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</si>
  <si>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</si>
  <si>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</si>
  <si>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</si>
  <si>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</si>
  <si>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</si>
  <si>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</si>
  <si>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</si>
  <si>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</si>
  <si>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</si>
  <si>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</si>
  <si>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</si>
  <si>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</si>
  <si>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</si>
  <si>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</si>
  <si>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</si>
  <si>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</si>
  <si>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</si>
  <si>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</si>
  <si>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</si>
  <si>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</si>
  <si>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</si>
  <si>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</si>
  <si>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</si>
  <si>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</si>
  <si>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</si>
  <si>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</si>
  <si>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</si>
  <si>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</si>
  <si>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</si>
  <si>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</si>
  <si>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</si>
  <si>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</si>
  <si>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</si>
  <si>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</si>
  <si>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</si>
  <si>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</si>
  <si>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</si>
  <si>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</si>
  <si>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</si>
  <si>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</si>
  <si>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</si>
  <si>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</si>
  <si>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</si>
  <si>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</si>
  <si>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</si>
  <si>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</si>
  <si>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</si>
  <si>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</si>
  <si>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</si>
  <si>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</si>
  <si>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</si>
  <si>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</si>
  <si>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</si>
  <si>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</si>
  <si>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</si>
  <si>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</si>
  <si>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</si>
  <si>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</si>
  <si>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</si>
  <si>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</si>
  <si>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</si>
  <si>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</si>
  <si>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</si>
  <si>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</si>
  <si>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</si>
  <si>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</si>
  <si>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</si>
  <si>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</si>
  <si>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</si>
  <si>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</si>
  <si>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</si>
  <si>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</si>
  <si>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</si>
  <si>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</si>
  <si>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</si>
  <si>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</si>
  <si>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</si>
  <si>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</si>
  <si>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</si>
  <si>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</si>
  <si>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</si>
  <si>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</si>
  <si>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</si>
  <si>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</si>
  <si>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</si>
  <si>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</si>
  <si>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</si>
  <si>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</si>
  <si>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</si>
  <si>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</si>
  <si>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</si>
  <si>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</si>
  <si>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</si>
  <si>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</si>
  <si>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</si>
  <si>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</si>
  <si>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</si>
  <si>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</si>
  <si>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</si>
  <si>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</si>
  <si>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</si>
  <si>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</si>
  <si>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</si>
  <si>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</si>
  <si>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</si>
  <si>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</si>
  <si>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</si>
  <si>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</si>
  <si>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</si>
  <si>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</si>
  <si>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</si>
  <si>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</si>
  <si>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</si>
  <si>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</si>
  <si>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</si>
  <si>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</si>
  <si>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</si>
  <si>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</si>
  <si>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</si>
  <si>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</si>
  <si>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</si>
  <si>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</si>
  <si>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</si>
  <si>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</si>
  <si>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</si>
  <si>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</si>
  <si>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</si>
  <si>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</si>
  <si>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</si>
  <si>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</si>
  <si>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</si>
  <si>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</si>
  <si>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</si>
  <si>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</si>
  <si>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</si>
  <si>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</si>
  <si>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</si>
  <si>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</si>
  <si>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</si>
  <si>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</si>
  <si>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</si>
  <si>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</si>
  <si>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</si>
  <si>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</si>
  <si>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</si>
  <si>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</si>
  <si>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</si>
  <si>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</si>
  <si>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</si>
  <si>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</si>
  <si>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</si>
  <si>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</si>
  <si>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</si>
  <si>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</si>
  <si>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</si>
  <si>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</si>
  <si>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</si>
  <si>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</si>
  <si>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</si>
  <si>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</si>
  <si>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</si>
  <si>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</si>
  <si>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</si>
  <si>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</si>
  <si>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</si>
  <si>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</si>
  <si>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</si>
  <si>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</si>
  <si>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</si>
  <si>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</si>
  <si>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</si>
  <si>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</si>
  <si>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</si>
  <si>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</si>
  <si>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</si>
  <si>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</si>
  <si>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</si>
  <si>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</si>
  <si>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</si>
  <si>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</si>
  <si>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</si>
  <si>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</si>
  <si>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</si>
  <si>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</si>
  <si>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</si>
  <si>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</si>
  <si>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</si>
  <si>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</si>
  <si>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</si>
  <si>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</si>
  <si>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</si>
  <si>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</si>
  <si>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</si>
  <si>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</si>
  <si>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</si>
  <si>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</si>
  <si>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</si>
  <si>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</si>
  <si>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</si>
  <si>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</si>
  <si>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</si>
  <si>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</si>
  <si>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</si>
  <si>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</si>
  <si>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</si>
  <si>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</si>
  <si>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</si>
  <si>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</si>
  <si>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</si>
  <si>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</si>
  <si>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</si>
  <si>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</si>
  <si>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</si>
  <si>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</si>
  <si>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</si>
  <si>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</si>
  <si>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</si>
  <si>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</si>
  <si>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</si>
  <si>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</si>
  <si>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</si>
  <si>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</si>
  <si>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</si>
  <si>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</si>
  <si>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</si>
  <si>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</si>
  <si>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</si>
  <si>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</si>
  <si>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</si>
  <si>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</si>
  <si>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</si>
  <si>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</si>
  <si>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</si>
  <si>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</si>
  <si>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</si>
  <si>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</si>
  <si>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</si>
  <si>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</si>
  <si>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</si>
  <si>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</si>
  <si>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</si>
  <si>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</si>
  <si>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</si>
  <si>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</si>
  <si>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</si>
  <si>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</si>
  <si>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</si>
  <si>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</si>
  <si>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</si>
  <si>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</si>
  <si>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</si>
  <si>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</si>
  <si>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</si>
  <si>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</si>
  <si>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</si>
  <si>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</si>
  <si>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</si>
  <si>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</si>
  <si>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</si>
  <si>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</si>
  <si>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</si>
  <si>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</si>
  <si>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</si>
  <si>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</si>
  <si>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</si>
  <si>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</si>
  <si>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</si>
  <si>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</si>
  <si>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</si>
  <si>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</si>
  <si>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</si>
  <si>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</si>
  <si>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</si>
  <si>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</si>
  <si>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</si>
  <si>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</si>
  <si>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</si>
  <si>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</si>
  <si>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</si>
  <si>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</si>
  <si>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</si>
  <si>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</si>
  <si>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</si>
  <si>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</si>
  <si>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</si>
  <si>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</si>
  <si>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</si>
  <si>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</si>
  <si>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</si>
  <si>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</si>
  <si>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</si>
  <si>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</si>
  <si>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</si>
  <si>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</si>
  <si>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</si>
  <si>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</si>
  <si>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</si>
  <si>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</si>
  <si>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</si>
  <si>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</si>
  <si>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</si>
  <si>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</si>
  <si>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</si>
  <si>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</si>
  <si>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</si>
  <si>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</si>
  <si>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</si>
  <si>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</si>
  <si>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</si>
  <si>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</si>
  <si>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</si>
  <si>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</si>
  <si>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</si>
  <si>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</si>
  <si>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</si>
  <si>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</si>
  <si>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</si>
  <si>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</si>
  <si>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</si>
  <si>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</si>
  <si>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</si>
  <si>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</si>
  <si>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</si>
  <si>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</si>
  <si>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</si>
  <si>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</si>
  <si>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</si>
  <si>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</si>
  <si>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</si>
  <si>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</si>
  <si>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</si>
  <si>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</si>
  <si>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</si>
  <si>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</si>
  <si>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</si>
  <si>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</si>
  <si>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</si>
  <si>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</si>
  <si>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</si>
  <si>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</si>
  <si>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</si>
  <si>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</si>
  <si>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</si>
  <si>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</si>
  <si>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</si>
  <si>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</si>
  <si>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</si>
  <si>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</si>
  <si>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</si>
  <si>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</si>
  <si>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</si>
  <si>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</si>
  <si>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</si>
  <si>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</si>
  <si>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</si>
  <si>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</si>
  <si>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</si>
  <si>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</si>
  <si>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</si>
  <si>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</si>
  <si>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</si>
  <si>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</si>
  <si>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</si>
  <si>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</si>
  <si>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</si>
  <si>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</si>
  <si>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</si>
  <si>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</si>
  <si>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</si>
  <si>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</si>
  <si>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</si>
  <si>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</si>
  <si>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</si>
  <si>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</si>
  <si>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</si>
  <si>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</si>
  <si>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</si>
  <si>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</si>
  <si>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</si>
  <si>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</si>
  <si>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</si>
  <si>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</si>
  <si>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</si>
  <si>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</si>
  <si>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</si>
  <si>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</si>
  <si>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</si>
  <si>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</si>
  <si>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</si>
  <si>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</si>
  <si>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</si>
  <si>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</si>
  <si>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</si>
  <si>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</si>
  <si>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</si>
  <si>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</si>
  <si>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</si>
  <si>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</si>
  <si>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</si>
  <si>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</si>
  <si>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</si>
  <si>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</si>
  <si>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</si>
  <si>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</si>
  <si>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</si>
  <si>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</si>
  <si>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</si>
  <si>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</si>
  <si>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</si>
  <si>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</si>
  <si>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</si>
  <si>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</si>
  <si>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</si>
  <si>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</si>
  <si>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</si>
  <si>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</si>
  <si>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</si>
  <si>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</si>
  <si>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</si>
  <si>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</si>
  <si>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</si>
  <si>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</si>
  <si>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</si>
  <si>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</si>
  <si>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</si>
  <si>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</si>
  <si>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</si>
  <si>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</si>
  <si>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</si>
  <si>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</si>
  <si>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</si>
  <si>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</si>
  <si>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</si>
  <si>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</si>
  <si>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</si>
  <si>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</si>
  <si>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</si>
  <si>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</si>
  <si>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</si>
  <si>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</si>
  <si>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</si>
  <si>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</si>
  <si>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</si>
  <si>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</si>
  <si>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</si>
  <si>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</si>
  <si>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</si>
  <si>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</si>
  <si>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</si>
  <si>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</si>
  <si>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</si>
  <si>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</si>
  <si>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</si>
  <si>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</si>
  <si>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</si>
  <si>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</si>
  <si>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</si>
  <si>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</si>
  <si>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</si>
  <si>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</si>
  <si>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</si>
  <si>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</si>
  <si>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</si>
  <si>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</si>
  <si>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</si>
  <si>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</si>
  <si>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</si>
  <si>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</si>
  <si>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</si>
  <si>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</si>
  <si>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</si>
  <si>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</si>
  <si>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</si>
  <si>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</si>
  <si>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</si>
  <si>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</si>
  <si>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</si>
  <si>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</si>
  <si>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</si>
  <si>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</si>
  <si>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</si>
  <si>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</si>
  <si>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</si>
  <si>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</si>
  <si>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</si>
  <si>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</si>
  <si>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</si>
  <si>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</si>
  <si>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</si>
  <si>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</si>
  <si>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</si>
  <si>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</si>
  <si>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</si>
  <si>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</si>
  <si>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</si>
  <si>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</si>
  <si>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</si>
  <si>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</si>
  <si>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</si>
  <si>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</si>
  <si>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</si>
  <si>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</si>
  <si>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</si>
  <si>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</si>
  <si>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</si>
  <si>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</si>
  <si>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</si>
  <si>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</si>
  <si>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</si>
  <si>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</si>
  <si>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</si>
  <si>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</si>
  <si>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</si>
  <si>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</si>
  <si>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</si>
  <si>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</si>
  <si>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</si>
  <si>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</si>
  <si>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</si>
  <si>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</si>
  <si>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</si>
  <si>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</si>
  <si>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</si>
  <si>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</si>
  <si>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</si>
  <si>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</si>
  <si>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</si>
  <si>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</si>
  <si>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</si>
  <si>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</si>
  <si>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</si>
  <si>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</si>
  <si>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</si>
  <si>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</si>
  <si>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</si>
  <si>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</si>
  <si>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</si>
  <si>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</si>
  <si>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</si>
  <si>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</si>
  <si>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</si>
  <si>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</si>
  <si>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</si>
  <si>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</si>
  <si>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</si>
  <si>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</si>
  <si>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</si>
  <si>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</si>
  <si>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</si>
  <si>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</si>
  <si>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</si>
  <si>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</si>
  <si>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</si>
  <si>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</si>
  <si>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</si>
  <si>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</si>
  <si>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</si>
  <si>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</si>
  <si>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</si>
  <si>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</si>
  <si>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</si>
  <si>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</si>
  <si>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</si>
  <si>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</si>
  <si>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</si>
  <si>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</si>
  <si>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</si>
  <si>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</si>
  <si>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</si>
  <si>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</si>
  <si>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</si>
  <si>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</si>
  <si>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</si>
  <si>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</si>
  <si>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</si>
  <si>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</si>
  <si>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</si>
  <si>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</si>
  <si>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</si>
  <si>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</si>
  <si>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</si>
  <si>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</si>
  <si>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</si>
  <si>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</si>
  <si>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</si>
  <si>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</si>
  <si>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</si>
  <si>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</si>
  <si>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</si>
  <si>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</si>
  <si>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</si>
  <si>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</si>
  <si>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</si>
  <si>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</si>
  <si>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</si>
  <si>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</si>
  <si>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</si>
  <si>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</si>
  <si>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</si>
  <si>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</si>
  <si>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</si>
  <si>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</si>
  <si>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</si>
  <si>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</si>
  <si>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</si>
  <si>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</si>
  <si>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</si>
  <si>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</si>
  <si>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</si>
  <si>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</si>
  <si>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</si>
  <si>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</si>
  <si>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</si>
  <si>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</si>
  <si>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</si>
  <si>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</si>
  <si>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</si>
  <si>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</si>
  <si>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</si>
  <si>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</si>
  <si>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</si>
  <si>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</si>
  <si>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</si>
  <si>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</si>
  <si>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</si>
  <si>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</si>
  <si>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</si>
  <si>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</si>
  <si>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</si>
  <si>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CAR MODELS</t>
  </si>
  <si>
    <t>TOP 10 COLORS</t>
  </si>
  <si>
    <t>cars</t>
  </si>
  <si>
    <t xml:space="preserve">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</si>
</sst>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numFmt numFmtId="165" formatCode="[&gt;=1000000]0.0,,&quot;M&quot;;[&gt;=1000]0.0,&quot;K&quot;;0"/>
    <numFmt numFmtId="166" formatCode="[&gt;=1000000]0,,&quot;M&quot;;[&gt;=1000]0,&quot;K&quot;;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7">
    <dxf>
      <numFmt numFmtId="1" formatCode="0"/>
    </dxf>
    <dxf>
      <numFmt numFmtId="164" formatCode="[&gt;=1000000]\₦0.0,,&quot;M&quot;;[&gt;=1000]\₦0.0&quot;K&quot;\4;0"/>
    </dxf>
    <dxf>
      <numFmt numFmtId="1" formatCode="0"/>
    </dxf>
    <dxf>
      <numFmt numFmtId="1" formatCode="0"/>
    </dxf>
    <dxf>
      <numFmt numFmtId="165" formatCode="[&gt;=1000000]0.0,,&quot;M&quot;;[&gt;=1000]0.0,&quot;K&quot;;0"/>
    </dxf>
    <dxf>
      <numFmt numFmtId="166" formatCode="[&gt;=1000000]0,,&quot;M&quot;;[&gt;=1000]0,&quot;K&quot;;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StyleDark3 2" pivot="0" table="0" count="10" xr9:uid="{48E89867-8A76-4AAF-B3BE-FEB971370A8F}">
      <tableStyleElement type="wholeTable" dxfId="26"/>
      <tableStyleElement type="headerRow" dxfId="25"/>
    </tableStyle>
    <tableStyle name="SlicerStyleDark3 3" pivot="0" table="0" count="10" xr9:uid="{864E20C3-EBBF-4F8A-BB2E-503CC2FF7CDB}">
      <tableStyleElement type="wholeTable" dxfId="24"/>
      <tableStyleElement type="headerRow" dxfId="23"/>
    </tableStyle>
  </tableStyles>
  <colors>
    <mruColors>
      <color rgb="FF888894"/>
      <color rgb="FF1C1C1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34998626667073579"/>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Dashborad.xlsx]Pivot Table!PivotTable35</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Table'!$G$6</c:f>
              <c:strCache>
                <c:ptCount val="1"/>
                <c:pt idx="0">
                  <c:v>Total</c:v>
                </c:pt>
              </c:strCache>
            </c:strRef>
          </c:tx>
          <c:spPr>
            <a:solidFill>
              <a:schemeClr val="tx1">
                <a:lumMod val="50000"/>
                <a:lumOff val="50000"/>
              </a:schemeClr>
            </a:solidFill>
            <a:ln>
              <a:noFill/>
            </a:ln>
            <a:effectLst/>
          </c:spPr>
          <c:invertIfNegative val="0"/>
          <c:cat>
            <c:strRef>
              <c:f>'Pivot Table'!$F$7:$F$18</c:f>
              <c:strCache>
                <c:ptCount val="11"/>
                <c:pt idx="0">
                  <c:v>Acura</c:v>
                </c:pt>
                <c:pt idx="1">
                  <c:v>Ford</c:v>
                </c:pt>
                <c:pt idx="2">
                  <c:v>Honda</c:v>
                </c:pt>
                <c:pt idx="3">
                  <c:v>Hyundai</c:v>
                </c:pt>
                <c:pt idx="4">
                  <c:v>Kia</c:v>
                </c:pt>
                <c:pt idx="5">
                  <c:v>Lexus</c:v>
                </c:pt>
                <c:pt idx="6">
                  <c:v>Mercedes-Benz</c:v>
                </c:pt>
                <c:pt idx="7">
                  <c:v>Nissan</c:v>
                </c:pt>
                <c:pt idx="8">
                  <c:v>Peugeot</c:v>
                </c:pt>
                <c:pt idx="9">
                  <c:v>Toyota</c:v>
                </c:pt>
                <c:pt idx="10">
                  <c:v>Volkswagen</c:v>
                </c:pt>
              </c:strCache>
            </c:strRef>
          </c:cat>
          <c:val>
            <c:numRef>
              <c:f>'Pivot Table'!$G$7:$G$18</c:f>
              <c:numCache>
                <c:formatCode>0</c:formatCode>
                <c:ptCount val="11"/>
                <c:pt idx="0">
                  <c:v>43</c:v>
                </c:pt>
                <c:pt idx="1">
                  <c:v>110</c:v>
                </c:pt>
                <c:pt idx="2">
                  <c:v>291</c:v>
                </c:pt>
                <c:pt idx="3">
                  <c:v>75</c:v>
                </c:pt>
                <c:pt idx="4">
                  <c:v>51</c:v>
                </c:pt>
                <c:pt idx="5">
                  <c:v>235</c:v>
                </c:pt>
                <c:pt idx="6">
                  <c:v>201</c:v>
                </c:pt>
                <c:pt idx="7">
                  <c:v>95</c:v>
                </c:pt>
                <c:pt idx="8">
                  <c:v>45</c:v>
                </c:pt>
                <c:pt idx="9">
                  <c:v>938</c:v>
                </c:pt>
                <c:pt idx="10">
                  <c:v>43</c:v>
                </c:pt>
              </c:numCache>
            </c:numRef>
          </c:val>
          <c:extLst>
            <c:ext xmlns:c16="http://schemas.microsoft.com/office/drawing/2014/chart" uri="{C3380CC4-5D6E-409C-BE32-E72D297353CC}">
              <c16:uniqueId val="{00000000-3E8A-4BCE-96D1-29AA88226AA1}"/>
            </c:ext>
          </c:extLst>
        </c:ser>
        <c:dLbls>
          <c:showLegendKey val="0"/>
          <c:showVal val="0"/>
          <c:showCatName val="0"/>
          <c:showSerName val="0"/>
          <c:showPercent val="0"/>
          <c:showBubbleSize val="0"/>
        </c:dLbls>
        <c:gapWidth val="182"/>
        <c:axId val="1256799696"/>
        <c:axId val="1256805104"/>
      </c:barChart>
      <c:catAx>
        <c:axId val="1256799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crossAx val="1256805104"/>
        <c:crosses val="autoZero"/>
        <c:auto val="1"/>
        <c:lblAlgn val="ctr"/>
        <c:lblOffset val="100"/>
        <c:noMultiLvlLbl val="0"/>
      </c:catAx>
      <c:valAx>
        <c:axId val="1256805104"/>
        <c:scaling>
          <c:orientation val="minMax"/>
        </c:scaling>
        <c:delete val="1"/>
        <c:axPos val="b"/>
        <c:numFmt formatCode="0" sourceLinked="1"/>
        <c:majorTickMark val="none"/>
        <c:minorTickMark val="none"/>
        <c:tickLblPos val="nextTo"/>
        <c:crossAx val="125679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Dashborad.xlsx]Pivot Table!PivotTable36</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Table'!$G$20</c:f>
              <c:strCache>
                <c:ptCount val="1"/>
                <c:pt idx="0">
                  <c:v>Total</c:v>
                </c:pt>
              </c:strCache>
            </c:strRef>
          </c:tx>
          <c:spPr>
            <a:solidFill>
              <a:schemeClr val="tx1">
                <a:lumMod val="50000"/>
                <a:lumOff val="50000"/>
              </a:schemeClr>
            </a:solidFill>
            <a:ln>
              <a:noFill/>
            </a:ln>
            <a:effectLst/>
          </c:spPr>
          <c:invertIfNegative val="0"/>
          <c:cat>
            <c:strRef>
              <c:f>'Pivot Table'!$F$21:$F$31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'Pivot Table'!$G$21:$G$31</c:f>
              <c:numCache>
                <c:formatCode>0</c:formatCode>
                <c:ptCount val="10"/>
                <c:pt idx="0">
                  <c:v>14</c:v>
                </c:pt>
                <c:pt idx="1">
                  <c:v>621</c:v>
                </c:pt>
                <c:pt idx="2">
                  <c:v>278</c:v>
                </c:pt>
                <c:pt idx="3">
                  <c:v>38</c:v>
                </c:pt>
                <c:pt idx="4">
                  <c:v>133</c:v>
                </c:pt>
                <c:pt idx="5">
                  <c:v>409</c:v>
                </c:pt>
                <c:pt idx="6">
                  <c:v>88</c:v>
                </c:pt>
                <c:pt idx="7">
                  <c:v>150</c:v>
                </c:pt>
                <c:pt idx="8">
                  <c:v>397</c:v>
                </c:pt>
                <c:pt idx="9">
                  <c:v>205</c:v>
                </c:pt>
              </c:numCache>
            </c:numRef>
          </c:val>
          <c:extLst>
            <c:ext xmlns:c16="http://schemas.microsoft.com/office/drawing/2014/chart" uri="{C3380CC4-5D6E-409C-BE32-E72D297353CC}">
              <c16:uniqueId val="{00000000-ABF5-49C5-AAAC-43F57BDD90B3}"/>
            </c:ext>
          </c:extLst>
        </c:ser>
        <c:dLbls>
          <c:showLegendKey val="0"/>
          <c:showVal val="0"/>
          <c:showCatName val="0"/>
          <c:showSerName val="0"/>
          <c:showPercent val="0"/>
          <c:showBubbleSize val="0"/>
        </c:dLbls>
        <c:gapWidth val="219"/>
        <c:overlap val="-27"/>
        <c:axId val="329711647"/>
        <c:axId val="329704575"/>
      </c:barChart>
      <c:catAx>
        <c:axId val="329711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29704575"/>
        <c:crosses val="autoZero"/>
        <c:auto val="1"/>
        <c:lblAlgn val="ctr"/>
        <c:lblOffset val="100"/>
        <c:noMultiLvlLbl val="0"/>
      </c:catAx>
      <c:valAx>
        <c:axId val="329704575"/>
        <c:scaling>
          <c:orientation val="minMax"/>
        </c:scaling>
        <c:delete val="1"/>
        <c:axPos val="l"/>
        <c:numFmt formatCode="0" sourceLinked="1"/>
        <c:majorTickMark val="none"/>
        <c:minorTickMark val="none"/>
        <c:tickLblPos val="nextTo"/>
        <c:crossAx val="32971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Dashborad.xlsx]Pivot Table!PivotTable38</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Table'!$K$23</c:f>
              <c:strCache>
                <c:ptCount val="1"/>
                <c:pt idx="0">
                  <c:v>Total</c:v>
                </c:pt>
              </c:strCache>
            </c:strRef>
          </c:tx>
          <c:spPr>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B135-475D-BAEB-937C336791E8}"/>
              </c:ext>
            </c:extLst>
          </c:dPt>
          <c:dPt>
            <c:idx val="1"/>
            <c:bubble3D val="0"/>
            <c:explosion val="7"/>
            <c:spPr>
              <a:solidFill>
                <a:schemeClr val="bg1">
                  <a:lumMod val="75000"/>
                </a:schemeClr>
              </a:solidFill>
              <a:ln w="19050">
                <a:noFill/>
              </a:ln>
              <a:effectLst/>
            </c:spPr>
            <c:extLst>
              <c:ext xmlns:c16="http://schemas.microsoft.com/office/drawing/2014/chart" uri="{C3380CC4-5D6E-409C-BE32-E72D297353CC}">
                <c16:uniqueId val="{00000003-B135-475D-BAEB-937C336791E8}"/>
              </c:ext>
            </c:extLst>
          </c:dPt>
          <c:dLbls>
            <c:dLbl>
              <c:idx val="0"/>
              <c:layout>
                <c:manualLayout>
                  <c:x val="8.0555555555555561E-2"/>
                  <c:y val="0.166666666666666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35-475D-BAEB-937C336791E8}"/>
                </c:ext>
              </c:extLst>
            </c:dLbl>
            <c:dLbl>
              <c:idx val="1"/>
              <c:layout>
                <c:manualLayout>
                  <c:x val="-7.4999999999999969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35-475D-BAEB-937C336791E8}"/>
                </c:ext>
              </c:extLst>
            </c:dLbl>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Table'!$J$24:$J$26</c:f>
              <c:strCache>
                <c:ptCount val="2"/>
                <c:pt idx="0">
                  <c:v>Automatic</c:v>
                </c:pt>
                <c:pt idx="1">
                  <c:v>Manual</c:v>
                </c:pt>
              </c:strCache>
            </c:strRef>
          </c:cat>
          <c:val>
            <c:numRef>
              <c:f>'Pivot Table'!$K$24:$K$26</c:f>
              <c:numCache>
                <c:formatCode>0</c:formatCode>
                <c:ptCount val="2"/>
                <c:pt idx="0">
                  <c:v>2214</c:v>
                </c:pt>
                <c:pt idx="1">
                  <c:v>142</c:v>
                </c:pt>
              </c:numCache>
            </c:numRef>
          </c:val>
          <c:extLst>
            <c:ext xmlns:c16="http://schemas.microsoft.com/office/drawing/2014/chart" uri="{C3380CC4-5D6E-409C-BE32-E72D297353CC}">
              <c16:uniqueId val="{00000004-B135-475D-BAEB-937C336791E8}"/>
            </c:ext>
          </c:extLst>
        </c:ser>
        <c:dLbls>
          <c:showLegendKey val="0"/>
          <c:showVal val="1"/>
          <c:showCatName val="0"/>
          <c:showSerName val="0"/>
          <c:showPercent val="0"/>
          <c:showBubbleSize val="0"/>
          <c:showLeaderLines val="0"/>
        </c:dLbls>
        <c:firstSliceAng val="282"/>
        <c:holeSize val="8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8EE0BA5-B43C-4DF5-94DD-6123788E41D0}">
          <cx:tx>
            <cx:txData>
              <cx:f>_xlchart.v5.2</cx:f>
              <cx:v>cars</cx:v>
            </cx:txData>
          </cx:tx>
          <cx:spPr>
            <a:solidFill>
              <a:srgbClr val="888894"/>
            </a:solidFill>
          </cx:spPr>
          <cx:dataId val="0"/>
          <cx:layoutPr>
            <cx:geography cultureLanguage="en-US" cultureRegion="GB" attribution="Powered by Bing">
              <cx:geoCache provider="{E9337A44-BEBE-4D9F-B70C-5C5E7DAFC167}">
                <cx:binary>5Htpc922su1fSeXzo4KRAE6dnKoLcg+aZUke4i8sWZY5gQAHgNOvv71ty5F0kryX3Lyq5/P0wfIW
CBJEo7tXr9X7n/fzP+7Nw13/w9wYO/zjfv75x8L79h8//TTcFw/N3XDUlPe9G9wnf3Tvmp/cp0/l
/cNPH/u7qbT5TwRh9tN9cdf7h/nHf/0T7pY/uDN3f+dLZ1+Fh365fhiC8cMfjP3m0A93H5vSpuXg
+/Le459//C9713zo73784cH60i+3S/vw84/PLvrxh59e3urfHvuDgZX58BHmxkcES4ppLNWXn/jH
H4yz+bdhxSmWDFP05Yc9PvriroHpX9fzw42/8w+PQ7+1qs9ruvv4sX8YBnirz7//bfqzF/m30XsX
rD9sZQ67+vOPF2X+0JewFeXgki9DiTu80sXu8x789NwM//rniz/Arrz4yxNLvdzC/93Qvxuqnu5+
OP7gmj/alD9nKnakGJIxjfFXW+BnphJHYCZCYi6+WlI+PvqrqR5X9JeN9fIGL831cvy7Mlj6YPzf
6Ff8iBNBUYyeWOOZX2EB5orhkt/0q8+r+auGejb5hZGejX1XBtp8dI8H+rcCzJ/zpfgILAOuwshX
ZxHPfIkfKUGIwIz96mpfIu4XX4K1/FXjPJn6wjRPRr4rwxw3f6NhwG8kV4zH6DfzkThCcaxiDqHv
qT1gCX/VHk+mvrDHk5Hvyh7bh48P/Z35IblrSw+/bx/6vvSuXx737H/uPvIIMAMkG/rVSEo9cx9x
hAVhMbjQr0Z8aq6/tMLfRhB/cKsX5vyDK78r817mwf59lowh0kkJmOER/wFqeJKn6BGjUhFFyddA
SB4f/SUQHhbzVz3v6dwXtno69F0Z5/TuY7B/I4zA6IhKwinBsPFP7AJgj1NKCH8Mk+CATz3syzr+
qmWez35hm+eD35d1pru/s3Y6RMFYSIUfw9xzEMGO4lhKJvkTvP7MRofV/GUTPZ380kJPx74rA53d
5W54PMn/8zQVAwiPFaKYPeapZ05Ej7gQgPDY4/CLiunzav6qgZ5NfmGgZ2PflYEu7d+JwgHNEaRi
yb7hiGf24UeIx4IJ9ehA9PFofE0+sJi/ap7DizzOfWGdp0Pfl3GWvxGISyCGOIYE8xIQ8JgRqeQL
BH65fNvOLzHut7z3tyHck6kvLfHrTb8rQ1yX40P/N8YxdqB2YkTkVxCGgIV7AgbiIxkjoIbE4/gL
kPZlOY+n/c+a5/nsFxZ6Pvj/tJF+b3FP9+PZNX+SSVVAKSBEIWJ9tRJ/ZiRxdMhBAsvH4RdM6jc6
8/fX89vu823is8X/X+dHf587/UY3p3f+bvOZp35Cn/7x6CPv+mLqH9HdX/br+OPPP+IYx4QwAhv/
jQM/3OgZMr4F0PXhBex6MfnhbvBwN3wE0EHFSsRMIMUEZJ/p4TCijjDmAiuhOJBE6HOItK73xWEo
BrZcIKyw4pzHMVh5cOEwBGAEDgZX4KoxY0Jw9k0quHJmyZ39tjVfP/9gQ3PlSuuHn3+kHBB+++W6
w3IFkTHASyWhPFAEnkPhSe393TXoEXA5/l8DxIsWY7xF+UisLkkzX+FsKK5pl/ObaI2H1M8c5boY
MCLJxEb/aW6HTqPM493Yrc11bz06MTVmm9LFuNBWhv7ERod7Nmv8C6G7OK8uaWejk4XGZt/nV+s0
10ls4vY+cClfVQ1JVOnfLb1J4qnYMdyeCvG6bOsUPMGcRRVl2rYoTnHX+utKhTFtFYm0I6q7JX3D
dk1eKb2OmT8tPA3XpZH9Q1GF2CVN3qMPHs/bUvRkh+uVJX7C4by2BJc6FBZ3yWgK32ics/Emaov6
PHQhu3FN1FysMV9fiaFnsEDLtkX5wdQROrVd21a6lBVPSBixRkNXvQutK2q9IuxEQhXqH6RyaONV
8Kd8mLobrnycUCrUvhijpUhL6bvUm9XvOa3NrQmr3ZKYpKyRaVEhsy99h/uk4lOV69nXTUpR15/T
MA0pL5b2FOfEnakWF1ejzOe3a6toqgxFJ0VOBs2t6PLUIt++iqosS1hry5t2Udkmmuv5vcw9T7EI
+R3pYlHrOC59rnG88jQM7VqlZCCT1U0l3cc5Ntl2Ih15X5uxfBu4G5a0cKuYNyx2bakrXs2vDeVZ
pEkwJEtCJOIimU3sq+3ko24Tx6E9mwZTbdpqmPeGO5V0gsc7jyt8zSMjdtM6mtc95Vimdi7pmWjq
/JLXQUznOS/xJ1oUVRoylJ8Wg2/v+9qb0mtjyKI2rasUuupxZJq06KKmT2ODndF1Ha9wdrrcNFtW
kmHQddavPGkkvFuvuiKkPSkFvx3biB0HNI/RDgdP+03ncevTrm/CDkjgPt/Igo7rWZ13jdE5zet1
Y1gcpVVZW3mRLwhOfcVC+DS6bPxgefMJTdPSppXKLb5h61i+GgUS9akdrL1fZ4PfzqRV1WYKLVMn
gvDiRqGSdHrtA77oifLgZQyjpAwsupOMuyWJ5iXPUtvRZeMg0Q9JLXDVbLwvRrGjaJLjSWdFGLYu
dMPHMV7wq0CX5n5oPT4VZdRchRrh9ypDK9mosIr7nPnmPPT5jZc2XI6lEG9FZVejMzLXTjO2LpdU
jbJJa1Ysr/E0dJ/MOLJ2CzVRfVqKgsi0bQdXXoqx6j92Ye7ak85E1auqaPHgE7wW4jSe6sbmiaj7
nOqsnrzRYzUXYJRxFfKSGdWGrRVVE04n1Fbz1VAV/cloIrGk2VrL96E0xS1W4+S3tVq405WxE9a1
XzOkG0dEl/B5bqOTrhPsoi57uuRaKFNvSeS5u8zlEvZV32bHw2A9S5yNOvqp6WsTbs3I16CzyeI8
dZVtcqMla43dGxOrzcDyPOixiVy1XwffhC2LkCi04EWZHduur7DOWzv0Wsxk3FnaqbuZl1l/awq2
2rRFvH/ru7K+nrE17ZlsfN8lcUSLe16jYUh6PGV0K2qrsp1oR9fruEP1Tg503K4DyfVIzb2r8uq0
7Ah6Rwv5ysIJ17aeqRate+fNeEbX6DxnnCc5Q4UOoTwndWf1guNq2dihUuk6IrVTC14zXa1ddMFE
MSQjLZvtNM5LOqqOg98aM83gIzS7Uf24piqq1x1frLkW4xBOZs5kr4mLXfS+HMJ6Qkw0nOQ0rBsa
jLDHfTX0dmeMt5s8p/2uqvCczu3an49Z40+NM2ur3TDN72yeybBthqyCve+bUZ3VzrJEDqbfwgFZ
46Qdq+hyCqY5XvOOQCQHtzfnXTl0H/KeklnHdZl/MuDbUqOu5r8McvokXIgrbSamwBK+23cVF/vK
M3+GTe1387TwKyTd8mbOenRqWhXOhsy5Pq2mchp2/VrzKQErN5APskmEBFK42dqFzHtHui5PoqnF
CxyWvE/GqYt6vXhj8jSgUlznrK+SNnfGpVL0pk+EL/BlKAc8pQJSzBvK7Pih86HbxSK4XD+VoJ+l
93vXLn2ZF1+bAb59/Ndl+2BvfP/w4M/v2s/S9K9jzz/+qlwf0M03GfsFZvrScvA7gOoPB//P0BZQ
xlwhQCW/j7WeU4W/ArVvU78gLeDRCCQHJRBIBhCSGdQvX5BWfISkEhSQlgKOhmMMDNtXpAXwjBMq
YkUFICGCDyv5irTUEQCtGDgFzFkcU9DM/xTSogiQ1BOkBRIthXAtkEREgMTOoSJ+irRI5LBdw7Lt
MAYEhHL1HktgBfUwS5vtCqxid1zhnCc1ZyG6KDu1vhoiairtATvVOm9Cd8JKgCsVpMg8mXlo+qSD
sFpoOHixTwnILZdhKNtLiFBDAv4X9ivgC6PjtTO1blQzBu2sKFxiR+9vIrxG71HdiNf1PBc33Dqn
XnXMdBtEwmIvVlV0TVL2we8YWwqeNoIVrz2kvDotXa32FANeSqZobWvAfetxMZhhDyGpS5hYULkj
OaLFNuZGTFpVOB4T3E/iXSUrafUUoX5OK5412pWO4k0f4f6MNNi8mdvOTcnsTDMkNI/oxcQXsmiR
jYglaFhodLyyfL2YXW02rY3HXZ2Z4jhDLU5L4bpTQB74zdTmkCIKIaj2Uy3FXogAoNFN4iYys2iS
WdZle9qWxt6sJGpK3RJkfhmdqm+lRN22Rll/jRQkpXYOeVqiCY27EdXLVlAf3hrU1sehagEQNB2n
W4qi/pwzX1w2dC2vltjGXi9t44cNC8KsSQ/OcExRQzUFiP8Wjur0KRuDe1tmo01N49h2munypiMR
ZLWBuGrcts0CeQdi+V3dhTXfUNHGSFel6S5U5ugvY1Pkulzj+ILnQo6JH8S8dVFUnWfdKo57gaf7
zNL1WGVV/QYCMy+1wZm4rK3NrmxFxmzXiHKwaURoL1PRIHZSslw8DFkef+JrpMbUjQbVaaFUplLj
fXU/qSmMWmUkSo1r6zqpWomJDpWatIPsrpJFsjSO2rjRbS/VMQDHFnawDOR2zEZ3Vcli6Le2JkIP
1ExvwHwz2vmYT3bPbdu/45NHu1aY6pQ3fhl0GXczSUDliF87Jao5wQ76qZJsFtWGjIsp97hRdmur
al0SQ6roPc6ROM1DTDcDrxes23HOzwMfxL5cLYT6yPdnuc/mmyzU5baWar4poxI/EGVHrqc85DbJ
x2U+MWgojTbMjVe5UYWGfoxia0JnUt6grEosmeY7g0V9siz57LSp28lp3NSEJmU0uiQoJEYdzdUY
aYxojmCPuvINPfgYoEOAHRlD4nyOcfdmjkaW1Fh9al1d3DEAaY2mDBrIEl+WDCVUri5sZ0xGHZpm
2i1lNbSQsSP+rvE5ZJ7FefJm4C17Ow2SXbdF0Vqt2rxPC7/YS0kgpmg1l+IBKpqwI9NkyzSKS+61
Akx9MTYd4btlXuBhaLTrecSn4g5VDF3VA24q3SBSXkdV1R2bImZn3TTkrY5CFlnNqyx+5WgRWJot
rSo3cqmjJCrX7qqUyl9wX6lXwdX5mkSjjY4rES+NVquaU7kudeoXVT8IqD0B9DRh2mWS1aseekGa
ZOHzsGwzxYvjzsu838AJqy8Qq8gtKpBpdVXLtkmNWvNBT2Jg1zjE0z6KpcPJRKYyycBuV/nomG4d
m4vEL837aF0ynUs+XC2VgGg0L9k26+N8TNlA8zvI4q5OOptVmzWXM0vGIkBZAOU+264Q/d92KJql
nmZFC41kXZUJxDL72jcQIDQSvm31yJpmuMUljVLZdvUvDqBsmsXLsA2tzbaxX6fXMo9YrIsshMuu
ZhifqaZn0QZBADtHMZRXSe1JLbYDQj3VjSfdtO8tWX7pyozV2gnZnlHsyuoEsB1YkqxzTE8zJqtx
I/qlpCnPcv6AIu+uoGwyx7DUUelOIMBjk4UoGvk5TPt46LudX6AfKQWs5x2EecHat1GeF3mS0d5p
uxjfbWTV12E/ORbn20baOU8RwGEA25IAqqwbP37qeJQXUMSZCu+KRo5mgxropXnWdvefiXm+MkwH
gPL7qGdjQx6es61PCKbD3C+wBxhBRA/KB2OQNBg+NFE8wh5FMfS5CEyg3SXmB773K+yB1gpEY2CR
iJIEC8iA32APNC1B0wWAJQQUFCUxgKVH9PfMGtCb+vXzU4KJHB7yFPaAqMngfopSCfCKMwaM/1PY
Y+vOR5Pq067IxZbPllzYAq9XkjKlmcui45xzWuqxi6tXbq7KkwnzdS9xOZ5Fg8o380jmcwuZqdL1
7HGjBVHxWSxU/zpnLd2Jikx6KJphSNec4eMR51muaU2ztxiEIZ13ETO67Hh+SxoS1UD2zAqQzFL5
U7V0h+KDeXodAQt3EtFMJBC+xPXSYw8EBVvvvIlHbT0Bzy6qfHDbzKleQdJqq2sg1gBb8bxL8lnE
yXgo7EKQE2TYsSxSicR6vGTswbG8PRk9Lq9D6OJdZ2x24vDsNnlfVtdNvwKzleHiJl+o3dC6Qfe5
odOxqdD0CnJsGemqybObqGqw0GRQ4rWcYnnb0hodS+T5QxFn7c7GVLcl7/XadIPSvh/oJgfM2emc
924XNXT52K1Y3k5UNFs1KoBqZYmPzZQtx4OS5bupjui5XSLxRpaFuwwChQUCcSXPZSabbdz1dFvS
jm47WXSJa3CcVu2KX/ed5acjLex2FqXbQRuw23SGdVdQf8t936nhpESt2zVERPssnwqgYaBg0lPD
i71dep/KLG62thtMimtSbRpJhn3G4f545kavVdslAi1ER10O257ROLX9HKehhBuOGRsvOYfXWWUB
wBCpcE5H7NMlGsmbJSqKe4d7uvM5Zltal/wO02V4XcqYnXZxQ9/UaOQngo9i3+RhPOZZbWs9yskl
k2yYbgbXnxWo41ui6iydpinbmEWZd62pyHHpAjQWw75vg5v5NgZu5Cyae75dx3rItSrbQi/jgBLZ
W6WpGsyeV5zp0bWXjTDsvmqtuymixkP853a4FK6A9LdadeAYaO815mNIuqp16eA79o4MkXrNhgLv
h9KpTVfHA2xQ6QpNl8VtxrLMbwCRzcA8oi4ZuKqSkAWfAoswnK18pttZ5fnxUMXotF7RfCZzVJYa
zY5sQEeNb6nr7TYKw/rgZYc+roMCc0X4FTdzKIBkLdQWk7jeCIuAp4nLNilE326XvlhqreCoJ1BF
zyd5LqJXFo/jB5Z7lErVRNXp0JTxRrbLtP3PL32/pgEOheLvp4H/etkO/Wv9+2T+YwVMARoAD0+g
zoWGfAESxpdUII4YEPmH+hdzYNSBY/6WCqBVEvSOQ6nLYwyX/JoJ2BFIEFCcY8y4ohz++2cywUHa
fZoIKPCR0JAJj+IIQ8l9yFNPE0EUrQGYTpQsoAxPG4i8UdhkAMRi3c5rJm/GLAvrJaYtxJdxxLLd
1908nKJsCmfjzNd7DLQ0yAs1RZdU9upQ6kTRKXA5vt3MokA3SzsX1XGghPpjjgR9MOM6DxqPPZYn
w+QgW7RNNu+Vy+ZLGlozJGzxPU6jfh1PmoIuY4J4cCrNUZc9MD7RV7IlHQaZIJZXPRuZ0wVwa2Uy
Qa0lAD7x+TTGgSJd1LXwujHUEx2znIx7XztIFoThVa+m799kwZoygaJKxjrOgAcSTdXPyVD0UDKU
prIXBuGWapQvo0z6poml7kaSNQlFJa51sXb7osDTKXcRBgWALgfiHdDZtBkD9n3io9kjHVzHkIYq
rnq1ihzqfUhHZtAOypmdaZc8Sto4n6Gm4PEgU1/a6VzwFhHdr52DKDUOluuAA2Opa4t5M0TSXA0L
RkVK3DR+YhkaPv1/47zsD51355oPD7+P4WDuN5EQmiclKHvQpxJLQGuPjgudeyAZQmsYObTCIkWB
NfqVuoIBJhV073GoewERfmOuAGfBX6UEYgu+eANS5p+BcOoFcwUaoTz01wjosgGAGb/UCCsA73U/
RntRUbEpfOdS62dzSvA87JoRaAs9Nxz4HFDG0oGGj3iucWqJsBcZbuixWCjbjmIEWp1kS79b55W/
bQvqL4CEao4pg49iEMDh4AjrMat8qS32464qfH3qCVzTA+ffAfIb2zcr9DmCT+NhAoY28heVQ9OW
QKEEkgUApl3rxiIZGh52q4KZQ8vB05gq+oQybjd+bJFeQPn5oOo4mEQa4Tb15K6aUnwwBZTwwZyx
ogNCbtwXnK0fltZWb+D7XnMKogpkYwWLjNaxP10d0O1QIApdT5VN+BLdDVEjtxaFsOkAPayzzDej
iyzRova+P+iVm6Kyk2btjFJu1cnI1Ec5BpuwdQJxcIXAZPh0m7H1ZuHNGc4c0TavplTKaNmIWpVp
MLJNVjZ1p/CFrDdcxAgeXcw66kuUTqNxugmFT7iXeCPzTu0CnZZ9Q8dqH0HZmDRrFm/DChSHyTMA
tfkSbYljoJKx6mqZWHTRzVBGRvXlGmUbVvgT2awoLScgszApJtBC3Eg1LLV+41Tb3pVI5lDqYhwB
zTAUF6hwpNK5auQtV6Q5a8sopGFpWqNtWaypmyEQr6S3m4i6QWcZJQ8mG4ZTkA/r23kG4B14WO4J
mtUmmyHslRzRRi8BoBRdDZTqg70HcS3TQ+VpgqoZMsmAh+NBBrUphxnrpRvVcd6FYTfkKx8BDK9r
rhc5zwmrhiplRWtuQB6uO9C8aXEasch0gJ4tepVXCCxlKT/IcddR39tbivvyxOYSv55pFfGULHG+
Z8sE6HJpsgs7LN2i+wrg+y4igbyK8mUatIklP2+6Mj8FUvhmNs1V7k0DSNiaM+BRAV164MjKvM91
WONeZ+Pod6YarV7LkS86EBnt12qVPok6S38JgQai/Sjq16ua8FY2ZEK6s6TYki7vj73J/L6HzU86
M2Q3ZpXhAoUJeBBgynZtvLR7K9w8ahYX7OPcz8gkeIA5fgphD9ChPSOgHV67VrqTeCnWnVWQRYwt
wOGavJvOfVVlBwVUXWTL3B+XZll2oazRhpts3RqgEBLe9f1mGpnYyrpYkqYhH6GPoR12c4v7Tatw
DDJZ6Du9rA1Fp4oDy1OM8Gp6ztx0J2MbPlpFP45DDak7K7k6m6py2FJWgSQkKfAXUNWKBogJa29L
W3mnszmb2sRnQV7GgTV3k2qr45pGkwEOHBh1XSpENrPJQeXM1hmqsxjAvHW0O84GZzbOmXEzFhZ0
+lXJ1IQovwReUOx6aslJPxTAZHIRzUBvLvYWAfVxTIoY95rNSwH6YGYoVI3NOG19ZuOkKvJXSx8V
byyQjVDnjWWnTVv0r0PN5w+RbFqne2DpUx8D9kqgsHBOU2DtNFoX6Emw2ey6tC1WgXZVqUBhOgjC
Q2jbM2vb8jQ+SMXUN911Z/BUQghW7H0dj1UBoii/WA7SMos74CEtn687SRabDJBZyvQ/Jm3fP/2S
52O752f65ICJfx9tf+uCeoKyDzO+pmnoxRYCAxg+JGJIh6AjfcHXBAYk/FVhcWgDho7HX9M0PYJv
RgChghUIU9BnAxn8a55mR9D3Q4AkAGXq0NEFs/5EngY65SXChlZ+BmIVPA8jAQD0OcIWZiCsChmQ
D1XZzrsFzZXRlDikjleDFnnRityWeh7LujgPXnifUm/64bjKQQlJ+hYEi2QmcX8rgi2HtK2nfLpU
joPCEHEQn0udhw7JE+gmsNBvwwghxsGMGtH0CzrvGhQBl05EX+3FwqA/pkWVi8+ZHSaA/rmLnM7L
bIq1jIdl3ihcyD6ZI+ysjilmsx6AcPU6DDU9Z7yI3q9RGXPdhQkZzblYzhmwQu+BaKVVQhsCkN3G
TYu1a1gGiXWqgaqvZS7aPYt80WhWT82aVNmBwKFTBUzUEs/QWlFUYvLalwWUG3SMXbyJUdk6CLV1
vOyZZeadEjW5YAVzeAPMen7Zr17dFVjydy738mObEdUnw8JDqYt+GGvIUAHH7zICj3yb485zXbFp
bs4XYlRzMo0ggmjrSCbSAGydPGbGLu6GrhWId2u7TmRTi1UNiWiFXDdoLDJwaR7kG+cGim+4K8J6
zqs+nKk4kzNYLzJA7n9W4k2XdcPlMGTIHJMqSK/bmNSnJKazf6q4d0oWkJzG2WZvXFGNIDmpqGj2
Q1YAs5zHXUU3nzX2frEO67WT4r6IbVYkiCzsDVA2/hdU+ohvPgvqQXbAzYDEIO//XUdHGCQtEAZB
JtESKPvTivNogiajsPBtX8ViSWpWDkajJR6FhkY2KpIZw7J2fIghU/WQwfce1KyP0DJVTnqeyvL0
c39a5MvhE3zz8rUvcxAfv7SnGS+BbzeVLG/C5EDWoL7utsbgmSbR2vcRCKGEviUOAKquGWpAUlw4
vw5srAg0pASUJ2VxaFEYofMjgh6YaYCMOzfzuxnYNZTMXbD3xEdlf0hFQEZ+7g/rDMhWesYYeikI
dSBtGjuu9ZcmsII02X02NfZSQPX+oURrZbZD7uZJB9HZMY3HjNfwbzm9BwoV+n9QQKTfZSgLrS4X
RZ0Os13vWMTby5HykOuu6+dV16OTPkV9xpUGPs6tuiBl5U6I7yFhl4i4Msn5QCdo1psWpEm54vW/
2Tuz5rxtNFj/IrpIAiCAW5LfIn3aLFu25BuUV4IEN5AEF/z607TjxJmcpCqXM+fcTDnxyJElEnjf
7qdbz7Up1OdmiSjHMtzF7YUJB/9mc00/vmmLmOqcKwlBaIbh8BBVLH6ElWNuosBPKteDCb9YrKX+
WJQJ1shxrsRzxYrk9ZRM8rnjvG7TuY94edVhGe6u9FI397buQvjPIMMoXjle9ZmEhfM1HjeghWyw
AgxPvfg4G62AIcRIt8BuWNf6adGFhmwWa++eqq4uXly1f39kXZUU6EUkwjzZFhx6a1nHEW52mMap
JsLieIoKeytF1TyFMf5rB8Wr7Z3fFqLv52YcEjyHiTOPw0oHlcO7TUyuhMdgF2u7nBJk5CcItMla
H1i1DFvmLHTcnAAxwwtlkyHEOEvrEi5oU+yCJpfQJ6UjfU7bqGly8Cs6PIK01C4tOrP/7WQZdHkA
I9Hi7zuXtyM8V5p2USJNGnnRq1wMBOP5xoP5BZRR99JQG7t0WYIeBqKNiwU8Zkl8WjuxgXNxxQQO
ho/JfT22y6dRTAO86gL8ViFZO6UGmkifjwA/H/HArtFhU00twQtQvRzKzSZ1jhErDvMeL1ybEuKn
JVPUkRY6jaiWA+d9r++VDjWWMAczzse8eCxtM0+Y2DygrdjiTLYU3wKx1UGzT4pjc6t80naXCe5P
k9qtKtyB4vZxqfGsao4CMJA8JKppP5TC4qFwZbHC4bSSP44qUD5lfaITeM246fBYr+VLWYaly4ax
DUUu8aq9pTSZoHwq0l2rJo7Gg4GNV4F/6tWU4jQNwxR3hsP4BD9TpBMUVmCUUR3YvC66EpJIFTfv
ylGrNudTyKLU4n+2LFzD/l0MaTXIBmfw8M2Y2HVWtw170ZM2RVZ3qsyHpPL6YKNe9ykcFgzUsgyx
o4ZR9SKYSsL2ii4jW2BtJ3BMAXXpIfqyTE1757wvTRpHsOfZaJr5pMrYfKvWuL5ja8KeYhimL7WL
h886wFmYbV2XfIlGF6h068Lw3QrYcUvJOHTfaMH0afW8u9SR9x/KKHa3UkUY/jTgAJn2thq63Nq6
NFlpu+hxm3z0PmEVoJGGA+GAden5s7IEjjVERf9oysB/M8E0X0ccx0A2lHQ6LTUorUzPXN7TuCm3
tArDiKXzEFvYnlZ32LD0HF0xx/HMuMXA9vd4acpUuQXLYlvOyVtTBKHJzKDghdeKTvZIq6J3OV0H
7PIzYLhbXVv9eVwDI1JghIRmrK438bogPqqzsUwIuRvRuAIKqxAL1OYVtB4QGmrmknw0Mpw0PtBP
ESjCuADK7H3D1j6Nk8WJm0JGs7lJimCucLNAc2zfJiBITb6IiuIZMHxVZ2eCIQSsUjRhdLUFrA5f
D5sVUcbpALYUdQCyzU1C+lvRWVFf2kljdeO+ij5zUSzLlwgMgL3palUHEMzKBidTLV2Zbwuouv0j
N5/VmyafCjCSC7S9DQwcjiKqQJu6UqncQ8YDpug2p98nfgooNLixrd5O29x2ea2qsDqrcimSMk1w
ykdZwzZ8YeQUb/i2+3FWH6DewfwJl1bSM/wJwbt0lvVMBQ6uWtr2ODA2h1+twTGWBgK53dOWVMHi
gQHC9l1SBuND3ADKVtu3Sa6huRtxQAzHiTRiuC1N0Q23KjSVvNLSRJ4dGtB865L7sA3ro156B/TC
VKSAsFF0xU0807r41A3BIIEhrCG+TRW4jqykCp9orJ1azqtylKxpsxaEfnHr5OrrwsybeeAQqQHP
YJAOTu1ogZurfpttFm54ds+1DWxytKE3dYbHtCOQUZIyejeCcS1PheUYgvEgs/VJzFUr0paxBRtZ
BZqPv2CPjp5XFazxqRFOfQsdwpqn1lTJhlPCwHFqVBhW8NPxMOcToITpKOzMp3NbD2a7wtfcuGwL
53LMkqGy032Fg6e+6Cp2XwMM0LdiVfwDb2GpHyPQEOUxGsYxPhExy+0A9KKNM88j5bOOJQXLveel
wBdt7u56AfzrsLko7LMOLmNxAx6/rDMeEBCIAkP2mg49t59wJpTuyOZR4FGPwpJi7V1mcT+B7tYp
CHrSHSjGDntyuOsJ7vfYOhDZIvxmSWgwuwNux/xtvCWHxIHzhv6hYXXBHF7hnW7zVJ8wINAhtWzF
+7ZDGH3a4958orKU+CWh9m1HMU0f3cYnlg3LQsesUdGaHHoOk7MfNv2tjZPKZPWcOEAfK90uU68a
m44YqaccXBot0m4YXZeONlkk+Gxo4NeRLvAlHnio3wdRz/vMJYUJMzDaVZO1DOwOzGMT6gcCjNld
tawrV4y3m+sudKltlW5abRDjlqBqzxIuAM9MW4EKh+pg2lu7DolOu1rY+GJkt+2aAZZ3aOp8LrOq
i5YgD0J8F1KuE8MOtIPLmBn8YXUeOqtVNtHBjGnVb63LimXceL5UetkQCpDL5znwNaboUXdfC4Bm
8OtUa6tPfd3TDaZ4ASrwsEEM8LlPorHzme34LByotykZAHbME4Dq1DPeR/MRa4dkdc5ZETOVtiuB
QLdtsBwyOL6zfIKwD6DEt1M13PGhWav3nC2rUxmMRgsOibYVGZ8welZAgIoBZJrP/r0mcPuz5OrP
vOn31fYPGPW/DVT9zW2jkOb/Xj/4Uy/OLxrCj0jR/rE/lITkFYeVSqTYV2TAoBFW+R9KAuqZsLlL
XJ80oQAwdvXhN8F/j/6gLQNJIhIShFn3LM9vSgIyrhH+r/APQHQQFJ+Qf6MkQNH4TyUBORNAG5SB
pAWlEEPO+NWrIxhLRmrLTAL4uiNGym9xuFGgffEyzVjge6jtkxlDdTDYWjFoQXV8M/hIrbkZJeaW
sJqfWTzBGNvxQLyDAZu/dC3THUaSsfwIapFgQ9XzNl5X0Hgxeo51EKRFtfVvJ8NBd6sAUFrqo+kZ
/P+4QBRN7BOIteIoebN0B2+TuckCnNgIr6hGfSyTWEeHslXTTREHnGeqjyBxroPEvRhVxNx0M8VM
rAfg+idcReo2wEpQQl+LLMIqY+zFIdoARqUbI8LBeN+POY8n48r0cwBvPRDhdVfVCOk0DdIO6ehk
Ex9CVeo2W+ZSRifFvBlOkwnsa4bQOCbOseXxMS6qFV8mGHDP8dIhhhLhQoyOGxBPzMetG+n9Cnkh
yuJg6r8WG5+HrGm3BV9ytUUHFsAbyiPWrurgbPkykljCOpxUKdOkbdw5xJ26wuTDxp2HncHrbRPc
RwfcEsTDBijlkrUG682hdnXg0pFtzwC0PM5LI4P+RjvDkxSfUqvhoGxBnwfbhMmHcp+62fTfkPso
u9wvFT73XnNL7qaiExi9pO6zsWrDK67wbXnGZ7M8jib2n2OgFZcVcRmfzW5sX4oxjm5jO4w+8xNU
9YwEen5rgTlX6VzI5E1fwNY9xHHPX0Itpyugm/Si1wV0L6Qt/qVS4adOwW46DAlZcmKSqM8tpi6b
+Y1wpEuCyX5qS7mzgGDmbmtODdQRKHcfEJvZ+GXE2FnejX0SfTPMjeTY9V6252Tk+wUhpYtwNfSQ
zoWPu5MtA0jvg9b4TZyj5HWf8Aarp6HdVT/1SXcUoZc1gO5qeNvKBOmFya9VgPRBxDWG2zIwVwLb
bZuZEMJzVmws9vh4Qt7JeZx0igwW4KUoaaA+FDXM60Ok1/ukSsjXf38s/7cduHsMGRv4Px23/9fe
wF3m/f1jfxy3/BUIOZyXCDnChpIR/f24TV5hZwAtgaQZtBUIjL8etwIBTPxJkUgQ1ERG85fjlgOv
ADuH0g7odDBE/4Vui1KjP5+2QOT2ijfB+fe6MKRB/3zaVvXaaDcglAY0aCwxFQGimfOATfZr0tbF
SW2hfLL1ZK5jtwQPXoO5l6R63bZ6S/s+eUvXCPA6JnidUY0hECFRki499EZEfcDJte2WWW2H67ra
Oki8Qo6XacJ7nSJMCBGnG2Z98q4J73QAq6qbQS4EWFLATGve3CNA9Q2bsf7Eq9C84MAIsxpw88X3
G78ideDPKoqqwyjteCjrBbP14oMDrq7+2GMRPmg+x+ceauoBYNgM3rTEp7e2IvxUaMjIS8k+FTNw
I7qDR1ilk7dg45BP+84l1TuiNO2w0rZjS+EOMPFuHm/mHWqavuNNO+hkd+QJ8mDxhu4YFAFqqNNh
h6OmHZPq2j46kx2dChtKn4cdp4p3sErsiFX4nbYS38mrcoewiki6+xJi4b3Z8ax2B7UwOt5PqGrB
Xw/hTNODAlxngF19MGAJ/k57AbVlR9sweuNKyo5F1eMfF5wf9TLEV7oZmuciiXGGr1blEsnaYyPX
4WYJLU2XHThLvrNn7Y6hiR1IE7Rh18MOqVU7rhbv4NqwePpRtw7KrTVI16pFf16xtDFccom+jiFS
5Nbr7aK7pF9gPXf+lghlVMoCBk1RgB8BHLYi5dEsvM1HpspTZ3osJVzR61bXertd9DxdjGXJ88AL
+ylZYesB8ioCr0BT9346RPOkD0g/mKu+LJurGem51+HsijcTzC+TgztFdI1oP90L6/uj9lqc3WKr
nJUdO6xbUDyVJcQJ0w0IpSCU+V4GS3metqXLZ4TkzxGyXPeR5fHJTut04XU9fInXILj2rHBfcJWO
bconux7hGbLzgPDL4xbp4NQpEz+GXQ0zlBt7PawSw26A3QGpTyfL9H//aP05y4LV/ftZ9pciwb9O
svjI3ydZHI57vJ1z8GNAkH9OsphJQ/xreGIJI5TGv6Ar/BXbD2Gk4vfpEsfrH9AZe4X3G2VhImHg
1+KdF/4XZyuN9lTVL6krnK1srwFEzZVEgkvslMyvk+y09aoFtpTVQ9xcsy72twODq5WWC7c3IYKM
T/VWNRe7fMYkye5W7sKj5WV7bIoizCcbm1tZgyZIAb+HW2pF2R/jbZzP3einF5ymM061kT05OZMZ
YH5QIo0zL9hq5fehq5JNBA3YBB55p3g7Dd/HMnSjLGAlSw03pB8Wd1nL1cOdj8c3DqFuvuduqyu1
CN3kAgHzQ9G57YzNs3npCPOnCdy2zIkIknwIi8lDDTB9PmBuvCc47S+2seLQDBtkAtXjKiHLklca
Cg5Ez/CNijp2ARIMRKHwxU0STX2YF0MNFQV47ZkDBzxqAR8N5np0pcQSIiUNuOZ9X2ieU0enCw12
NwTxZZ31CzIzknp1LEu1TjekHLjPa+zGz/CvytRUkXyjE1ZPb+zWFWOGhJo8sFGoa5AQFfiUhtPn
gGrwI4018mGe13K5m4PGmPs1WoMPuCmgdQ8kMUPWrW1x1zIpT4vl4MY9jdaT1vzAPWvvWBBG+A/U
u0qgyh5ZkyBA6hSg8nXbMYGvU2zGa78O/YqmAQOGKZDJkPl4nZEoXsiw5ZWr109R6MsnMlAJRwxo
ksors6nxOHrngZtE7gorXXiJ5C5wllufJR6jcNTR8dBT0D4gqCcAdqt9h/wc1gbWVVld9/ExxJ8D
a2uL79REMZoqPBbNup7bsP2CrQfOCeI++dj1yal0PEaAvhUXOqr6LmEUCT5o6MFVjQzvPbauJ26r
G+Ztk7qWJhdbM6gHUxMdwhKh2lR46OW0XE/KgNCaI/nQbTrEwymA4PdOnzugKfctppuP2F/exUjX
n/RIX1uEj+EGzn3GmNdYdNoP0QitNdAGuuAynVUX9h/rYvHwx1yVMXiDn7QAYxhWkHS3CQjVG1eN
yZuyV9egFBMw+brO8fc0h8RKWI21ajRAFho92kCSt8558gjucD5JxLse27LcHkhfyBvf1FjATFjr
G2S09Ts6t5NJXTKLMzxcdrtGpj3xrfqqnCLIP/Ly7SDH+GH1iAkmtCKZHxXN1gWJ/4FD7BA1LoRm
3OCzJK6FWzyzW3RIRHmInMKBJc1tXLD6oGXXYx+k4cHVOn6IF7OdSdgC1Ux10fSXUs6g0sFdEFit
9Zx72pZfgz1+VmAzekOnLX6GccM/e0XlWzRzbFClN3of0+1D0UxXjvYHkfRhl3I6rnf1ONY6lbMV
L8EgllMx4rGYGz9ngtFDocdzGY0fwpGQVK+feDceuAyQuAHQ/mEc+u2Idy3Hffg0BViCFvUFgf0s
wjNwYArzYypcJY4hTM98c+RhiAVLN949O15yfIGm5oAEAECBZEAefPDkwUXtt2ibioNHCgCph2C+
Kur5GlPXZYaUdjNMi8gdjZGCtinc+u56RXwW1A95ECJBRlV/7RsWo2cD7E09JkXWLKN5gPHcYk6a
7kYzBUeNJfU8lOIyIwl2mHn9ZpvUVY+MdjjW7+ptzErZXABs2ZtRgoYKo4FidBlemIbDVhSCpF0f
HZHsO4SVP4b19roqUS5gh+0YIQK4hG2baS2+mVrwx1YVQc4tu1ZR/XEBS0hGiuXVTxhEg2TMZLhG
aVPKI5pS3vL2ia/TGyNHlskYMt3Yizduaj64ejkyav110voHTDlH5PyvoeTmzhRPFZuBXii86hBv
Wc7WWZ4DycpTLePifdywFKMN/xJwhT9VapK3IQxa09O7aKmw0xYz/xAkGH7WRX+YxbCydOzWrklr
sZqL5ktxTck2HcwaBSc/cwUsztLbwtRRkVWiPuJypMegacqPAKOnzMIqy6DT1we1SHrsmRK4DeBe
VIEWd3yB4hu31hx9EfnDymJs9z3bc42Fgf9Yu1sBY/oGsiE/rAIuFKv8m0Y1RxhWYdYgtHGn6mjL
CUVXhpfnuAlgoYM7yIta6cOAzeIUjQQyZTNft8NWYytZthOC/CJXwxQ/kqCFjzGxuE/hs8ls0abK
vV3Cj1u5LY+FQygPOb5QBWAsZk+QfphDGGay5CkflMy67zIEEpzuJVBSZsWYoJWgluYKylp7jzKO
PCixdjvIGKiFkOVpQ8D4/6H8Gbbgvx///qHo9q/jIP6kn5s2OGWkA7HOgoWKSYLJ7mcaDbomw8yH
FDzB7C/+iCDIV3sjPUWCjTLs23yPDvwmbIpX0CAZhE0qQE79S5KZ/jWLBtSK7sqqhByAKfjPw+Dc
M1rIqj0MSIy7tCrXBNUjlkhA8mM0V8fCIgl5ouhkn3DakeCLIJVXGewvRNK2TbFPfO3CKe/bSZw7
rcvtSYHZlRlGZHfjJOuns7PBFr5mST0ecQSgSild3TQjx1aHtzAxwC6QtcZ1WyTbxe1JTEDM3UPU
rfRru3gcC7qseJzqqaBPlR2Shw4dSMPRR/G3UGw3TscJXkbhIkAbC8KYQ7asEC2R+oIM+aDmxFTf
5gC5rwusNTkO2bZgGaz+v86PH4TxS8CS4PH8+5fjl1Lvv7wM+0f+fBnwpONBx7JK8C58F5d+vgwA
AtEEEQL335sqoj9eBuQvsf7sbRHYgzBq7yjh7yp/BEkeLwMBR0iR+vxXvCCewb/uRlCd8KkhHEd2
PPHPr4Nbw6QsBct8I+OsHXp9wOS/HLWeRYpqIljKeMhukT0fz104RwhgzsN6TcNYPxPVs0wtHnmT
VsVvCh5Ox80UhyoCcjYuSGB2EiAaQCKbzxR07hxQuMeICF+DdncP+Ou14P3dR1iy7XO4zPS6aLr5
KOKKowdiUOcqJhZZyOQFdAyG6S0ezg2TiCLj8MmRRoguCW/jJ9D+w1Es5B1SOD6TGosXMWGTLcoN
53k1kMnDus5CAWGo4IN4GahmF0cmees76DakV7h/yHZPGw8ocNDFdVsrdYNVB4N7u/VBOnQ2Pk+6
Dy6JGG0qAjMeUG9WIVhNsLSJnl9B5kK/0oJ0k9glsmQXywrHvtldPiuaXUmjge6OUdQh6FQIf0fH
Tp+4ABiWMisd8B8ajpe+JUAwNwya10Vcou/J9k/AJeFgd0uHgSeh8CN2mY99V/wstL8KTgCW0+p1
uMuCuHWDh2GXChU0rafSqgB+oOq/soqDwo+AQ1xieRq2/sMazuN4ZjEsdoQoSHWswV7dSzvwDwwm
8HW/IO1UMgD9GzwD9OMgUTk3qwKsLulN3RHz1HhBbnow5Z+pKOX7BGDYSU7tCzqR6nzVsKuRzA17
B0IJhQ0BUhIYemjzGREo2K/4ZzQzbP4aP1Zmel3Hhfscbrw90j7oj+jhmY6KtwhirH1qm+VuE/F6
XBjCD3Ks3iMg6k6hVNvXKW5hh1sts3Eo70KcgukqYKcv9sb44ohauxbx2WA8DGzW1y0vQIbpCfOM
Yccq7jGJg9e8fD8NfmsrfPghMPwo2vvd0fyPf/yva+L5TRQi/6i4XzA7lu3fFx/uH/3j8EN9DpJL
0NYJDMkY4wCUmZ+HH1rHkf8TyKrTBOcjruGfmSbyisASTXYk+mfc6bfDD009GBrELtYjpYhR4l8d
fjHOyj8JQ1DcY8j76BDaU5HQ8vdZ4Zfiw56vBU1Az0O1Rk2eBV1ylXi+c0sIZfTLXmEy720meOTj
ODXfS06YFwEImcXNKB5DCwqKjQKZd1xHJqffi1KGvTMlcQv/CuiLXqvvlSr193qVoS9WdQoRW3no
t17c64qiigUKkHlXylWcFz/Qe5k03bWlYBuHdS3vyxiEHVS37j1DYmBM3abmJk0QFETb4Ui7e6Vk
/zFuC36pwCgVbY9si+tH8gShTjxyYZa3BcWuKCpjHtQ6oA2iSszXsg9JFjsUOSRVy98VpG3f6aQY
3GmaMMZzNKR9MC1quNJhiqLXAk1xO7jZLe/rwgLFGtBkcxinOKCZW6uqyybUjNyGiwc9gUqIyzqu
3UvMt+1uZZpeAwuM70UkQJ55Wh8RVEQI2A/bGdI1/+amNfhUWWW+VPC/P4QDQo1HrGfy04S1/jX6
S0Sm2t6/X1TVEtiRMupgdSa7Gl+bMxkWfbuO3n5U3IY6i6awcddyCOojLPNB55Xy4zvvgu5Jblq/
9EVTocALTiKaRcAJPjQVym8mCJJrVsYxTo3Y3zSjh30AxqN7T0B0GNjFi3wzt63HBxV2uEVyHj1j
HCH7OKW2mqtDt/LqrhmX+LYTwZijLQRyW2RIlFbDYsFtBij+Qf6zjj9WK29vSNzIr5Fvm3wxRXnb
xmzJW7lxLEFC6m/etcGjMA7ZECDdAjohqDh0mKh6jLIVJUTvKJe6yyM6FpcWDWmfv0NorB67CfhI
3TGSDw7cb9YuAeAqrRCr+wGhtcHCdR51mwchDTP83gN2xlejm0IKLa1ttsOvJFqz+XmYU9tHBAFR
EtbqI9/g3L/7QZ+JumnXA0C1dQbV+weDViboxzv4aO6/cbOUVzGSS3dxRIrPWwOMCUtl767Q0ugv
ydZVDoH+Ae1pa8LLOGeAgBCHWUCFTXiePg0TST7x0JblezWjYwCX8MbsWYoNer83tLiFcEQeCodK
nAvyNhMKJCp2Q2YBsndpAEsHQTyADJOJe91NC78KEC7AHK9dtrYG4lat/beNhP0XGYTys2un3qDg
wM0f4IDrjyhZaCV6bIR8ALFY3RoUUeHyMEDXg4CWN2RI/HhAwDdHgwQoVxXq5oonhTTZ2kRdla7x
mPQngeY7pI+66Qvyf3VxLJeS3q02nF4KS5ICll1DgBZssrxGV0qI/qmGP+lkLz6qq8IDWd37kKK2
CU9070jqmZvBNH2vThpIvbyDK8dRS7pXK7m9ZUnvfUv/+1cbTvnd+f2nif7y6087+GOm//0jf7od
uMkY2lYQMYOZwChG6h+XWvwKvSO41fBjTtBcEmPw/+NSC19FiSAEhzKeQjgffySABDwSngC0wXrL
EFzFVfgv3I6Y/8eCi9UanxdWC3BFMLSx6P75Ult7TGqrxo8CdN30QQx22j2/5W2FpOcTCoCqa8am
4bnVE8OrBx4a0ddqLtCEGuj+iYdD/abzcfJNIVYisrgE2ZB1RR+9XkFEYKxC/deBELJ+1vUGQAWO
rpyPqMtIbA4XXYP6RowBtEMptkuPqgH9WvkufIijQgwXRObRZceBC/rLgqLh4Xr1QIpkX5vbNiRV
mcLdnF6k0zghPA7LyzRXgAhlbyU0bbTEqNMSl3WQkViNwHiE95ewZFFx0HW7flvp2j2SjYCQLPZz
O+yjlpwrzeunemmRlon5OL1wFJkgy9D06BWFOvUaOjeiEUu4FdExogSLCxjcqcymKFw/QsxA9R1a
JtfM4b7CnJ0ocplZYkNkcQMG2D0ZGnbVEBOPd76dNc9EDz7VrT11KePtfDTtPNcnC2DHZws6eNHn
iifpGSQm67MQvS2PmsflHQ/QGju1fu1uipVAXS5w5n5GF0tc5LFCZ9gVRGfirztvuvWRsMCVb8CB
yvamoTUYrUlvDUZuIXEG8OauGl3y3JoNaiJElZvJIABZD/i2iAkxAUjh2GuC0LIbnLM2TGftl2NV
1P0jpILp5PfaXrjxiFL03kMYDEr3xhQLPk03hihwrcT6Op7H6hhBlX4RSHdcjeUw34x2qY7IGZhD
XYfVUQZzER3UbMq70tfVMxX9cAn70H4aO1vdJQ1DYnnFlxMbnF4QFZmLPf7IqivvBrIeZzSLrfkP
SHbuyNwfp6kpj5s1zdNAN7fkvbf6YQGHgBSnRClqhgzCIo5j2VhUe/0DLdvWYfltg+12FmDfsdrq
CFXSHYqZ7/6KzYaWK4QRiok3QAxI+XaefRBgO23hi+A3dXWb9Ht61YBPQ84EcdK+RDFjHrVr8DjG
YkW/Npxn3jb9l6kJmzMkGXc1qM7cyHX20N4FmqLBPx+5BCVOOl7mWJFRulyJ+R3w1vUeazY98QZ6
JvpnHEKq5fbC50kdK/T8Xa3QN1vkghC8JqDJbjWTeOgW1b4sNuogf2vy5JtQft3Gih9jJLsBOTtz
Z7dYIR7Sjp9LVoXXPyjdRPhctQE7RrbRt2Shz1ZMLslVDep0pmze0D6RJM/LUDTF+35OlLwePebt
HM3S9GvPB4OSiql7LeYGA1sVdNZjY21ad+sNwg9fmEiMejuueCCPpi+RU9iQ2OkOPBjB60oFyuKg
BMOviUQoMcee26N2dsape1soROwK3Xp+H6jNk/MyuO5jgtwaAtVDWX92rjeXHnmjS6KSIrrUZK3M
YW4WCTusQ+o3g6gckavJDqbQeGAGumRbVQXkArqNTY/GVP56mNs1LYNAldcdb2RxQreca/NCyQqA
RxdftS7sPvuqDZ4ZavBuaaOXJ9ZozkAmJ0iQo6UDlWnF3DZ3fQyw7sDw6jZ5XFJ6p6c4RsbRoMwD
0YLNowFlAalR+ArdvUDdtjKvF2NuYWoxWBsa4YIRXozK//ev8p9bKnTlv5fn/vSTcf64zH/52B/X
OX2FWhv8yDJwCPgFaIVfr3O0cHAIdAwXM67SP3ZUIGP40YEoXEtCEvMIkO7vAl3yiuD3wIXhtzEC
ILTxb67zBOjEn9mFPUyMi3NfkglYiL2X45cVdQp6tIFi5rcsROQFcSx32/ouKNOJFM4ceraIK7Rp
3aAyp4DfWQt5jy5Gux0oem7PW+fDu/9D3nktyW2sWfdV5gWggEm4yymUbe/J5g2CZJNAwrtMmKf/
F4qkRPGM9Idi5uqcG4UUYjWruwtp9rf32jja8yuXlWWvwWowjIlDPPIYotKzQ9QsSZsUDv4bzfwQ
/mNYEeNyySw+jGbXZg9OTOzy2awmFKwsG+1IQ9u6hrMxoWvD1Z12ZcUIEd9SWV00TMxeB8ACmCST
broxLG98DFXApLuSIB12Kxto3hQtuRNkac0qVkxMqlRf1gx3l3R9NvGhzqhEjncryOpDRzTrN504
hh9BXpw1diEzw7UqveJr2LWXqslm52pWcT8/9dzRqtufPfUmsNcgKru29G5SfJ/OzaKDSUWm4Rn5
odGu072HAZ2VB+IV3njz7/98Ia34tEL83dP1c63eHw/X7y/88WjhSCaXg/PGdfEQhBxFf5yUKdNy
IU6JAA8Ql9Q/LJewDF2mz2gyDLaRuVdl6Lv8Q8P0GpLnVRyxMaeb/0j+sda/5M/PFuZOgFcmwHKG
UjiE/vxsleOkU7vLI5N9nzgjAZ2NUat0W3tG8OxnoYDhHn9mLWa6U9SS5XoOOnHdB6BzN1NiWHbE
ltGbm8Fyv2ppNV+WJTSCjSun2MGvncf1xo3n8KhgxM0r/zKqSqHmKwPQcHjZeG7n7U2HARHcFVO8
TiRrxy3pjhgfTUEu9djjkSZ+N6/dDTl8HgAogpR+DzklRNN2WQeohmCEbMcBE+A6lU0HUsKHxMMP
sv9sW/n8tawG9dgPgQK+Z+TmY5gOIO3VlCSXMPYqYqtDXxp7BqxQ+zlQkwFlWiDlcXRGApS1XO+0
WeOJ7kpm9nJUsYCX5TbO/JhmKfGuERGdSL7v4Rby21Ju07hUxaqR4Gaup5nob9hvVTvPaBeu3Wb3
ydTqgXUkS94t0knunWR0P9Rklv1NLdRyB87ZgXk9W0izIk+yNxaG4b2Xp+o1GEhQ96atodw2XFk2
celrH6PAQH5r8fxwk4Y+iF1vwgfZ194cHKZRkE+oiip/JhjX2zvEAeuDgh+W77PZCA8u8tFD0i3T
ox1X/Usc9ulwRAdKV6d21sBwD/wFY6bUAqiNrADROAqlC1BB37b8jmvOz/jy42K3rHeXTWKb8WEi
CfmIUoNBSOTKXi45CCyA+M/hpMWcq0vG9nZ8+PuE0iLREzd+gX3m8Fc5JTfR3k1pa+vpW1apDQLC
7e1UWf9TVgnvLoddV4W32f83r8QEFR/K4IkUMtG6FpfrqjwqIAzbOg1YrPnssHBPeZso7Da4xCYL
LjUS0brM+z45r53bKD6Qi19Oj6myphsOfWwPBE/7VwL+1UVx3j4s9GC2kvO2QoTPvcZeRi7uvO3Y
5y1In7cjOhfYmvjlsU2Nw1Tz0JYz+ejG89jK0vO2tqBgK7Dc63Yn1p0vW/fA1qvNm8Tpw6PAozFD
rGG3tM8bZ8gWWq97KcBftlX4uTxa7rrbNt82Xum4HVqTGbZbxrb+lzb00qPlFs3FzJ1e7f4Tdg3O
UCs37K/PZFh4q1/K3dZxK+r7t1d+2zasM2KFqli2AIQUeup/bBtnUj8YWSR7RqN/spNazm8+swQ+
I4gfluX8hFiBnwYOkaQyhzVsqsQJ/oG+Qrb8110DIcfH1ABuzTKRbX7RVywHh1HYeacB+kQVFW5u
vTL/ZIZHLr27qWvUBqJ4cjEuRlDLe1VYkIH8nM6MzKT6ISLoWsSRV0mg3mEaLsVJBLTobA1fGw5E
hRQHqj23kdHgwhJj+YJjfSTETz+IszQ9Org1NU95XfTX1twnMTYBg1yKNF1jsyxEcW8B33ePegRY
flF0xrRcL2XDAxKSQ7z048awCB8bXvwZzFm399RiHGXLBO8qMFLzYQSGgknIg999Z7RzVx3TZjS3
hUOJxkkq+jFGNsld742wxeo2bWAdxp73jsIco4kSK8kfYGBX/NFwIZpqEGqKvaCKvB4L1M4VcsC5
2rU3bh1YWwIWjFYBA9iiBfUWZJfrAyalAQWl92J8o4v9kGN0ivQibgF81ztydMl+TbCf5JgD0R+W
LddZFWH8yiNhDfBcANSrioxSTZ8NyebmmGI1vgK5UFy1jfEszOJQurIhBWxd90pZ+yIxTq2JJ5/B
7dZG0t3UqMpHzEdllJZcTaXjuKeKsPyObDT52qGIHF2dwmD6GCjjok9ZUFvkJFxxLxlUvktbBjjr
uc62eXWr7fbS0r2LYq0PaV2cyJBhKOuxeZa92Doz+7rM5fS+oermVqadPpV+kL5ziQrH29gp3A9n
+AILa/5G3FR+ai3cc4Oe3WhUi75UXZc8ACVL74PClUm0mBDeL1HAuvmKkCkbUuom1JRUmJqvDNbh
TUN7TEkd1B84Bsi0ubWHXdWdCrsa/H/FMUB2qA4mo4EPhkmYI1xJmOtUA6TO4B7cYeypw0pncTQy
irxMCiKe7Qx/bWY0PSa3sRmu+K6KOyby4POWzs0a+ANzXq89AcF+VqFNHMpMoIRM+cADlXtZed2V
MoFwZpnK2ozwrNlcAfVs2oVkO1ZslIE5trr3XgFoP+jS6egVlfFFqU49gPFUUUxS8aqJHXpyAlvp
Y2fWfeQmLhcP2lgmZL/e4fbR8xkcavuSQqHqYSgydWU25bSFJJERpqvzY2wnxWNsZAWgfEMaN3na
9E9OVVMA0MoJl2aCHSgpGTB8Q0O4ZvcI5VBeTtPS3/Ehci+Z2mM6n2cKsiCfbvpe+ztzxnRacFbZ
c4ruvzgKJQDIbvg+KwvxlgmhuuuhA/ue7q1e9BoqzUTo/MkcPY0AOhmzd8kotd0PsoWE4eywoWYH
LJNQDLVIADrl4XvgyNgCisKPbBs8BnlFc8s0FCspt7CPqLF7p36S5QAL2ZqLfZHbHY6Fet5PxJS7
dnmU43DRZfPBToZdJtW2ROo0u47BDAakqZQ3BsblY9n1Loh8HzM1SKWbRvjqOpbFsjXwffObXx6s
zoOkbxcdMWviQUp3/pcq7cOLRmA656z8JNZcuJXGLc9+qt68qhrvOPa1F7qTuzGobqpRiSedjelX
k2KGL+NU+Pgs6ZXqQ1rBlhnwWl/j/c6QWK9QsOaPsC1Jf8ywkY7tOGQ7MKvN1uwkhwuQeieWTziO
Fc0VAYvaHiQEhnVV9/YT/Hw3MsDqHwLI3MCNhXdlYZZ5TqaluQYRFe7mZXTf0YDR4gl9GsOLUiV3
qQXgQDatT7tWcWcU9nDrA27li6TplZ2EGKRHc9zmrlPee3iab8YBSnJtq+ZY86uJ8NnGR7CEyS17
GvQN6qk0JV84f33lJ+8Yu+JqWQy95cIi7sVcYdfRUDnqhaIu/NjW8phpK9+1pHgOjg5N4k+cR59l
01hRN83hvuVjdhBUyu1pE8lPTpkYFzbD5gsHb3Vk5ck2qWoGeX66S0evZNETIrLS3LgQweDdWp4B
ShxMoiR5s0mt6Y2TVk4AWB77PDvo0bll2vBUJtM1ira+XBQESGjiy0Fa1MIMq5CQTH26b8ywieI8
wEYjBrX3DfKrrc+ZH9IID7qxMO72oYYdqXfD78a8cdu6OIxUkr0kII8iP+v9Z39uLkhDRyqsZias
MQUFNDPxUXRtCi+qxWv2Y9+XtA1WBnPTSmf+Zdl1XhzNnjnFN3K0Sn9bu0lMmHectbHlI2Z9cv2p
PGWVzMMTspsrXyxQ8AfFWT+IdJvonQux8NBql+KTceoBhtrBydTzcqXdaayfJt+QJTZyMhWbpEkG
GzzaHIZQMt1keExAir2VVjzce1CLHtSAsAxS1aRrZ8zge9BaN2Q5RKFGj8cF4GW/9TLlfKQ1J7gu
q6rgXOviMNAx+iWaYaJvILqxt4A0TaPZ7pFbw87pT6qh6Q1/UVNZHE5S9kfiUzGJqJ68mXCoCdyU
Zbq4m8bKXSgOWUmfDDa2bl/0c0mbQ83n4IiTPPlY+5P+xHcVWtuc1bpekeMDHKUguJxs1CYu+4Hc
OBK6YmzJ/s7qljcjzx/b1CNJ4Mwi/WRiix6wCMONOPB5Ch4KM0mP0BlqNlS5NNt58jt/QxVKle9D
byC8wo2guZqapNiSfRHbkQTuUzz1pXtZD379MS6JrlGNqHBzFk2B2YBg4eJiea9shyuCiadYgVIv
YRoV1LfZo5iP5GWMdxwZc9zZY/oyCr9/Zy+yutNVJwF3LNPOXjmsw+gML+ZsDqAdTLEdfACoB1li
XXDn3nnLhj4/zSsClhn78GzmOfVoKyo2cYHGhsl0JFBk7pt6GBid/ftfEX6Ir397Sfi5NPsPaemn
l/4Yw6IDceLHQkR5Kc83OtE3cQlFN7B9dFuGn9wi+DO/j2H93wAk2MhHkLsArjIj/V1cckE0Ilad
w74mf8D5R/iEf7FVctsI8H2urRfoMuYv0pLRi3zKqURSw1BcdE42HZ2EW2NqMePYAhg1XYITGtPB
T9ep75azn6s2qHL+9XZCtRj2KOtslabAg7vTz3px5QZWZzks4j6CKXjYFstwKjx5U2S4g65TuXDy
KOOku589+gijCiMLSdAiBxWe0HK46RLvsTNM8W62TfoEWnLDL3YfAKTJRzP7SDnPYB+82kpH7tq6
eoNyADJIZhrKEQBeciBG0A9b5SE7b7t5BC6EPMaseZC6YfT44ubahHCXtXNK2xAenauB1Ey/SVJC
DDvPrat3hpFaX4ORWp4tqZT3wk9otnQ4wG+SWbDTWNqkwbBMWLi2qTVTwNHMQCI2/rh4bURWjYvZ
LGooNQEDQPyMLcgHr25wIY78AF5ix5geuIfN0xamXMHBGB1vwf660K9ZBRUnS627AENsorazOVuv
vAJg1QIxZlnm4ApmQHtsUop5mpI6z1ZLUUe5tuQ7IDHznVCN/94gs/GJliMMVA6OVnvvaao+Dq6y
rYMPrIeGqpaEnpFObb6JSUiciGyD0gqDRtwtcefX28EdmEDZWV8wJlZx8dj7DKO3xKX8RvHz7tvJ
oKWK9qEScCLL6dHoZco4zKfJ4YZpYAsXZ7YMc69KTC6yzKtdGTpyYUNimjs62VBdZhXj/YjuluxJ
IuENOyQerqYwuFHgUGqcTeEv3VVczrPaIPdL6r9ichoRN06OXU7a+Cu9aYj1AUet+CTr0joZvqXX
S+5iinWK7Vsb8ymo/TYkJicAgJHTODPh0DXplyhlJAc95MfGiYN4X2QDtGvfKsUrF4OQ29hZKeWY
hWramRiarubWQE21Z+dkoS2A+Vy11qJSIbCkswZLILH5otBljaVFoQ2tHLUWHDbKbYsd7RpYJHpu
ftZ2R1Reb5V7x2AOnokPrpW5pJyoiavkQ8Hh+dRPfZHfqonHHRsv+bnHaZqLjPfBvJIB+aSK03/M
+r4GbP9aBPrvT/KvvaPrS7+t78wBAp+Mhs+SiKiD0Phjfae4CDWcVC8qDMIOq93v67uH4dS2GOMx
RYKo4K1f7vvwQKzVkNhv2C8wzrM//KP1HWvGrwstIxLf5T1g57GIFvP2fl5onZr7SbiWlSa+fzLh
nEueDS5gstpZLY5DvB3hnV0bOprmfDh6XunvSgseKRdZHiyFQc/w2v5At48Tuc3S3ZOZZUg205rL
OoOe6fsJ3pLqmGVaUhNG42A7yj2lYsOhbdIbwNTvpVzFZmrCt7FBdww0wc8uP7XjoORBkAKjBxlb
xkQY/noeiHnFQ/kgjMy+rzGaV3MrTjQHZWicgQmogLKZXPRHUyf7cSwuDeqRQCYSRF6/C3NJPjS5
fzHLC9/P0suu5rriOdYVlS5bx9FvfT8jWRTZvrdLb5NLqsQDg0uvG5vYiFY2xZAs+8Ds9trSr8vY
UcXbHrrebDZe2zG8aJa3OMOnGpbighwBirrhlLsS1uU7VZjlKyzx4BWgQHJgoJQcFjB3G6eXe8dt
ieMUo7xOBUvb+o16zgL8wjS7XRHi0pOuuMc6Xu/NKnvTYfcuTPLxqML+nsphjIQxhcqQFI/KSYKd
oDwuSpbP7mzsFsQTTuLiDX/4y9TN7RdpEPV1qtTeG8N8T8VjeyhI3W48G5nfqsSbaU/Zvd+49s6p
aFBrLHBHLelwDsskGO0ahkJMG9zeGOf5zUwS/0MgunqvrHZ8dZukRUMye5rUBou35NfXrTVOl5Vn
vbaWGCKK/3LIi/SVphs7966Jmr9lEoYg8hIWEtW3NxMX9o2fFG/hLOTb+i8yqRGiMCJtK9W1p8no
s6uQ6mUJF4cfCOB6+WExs+qqab3VyVolBy9tVlNzV981yYx2n0sCGCnW2W2uBvHSDEn6XtXFdFEJ
gbFCKK4ngnoIUQqXJToWLyFQn6NFf+7j4uXjY7oAKuOAngbJFocQ/mFvyr6iAgy7itbQY7hIeSNk
zcF7psUJlQN4LmOUbNVPSDMQ/UjXMqF+rRWK14Ih2kGnnO8AIgW3OKDN8K7vtOfkO3OtJ/LOTUUF
nUUw2HBNrzVGtbI/JWyTG4sf8qexI07hD9y7mfLY+S6kpOFYcK7cdSu2RJ4BJmvko13DH+qcA6nX
SEi5hkMsr0kuaqQ9frszUwQiJPMaJqFULLyutBCXhkfUZFlDJ7MkDBcBK+mOHebtKPWADzbBSoHM
qVeop0dsY90er5j93K6xlngNuBRr1MVeQy9J43ADsZxXhzz5rkry+OhzpNgR5iYuwz6JVcUt3wey
/xjYA3FovDp36ehmFz4gjn2ne7gXfLXt6PXFqcQJyO1I8qPlLl3X4AxX+OFjHGiTi1LhUl/YpO9N
LnKkTWPIh4nvdUdX2PV16c3gN5th2ld6hD4wjWrnNE1wZQKueuj4yhcqHfM9Z47sBHs33uG/Hq/L
xPQY5AENtU2jv7Scqn1C1+NJ5hD26gSF/dJ1Q/1+1JXYM7fSctMOHiRKe/B2rF7zHrUZXGHJP1z0
hsCbpgMl8/CwRM9po3fs94tn9FdZMXcXYO+Cz8hVTcQAWMHjTXdD5e+ZvHIFV+/nqvycVdOMJJS/
mDq8dLLkJmEt5BiQzvec2zcN+FJ+/sOTLfRH0QXozyK58Tp7k6m0jGzdcQO0qwdlGR6yXnljTdWX
RYFA9Uc4n8tQBSeM0mJfA4b57Oj6PyBbsk55iHj+3dEggjfR/9eD1F+6/3ocPg5fOAxUw/dQ3u+v
/3Y+IDAKPY9TAOYbim/Wzqpv1z//Nw6Fq9cXywzxOfy4Px0P8A0IEP0Qetbo3Ho7+v14wC2SxB0Q
Jmp2bO6U/2RKxAHgz8cD6HxIqdaK6MNDZJrrRfPn44E5Qu0Wcb6dKpbYbdbCDVK1O3WoL/8bzj3U
8YWRPHSNCXLB/5Zz7+JOU54nu+P/FeseZ0cLNXVQXKT+injvdKobT4n0ZXwIrHG8CynFSvD7922z
zaTng0pqsRLfibKtmO+vBWW3zZJ1zYEH25s3Q5nBwM6zKSU1A5RuS7CfDZbxrRp3oVOF7kU4mnZ5
AD2ylIDhADBGoBwo2pi4EDLAXf8+6LZ9Gnktexlot3wQ0ZKkDHYCasQ+ObYKThrec7IRvjXF26FY
UPMQFeI3cCr0+HATMK6AFsMr1WTdskPLl3igt7K/xzEwg6wwclhy+GBtCLN9BSkjwWU91yJ+G1uB
WdWEYychhCdOjR94dWD5yNWI9znnMeh1o+ceME/ypWp8Bi9D1dSvMM2h7hdzottd0hgJE4pwpBXb
JqTc7scU6lI0NhN1MkBxYH9gNxfPXlBCGB8cZS50rhnttU/FCJ3M1OHA/bIZ6m3cFHLfVpe299Q6
S9vt7bZI6XUWFVREhklxd3DSIru2/XjIjpWnpN7Icwtae25EU1g87vzGbi1qresyjJZzh5pdjxAs
oNlqICBryxqbLY1rGEMBJ3bAtJyDeW5mw6raIkOca9votcbdVRAIwUpTlLg+oW4gLFY1G+qG/hn7
UpsJt9OfqyRU07Xv//1vYDiwXMf/e31t/h9H8N9f921xFb+5LIfcsGgrWUPIrIbfV9e15cRDVaNx
DN8jTYMsfN+De+FvqE6r2sVQ/Fuo7/fV1f+NoPO6Frq8juzeP7x8rdion51b5/fE38STT06Q/jOu
eT+vrjU9PS5DsUi0YX69mAYkyYQiDvbsuvDu0RviC3+GNhzlLVZnzxzk17AF3W1YZFzBTWR7l7hD
VBvYq3s5dlHV+0RtYiu+8tWEIIRxm8HyNFJhMOHT7dZPdQ5BdNLOcQmC/okxa/k11PTWM7/if1dd
8U7kTnkMkop8vwxFdmENZHBynbh3TlEVjFu55h2aIK72jKr8XTYX9cExFJ6nHvcnqlwHjGUIa3FV
5b64pbZosjYD6fDnbmiJ6RmB+pT3433ed0kMc0l41CbNdC1QA1A+mqOhCVqnHIgoSPTar0lr1jjt
7fkm9/PMX2X+eNllGZ6yXRaHdCwIj97ErVwCD7dBWnebECdOEzVtyRCuCe36lcYucXRn2cNwmhLz
qipScY+rJn7RXrgQlg4U+MGzOTo7G6X71TONmrhcTGcj9XI2VYdng7X65raeztbr2k4b2DxtE6/x
qzlnXlXiobsEW55fMiDIL+HB5Z9bb5bUy6z+7sRYrd6lpoD3nXP2gXdnT7g4+8NBPeEVbyZgoDuk
tybjSubjF8hlb4cbt89Mk9Yy6YzLmwXfSV0buW6YkZzt6d7qVCeimV8aRlFRo4WNKLwQjYVBza0d
uzjOJRgTb1aDt3VnAFaukXH7OAOsW5bn19ofSSa3Qb31oJ9/mZtRn7Kxsi4dVccRBKp7J0Bdpcap
uViWIH/P8cU7WZlNkYTbKftVMf4FFJiMXrI10kruilTbO9KOybCpdDzteBqTN/pW5DYTuXWBB6ve
zSV9q0zyEsqi+pSUxpxSsbvMWu4IbDeniVnN7eS49RdNFxz1LXqwr7Hfh1iZ6vHOwokF1pY3olXn
R+ih6XHMB72bk8HZUelNuwSg8FNThmiv1eQHr5Wj70dpXDOa7DIqFnyCMwtoGjZshh2zC1gLsWOc
mt0ssvp2TkdGcF5zzMbCuC0K3POj8ZFcOwkLtjrT8q0Xopj3tdHXVVR69nPqCPqNG67uJpnCp1yv
Zru+/kpONyGEwhQ0nvMUd6XU0372ltfADOg6r/o3kUz2J2MYjud3ZVSCC3lI4mLMADKO4eRBBWhe
1j+QDuN9ZlivmMS4AzuFAh9Yd/uYqP4p7kR28AkYXIxOdQW9qHto/Z5GEMJWK72dyXnb3mt8yt3G
KuCUs4ReNxZcsaLIcbXkN4Xdpvta6rfKoe4+roVzaoLkRsmASaBLmxiTO0rSmByvEqjlADgqin0s
pb4M4IddoQQwRRvz4KPbldZrRYTrniejf/NKe4qmtD0ih3CX9gb7i9cuy24EXfswNOZ0SLI0vqXT
QhyJrT5abh8fiRMGW9bxd32+ZPfYIqGLzOaLHetr15yO/voFEog8hJzxaNdgrzZiTpyXrgKS7hqc
WPiPgWbSyR6zCwQEtAZnMHd4CLyjk7aUMhuZoqyRvgZPiVdjCOPtZAvkAj9+63q+cqWKmyGDsCKM
uLikgWZ+RrWFzWyHtPBBPIlyz7wvIFHA0zKTfWb5bzPQUEaJ0nkqW2U8lH1YcHjoxQFc9mvV0zRw
IBzNr891EpL/zPZ1QekUsIcPXhs62wJrKM1zuc89O7nJtLjLyDsdCBbZqyK3CuNrhhRUMzyoidNU
V85bPSUfyHvCjuIQ2y3pJAhITV4kKT7Y1gwaDrEw7merQDzCPcyscUyfKKBSaDFiuaggvdD7kwpr
V0Ky32e1C30p7DUzBH71BYz4avPvf0b5PsqzOTn8tUr84WP59WP310Lx+uofQjHXPHeNb+AVdICL
/R7gQPJdySoQdS1wPVz7uHx+P6tgF8RbRrTCATvEPfAnwgp2QaZ/jBZdoh0+BMp/VHnMe/n1rMKN
02QYaEIuIEVi/+IXHLq8dynD2M8NwSECFJ7G/6PrQJP7h8ePJGOE9DIpEW6mOaEHOAVAdEGvI96y
KkcIljaV6LTJ5FvpxPbGzaT1mpu4+zai9KcLTatvFcUdPLpNy6zqSy7bmcgFNRMJn+NHOGDdFSFG
elod0z+2fMivA+3O1iZVnrNLu9C/DKpA3IWxQJxL7YzKYpo75TEkzY6BQdkiGnsrnyJrDSRXazRZ
ZIWwUZfXxHLILOk1W2PM7TnRXJJtNgMqhzdDYPrNYT6nn6tWkIQOz6HoXFOHFGflNuOI1+/iNT5N
/Q1JaqY0KNG5yK5xU8Z3QVzXITY1KT8SvdIfhnMm2y1zzItp3r4lOBe+DvRUbKC807wArH3brNFu
sgjqPqHFwYmwUJL9FmsM3OwH94rij+EoxrQuL9H2nTuNLec6xu9nHMJzotz4li4/J837NXSu1vi5
tQbRvXMmvYCybG+hxvd4qYbWmyLMRcaLlc3qtJxz7bSyJp/t2PVvoC/IU1gP1WNN9jSSdaaPpuJ3
vqOdLGuazdBAaDhIIBJhlFlF/1D6fvlV+k3rXLOIqS/SDlkYGwvxfqfgztyaotXRaJC7AU0dXtcs
PVdMR40DoqE9Yyab8DZKtnrCOON0l8mx3MkpqRI40cPw5KS+Q95mjqtbsOTmE7kZTsYpeLXik2zz
4HPqDuYVKF2A5PWovBAzx7guzV3YWSdmtMCi+1gRcjM4NQ37Pk2crzMc6qcQeMxTbUwzd7tgGeHI
JbYbYKZO5BhlRW3fZ35pqn0cU6K38fvCf8uBKqd7pnfZsx5tTpno2N6jnzNX38gu10/YU7n6zbQl
9duutlR3kcbe8NKDkzS2lGiNVWTYYzxFqVOad9mweAXYzxmOZLVU+Tt+eKRchVeRYgZVRBbSQVcM
rpqyQRnMqgUTDH7a7iI2EkpElEnv6b6lni+JzLaOO0RLFcBkaOvgsmo9nUUrxxIIIShjNHW7Tu6H
NI3vkolJzDYloxtcVEuePPARZaZh9P70pjmOHjnxd1Ec1DqGCmE5x2ACcENci7ElFXTeXZZhXNkt
TAWobl0mek9tpsa39tKrayCI8VeoSkD0hc71hrxx/+zUapS7oY71PnXq5rITgrK8wK86sLU1Rbee
3QaXTh2X1On6vdhQ4Gs9d34zn2YOSNip+Ea8rYZs0W94DupXPlzZjUpFLraWgl67HSzSiNsxHAe6
zhdRRkkZ1jpapsTNH9NxnupDw7P/bqnTBhDSlBzdViQBr8B/GAlvqRCH86UzKRh2YZLgqMK/JMjL
LqbZ15Fu3OQ9BLmJBtyMIgK+ZcY4h2GKI7dsjPKU2/BGogyS3w3HeH33n7N3ssf99d55FlD7f1VQ
f2y8vPjH1skAk0wuV3NkeP6VvembiEqKMWQzXc01mFg4zPOa71sndGaCF6gDTF/Zd8GQ/X7Nx3mz
jkIZvwJIgPnj/qPScXi5v26dNkYeanVdwRaOdPvL1jk57DXEoSI9VOYj16rhuaxkcO1kmXwu/JzJ
oaYg2jxhY6bTlHFhQXJeG+a7pIyhlhKPDrZ/0W6ay4WWxMmHMfpzxakCMD9sqPFoPpNbt729rQN8
6qZypw8EeabHQbgiXpNJJqOwpKbPuYV8oi2urVszSGuXCW7ewABzG9OmkHAar6fWZmiK626h/dRZ
ER6cG0WEYZk6VKVp18OsIgd6m3KXqrmmLeCZpmEm38e0QHw0VEd1JsFtHUT+zFR6n9p22UZuisMp
YhLmQaOHMs+aX8UUJNKkVoBdNWBqepZjJic3KyCB4ggxENIS/GiomDMHXl3qK/qtMLt4U+rLiK02
/mjnFsPJ0B657uJq76ikxvvyoDylPuEhpMbFErFl34RJ23Or8/KKYIHvDXdyjGGPrf2KXF6QE6+H
QVTVYVQF3pvJGvKr8VzCwkAfQhDFbZSzpPkC/xYbP4jr1JlhtGnXTgXRzKA8NgXQt6gj4XM1O+by
GeDi3O1Yz1oPf2CzeO9nOYZ04Ol2uHFSrZ67zO7NXe0tdbJhBcvdh7pABa4gOy87p504fuW6bL7I
nPVvM/Xjiq81QB0fTKLj4HxM28XvL9ShjQvNkcpsvq6+FoQd4by6apHzPsVKzkJFuZaxkUs4vavo
j1hNQmvP7n/O+sS446/Xp9f6058mOz/WJV70bV2ybGqOSH4yMLIEXg/O+t+WpRD1kUP+av3g7O6b
f6xKHOidgOHN2rvMVMgiG/pjtMOBnmVqjWQjkWANwC/yDwJA9r+OdhAdEUDXd7IGxn+lhoFjqOqh
CMhosF1tVKeLT3UmXUDxRcGa4NKhHqzO1ThBDdgvZ0OrPxmYW5fV5zr4VPyECbRnuRpgx7MXNscV
vDZWVmQ7mnkEXe6qF4xVH2Ix9HcQvJExQDRypGad5PKJ5bYCZXLLkZMLO9WosbWtVntu08/Jxzij
nu6YmjYmWnX28g6F6bwOse2Sejm7fd2z8xdbEwegeTUEN2dv8KDzxropOZ2YeOqM/uSNZQe4gfWU
GQXi/clZtf8b/+w7dlcLcrWakcPVlkxmyvlonr3K5hwO47HIVw8zTwZ+Zq5BXRnFnoHP2atVwQmp
VfeYDZo36+yItvvVHZ2endKDTvGQWJjTy52fiLl+yvNguRI6Dk6cafsraXKZEKsB229KitvPruxp
MZZDC+dFvmiDxsWTt1q4+SvsT72a6XCrKXwkhnX2ey/e6v0GOIUPvHN7/7KF+wA+TWQV1KfVNO6t
9vExVYNLw5W7POsWJ8OmDJXaOzOkNVn13sEemYD3fYJvwRr01k2HAFd1k26ltsYPxOc3rcgBGNZ+
dU+HKAgsrd0jpnGKLmnQvpBEQi/GxpbbZPBIhtR1lz8VC1HksO6odwq85lTEU7hpZUfbIdz3rZF1
X8GbZeQ+iJotRW3l19/aMWN6WYnLh7R/Hr+3Y3I5M/xLrLRTd6+bqnU+2h1DGXzUfyrHXDDv4J/O
S1d9YGG0G2ZqpfQf9f8j70yW6zbSbf0udw4HEj0Gd7I3dr/ZkyLFCYKiJPRNogee/nwJ21U+PscV
4eG9jhqUB6Yki5uZ+a9/rW9NOv9c1wssoFpzojcAK0a9M/jgsDsCDKk/t4VtsuwWrOoScPmHdPEr
CnFLDR+3zshr7ZZRr1249/ZwdvK4+oTan1IcGkMV2uT+6DwBgTHOrRF72zzis0BUNLaeGy0sruNs
su+kbnf4Ygz6UFBHaFqXynIVht60XkgueJ8OJ/4djaTFIxU/8ykUtryPILPfjVU0RnvDNxySFcP0
YUQJDvJ4NtII8q8aN8jiWq9J1RifZMBGlgaEaJAdm60zT00d5N7g700/FW++PxbdLgdjej91Xvbi
VgCBcqDvO7yr1n2VlQSWmtBEjh1dI//G+xXSGRGL5UyRronFJFlA1cykGT50ek82rccW7z5J0p4A
GxCQqUnda54MOTs6QzZvEQr0d09zE9ZfmS5iDJndzAwD0o5v77QHXdi7x4WixogFXURUloaD6Gde
Wma5ieM4+lhmIfG/W25H3zBqLP6FLgUTTqXy1yVzTA2DfuTcm1P1bGqZQy0YZQAX9gX2TRjNY6vQ
/saDTKPZRGJuKxGM+K2/RE4yL8wYnnjpibQkW57140tOS663z326rQMzhUCY4KKVB3ymmIypkGtP
nNBDu5VI1nhkJgjg1E4O7cYKtex5AJLfbpeOAoG5j/QvBWGR4O/fpv9/txL+x5lg86Psf/zlSKAY
Zr9evT42eMXG5t1NooghgEv5d1+FrULbynDBAGA5Hu/+30YC7xeBr5wCGPwWin5m/3skcH6hvsWG
iSY8xRgG7PC3Ll+FUPvj5o9L3EJMs1kw4vTE4MEf/I+bP/rZs8Yq9J0I+2pH8Xh6MyRJ3W0L8mEX
aGacYpaRv5udBnrJ7Hqv2mmRSbDW57ps0apNyoW5oiSMSL+g9I7Wu8cuKtvXCRtHGeRlHbXPbmv7
H3pZEBqhZiFVS+0pDU88Zr14U5q0fO7HQiNN0mGZVzoCcsu5pog4AgbI1icKisFeUMUbwlvPFdqH
+VN5peJdXvXtLvbm/thB9LIvcyczmEc+Voi6RXPDWVSeXD+P3uK8cPXzbFkYACBjjsYJmnmoLkGk
BmTmjNN3H9FPcso9zG6HVoNmsTNZWamqGIjN5DKdebjJ2W3Kra/aZDCBhRNYZhl6+nbI8DS/ex0s
/cto9Np4D1cr9W5LEjkU33FNxVjF8vxICQ7BT3oe2HBFcWbTCVsm1NVDUGs5+TUre2r9Qqt3edZG
5jbNuKq49F1qCLM5tr4kpC1pIqiN/G0s9TEPpB/DfknoC995eS0eiXIJZ9f4tT4HLmE4sBrV4u7g
z9U6HndjeKUOWJ4KhyYWYGm45zv7x+yZXPyIiMLdpJ6dsa/SbFhyKYeeASgzTp46VLWf5tDEJCxj
fcCHH4Jl3WA74LtvQWinnK8cdn6HW/QOELJ9NFTrtG9n8iSYjO4N8DN7x8tkE9igfuatKQZtn1XU
khSTpc1BG8YpLLIymtl7kHcLemzij21eTF/6VtMfG3aS3zojTL5TAOJjQ48r6wu9464Z2Hxk9glP
o7vRDYHyAXanoAi3nkiF882XbU56MVs6FtuCHETMZjPdGn4WH/DyP0SaWR0jUBPbLI5e7CbLjr7A
yAISOgdynEaPbOTCn8JHRSQQ8jrK7jPTJeVyoom/cFex/O6cejc22OhT265OettgV9M7cUqr+CMD
GQfBctaOS2Pc0tFT3PtWOgc45D/91Mmf1G/rZ+5nHYkbnowRUq6v7xvstFetiL+Hjf0pi/yFyvrs
1DjFEnjJcmhwww7bLq/8B3tMkeTQ66JLvhizPNTTMr0vLCQPZhsWxU5fpHHfodqeUmceX4ljDFtK
EokuhG53B/EvvWaRkx/L1rtx89JuNoODzGhQ8ebP3rAr6Uo/WNgnBfAM2bymrE8RxeJ22BIn6LeJ
Q7dT6llTUDdUpmR5/FLUqRaYUvAT7S9Z9kBqUGNWLzlolmjcxu2IMdjnZtIKM7rmWH+2GYTXuz5u
XnkgJ5uGy5MSuiEBpuR42htUifKpM2z4af68b71x2qI4Vl8it873Gr0bUT6H9fbvX3T/r/U8/j4B
IvD89dj4hMOi+1+8K3/44l/vMAervy6Yu23X9Vj/cuf8dodZRAdQqMAKYRthFfMH7hADJPxN7i8F
wUfU+iNAQvzC1yhni+sKhR36W9EBUNb//Q5TxhXUNjou+BNSj2H/KRzmanbtk7vEcKyPAFrGrDyC
l7zWZTi9VnRJXGi5rT7KMdY+qb8tr/zXzt9GeF63vSM82kht1POR0xYaXyaem1Z4Z+qb5NGJC/un
s4T6sLFsKe6gxoABdrvw7DShfYmqYT6NfPr3szZwYvUm91FqGu8SJB6EyeEWP3O+1VaVuugRcmYI
qJcUS9/33tFbPPpK2k5WlTuqQhRvW7YhbULI4HqsJ9VuXNVxd6JeeksIybuMbG7HoLXxwe7qVVfv
Vo2d8iL09lA6DWUAFbU+YsThS7pqEt7V/1WpX1V7WehSw/GuZ689bYDDIVk1/kjJ/eGq/Fc82Mut
3ohEC5J1ObDuCdilpW3grvuDVK0SvHWr0IjcfWpSbKfUrbJ2yNcNhKeWEdq6lyjLVvR7zViMh3nd
XGTrFgMiyBTvy3W74alFR2eGFeR9KtsvzboOGY2i1FnwhTAyIyuDRJRicfzh9G33bHnDXkuyaeON
efqYawkjwkwxAJ47d9GfB7WNcbUFh3+ldjTxuq4xuUJ3ldrhyLDoztm62CkJcM041C2W2WrzM42t
fzOobdCi9kKd2hBV67IoXhdHmdohOX7Smjeh3pQ/h35qH+N13TRRjZMdBj8fLI9HQe7Lct/Y9qD/
AAtAbk/zsNAStghrchsuXVo0FAmZTrfLAm3z2hatSPdInHENyJrgMM+LrF7g+bcOPQ9m4TU30kyb
hf8GKOy0pPHu30RZ6pOvEth1EDPyBWxVHHdZdSnY6U/grxaa4YyxrOYgnqawPVENabcnQuU8F2rV
nvvi6aOBJ2aQz3YVSQEIrtBfW3c0q48ERruDqQeiV+BJx360jFb8MGI5FBuj6eabQeqq45h6s5Fq
J5INWsajwcgj095MzETZRmrMvNe0aKfjVHQl16fjnuhYcQ+p28eHMe/kW0sSn0xB3Odv2hxmb1nk
13fj2GVffC4SZ1/mmtHDsUudaxt28Z3NPdjDcKH2GmKuMeHhIbVcse6sHdxacdNuPBmTxG8iM+jC
mAHUYzxtt5ATnN3UetDKu2iO2wB5xA58RdmYwBwQfI5b68lqHHFG/Da/Y89Y7hgqF2On+dX0WfNZ
/t6EAC1UsTP2SYIGYbJ3FgP4XxeaFYlLK1MsT6tHXebURMqUujyZbuGciqG3z4PLXMmg7FiHzAqT
N6blbD77Zo9EOth6+0jSEmnZhCrrk9aONR40eYUAyEn/TyhTUMmxv77U7tq+/MuxTH3pr1caRZqg
i7i4HINdDchJ+99XGiZIDJn/giUhlv5rLEMOJUIHiNJ00UZZx/yuiTqk63TGOH1VRrkH/9aVxo/9
n680AwSaA0gD1w/bIgXt++NYls5THpoUDbVg1x46kA672kox4rl9eOyyJdxFeUvpX++6Gxa1Czyu
yLgipaX7MEvLjT0Zt7z+Jd1pqFySH/gHc3LJjHVQ2n1nC0h6j06o8QPLut0gnTqK6IMWBg8yalRh
SSK/wlj4XkibBu6QCnhhSlAPOU6gOINWmWFWdGYhAovtZEAJvafcCzE//+Ny1FlP3Ja5J7dciWK3
VDQ24UpbHvHqY97su/oOqO9eCu1H4RX1mX3UdAB/WX+hljnGyWBBPOuinKWxGz17oCcM0mmnsEzD
uybFiEHno9xEMDj3yyL8XVnFu3TEezoMWc+lqrVHIxfJuVl4Bkyyp5DOr1Nzk6lHbzKk5ksS+yCC
a7Dx8Y41vHvTRzVACVdj28rr4Cg1uC6WUxfFXsiOiLTvV+843rWz4zAS9+HkBRUy51c4OMUtj4+S
ZNzY03nBW2Lp6/e0Jcm2mOaZeNy89ZNyQM1q9YNZLWBr86q1g2io+5u+HptrNjci2wxYOnZ2IsSm
Sezhqy5FcoI2pJ8BKRgnw13eiXiDswnDZrzA0Ss57mhP5MKVz8lo3dRx8RCOo0agqcoOKMXY882B
36fhkay+wz8Y/fyAY0wXHIfitS/g3zi1ATUnXIC7hMtwdBvRBkSd9MtUGfnVsebhWDOc7BBW+1eA
WzbGSE8/4L17dpMx2g2t9xy5Y3GMsvYRc2WOguo1mCQHZtJiiYJuGsU2Xhm/9Efctn62bHroSe9W
hIleNvOmQdnFYi8OLLiTm9oZwy846s2HXDlkTUsjucey6ujU3cDeDgMtP4mequtz90tvUanoTQ3m
MBgwiwALJrT0o58Q0ZtQq78DTcSIOzumsxU1H8YxTeVFG53wLaUGkUXo9NOVrTxndDFs5yzUTlrv
z/dDVNvgXqd2m/N3w/7L9bsdpRH6U28VfMe8Zr6lCLC6LBM8GotiwMBydW3jY+1kdcpOYMNYzVax
JpOex2gIniO1M61K+ZNlWNMzL8gmqJTnWMa5/QP4Tf6YtuNDMsbTfQOABlJObW2qKXpyNfc1shrz
Nhrn/hHfgfPYcXwdQrsYNq3yN/NjjtXZcUf/BrMFvRgEg/aGskInyhQ9oPVuS3bCG2Fr2mZOlq/V
xPzIOnSEcQtbS4sKDSStsO6zGdAylc7NtnEM6i4AAnHJNW9p5bUHcsIzz7w+Oy3NsOybdvmeecj3
A7+074bvc6i6IfFhFsrETdkhgM3EGQ9aRllpHcXxVgNr9exisqYrg48hi6csQNopj1y+EBCaOdkN
uLvJNKLDZnOHgjQsmMbL0rwlPd8GiQ2hcAHMuZn5EQ5wUX+3Rubm2daPPS+GU2ksWeDmrrOlJPlK
7edPpHO+JRMcE4gi+LfmOChr7Scly7e+Tg1xVhoRXs9RqFGWE3XKNGgzuhY4Tm9TjG7130PbC+9F
Jodj1aJq6eZ4WWS4Z6eqUrlmtCcxV4DVJx6jGxxeZZFdEphaxqYth3mLTaU9ptVsBONStv4GSBpO
0KrQbkYF4nfmBlhF89rHM28+4ATdyBd1fn4Z63k+AwF88RH3dxqHT1Ak5Gn/Oa8BpNG/fg3c54Te
Pvq/fhDw1b+tSPVfqIZjWLUMm0ybslr8NuN6v9hc+oix3mrpsB0k1N8eBGxCWcHxRbwfsC3gl/zX
g8ADW81SlaQaYymvjL/n3FC9Gn+SaW0SJDwHcIGoYfpPzo1OG2tXQWVdaKDF3lAvZdYYUWxuEtZh
YCNsX7q0KGBRBhxNh/1DUiZtfS75aH33a2qJ75wuxrlcOqO3cQna7+hIset93Xjypz7384u7oDqi
yy3zXa+jsG487FwcokvlvfZe2d8NTfQUWx2NFFQXfYahzqN4YJXyrqWyvO/qTlwKKy4/0zYUD3Uv
2+9N6fbtvnR0NlGUiPXG7ajAGVgijJ5aOysNyRZjyT/RFKEVJL4avTqa5gQRRbroo5tlTvPyZNi0
WW8cICv2uR4KNmoeomQgGnOg9K0GJ0H5qWXiltKNx7h18w9r6qwXC372myeYrWgmj4nd2rM3Njj5
LKntsKv0Lx0uwHMVCphN9hxCnk01Fw9JhVE/304SLBQW91mODF+Vl9yGsUuTnDGXJkkBrZTpKZ79
s13Yjdy4ccQrIcysziJ/4Fj9hZNtobg1bvOeZGzsJ88F+MFXh+FpBzaqeWlRqLVNZI3aD3ho/rGN
dOhkEZeWDGSYLA6nUfWzIoiRbRpoK2Coas872jABMpSKNn6hZTayAwB93cEsZE00z+jn8lZ6Sjym
tsd/YDkVP8HId19CsWjvroxBZZUpZp7cZxrBCGirph6XoN6GNp/+aC0jZd+GWd0JzxR3Gi08wACI
78Sb0e4pg6AcxINSkgiJ1daQ51aWDHlkCxiJYjLqD3rotdrtmPKsMHvLuJahWztA/jHlYY6auHDm
1uSD5mfNt6YTBaWf9RBe58bRzGvvOuHNEgpqpsOCJdmGQb+0AhAu2pXaJ6bekWcAXnhfjmqIysXt
kgzjLtf1+pr1SXLHt8HsKfzMsY5PaUeplwWVud80fsTu3IVe9TWDcLOzBpOUE6dt/GPMG33PSzzc
uYbSPCkN6z+insembKzoWC5htIPHS+2Tmxf915wib95wXqGJnZEbyWNoem570rQGU44kqsMPY+go
ANfienf/mJNaET3++qS+TaL/LaT8mxapvvbXc9r9xXRpMuTEhdXk/dGdbv7CRMeoxClpc0bCSP/3
OS34Kv5tHG9rmYDqyW3J4cf/9/+waiNjJ9T/TP7Jxn3yN8wslv6ngxpZk9YDcnSEofg/Mkf/fXAb
ZlrgNN6kk63Hu6yb9Jsp7NNsa1PJ/RDRGn4kXGJ/t+gkP5nU3RyjJe8PURNOt2UHiCg1q+QStf5w
X9ChXe3IJkkCJARu+1wb7ofedA4OvSBnW8H+N7lmzd58468VtbNqq9WkTGhsk03ZA1xiTFM+GNZq
6RljdH1tktDKeJQY89eyM+R49ATVdps29XN376UuY4+XOOImLBpL2zUZkcVrbtj9HaKpTdymW8aX
oujDPeb8ELoUHD2/ltnXyfRQC/W27u95cs6f/AwRtrN8Lb4jXV28CC9Lk62VdsyIjQ5haaPTCPkq
uQuI2fZ1F+iRN1lbIJvpzmvyitwt5oYPAz/zECTTHO7pfZ+CSss61hi52wRaX+HCpTTufjDYzhGs
4gVP0ms6gouzHgu4I7DYM0pGAg9aZo3TLjWevZQGEDB1bOMWe2rnfde4PN0guzOXjAUN2xomfCqL
IHP94JvsXFV7QgEBRAtPAxTJZYsi7j1A5sAjGRmDfQBh4ic7QlgdSLtxdh6WueV511AcUZOnoTRt
7lM656QbeT+Gsqq+MR3GHy1zxo0cLVPfUhgl7MMUOTQeUclC/moA4hRw6o8xdekYMSFMZS3dp3HN
sdZ61iOqr4lTuDO+hJWfV4GHEfsNjliLiZM966HJ7MrfcyJSoApsPS05lXo4VLkxxx8lf9gjcMHm
i0bz9E0UT1QiAdbEHeysTuEez7C5uofTX53Eq6s4rV3+XmdtvjoZVVdXqmlmwPwhDggYnEYNdz8c
nQer7At4JJZTOFQZ6kV17IrcgGvbYPPeOqrQDiWjBWKctlr7PlKHMe3csa76gEq3dL4ifxgHQgHZ
DThovTl0Pnu6bS90vg+jDCvx3AqqJzZGmPa7cnC7vRXr+QfWQ+NGJ+y8K3rQo+zbrHAPUde56lPL
95E7PzqEVNmdMEgaXyxGpZfQsou71ODb0Y99492O+LOeFto0TD4u9Fcw+NNUs6kA/MaBrsctv0KR
Facx7WznDG1jzgKt0tH2027CluIOugeAt5MzVe38/RxIzYBvcxazezUSBxsYXYyhuxVyiM7RzGeU
R0Mx8YtW7p5ES/nJ3rb4zHW5fFI6NM5B4nsR7SIVxEP8nd1tG9vmi8cQdp9EbrZNGtu4dQT09Kjo
nBvfLpJum4sw4adcFExh+dKaSQDfhMCGQ1EwT4xlKX/S1sGPG+H0ELJ+oi3RDWqsjO7LUWfiK7p2
QHutzbNDJcqdMUwDBQRuyljY+dIhj5UP8Z7Twn5O6rH8nKxYgAfBrdocidvj3YnwHI2BSCRNfWJs
zLchJ3nMstg2l6BkTX3GGEYpQVuFgKarDBPE0Vu89kHmk9WB8m+Rryqrm/n5MogZ35lePftYlxT4
k7PHxvBbdETdNNIIm9RcxD1tjq4P/1T2mI7Cvig5BVl533h24dibfowEojUZsjP2Yh1Y+NL1y8bp
zeLTrQdnCNpqjDp+8m20v11kDhMrFivTNZ4iUYkRduYYrAzetATuLW1fG6V44m2dPBl5jNUOU9WP
qp6TZLNUVftsdIV8MDxZCCJzrkHlDDvo6MyHH41q1gfUaKdJJZ5D3Pv5Ja/Gbt+FiX0UvDBfvSl0
3326B/19kyV+znuN32krenRxG4l5W+h2dJzXSq9CtXtFa9EX9M3xNKz1X2pvFXSqE8xL0uYbf33N
JVaNYYXZJ7egs9Ek+JtOqUFvsl2KtXCfCX24esOon8gTmF9hbKf0Wo3TAzsXKso8K4dM7BjdU6Ua
zMy1zKwsKSWbYxrOBsxcj71qPQP8LPWN2+j21Vlr0XREiW/2lC+XVrWmibC1r0VGkxpRDuctz2hX
G1XPms7Y4O9DHnrl1Vj72Ah/0M2GWkdPm8DhEZ04fziscHEPn9qoWt1gQeBpdlTZW8TfM9GGpUYg
6emCi11q4ehhpmNzpvlSfVqMMT+IgVBij3EHRETdYQpZW+bytXEO1jvtc87aRNfbDq10viqo662y
nTC54VIj7dZ3h1ZQZkdym147DLcAgAZd9d35a/edr2rw9LURz1nL8TDLfMUZTmNeosrzPIuw9lEr
qNSDRsawMaqiPQa06efCAzvaUWe9XIy1k2+sQ/r50jiiu5p/rEnIJkYIfieaRXHJnEoz36RwqhvU
ta4G4Tt4ZHPCbH7MBnru0XcEjxAtDgGE8YTQ9hjd+kPq6cd/ztOUkf4/PE0/WpKT419nJ5Wp6tfX
KX5qw1BvULxetmpeQhD4PQBCNNIxUPJdLNjsq/GB/aYi+L9gsDaITqotu7+6s397nIJXpXyBgh4I
e7YhVC3W33icQgH9nyqCgwoJqYfuTNgR/Bn+uFVIeKFoTm7teBW0W7Q68xvsvPJltJPmvu5b/8r6
jx8HEiyFuRk0Shq3c9VO0ybjgjN2tQ3m6aARPDxlq1sKxLCyTlmrjwpq/WycZNSAa4hWrxWY8Oit
Xw1YqxfLa8Fd0chKpfJp8DvXv5SE+OQ27ziqgOm7I8YwM0xxF0uN84QZ7rmPFu99GWilDTKrZrmt
1+l0X7hp0V84Zth2qtwgwW8Msh7gZlh6t9o6j5lqNOsqIBQ8xt0eAVYNb7wGJ327+DzRGzXcxWrM
K5mFPxBdmP1CNQZCrND3dDxEP+x1SszVwDjg5f7q15P5tWlCN+hjr7vll7dz+hXUsMnSlcFTj7vk
rlDTqJaIcdeZg7gVdt/ejoad70yvMg5Iy6xMEW0u9F/Cz2w5VW4qn9dsECZwpDd4v/g3etaL26hV
JQ9xPt5aXV26wDgF8rUbZxFA90nEt7m5NN9I3TBRx+U446pRg3a1ztyWGr8nNYg7k+DpZPj0vlME
MRfhIc4UzlUrZ+890qvmGT+XLEAxe0O+84o8FYfG1qL42kq//0kfB4gG/ORRRq4e204wVWQ491gK
8/5Yz70EAJLYJg+6yrXqV7yLbRXEPJ79wG2hEkb91I9oCyZFQm3XQxwPB4zmyP8atjEHXkNycamD
HmAzUL3YBVIM9reaSqXkRaPBY5Qb+tLYblmhyr2brtXfhqysWLMDL5JnmgKBv9lDqKPyMyDe6cVS
fM+RijXSf4YOhtdN3Y4wip58sxZXRx7hJt8Xci7FJnP7Rhx6UrN8mDOPcsctm7Uk/Ygz1KNgyXy7
+zoZaTPT5+BnA1pB5D/gLsTdN6xOP3d1/YWdHMSTNrh+u6+Fn779cw5YTqK/PmAvP759S/5So1Vz
/K+nq0PnLxO6iorQLoZD8PfD1YRd5rBEJSenLLWM//86XLEhGRbFMj5eWdVM5vx79Ee9BaEjFB0F
gdfT8b7+jdN1FXv/qNEy+hNz549lu5z8/xOiQ+WLbUdIrKFEBTx0scOLOJFa+Tm0o/1sc/KGeMp5
9vfqBa03jF9oROph7eBkuau1yTzn6t1drE9wZ32Oi4kz7oY2UNpFI1c92WP1enfXh7y3Puono7IS
QP2ieaCJz/wxDFZ0nnSNOSBWIwENYslROqnJnpKBQc/GngUTQ0SkxgldTD5rsOkLhNHlQCRM31qZ
z7KrtuzlU6phpIu76jNkJbXHesOiBFxFtDHUACPWWcZc5xpXjTjseVRChX3wqADR5RWjCDMP0ODp
Dhwio1E/c30UKBgMNuEAdEvNTsk6RyHXMVNRhJufiAMyaak8frGZ9H65DdcxLGYrBHZEaoxnDF3N
U5/JzruFHRN/zKlW3JlqpmPfaXzx1ZyXriPfoqa/0o6cK7dvuDcK9pUbXsLUyqqJ0SIo92HlVreH
yt/vdIRwZuh1zDRKzpFNTMNNvAVpJpqDw2r7JlHzqVhH1aSX8xXuhvGctQK78TrL8udp38N1wvUs
1E/6yrL4xVjHXwR3itr12CYzIthqHWZdoCpbFkgjosCe81DhcqViojGoDiG1TwfJXIxVd+2Lerkm
agQn0R6/zbzROajKekF3buT8gQcJMh7lcyjYs6BTaFpzw86aIfZUnFijqWMnVcQ4WdPG+q/J4zWF
PK2J5EmFk/s1p2ysmWX4R+SXQxPiOSDt6uu45pv9NesMF8FJt62KQBtmKV7oGiAXbamItKvC0r1r
ct37KkJNrwtpajgt9QV+z0ARskpbA5ZsX9LGS4GfqTj2jC/jp6ki2jC607tmzW0PwqCrHTodeW6h
ot04nUl5+xOBb6qOzKNVz4xHpUkxgFUZ79GADU+iN3+dlDUvos3s5Cq7HsGN8KyZI+ObMvMxFOHr
m4G7/PSV2a9Vtj/QFvoz8wJON+ZsFnXRRDuFsgqiD8/f3MYurmk9h59SeuVHrcyFlbIZOvVwBTFT
HifgJ/ZuUo4dRljtjoIPbDzLaulhq94+1j5ocu5JZfrJmjZ9s5QTqF9NQbnyBy3V4JxmxxLypHV2
aASL2ShbW10Hk2bWGIywi+esRnC9YXhtWg98gDIkSeVNikJcSg6GLGPXwxm/s5SLiYWEOIvasp78
xFaUFuV3EuNsA3dgDg3m1RDl0jdM9CpPuepXy1TjYPdgZZDx98dIna7mqmQ1WoWr6UqnRRADFlmg
fqMjAdxNyqFV5cqsFa7GrUl5uHLl5ooWfF2Yy/M3HbMImV3l+zJtER/meXYPtZ14J8yT5Y2qxTtS
s4VpjK09uwVzNZPpq7FstEI8KzBr8Jsp55nRmvNNsbjY0UzlTPOqwnkMV7sabInUIR2obGyA7PVX
ZzW3NXEqn33leJOr+W1cjXCQWzGeqNQxu2s362EzY6tZbqbULqAEj1oEzThy+6C3JOZrg7xs8pk2
ok2CAjO99b2fuj4/R9kwZ/euxmy5bXqHwxIEPS/qkJZV0mbztLjHXGrS2Ut9yfjUUsxnbg2epMPF
jmlC27Zs1ZJDRKKLEGCS2NOLN6QlPjPbBrSxiQnyvU9G2NkPJcyQ8xLG8jwp3OzBdZaU5DLtBOW+
FeVriH8U0WIVMKoMiMTOqFHJd1nTpKgcvibsTx0F7Rsq9UznZG3eSuIgmDNWdQT/tTh3q2birvqJ
LEWj3+SrrtJHPh+IvI08f5so6SVdVZhsVWTqhGIIykEQahJpO7xIIWKwR7RFeida/BF8Rz24it4w
wWAafKO7tPnUPlSYXbxjs+pBJa+2dFMomWhYFaN+VY90JSTVtV3C0OVCG4N01ZoGM6o2/5zHFmPd
f3hsVdF/eGvxpb/vWTyHrbVvk8r1eSE5PKl+nWRtxlWBCw7h0mYdvYaTfptkPVAGat/NW8sSumNZ
PN1+G2UdLN8GjzdCP9jBQcb/rccWru4/j7Is6hWQll+VQZvo8n8fZWW4jMwkeTB7XW9/GfvROKQ1
TV1FRCJ2V7lpOJzKYl5ucogy42bGc30xtAkNN6XHNB/c6cR7Uvv06U4jvGim412fpKhLzeQExiCq
b5Kj5lDHGX0EBcpdoHFI9huZ6RWAbK6RZOOUaXNvz0618xHnDqLW2iJINGA7VrVA/LMpUgOCNYsF
jKrTeu5GkLv5VhUJkwd+g+dmKWj0AVd+aEd3tM9+rslTg0vrtU2bGKR1M3oXb03wDAW8rMBKseHv
Wjxij4nX0P5MsiuGYJKMUKZzFQ7q+pDWTsvwslutXYboiTEvsm7dNWEUr2kjjc06yaPIi8AlOkZ+
1tcBx49JRgWeUUfph06ap9qGsdA0auMmWKKHch2V6qQzy32kXH2YhJNvGrwnoALriEXya9FgGjF5
qYqwO7qUGMfob2c0iyozk7R5NTHugzIdbs16sbw7B6PimdSxcygYQO9NtedShgbkW7up6F6bh/tM
bcRSjvFnSPIUYAPiO1SFax/HVB9P3rpNk2V6BJc+PAgKA+jzbUr9pksHNnDIXLHSu7JV+ppXGQwb
PwfZKo5pSifj/YFk1q7yWaOUtHwV1TJPC6nenqNm766KGxQD1Ley47+IivuBqlk3xmUN8neyDpMB
lX5LidxSXGC5aFCOsu4rZfYp922dZzfzgjF6SoyiOXtUxC2XKXK5taFSes1FWyr9Xrq+GT/o7jxf
QnJ1JRi3LMJu4cRAerO8y4cTAZeh2RqmOX2OfujvcqfV8TZhDnpAaicB5GvEvLbRXLg/+XnMn9Rz
49JNuc1Ht2QrpWwfJWa5onb2PeEv+0RTCTZASxu8j1gvxq/AQCh7YpxPSUJYGsl53X3A/pndFNPU
35ATWC74LYaD2tDWN00+E/gzZT6w7jSTn62ZDd+7yK5By1cVyTHgtgA5xfLIJ9i8+KjXex0l9OgI
DeZ+bTYnV8G6tjK0QAVJmQaxJfWgz22okJZp3iVtTaMmn8KdPhb5tbD0iaeQSH5MbJU2ykbG75L2
4ZNeme+DNLV2D/qIbYfRILptdH1JXpgIxm9lxSkQzOArII9ig2229kifIiBeOW0z4oznRu/8ZROT
emAMqVGYMF/4D10OUqSzOoPv72KXtzBUdtrYT4dBuiYgJ0bWg2VO0a00nazZFp4+p5tRTNp7mqVF
dtcPUzLe5jLz70P2JPQFwfJ483I39g+hb4Zn2nX9naRPtNnmuUi7pzQV/lOkIlCZ3su3RW+Bt/PH
+i/yzqy3jezq2n8lyH0ZNQ8fkBcIZ4kUNVnjTYEaXPM816//nlOy3LLbdtxRLgy0kKABSyLFIuuc
ffZe61l9vbP10V1lxLE8WyQQ/g046K8SATaon+x6h+8F5b751df+LRAebQqYopOAo4jx/suuZ0HK
wDWJW1e0GlAKsCG9qsBg+Mq66EsAshBWJDbRz7seLQbxEQUFxEyG76l/bdcTm+7XLQYAHvisgLDj
xSKki/by2wZuKamR3BraOgtx9i00/s6UeWJn3ZLqlm1duDPlEU2snPhOq1cXnueS62QVysEniraa
KYEsf6rt0SzXw1htCyvua4wqYbEPLa2uSCLXHPQ0tenNHfoSN33FKOkIwGTvI0ksrxgjuzFw7yS4
8TwpCC+ZcyB3IbnFHBZNWxFkpWTSOmbcNuKxJbe1hmi2qUkVQeVJqt9ydMDOzTi60B/UEQGvnWpA
TqTTujuxrCCP0ThJ0Tr2eEGc8Kt+ryD1XA8NQYMx8J9jlUBgdyb1bXNm6VaLpABwcDvzqKP3FSSR
czka4oVv5PrBy0Pzkx9WxXOEkK1e4dLVz6tYBv4gKURA9hUK2VlM5MB55aqSskp1I90UBiS8WUwv
exkziXyCc6MQOBgUPC1z7eiqQZLEcSct+h2w4HgJdW5cAUbVHw1E0TdODUhvZnAY2WXcvO2MA5eM
R1M2/ZlcIy9og+E+bqFlbNvIYL5ryZF7rlkuocTNaJAxFurtjUme8F0cu8REouNe0DTIP8UhOjMG
pSmeszg8Hekgndqem5ypkeduRhTEs6Jh2lr4LbFXEm2gU+QJJmGWdXI+RoWxKayoPQUpxLuOhK86
OCgiCPJKgugqSu3oxvSq/sqh2b4e9cp40qK627epZ6x0A9nIrG1r79kdSA9bkHavXsVIVd0Z6gNN
X+fcMldAHuyrEG7KbZ274Q73MjBlJhyNMx86F8VFWiT+0uvidms2WGxznNzNsWMVCFZibMEHleD4
E6Nww03umfkp9YKSzXoUgtpMJSL9pk4je47bWztHf+A8RBgC9VWap+p967fRk9oE0gMjUOuTjYxg
0+PjWdJniclta5WbPLIVhqe+Th2SDfuu6mlnGD0hpx0EJUjU3kndh2E2B+7FhZcCzV4aFajReRVk
3Q3ON1SIRa0o56hqIvpbaa3fV7WkchbxyoYxdZpe47U3r5WmRuOHEmhuQ3R6bgY2Rzs0wrPOhEZM
mHz30VJq+6LNK+1K9+oyBFGs4EZWzS27en7QyM49DSRHdqDe1Bxu9RL30gwnJQPD1HaXrXRO26Pe
DxiXCZdOsuMWxc2p7/T2RoWNc1RYSvfYMIg6QjAXnVSA81YYwh1Mv2Fs7UMmCFAtNLIpq7bYj7XA
w8pVI3vLFJH/ISN2ZUP8Is3uHFq9PGt7bbj2a19f+W6bLlyyMW9sQ+k+lWHl3KgyA6OCd+NIa6x4
nPc5AoJlgV65njGhCM6UOPRPySopT8ga0Fd1mCfAKeU8OjK1urkJC3rrvtzJ7TrrG49clSg+GRo7
P7NsuVg1mRN9JPIxuUvjFhdLFsTpZWdHQb51Y3wt80wKrcvWxtgIMtC0NmRIMcDKkXTPYq9Wrn0r
K7bQeyCPOY5HMJzZrrssipdSoQ77qg5U6ch0W1nHgTUI/D+Xda/Qc6yg/xf4YZREia8D0oHHDQ2Q
5G902GQL+vG2exx4Px2c8ssvGy8bJUEhMgUua45ASjFSfdl4EejhhUJITRAZumDD4ndeN16NIHp2
VvZc2VawbPGtPzZeDoh4u5CE6gKw8Zda+9+Gk2kIPl72XaSFhokH4Ot9N8yEsagLj4o2TdAzN3DO
rdxYKBim5qEdeeHc9DJEpq5ttwvVHzWSZiOnfRrhM2ULN2ydT/hEygu56sy9ghlzntFMO0pN/A1M
Fdwj0Yi+CusOSzJ3YTc3eugG0aiMCyXx9kTkwgvvSrertraVpGcgJOp4XVqmP8xoU+o2eHJbuo5N
ebBx3XRsBUQ3IhTvemhxLVXDPdS5q1JxvGxellVxKJI8uOVQVc8j0niRkbP/bxvHGgFStdneoruf
shSUbToDgdWfIU1qL5qos9FCVWHboEQJwiNDsXR1LqVKRjPXI6VjOdKbvGp60Ta3tdx+YjORNnTl
8ovA1UaaSy1x8xhasutIKUr5Wmm1vlr1dW/rlwPRiQdmmCm8+oJEMLTH/VztMxlDG65RJOtd4zV4
3XophCphxAOUzp6QpUaq5AfXGq6tdGxnjp6216VFX4o0qwJ2QBFrbgedV6NdwCA+mOe6kuQzqWyz
Y7e2of0O0FnIEcWQFR3h9Q2Mk7zV9DODMOilLchETpjHVwiS8zN3AhfpgmHEsNRZmb1MzEpiY9az
B/r2BlKXY9q76qMpWEiSnOCMjnuWvZk24ZI8QtUP9FXMTT/hlHxBVuKwWJ6xddBJNxy4S4LAlE4s
JtqTV7ngM9HP1EVLvUkWaESaaw9XKkHuguokC74TTW1QT6WgPpkQp44TQYJi+pqR8+7GAKLMaEgf
FUGNkowatVnlc98te5I+LCyzNZCpUPCm9Ak9VQsKlSl4VHpYOFdyoyiXOSnNJbrGoYDWVcaNq154
PibgnaxX3rbD3kPEZptG16pZltRrVg0FEfYZfzyBfilk1iaVLtKo8T9lzmCFi7LCs0XrNThRCRSm
a5E4z1FvpbvajdVDw7XT5hECvm6hIv6e+cAhzFnbRPJjDkp57zlBg1i0Boo+S+PeIAbQK8oTsIi4
5Kqx7JdyHgtRd2FG6yhFbMNnNvVnoTrumsYqdpVNA4JOZZ9CJ8/HMyZu8TgjdR57ML19725opOwq
cMfqmnVIhBCisVkRVxBtPCrIbSLKmX6qbIypysFuTMVTieIHhNpwS9VjX4HyZ5fvW50mQWhTMXH8
Q3jIsd5ahImV9VCM8+C8EYVWqHNSxOltPKGPd9aGKMjY8CnNOiW88lWiPGdNUFO6TVVcEJrNKYn3
xqa29ORcUij3LO6UUzhR6j6hIXRcZuSztaJCtKUhOaPKsU97UT92XpMeRaKmJE4n/0RTWV5EouJk
UuneWaIKbSr26lLB+c9m2rnnzVSwRlPxCgz0HgFdt/Y1OmpQ+6lyAWtR8Cp+qOx6bJYIl0VFnDPW
e0xFlUwhFLNCUDmrPpy3GbEY0ZXki9I69FLVnPn4GZ76XldxUYcoGEm/S4l4E8W54cvmeeyFlOyu
qN6hfHfAPUVNH3lNxPCus/NnGELmJzgq2mEU5wAZ4/s5NhN1T2+dY4IE+gSlsGI2Z8p0kPCBtx2P
4nQhi3MG+aT9PpoOHwHSvzWviiOJJk4n9nRQ0cSZhRub40vajPgRO3Gq8RtsBRA3PYTFbuFsDTPm
AGTi3V7X4lRU0U1BvzLiozwDA6036ziQ24suCCDUAd6Rz3yOawSHw9a/rjmGAEVibrRVuC34gczy
PNIjkpwA4EDnPkqpG0smM023VwZTJZcBqe6l5GodLvWxPIsLPTgnT1VYILRG0pYO56NwkSHOeKpr
gzzvEFjerqbRw3jVsXqTHgy/4g+1/IQB2Pmco/x3sJsLlcGPCxziTuoft9PF777UN0B+sRNSjFjC
o6DrGj2Cl/pGQPU1m8Y4SADUiNQ5X+obSh8FPsoXuzkChdf6xvqA1AE0JXWsIZr0JK/9Be2C8m1j
AV2aEFAAApUJWVORSXxd4FQdKlidYxrJUDQfozybg5wOoIjQ7l26qkqUBTlE7AOqEAiAMSHiI8mr
I9+Tu9ugTrS9lsbKOVuh+mB77XMXSlDLXXWQOUq7+aeBefAqQ7uEsXP0F6RKXmFvKGOo5fqJA+0d
abLyPKjyeUtXcQciozlgvlSWbVYMt9YYy/aiduz7COc1onLRXvRbnMCRP4KZ70Jth7RBXsrmYK+G
QSFXs1O7dm2DeZq7jezepoxZGUDTBca85CTsYkkTMHmjmal37nL0vWJn5d1pGTU4scYyOjHt9gTQ
0lNbKU+41ro52gd9Q8h4cSTnzE+J+ypmGna6Za7J3ZxZe0HTr4ivQ2TT+8EMpB3kRu5Wug/SvAwi
Y66nEiLSwZQonNqnGJn7qq79wiCmIzdPaqtOV4BAtebI1evgGB9JvjC84lAFAVmNzBiuynIXOv6F
mzT6kWtk1Z1JA/g+7W1rr+cEbtTEKs1prljnti/VV0lj5uw2afcRk7LVzZMuik56hCbBovCQf3UV
DVRJldNtldfBURuU7Z1S49tg7dWXEYyaaDbZnemt1yeKl5fGAvixskyVWF77CnN7BApgvGL1WMus
fC3jfOeHwI4qZUP7CVt8Vg/JPqvK6s5lVL0oGreeVWYlHfc1k0xMxdGMOU6crHJhuW+Zsm9kYcOv
hSHfFtb8bHLp+5Nj3xfmfRQDAPsnR38nzP2FsPn7sa2cx75iognTwnwTlb6yiBlIX0d+P56lYzZS
gNjZWT+CZXEj9j0gMAzPIymxTsNIv9XGGo8gaHXMfYG1NzO6KGVeBleoDdNtn0jjWR+Wc8/LER0D
qU+Oe5zhi4IifE3A+2meZuZhWkz+FuvmTyVfy4csHX6ycH7RfNkfdANCsUzrlWOXBab4deG0mCji
uWUOKcsc/cSZ7PO50GSx1SEr8o/CC6Zgvn1dN40PJooboSBTFHAdrJx/Zd2E0v51Q5Z1EwuQwqLu
aAw8FXE4fduQNa16yMAtLaDCfmIN7eYl2YvXvurLq0r3/Gs/IEs4tTV/h7XwUcqCK7M0T7gvNgkk
cxKNwZ3q+jwz4ptBKzB6pm3doMqgv9FyTtwQCdGfJqm1hgiAQ9OvUcf7drdUwTjN0bneo1fF7Wgq
N5wqoCR6eU8pa590qZEsIyP3dwjHCCVMQZ6HqhphhvRudElwkuCcb0YtbheJjJoqIIt4ZSgZ5Wvc
O+DjauEVGpTHAuqcQNishp7WmOH6rGVYpfaEEjZ75ozeHMBQv1DT4iyp4LrPQ80uVoRRaUsl9Buc
KghdZUfCVyUr4FMH/hLE/O2GHBn4fpYOmqKIMV1Ww8HF57HwB6NfdHEerFo5UC7jGi0Fri84CY0m
bx26L0ednrNGWtq4xuBSrUBAGju3ycmYbvPwgeKL7Ecj1knR7R3jvkiyfkGfTlpEpWcQhuFYsIa7
lBwIoz1nHBCeZwYYitHM0oscnT9ZvpmyxiiyqHX1tgicc8SxbArpUw2SAf1YdJbYEkNKkpVnsGKL
mRTEJaC6Sp4pMbFNvKbK1x6ikt1n1PRqoRg6DxZr0kYrIw9nW6DNjbBU6SECC5BTWAN2AgxZYu/T
ArgIGUfxk2YYH0DgP/g4JWZKqR65Mp0DpHQGv2xFwo1QzkEOxNDxtNMwNSDmdVEPcQjjbFgAXTFy
NH2BFcooxKzj0s8h3qZDAgU+MGZhK4UrM7efzUi5DuPkchzBQPqNQpa2xV7Zc5y0A4TXRPvtYBfa
7HYMzG3rqKEvTPOhXXJ/3LdKe5urnbNFU8YknW7zzEUvONJ1AF9TNBujzPPrvvZOLbocc1fTHjrd
vzNq7Y488ouEXhCIYIhHka43GyZoOR41BQej1d0a7JAkdON8zpJoVScD52PVuM2sSkbb57gzr6N3
IZn2qjbqBzgzUC8cov/aNpa3AZ/abd60wRORYcpK6xS65GBQVi3yHaC6uUTSR5nNC9rGaHPAOYxm
Y8+TJAnJByuci85KqlUR890gHfo7MyTNGyarMq+qVKO/6PrNMdns7rCwW9XeleS6r0ALwLVElgOw
jT8cTr5gXsLDis5cg9IBQZM9i4NO3Y8lxNR5TnzMxUiyzdyl8XRc6LV2QR8B1mk8hPW24Wakz5QA
0pxTKHjMwGud3cdkJhGOuXsTNh32tMHTlaPST3BjEqXTzdCJaWsmSOVVK42CmWXhdwphF9E3aar+
pNQ0b1mFRrPTrX7c4HcPjhskoucSggvyBjIwKKzFDhwPZTxzSL3bDwmDWweWOm9DYKJ4IKd+a3i1
TJBX2z4UIlG8plGUqWW4pWodorkikse9IOiXtkgjT0QuueCyLw2iystChJZHU4C5hzDcpS6KukvW
iO7SFlnnhUg9pyo1tgblx6bRyURPRDp6LXLSM5GYHja1fo3u8/Fvs+saDCx/fFr599Mh+Vk/Vvz2
536s9oHDCLurpmI/eZMGrWCl1lUUzrLGBgrVkV95bcfKH2jccoag30isFBvsl20X1zZzUNUxCBDj
jGP8tTmopn277aJNYmNn+yeamqGH/M1xBUtpmZMgudbGMCKp3h+wZ1SFfKyFvX1pK1a3kcZxPIbD
p2+t2nefS8mCxNso+XlBFCYK0LrGOZr07W1mdO0247y+lxGJkmhBYvJqaC19zgkhvyQ0vl3WZhVR
7iqxv6zK1lp4RpF8bKqR80daSPdEHLbRQnY7cdqRGwdQvi4nqygdjM0ANva09AhQ9eohPh0Vv5PX
vd0a96iA5ItG7iVrURhBrH1yxzihzWfF5RomRZgj6JT6Yxp26sVYe+yaCUBIAgozoTfS+6NKIQCL
Hph3FEs1TFVyybYjrnGZE0CrPjhyXj4PqEtusZrYV+Bb8UmmcpYly8rt7IVFntNeNWQvIOJDs+f4
GaqdPdbRMf1jtsNUs7pPOhvstmYHyUnmsr1nUMzeMyMRzhVkR/ePmNCOMrkPPo1O0D/hCmQv9UN9
M+hEhRpxoz2weYAI9j2fOLYeMdBKHYAMr1Lsiyu9tZU9ftf82PYGwF2Zpuz1KKGFN1jqhma1cklq
lEqDDHiRuyhTp1rK6L7v0EmrsMYgSBJTHevJ3mkk96pux/ACRNsSQFZXzFVqxiPOYgWHKCmJZrYM
eccypShZdWbBs5vEZrMm65g6bW+nVnxIFpaeReXMqvWeIbSUswy3Yb4O7Ni7Lro82lea5l8OcdUt
Sw75bMtVViydPsn9WWNa0k2UShItsLG9a6zKeTIoWu7UIADrzv7M4a/QEZ3lVqyu9cgIj8ccAiQJ
dWnHfsyGMNNRK33UZaJx6NdG0rZoHeNcchotRxEzwoEucZ8vsL+Xdw4yStjEDi3ZLNKsOzbMdBFJ
cXtnO650WTkBs4fMbsZ7Jy6VmTnqzmWeWbR/OptdAC1p+pGKN5Zntls2l3FPWsbRYEntnSRb2Z0y
GsEu1q3sxNFyTnrkqxU4lNX+2qlyc2MaRbere9FlLxFRk6LQd/ddlhZzuMHqzvT07thMtW6nNaq0
7LN2xzyz2RY5eaY5YnPGf3FRoURKeTlKHq01FFRPZojVRzP7AzHdxB0o1j61G+eUQTxdTDIs8YzT
jfQOkhQUTz1dBC3xy5EO5hj2M6pKsFBS52TNqpcQwBd5XmFuZp57VNtoishnK9INPO2KhAEPN8nM
QhdxYUJByXZBW0qbwnGLFQ5T030kllxS5i4b6FbGC0a3ElHyeNJ1JAUeK35TXrYIg6LTunV0bE04
vM/VofIocZO2OpGUPv9o1VjKMai52kqvmO/XZOddj4VyVuNwY9nyjX2JvVNDUKeY/cL1ifI5GpQO
r1YzwiKbt42EWBxQtFWCBOi0eUeY3CrR2146RlLuWXMNEspeVSoc19BClTusUmBNtNyq7fO+dIoH
w+INLgW/hmjzRITcxaG8VmSm8DMEwt2KcW6N7cpINAQi42i7xUy16xCUAS8m2ym+ms6anliMGcjy
aj1WGZmjjof3eew6FIOJkXwSmv6HAJ3dJ3TbZMoRUpDae/iwZISgoSIl2eMcASQHJsoOPVnpLXOW
V04ZiiA/NLVWLhuIFdK6ZEBzpLH8Gh+ltPYgAmg19m4X+TDtk7CqCLPA/LcignlkGu+EGdxN1I7s
Ah0GbKzFoSWf9YNYVlM54KLNYAVlj9Dhva3u++EiCav2picAXQHNbkj7hM/wrkCJbqNIYQ2fQWFV
LmxNz7eWXRgnLYr4ZVDq+a6vpWLJownKIvMLnxlYrLrzSDNcwouMkFb9IBt3WgDmvnK93F/W9GgG
WiZtcAPxQ7kHaeGu4tDOnpSK1jQfqc4mnA0/29IwA1TZKJ4p7GWr8Q6I5IyF20f9vZJp7lLj7rx0
QxcPkVznMBaswluUJODNOk0uty1xnovG9vqbv00tRC7RT2qh2aF59H/SgeCXP5dCClNmFZuYbOKa
peil2HgdTVscTuBi09CVMfa+CXVTSFxClkzhBI9aR63FPPvzaNr5gNmM1i0TPkbdOhFLf6kFIZ7k
rSaMsTcDcAcmgWWx42j2N7VQHAy6qajd2taQ6CKEktPbrDH1K28CYTFXviBdztA2mgBl9cxyx72j
KKW7cDS5uScYpDKOk8hG24JsEdrW0DFyIzpQULjySBC5ek+BzmWXFd8NJmpXOBG8Wtqi83HieiUT
44tjj9seVzVWsXU1qoQNeU3rVGA+nGEZQq902V8xZc79RpcOIxpyDl/os2cQDkp0Sxgz1zjhFXWj
AzbhxjWgpphu0JnovKEJnrWtBgpBw3EirQsH2c3S1SoV5KOt6NpqsJzuvgH05OLu6uqtnpYty8po
0tB0Bl9bVnmBPkawQI8YuIzdXOpdsqFgSY3JR4aT5Grr/lgwY7Q6eBBBizR55hoMufBsuAyrE6sU
GeFltS5qY1ibHeyJOZzS+hSlOtHfHRvlcZ0XxLwxRMmPiZDB8ZNL+c4qAxA2BFb1+lIxiv5mUJlC
L3U2p8sw6UIT+nRNeQOxSrsjHdxi+u62nHBbutdbI1SMM3nKmIFaHd8NXkQbwcI3iH9PbxhGOZiS
Z4GIqTH8gm49wXQt2VEF65OsCpYiR0TybVwRdSOJ0JvOJf4GhRpJOI4kUnEycgKeRhGVk7yk5ogA
nZoknaHxAS3WU76OIqJ2UIKTusOy3i1aTWTxaFMuD0xFa9+LsB7JtCqUPYNkFYsExDnXqGLWXkxj
93EawceqbM8Zf7Bth9OQvu0adUTKNI5kBuCGlkkKILhvi/WYaT/zegnKy6QCcDXGYiiiEAf0Yoi3
NOEsn1PepAew3KZ+icq3q1Yyqmj5msSf7FqNWg/dktAfeIqSnWmwTI+j3LSeMCey2Q5CtICGC/1C
2Ct5sNQnXUPegXhLJ7VDwzVC+SBEEKzo/dloGQ3VtNifl6oQTJhVMNyG6J3m0CRFT8JBF08qanBb
THILitlsnmcGCdvKJMrIAj9d9ZTaHDkm2UYvFBxoy017WUzCDgIOEXlETp+etZP0I51kIHFn12td
6EPUbKxB9VqxsxfomyurbN2jTGhKusw3jwT0m0CF2Ny3elFeSEKFkpKMki1kvW6fEsdHpkITlZSt
SbwSTEIWYwzdkzArxnkNLguxmpezJAwlpkeGg7YYE8YVMpajZpoeytMksRFDRWpL/cmdJo01mab6
cpgmkEXn58cMkp/8PtmXgaZtEVfRwRQjS3WaXtpikGmRi0y0fUQrCElrnmWLcZp7qtMMNBPj0Gaa
jCZIU65ZlFF9D2rFXj9NURMxUIXvxGw1khNJOjU4keA7cE0vvNRQ/d1EDupu6mtVX3FXCK6SI7XG
kcF7fyNPmle1qp19W1ZVtYl0yDlNN8Rro4pxL8GXec670ijXstDQ0kmTLsbOTHcSA1eXM4iQ28JC
yG/dMfRYCWIz3eZohdt54Q+wiBh4q/5KswY5WJvwGLkj4mqDIWWTT6g/yRHYv3JCADLPdjaZ58MF
LMcSRKCgBRqCGxgLguBQc+N/lHiAhmseyPXCCRuz2bo468EkTiBCfYISeuAJ+wlUiJdTzZYJHBv8
WFaDm1OdwIbdBDnUNbRw82CCHzpk+RS48AUUsRJ8RF+QEv0JmqhPAEW/EzDFv0+ZQc//xy2X2WF4
jqsfs0MEMvSlzjBRwFmMYPk//nGafV8mHTiu2NuFc4rjGGNkh9rkc89FfIvRMf9jDsFYg2Litc7Q
P/BP/AJDYgfggkwk+18ZEctULG/rDA2pHbHv1EA60xiU7N+MOqy4UnVcFjOZIa+9YySLTtKWIG1h
H61Sc+k6dotvWlVwm4/NUH/UplDPWB70kfXbCIeVlyb6Xc2x+0YSWaClSAXFJNus7SkqVDFJDU2U
QYFeXcSGOgsC0bFE8pk/wzcGsRSWbTMu9bBN1mojAknzKZwUW3wtL2F/NFd6S3rpGJAPM2uYoJu3
XW+zoSt4yMvlKHJPU8fMdsUUhqqIXFSrYNCNixFtyryfolO1YcjRjuW6c/CUxsaBOgQtWYsWNuzl
WGfeiicpruDPVd2MN4oQP3JFZlAy1X7mhwMHP70RRwK3Z6OKOVRUxyQEaWhhbcc/dEXqZ2BIC9Zg
4hXCGUQlTeYfwvY2rpzyMa01Jiq9n6mXUWAr6NuYLLhLjAbMgDyaIC0nNMQe2Mod55MflcneAuX8
rPr9qR/3fsiWlJA2TvQuvWC3pSADMqZp14xWxB6rjg6wjBJRCYdMCYyoZpfhclDKFpFs43jVLvUN
e1UWo63dllmeQNxCX60uDQ/TNtITmeItcZRH3g3Y0YPeB/Wm1aW7yCvLzRDv4GV3SgXUs45w3P0+
K8XnueziUB+WBJbUw3nzXA4Xz1UDd+H15hHfPcuCtP6Y/Xc/9PMH+sfz9Mwfh/z5X/98zJq0Fn+B
F2QpC8X0raOnf/2TCM9vVp3pT5r+3p89AjzkoG6eeGhQRSwoqFk52ExfPGCcpd7nb1sf6ONC2WTh
ePliNWKVe3OFfnQNfv7yXi7mz3/mqxdweKIRugiqugwe668uATMOhCf6tx3vH1yIbx7njwthf2Ad
UFQhfvn89c2FYLHTTUtlljV9cb76PS/Eyzv02P8/7zn78iH98yfihxdi2oBMDL+vr5ST5ptPhPGB
rYk9gLPuy9fLhf+NPhFMKtAJvLw/77kMKoJMHM/sta9v+JvLQNIHkgL8zfjDpq/f7sYgHFLlzv21
9eGHnwZxW5iW7aCrf/n6+tOgf6ASYPpigNCZvn67T8Nnc5+BM/yr8uyvrg86Uy0ZjZ755pW++TxY
H/gskEnGNPXl66Uc/I1ui88Xgpnbey8Er5T5nbjNpi8++W8uBClx2CBl/P+fv00B+XsulO9dIQx6
e4iHKNf/eMu/uhDogLhS/MiX6/RbXggxVn3XrcGFQLmqGxw7Xr64sm8uhPWBlilHk99uaWCFNPDO
vfPV41liAA6AgpPV1y/bZjaNDuX1qrw80e+3ImjfSpv/6tII1APHM0oANMovX19dCEFkt4Rz6/Xb
v93SSMveskQy5btuA0oCcjHZAF4rBh7wzW0AnU4jxBkpxW++MGrv3Sq54Rl6iA7Bdz8PInTNxJXt
vO6kL5+/3+jG4PPAsO29l8H+oCoGqlNBf/3qcwAEQDRk/sJ6+AvX5svBdE6oxdN0JA2eq++dXH/0
A6+nsT9//5sT51c/KE6oL8/9x4n1/74qJ6fT4ptvvp4ep+f5/OufX+Cfn/qr53p9Va//uAmey0P5
6A/TN4bPf+b+kHCwPR2+k2n75Y3948/51z+/+mPfrAE/fXRcUX9GVX5ZR9778NsO1PD3Hv9zSf/u
xz88Nen3n+BlR3zvE8xLRJb/uAja76V5COE1pfTrKf6lx/HfvAuzjMyr710mcpocbt/3vop/p4fk
4XtvxJcj5nuf4f6QfPruW/1arQvr0JtO0H9zle6yh+fXR5maRi8dE5W6/b0P/ZG//eE7n6PXv55m
0nuf4vIX4qnfeYGmj2n158/R66vgxPTeV/FLCWTvfBn/OfP0vU+QPn3nbvt8lUTV8N6r9AvpP+98
Cftfgri/80l2By/78cdJlNvvvVDb/0jve+dL+AUW83uf4QDO6nt70Ovn6X+wP2z/I+7pnS/iV8AW
73yKo+Qn9xxHyvd+lIDkPTz/cO3T/wd39er5iTIt/sf8ABaQ/358Lsugzsrh9Y9/symJNv57X9Ey
Bf/w41fEKf3dz/Cf7b7vfNeXP1lphfft3a/gF4x373wJi+e4/nFpIKzF730Rs+e0+clH93+wbf/S
2P6d1+lXFIjvfIp/R8SWHEEU/eFdIdrj7307fslW8t5X8hD8+DMl1JU/fxHfO2Z+mWb++fD5OqX8
3q99fbIWP/EYPx/K//v/AAAA//8=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2.xml"/><Relationship Id="rId3" Type="http://schemas.openxmlformats.org/officeDocument/2006/relationships/hyperlink" Target="#'car45_data'!A1"/><Relationship Id="rId7" Type="http://schemas.openxmlformats.org/officeDocument/2006/relationships/hyperlink" Target="#dashboard!A1"/><Relationship Id="rId12" Type="http://schemas.openxmlformats.org/officeDocument/2006/relationships/image" Target="../media/image9.png"/><Relationship Id="rId17" Type="http://schemas.openxmlformats.org/officeDocument/2006/relationships/chart" Target="../charts/chart1.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Analysis!A1"/><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5</xdr:col>
      <xdr:colOff>33867</xdr:colOff>
      <xdr:row>2</xdr:row>
      <xdr:rowOff>101601</xdr:rowOff>
    </xdr:from>
    <xdr:to>
      <xdr:col>5</xdr:col>
      <xdr:colOff>550334</xdr:colOff>
      <xdr:row>29</xdr:row>
      <xdr:rowOff>16934</xdr:rowOff>
    </xdr:to>
    <xdr:sp macro="" textlink="">
      <xdr:nvSpPr>
        <xdr:cNvPr id="2" name="Rectangle: Rounded Corners 1">
          <a:extLst>
            <a:ext uri="{FF2B5EF4-FFF2-40B4-BE49-F238E27FC236}">
              <a16:creationId xmlns:a16="http://schemas.microsoft.com/office/drawing/2014/main" id="{A5CC8CCE-9455-4112-B347-B94FE65DC3E7}"/>
            </a:ext>
          </a:extLst>
        </xdr:cNvPr>
        <xdr:cNvSpPr/>
      </xdr:nvSpPr>
      <xdr:spPr>
        <a:xfrm>
          <a:off x="3081867" y="474134"/>
          <a:ext cx="516467" cy="4944533"/>
        </a:xfrm>
        <a:prstGeom prst="roundRect">
          <a:avLst>
            <a:gd name="adj" fmla="val 28143"/>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601134</xdr:colOff>
      <xdr:row>2</xdr:row>
      <xdr:rowOff>101601</xdr:rowOff>
    </xdr:from>
    <xdr:to>
      <xdr:col>21</xdr:col>
      <xdr:colOff>127000</xdr:colOff>
      <xdr:row>29</xdr:row>
      <xdr:rowOff>16934</xdr:rowOff>
    </xdr:to>
    <xdr:sp macro="" textlink="">
      <xdr:nvSpPr>
        <xdr:cNvPr id="3" name="Rectangle: Rounded Corners 2">
          <a:extLst>
            <a:ext uri="{FF2B5EF4-FFF2-40B4-BE49-F238E27FC236}">
              <a16:creationId xmlns:a16="http://schemas.microsoft.com/office/drawing/2014/main" id="{66B2249B-B09A-48C5-A103-90B4BB41E4D2}"/>
            </a:ext>
          </a:extLst>
        </xdr:cNvPr>
        <xdr:cNvSpPr/>
      </xdr:nvSpPr>
      <xdr:spPr>
        <a:xfrm>
          <a:off x="3649134" y="474134"/>
          <a:ext cx="9279466" cy="4944533"/>
        </a:xfrm>
        <a:prstGeom prst="roundRect">
          <a:avLst>
            <a:gd name="adj" fmla="val 2629"/>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211666</xdr:colOff>
      <xdr:row>27</xdr:row>
      <xdr:rowOff>16933</xdr:rowOff>
    </xdr:from>
    <xdr:to>
      <xdr:col>5</xdr:col>
      <xdr:colOff>427666</xdr:colOff>
      <xdr:row>28</xdr:row>
      <xdr:rowOff>46666</xdr:rowOff>
    </xdr:to>
    <xdr:pic>
      <xdr:nvPicPr>
        <xdr:cNvPr id="5" name="Picture 4">
          <a:extLst>
            <a:ext uri="{FF2B5EF4-FFF2-40B4-BE49-F238E27FC236}">
              <a16:creationId xmlns:a16="http://schemas.microsoft.com/office/drawing/2014/main" id="{F9A14828-94EE-4E8C-B262-F8ED9CB94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9666" y="5046133"/>
          <a:ext cx="216000" cy="216000"/>
        </a:xfrm>
        <a:prstGeom prst="rect">
          <a:avLst/>
        </a:prstGeom>
      </xdr:spPr>
    </xdr:pic>
    <xdr:clientData/>
  </xdr:twoCellAnchor>
  <xdr:twoCellAnchor editAs="oneCell">
    <xdr:from>
      <xdr:col>5</xdr:col>
      <xdr:colOff>141533</xdr:colOff>
      <xdr:row>3</xdr:row>
      <xdr:rowOff>73801</xdr:rowOff>
    </xdr:from>
    <xdr:to>
      <xdr:col>5</xdr:col>
      <xdr:colOff>408666</xdr:colOff>
      <xdr:row>4</xdr:row>
      <xdr:rowOff>154667</xdr:rowOff>
    </xdr:to>
    <xdr:pic>
      <xdr:nvPicPr>
        <xdr:cNvPr id="7" name="Picture 6">
          <a:extLst>
            <a:ext uri="{FF2B5EF4-FFF2-40B4-BE49-F238E27FC236}">
              <a16:creationId xmlns:a16="http://schemas.microsoft.com/office/drawing/2014/main" id="{DC445303-15B7-4AFF-91A1-4932B60F67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89533" y="632601"/>
          <a:ext cx="267133" cy="267133"/>
        </a:xfrm>
        <a:prstGeom prst="rect">
          <a:avLst/>
        </a:prstGeom>
      </xdr:spPr>
    </xdr:pic>
    <xdr:clientData/>
  </xdr:twoCellAnchor>
  <xdr:twoCellAnchor editAs="oneCell">
    <xdr:from>
      <xdr:col>5</xdr:col>
      <xdr:colOff>187532</xdr:colOff>
      <xdr:row>16</xdr:row>
      <xdr:rowOff>54466</xdr:rowOff>
    </xdr:from>
    <xdr:to>
      <xdr:col>5</xdr:col>
      <xdr:colOff>403532</xdr:colOff>
      <xdr:row>17</xdr:row>
      <xdr:rowOff>84200</xdr:rowOff>
    </xdr:to>
    <xdr:pic>
      <xdr:nvPicPr>
        <xdr:cNvPr id="9" name="Picture 8">
          <a:hlinkClick xmlns:r="http://schemas.openxmlformats.org/officeDocument/2006/relationships" r:id="rId3"/>
          <a:extLst>
            <a:ext uri="{FF2B5EF4-FFF2-40B4-BE49-F238E27FC236}">
              <a16:creationId xmlns:a16="http://schemas.microsoft.com/office/drawing/2014/main" id="{2D8CD6F6-FB1D-4ECA-9538-28E31E486A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35532" y="3034733"/>
          <a:ext cx="216000" cy="216000"/>
        </a:xfrm>
        <a:prstGeom prst="rect">
          <a:avLst/>
        </a:prstGeom>
      </xdr:spPr>
    </xdr:pic>
    <xdr:clientData/>
  </xdr:twoCellAnchor>
  <xdr:twoCellAnchor editAs="oneCell">
    <xdr:from>
      <xdr:col>5</xdr:col>
      <xdr:colOff>187532</xdr:colOff>
      <xdr:row>12</xdr:row>
      <xdr:rowOff>18200</xdr:rowOff>
    </xdr:from>
    <xdr:to>
      <xdr:col>5</xdr:col>
      <xdr:colOff>403532</xdr:colOff>
      <xdr:row>13</xdr:row>
      <xdr:rowOff>47933</xdr:rowOff>
    </xdr:to>
    <xdr:pic>
      <xdr:nvPicPr>
        <xdr:cNvPr id="11" name="Picture 10">
          <a:hlinkClick xmlns:r="http://schemas.openxmlformats.org/officeDocument/2006/relationships" r:id="rId5"/>
          <a:extLst>
            <a:ext uri="{FF2B5EF4-FFF2-40B4-BE49-F238E27FC236}">
              <a16:creationId xmlns:a16="http://schemas.microsoft.com/office/drawing/2014/main" id="{F0FA77F3-2286-4894-B7E5-6D3C6C436F6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5532" y="2253400"/>
          <a:ext cx="216000" cy="216000"/>
        </a:xfrm>
        <a:prstGeom prst="rect">
          <a:avLst/>
        </a:prstGeom>
      </xdr:spPr>
    </xdr:pic>
    <xdr:clientData/>
  </xdr:twoCellAnchor>
  <xdr:twoCellAnchor editAs="oneCell">
    <xdr:from>
      <xdr:col>5</xdr:col>
      <xdr:colOff>187532</xdr:colOff>
      <xdr:row>7</xdr:row>
      <xdr:rowOff>168199</xdr:rowOff>
    </xdr:from>
    <xdr:to>
      <xdr:col>5</xdr:col>
      <xdr:colOff>403532</xdr:colOff>
      <xdr:row>9</xdr:row>
      <xdr:rowOff>11666</xdr:rowOff>
    </xdr:to>
    <xdr:pic>
      <xdr:nvPicPr>
        <xdr:cNvPr id="13" name="Picture 12">
          <a:hlinkClick xmlns:r="http://schemas.openxmlformats.org/officeDocument/2006/relationships" r:id="rId7"/>
          <a:extLst>
            <a:ext uri="{FF2B5EF4-FFF2-40B4-BE49-F238E27FC236}">
              <a16:creationId xmlns:a16="http://schemas.microsoft.com/office/drawing/2014/main" id="{7E2FCEAB-99BA-4752-AFEC-F4E4B4189D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35532" y="1472066"/>
          <a:ext cx="216000" cy="216000"/>
        </a:xfrm>
        <a:prstGeom prst="rect">
          <a:avLst/>
        </a:prstGeom>
      </xdr:spPr>
    </xdr:pic>
    <xdr:clientData/>
  </xdr:twoCellAnchor>
  <xdr:twoCellAnchor editAs="oneCell">
    <xdr:from>
      <xdr:col>7</xdr:col>
      <xdr:colOff>258139</xdr:colOff>
      <xdr:row>8</xdr:row>
      <xdr:rowOff>135466</xdr:rowOff>
    </xdr:from>
    <xdr:to>
      <xdr:col>17</xdr:col>
      <xdr:colOff>594066</xdr:colOff>
      <xdr:row>23</xdr:row>
      <xdr:rowOff>15999</xdr:rowOff>
    </xdr:to>
    <xdr:pic>
      <xdr:nvPicPr>
        <xdr:cNvPr id="25" name="Picture 24">
          <a:extLst>
            <a:ext uri="{FF2B5EF4-FFF2-40B4-BE49-F238E27FC236}">
              <a16:creationId xmlns:a16="http://schemas.microsoft.com/office/drawing/2014/main" id="{F1F42CA2-A3FE-4FA1-A657-F5F67F21BDB1}"/>
            </a:ext>
          </a:extLst>
        </xdr:cNvPr>
        <xdr:cNvPicPr>
          <a:picLocks noChangeAspect="1"/>
        </xdr:cNvPicPr>
      </xdr:nvPicPr>
      <xdr:blipFill>
        <a:blip xmlns:r="http://schemas.openxmlformats.org/officeDocument/2006/relationships" r:embed="rId9">
          <a:alphaModFix amt="70000"/>
          <a:extLst>
            <a:ext uri="{28A0092B-C50C-407E-A947-70E740481C1C}">
              <a14:useLocalDpi xmlns:a14="http://schemas.microsoft.com/office/drawing/2010/main" val="0"/>
            </a:ext>
          </a:extLst>
        </a:blip>
        <a:stretch>
          <a:fillRect/>
        </a:stretch>
      </xdr:blipFill>
      <xdr:spPr>
        <a:xfrm>
          <a:off x="4525339" y="1625599"/>
          <a:ext cx="6431927" cy="2674533"/>
        </a:xfrm>
        <a:prstGeom prst="rect">
          <a:avLst/>
        </a:prstGeom>
      </xdr:spPr>
    </xdr:pic>
    <xdr:clientData/>
  </xdr:twoCellAnchor>
  <xdr:twoCellAnchor editAs="oneCell">
    <xdr:from>
      <xdr:col>21</xdr:col>
      <xdr:colOff>324065</xdr:colOff>
      <xdr:row>3</xdr:row>
      <xdr:rowOff>83670</xdr:rowOff>
    </xdr:from>
    <xdr:to>
      <xdr:col>26</xdr:col>
      <xdr:colOff>516467</xdr:colOff>
      <xdr:row>15</xdr:row>
      <xdr:rowOff>2</xdr:rowOff>
    </xdr:to>
    <xdr:pic>
      <xdr:nvPicPr>
        <xdr:cNvPr id="27" name="Picture 26">
          <a:extLst>
            <a:ext uri="{FF2B5EF4-FFF2-40B4-BE49-F238E27FC236}">
              <a16:creationId xmlns:a16="http://schemas.microsoft.com/office/drawing/2014/main" id="{FA5C8EBD-8E6E-4CCC-8A18-CDB43FD8EDD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125665" y="642470"/>
          <a:ext cx="3240402" cy="2151532"/>
        </a:xfrm>
        <a:prstGeom prst="rect">
          <a:avLst/>
        </a:prstGeom>
      </xdr:spPr>
    </xdr:pic>
    <xdr:clientData/>
  </xdr:twoCellAnchor>
  <xdr:twoCellAnchor>
    <xdr:from>
      <xdr:col>6</xdr:col>
      <xdr:colOff>414867</xdr:colOff>
      <xdr:row>5</xdr:row>
      <xdr:rowOff>169334</xdr:rowOff>
    </xdr:from>
    <xdr:to>
      <xdr:col>16</xdr:col>
      <xdr:colOff>372533</xdr:colOff>
      <xdr:row>11</xdr:row>
      <xdr:rowOff>152400</xdr:rowOff>
    </xdr:to>
    <xdr:sp macro="" textlink="">
      <xdr:nvSpPr>
        <xdr:cNvPr id="28" name="Rectangle: Rounded Corners 27">
          <a:extLst>
            <a:ext uri="{FF2B5EF4-FFF2-40B4-BE49-F238E27FC236}">
              <a16:creationId xmlns:a16="http://schemas.microsoft.com/office/drawing/2014/main" id="{223627AE-C7C9-459D-B53B-BD6EABFDA9B3}"/>
            </a:ext>
          </a:extLst>
        </xdr:cNvPr>
        <xdr:cNvSpPr/>
      </xdr:nvSpPr>
      <xdr:spPr>
        <a:xfrm>
          <a:off x="4072467" y="1100667"/>
          <a:ext cx="6053666" cy="1100666"/>
        </a:xfrm>
        <a:prstGeom prst="roundRect">
          <a:avLst/>
        </a:prstGeom>
        <a:solidFill>
          <a:srgbClr val="1C1C1E">
            <a:alpha val="6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555733</xdr:colOff>
      <xdr:row>7</xdr:row>
      <xdr:rowOff>169467</xdr:rowOff>
    </xdr:from>
    <xdr:to>
      <xdr:col>12</xdr:col>
      <xdr:colOff>198133</xdr:colOff>
      <xdr:row>9</xdr:row>
      <xdr:rowOff>48934</xdr:rowOff>
    </xdr:to>
    <xdr:pic>
      <xdr:nvPicPr>
        <xdr:cNvPr id="17" name="Picture 16">
          <a:extLst>
            <a:ext uri="{FF2B5EF4-FFF2-40B4-BE49-F238E27FC236}">
              <a16:creationId xmlns:a16="http://schemas.microsoft.com/office/drawing/2014/main" id="{9A74C76E-001D-413C-84B5-8AFCD54C32D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61333" y="1473334"/>
          <a:ext cx="252000" cy="252000"/>
        </a:xfrm>
        <a:prstGeom prst="rect">
          <a:avLst/>
        </a:prstGeom>
      </xdr:spPr>
    </xdr:pic>
    <xdr:clientData/>
  </xdr:twoCellAnchor>
  <xdr:twoCellAnchor editAs="oneCell">
    <xdr:from>
      <xdr:col>7</xdr:col>
      <xdr:colOff>17067</xdr:colOff>
      <xdr:row>7</xdr:row>
      <xdr:rowOff>169467</xdr:rowOff>
    </xdr:from>
    <xdr:to>
      <xdr:col>7</xdr:col>
      <xdr:colOff>269067</xdr:colOff>
      <xdr:row>9</xdr:row>
      <xdr:rowOff>48934</xdr:rowOff>
    </xdr:to>
    <xdr:pic>
      <xdr:nvPicPr>
        <xdr:cNvPr id="19" name="Picture 18">
          <a:extLst>
            <a:ext uri="{FF2B5EF4-FFF2-40B4-BE49-F238E27FC236}">
              <a16:creationId xmlns:a16="http://schemas.microsoft.com/office/drawing/2014/main" id="{44F5F7A0-DCE4-4F93-BD16-D570DA508A2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284267" y="1473334"/>
          <a:ext cx="252000" cy="252000"/>
        </a:xfrm>
        <a:prstGeom prst="rect">
          <a:avLst/>
        </a:prstGeom>
      </xdr:spPr>
    </xdr:pic>
    <xdr:clientData/>
  </xdr:twoCellAnchor>
  <xdr:twoCellAnchor editAs="oneCell">
    <xdr:from>
      <xdr:col>9</xdr:col>
      <xdr:colOff>286400</xdr:colOff>
      <xdr:row>7</xdr:row>
      <xdr:rowOff>169467</xdr:rowOff>
    </xdr:from>
    <xdr:to>
      <xdr:col>9</xdr:col>
      <xdr:colOff>538400</xdr:colOff>
      <xdr:row>9</xdr:row>
      <xdr:rowOff>48934</xdr:rowOff>
    </xdr:to>
    <xdr:pic>
      <xdr:nvPicPr>
        <xdr:cNvPr id="21" name="Picture 20">
          <a:extLst>
            <a:ext uri="{FF2B5EF4-FFF2-40B4-BE49-F238E27FC236}">
              <a16:creationId xmlns:a16="http://schemas.microsoft.com/office/drawing/2014/main" id="{F40900E8-6F88-470F-8CBE-2090F939142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72800" y="1473334"/>
          <a:ext cx="252000" cy="252000"/>
        </a:xfrm>
        <a:prstGeom prst="rect">
          <a:avLst/>
        </a:prstGeom>
      </xdr:spPr>
    </xdr:pic>
    <xdr:clientData/>
  </xdr:twoCellAnchor>
  <xdr:twoCellAnchor editAs="oneCell">
    <xdr:from>
      <xdr:col>14</xdr:col>
      <xdr:colOff>215467</xdr:colOff>
      <xdr:row>7</xdr:row>
      <xdr:rowOff>169467</xdr:rowOff>
    </xdr:from>
    <xdr:to>
      <xdr:col>14</xdr:col>
      <xdr:colOff>467467</xdr:colOff>
      <xdr:row>9</xdr:row>
      <xdr:rowOff>48934</xdr:rowOff>
    </xdr:to>
    <xdr:pic>
      <xdr:nvPicPr>
        <xdr:cNvPr id="23" name="Picture 22">
          <a:extLst>
            <a:ext uri="{FF2B5EF4-FFF2-40B4-BE49-F238E27FC236}">
              <a16:creationId xmlns:a16="http://schemas.microsoft.com/office/drawing/2014/main" id="{B51D356C-E63F-4563-9FCF-1BF45D02962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749867" y="1473334"/>
          <a:ext cx="252000" cy="252000"/>
        </a:xfrm>
        <a:prstGeom prst="rect">
          <a:avLst/>
        </a:prstGeom>
      </xdr:spPr>
    </xdr:pic>
    <xdr:clientData/>
  </xdr:twoCellAnchor>
  <xdr:twoCellAnchor>
    <xdr:from>
      <xdr:col>6</xdr:col>
      <xdr:colOff>389467</xdr:colOff>
      <xdr:row>4</xdr:row>
      <xdr:rowOff>59266</xdr:rowOff>
    </xdr:from>
    <xdr:to>
      <xdr:col>10</xdr:col>
      <xdr:colOff>262467</xdr:colOff>
      <xdr:row>5</xdr:row>
      <xdr:rowOff>177800</xdr:rowOff>
    </xdr:to>
    <xdr:sp macro="" textlink="">
      <xdr:nvSpPr>
        <xdr:cNvPr id="29" name="TextBox 28">
          <a:extLst>
            <a:ext uri="{FF2B5EF4-FFF2-40B4-BE49-F238E27FC236}">
              <a16:creationId xmlns:a16="http://schemas.microsoft.com/office/drawing/2014/main" id="{29D24528-1193-4592-9B1E-15AF242ECCFD}"/>
            </a:ext>
          </a:extLst>
        </xdr:cNvPr>
        <xdr:cNvSpPr txBox="1"/>
      </xdr:nvSpPr>
      <xdr:spPr>
        <a:xfrm>
          <a:off x="4047067" y="804333"/>
          <a:ext cx="2311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65000"/>
                </a:schemeClr>
              </a:solidFill>
            </a:rPr>
            <a:t>Nigerian</a:t>
          </a:r>
          <a:r>
            <a:rPr lang="en-GB" sz="1400" baseline="0">
              <a:solidFill>
                <a:schemeClr val="bg1">
                  <a:lumMod val="65000"/>
                </a:schemeClr>
              </a:solidFill>
            </a:rPr>
            <a:t> Car Market</a:t>
          </a:r>
          <a:endParaRPr lang="en-GB" sz="1400">
            <a:solidFill>
              <a:schemeClr val="bg1">
                <a:lumMod val="65000"/>
              </a:schemeClr>
            </a:solidFill>
          </a:endParaRPr>
        </a:p>
      </xdr:txBody>
    </xdr:sp>
    <xdr:clientData/>
  </xdr:twoCellAnchor>
  <xdr:twoCellAnchor>
    <xdr:from>
      <xdr:col>6</xdr:col>
      <xdr:colOff>423334</xdr:colOff>
      <xdr:row>6</xdr:row>
      <xdr:rowOff>42333</xdr:rowOff>
    </xdr:from>
    <xdr:to>
      <xdr:col>10</xdr:col>
      <xdr:colOff>296334</xdr:colOff>
      <xdr:row>7</xdr:row>
      <xdr:rowOff>42333</xdr:rowOff>
    </xdr:to>
    <xdr:sp macro="" textlink="">
      <xdr:nvSpPr>
        <xdr:cNvPr id="30" name="TextBox 29">
          <a:extLst>
            <a:ext uri="{FF2B5EF4-FFF2-40B4-BE49-F238E27FC236}">
              <a16:creationId xmlns:a16="http://schemas.microsoft.com/office/drawing/2014/main" id="{04F5ADAE-DE61-4359-A9B3-83B54A1CD63A}"/>
            </a:ext>
          </a:extLst>
        </xdr:cNvPr>
        <xdr:cNvSpPr txBox="1"/>
      </xdr:nvSpPr>
      <xdr:spPr>
        <a:xfrm>
          <a:off x="4080934" y="1159933"/>
          <a:ext cx="2311400" cy="18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Average Vehicle Metrics: Nigerian Car Market</a:t>
          </a:r>
          <a:endParaRPr lang="en-GB" sz="800">
            <a:solidFill>
              <a:schemeClr val="bg1">
                <a:lumMod val="65000"/>
              </a:schemeClr>
            </a:solidFill>
            <a:effectLst/>
          </a:endParaRPr>
        </a:p>
      </xdr:txBody>
    </xdr:sp>
    <xdr:clientData/>
  </xdr:twoCellAnchor>
  <xdr:twoCellAnchor>
    <xdr:from>
      <xdr:col>7</xdr:col>
      <xdr:colOff>228601</xdr:colOff>
      <xdr:row>9</xdr:row>
      <xdr:rowOff>135467</xdr:rowOff>
    </xdr:from>
    <xdr:to>
      <xdr:col>8</xdr:col>
      <xdr:colOff>482600</xdr:colOff>
      <xdr:row>10</xdr:row>
      <xdr:rowOff>143934</xdr:rowOff>
    </xdr:to>
    <xdr:sp macro="" textlink="">
      <xdr:nvSpPr>
        <xdr:cNvPr id="31" name="TextBox 30">
          <a:extLst>
            <a:ext uri="{FF2B5EF4-FFF2-40B4-BE49-F238E27FC236}">
              <a16:creationId xmlns:a16="http://schemas.microsoft.com/office/drawing/2014/main" id="{996AEF4A-D2B7-4BB9-8ADF-B0516751A864}"/>
            </a:ext>
          </a:extLst>
        </xdr:cNvPr>
        <xdr:cNvSpPr txBox="1"/>
      </xdr:nvSpPr>
      <xdr:spPr>
        <a:xfrm>
          <a:off x="4495801"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Price</a:t>
          </a:r>
          <a:endParaRPr lang="en-GB" sz="900" i="0">
            <a:solidFill>
              <a:schemeClr val="bg1">
                <a:lumMod val="65000"/>
              </a:schemeClr>
            </a:solidFill>
            <a:effectLst/>
          </a:endParaRPr>
        </a:p>
      </xdr:txBody>
    </xdr:sp>
    <xdr:clientData/>
  </xdr:twoCellAnchor>
  <xdr:twoCellAnchor>
    <xdr:from>
      <xdr:col>9</xdr:col>
      <xdr:colOff>550335</xdr:colOff>
      <xdr:row>9</xdr:row>
      <xdr:rowOff>135467</xdr:rowOff>
    </xdr:from>
    <xdr:to>
      <xdr:col>11</xdr:col>
      <xdr:colOff>194734</xdr:colOff>
      <xdr:row>10</xdr:row>
      <xdr:rowOff>143934</xdr:rowOff>
    </xdr:to>
    <xdr:sp macro="" textlink="">
      <xdr:nvSpPr>
        <xdr:cNvPr id="32" name="TextBox 31">
          <a:extLst>
            <a:ext uri="{FF2B5EF4-FFF2-40B4-BE49-F238E27FC236}">
              <a16:creationId xmlns:a16="http://schemas.microsoft.com/office/drawing/2014/main" id="{99D7F9AF-0184-4D1B-ABFE-643FD4A932A5}"/>
            </a:ext>
          </a:extLst>
        </xdr:cNvPr>
        <xdr:cNvSpPr txBox="1"/>
      </xdr:nvSpPr>
      <xdr:spPr>
        <a:xfrm>
          <a:off x="6036735"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Mileage</a:t>
          </a:r>
          <a:endParaRPr lang="en-GB" sz="900" i="0">
            <a:solidFill>
              <a:schemeClr val="bg1">
                <a:lumMod val="65000"/>
              </a:schemeClr>
            </a:solidFill>
            <a:effectLst/>
          </a:endParaRPr>
        </a:p>
      </xdr:txBody>
    </xdr:sp>
    <xdr:clientData/>
  </xdr:twoCellAnchor>
  <xdr:twoCellAnchor>
    <xdr:from>
      <xdr:col>12</xdr:col>
      <xdr:colOff>110069</xdr:colOff>
      <xdr:row>9</xdr:row>
      <xdr:rowOff>135467</xdr:rowOff>
    </xdr:from>
    <xdr:to>
      <xdr:col>13</xdr:col>
      <xdr:colOff>364068</xdr:colOff>
      <xdr:row>10</xdr:row>
      <xdr:rowOff>143934</xdr:rowOff>
    </xdr:to>
    <xdr:sp macro="" textlink="">
      <xdr:nvSpPr>
        <xdr:cNvPr id="33" name="TextBox 32">
          <a:extLst>
            <a:ext uri="{FF2B5EF4-FFF2-40B4-BE49-F238E27FC236}">
              <a16:creationId xmlns:a16="http://schemas.microsoft.com/office/drawing/2014/main" id="{9DBCFBAE-B66E-47F1-99AE-2251065A6986}"/>
            </a:ext>
          </a:extLst>
        </xdr:cNvPr>
        <xdr:cNvSpPr txBox="1"/>
      </xdr:nvSpPr>
      <xdr:spPr>
        <a:xfrm>
          <a:off x="7425269"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Horse Power</a:t>
          </a:r>
          <a:endParaRPr lang="en-GB" sz="900" i="0">
            <a:solidFill>
              <a:schemeClr val="bg1">
                <a:lumMod val="65000"/>
              </a:schemeClr>
            </a:solidFill>
            <a:effectLst/>
          </a:endParaRPr>
        </a:p>
      </xdr:txBody>
    </xdr:sp>
    <xdr:clientData/>
  </xdr:twoCellAnchor>
  <xdr:twoCellAnchor>
    <xdr:from>
      <xdr:col>14</xdr:col>
      <xdr:colOff>448736</xdr:colOff>
      <xdr:row>9</xdr:row>
      <xdr:rowOff>135467</xdr:rowOff>
    </xdr:from>
    <xdr:to>
      <xdr:col>16</xdr:col>
      <xdr:colOff>93135</xdr:colOff>
      <xdr:row>10</xdr:row>
      <xdr:rowOff>143934</xdr:rowOff>
    </xdr:to>
    <xdr:sp macro="" textlink="">
      <xdr:nvSpPr>
        <xdr:cNvPr id="34" name="TextBox 33">
          <a:extLst>
            <a:ext uri="{FF2B5EF4-FFF2-40B4-BE49-F238E27FC236}">
              <a16:creationId xmlns:a16="http://schemas.microsoft.com/office/drawing/2014/main" id="{18A74FDA-5140-4CA1-BFA9-D869F15DB323}"/>
            </a:ext>
          </a:extLst>
        </xdr:cNvPr>
        <xdr:cNvSpPr txBox="1"/>
      </xdr:nvSpPr>
      <xdr:spPr>
        <a:xfrm>
          <a:off x="8983136"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Engine Size</a:t>
          </a:r>
          <a:endParaRPr lang="en-GB" sz="900" i="0">
            <a:solidFill>
              <a:schemeClr val="bg1">
                <a:lumMod val="65000"/>
              </a:schemeClr>
            </a:solidFill>
            <a:effectLst/>
          </a:endParaRPr>
        </a:p>
      </xdr:txBody>
    </xdr:sp>
    <xdr:clientData/>
  </xdr:twoCellAnchor>
  <xdr:twoCellAnchor>
    <xdr:from>
      <xdr:col>6</xdr:col>
      <xdr:colOff>50800</xdr:colOff>
      <xdr:row>27</xdr:row>
      <xdr:rowOff>143933</xdr:rowOff>
    </xdr:from>
    <xdr:to>
      <xdr:col>15</xdr:col>
      <xdr:colOff>241299</xdr:colOff>
      <xdr:row>28</xdr:row>
      <xdr:rowOff>110067</xdr:rowOff>
    </xdr:to>
    <xdr:sp macro="" textlink="">
      <xdr:nvSpPr>
        <xdr:cNvPr id="47" name="TextBox 46">
          <a:extLst>
            <a:ext uri="{FF2B5EF4-FFF2-40B4-BE49-F238E27FC236}">
              <a16:creationId xmlns:a16="http://schemas.microsoft.com/office/drawing/2014/main" id="{9BF1F318-7607-4E53-A9F6-A9DAE77D88E3}"/>
            </a:ext>
          </a:extLst>
        </xdr:cNvPr>
        <xdr:cNvSpPr txBox="1"/>
      </xdr:nvSpPr>
      <xdr:spPr>
        <a:xfrm>
          <a:off x="3708400" y="5173133"/>
          <a:ext cx="5676899"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800" b="0" i="1">
              <a:solidFill>
                <a:schemeClr val="bg1">
                  <a:lumMod val="50000"/>
                </a:schemeClr>
              </a:solidFill>
              <a:effectLst/>
              <a:latin typeface="+mn-lt"/>
              <a:ea typeface="+mn-ea"/>
              <a:cs typeface="+mn-cs"/>
            </a:rPr>
            <a:t>Insights on Pricing, Mileage, and Performance:</a:t>
          </a:r>
          <a:r>
            <a:rPr lang="en-GB" sz="800" b="0" i="1" baseline="0">
              <a:solidFill>
                <a:schemeClr val="bg1">
                  <a:lumMod val="50000"/>
                </a:schemeClr>
              </a:solidFill>
              <a:effectLst/>
              <a:latin typeface="+mn-lt"/>
              <a:ea typeface="+mn-ea"/>
              <a:cs typeface="+mn-cs"/>
            </a:rPr>
            <a:t> </a:t>
          </a:r>
          <a:r>
            <a:rPr lang="en-GB" sz="800" b="0" i="1">
              <a:solidFill>
                <a:schemeClr val="bg1">
                  <a:lumMod val="50000"/>
                </a:schemeClr>
              </a:solidFill>
              <a:effectLst/>
              <a:latin typeface="+mn-lt"/>
              <a:ea typeface="+mn-ea"/>
              <a:cs typeface="+mn-cs"/>
            </a:rPr>
            <a:t> Sourced from Car45.com</a:t>
          </a:r>
          <a:endParaRPr lang="en-GB" sz="900" b="0" i="0">
            <a:solidFill>
              <a:schemeClr val="bg1">
                <a:lumMod val="50000"/>
              </a:schemeClr>
            </a:solidFill>
            <a:latin typeface="+mn-lt"/>
            <a:ea typeface="+mn-ea"/>
            <a:cs typeface="+mn-cs"/>
          </a:endParaRPr>
        </a:p>
      </xdr:txBody>
    </xdr:sp>
    <xdr:clientData/>
  </xdr:twoCellAnchor>
  <xdr:twoCellAnchor editAs="oneCell">
    <xdr:from>
      <xdr:col>17</xdr:col>
      <xdr:colOff>301265</xdr:colOff>
      <xdr:row>7</xdr:row>
      <xdr:rowOff>98067</xdr:rowOff>
    </xdr:from>
    <xdr:to>
      <xdr:col>17</xdr:col>
      <xdr:colOff>507998</xdr:colOff>
      <xdr:row>8</xdr:row>
      <xdr:rowOff>118534</xdr:rowOff>
    </xdr:to>
    <xdr:pic>
      <xdr:nvPicPr>
        <xdr:cNvPr id="15" name="Picture 14">
          <a:extLst>
            <a:ext uri="{FF2B5EF4-FFF2-40B4-BE49-F238E27FC236}">
              <a16:creationId xmlns:a16="http://schemas.microsoft.com/office/drawing/2014/main" id="{24877312-6974-441A-89C4-07932D5DFBE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64465" y="1401934"/>
          <a:ext cx="206733" cy="206733"/>
        </a:xfrm>
        <a:prstGeom prst="rect">
          <a:avLst/>
        </a:prstGeom>
      </xdr:spPr>
    </xdr:pic>
    <xdr:clientData/>
  </xdr:twoCellAnchor>
  <xdr:twoCellAnchor>
    <xdr:from>
      <xdr:col>7</xdr:col>
      <xdr:colOff>228600</xdr:colOff>
      <xdr:row>7</xdr:row>
      <xdr:rowOff>143934</xdr:rowOff>
    </xdr:from>
    <xdr:to>
      <xdr:col>8</xdr:col>
      <xdr:colOff>601134</xdr:colOff>
      <xdr:row>10</xdr:row>
      <xdr:rowOff>8468</xdr:rowOff>
    </xdr:to>
    <xdr:sp macro="" textlink="PRICE">
      <xdr:nvSpPr>
        <xdr:cNvPr id="52" name="TextBox 51">
          <a:extLst>
            <a:ext uri="{FF2B5EF4-FFF2-40B4-BE49-F238E27FC236}">
              <a16:creationId xmlns:a16="http://schemas.microsoft.com/office/drawing/2014/main" id="{CE378059-2759-4482-9A9C-941AA054260D}"/>
            </a:ext>
          </a:extLst>
        </xdr:cNvPr>
        <xdr:cNvSpPr txBox="1"/>
      </xdr:nvSpPr>
      <xdr:spPr>
        <a:xfrm>
          <a:off x="4495800"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0A341-EC9E-4F69-8775-A8DC6E3953D5}" type="TxLink">
            <a:rPr lang="en-US" sz="1800" b="0" i="0" u="none" strike="noStrike">
              <a:solidFill>
                <a:schemeClr val="bg1">
                  <a:lumMod val="65000"/>
                </a:schemeClr>
              </a:solidFill>
              <a:latin typeface="Calibri"/>
              <a:ea typeface="Calibri"/>
              <a:cs typeface="Calibri"/>
            </a:rPr>
            <a:pPr/>
            <a:t>₦4.0M</a:t>
          </a:fld>
          <a:endParaRPr lang="en-GB" sz="1800">
            <a:solidFill>
              <a:schemeClr val="bg1">
                <a:lumMod val="65000"/>
              </a:schemeClr>
            </a:solidFill>
          </a:endParaRPr>
        </a:p>
      </xdr:txBody>
    </xdr:sp>
    <xdr:clientData/>
  </xdr:twoCellAnchor>
  <xdr:twoCellAnchor>
    <xdr:from>
      <xdr:col>9</xdr:col>
      <xdr:colOff>499534</xdr:colOff>
      <xdr:row>7</xdr:row>
      <xdr:rowOff>143934</xdr:rowOff>
    </xdr:from>
    <xdr:to>
      <xdr:col>11</xdr:col>
      <xdr:colOff>262468</xdr:colOff>
      <xdr:row>10</xdr:row>
      <xdr:rowOff>8468</xdr:rowOff>
    </xdr:to>
    <xdr:sp macro="" textlink="MILEAGE">
      <xdr:nvSpPr>
        <xdr:cNvPr id="53" name="TextBox 52">
          <a:extLst>
            <a:ext uri="{FF2B5EF4-FFF2-40B4-BE49-F238E27FC236}">
              <a16:creationId xmlns:a16="http://schemas.microsoft.com/office/drawing/2014/main" id="{BA87E82E-857C-4217-A549-65C21F789467}"/>
            </a:ext>
          </a:extLst>
        </xdr:cNvPr>
        <xdr:cNvSpPr txBox="1"/>
      </xdr:nvSpPr>
      <xdr:spPr>
        <a:xfrm>
          <a:off x="5985934"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DEFEC-DD46-4C72-9401-C0493EABAF70}" type="TxLink">
            <a:rPr lang="en-US" sz="1800" b="0" i="0" u="none" strike="noStrike">
              <a:solidFill>
                <a:schemeClr val="bg1">
                  <a:lumMod val="65000"/>
                </a:schemeClr>
              </a:solidFill>
              <a:latin typeface="Calibri"/>
              <a:ea typeface="Calibri"/>
              <a:cs typeface="Calibri"/>
            </a:rPr>
            <a:pPr marL="0" indent="0"/>
            <a:t>29K</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12</xdr:col>
      <xdr:colOff>118534</xdr:colOff>
      <xdr:row>7</xdr:row>
      <xdr:rowOff>143934</xdr:rowOff>
    </xdr:from>
    <xdr:to>
      <xdr:col>13</xdr:col>
      <xdr:colOff>491068</xdr:colOff>
      <xdr:row>10</xdr:row>
      <xdr:rowOff>8468</xdr:rowOff>
    </xdr:to>
    <xdr:sp macro="" textlink="HORSEPOWER">
      <xdr:nvSpPr>
        <xdr:cNvPr id="54" name="TextBox 53">
          <a:extLst>
            <a:ext uri="{FF2B5EF4-FFF2-40B4-BE49-F238E27FC236}">
              <a16:creationId xmlns:a16="http://schemas.microsoft.com/office/drawing/2014/main" id="{04F5BE9D-905B-4E5F-B07F-A19420BA0BEA}"/>
            </a:ext>
          </a:extLst>
        </xdr:cNvPr>
        <xdr:cNvSpPr txBox="1"/>
      </xdr:nvSpPr>
      <xdr:spPr>
        <a:xfrm>
          <a:off x="7433734"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8E95CC-2584-4108-8921-A00EC88F5099}" type="TxLink">
            <a:rPr lang="en-US" sz="1800" b="0" i="0" u="none" strike="noStrike">
              <a:solidFill>
                <a:schemeClr val="bg1">
                  <a:lumMod val="65000"/>
                </a:schemeClr>
              </a:solidFill>
              <a:latin typeface="Calibri"/>
              <a:ea typeface="Calibri"/>
              <a:cs typeface="Calibri"/>
            </a:rPr>
            <a:pPr marL="0" indent="0"/>
            <a:t>209</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14</xdr:col>
      <xdr:colOff>431801</xdr:colOff>
      <xdr:row>7</xdr:row>
      <xdr:rowOff>143934</xdr:rowOff>
    </xdr:from>
    <xdr:to>
      <xdr:col>16</xdr:col>
      <xdr:colOff>194735</xdr:colOff>
      <xdr:row>10</xdr:row>
      <xdr:rowOff>8468</xdr:rowOff>
    </xdr:to>
    <xdr:sp macro="" textlink="ENGINE_SIZE">
      <xdr:nvSpPr>
        <xdr:cNvPr id="55" name="TextBox 54">
          <a:extLst>
            <a:ext uri="{FF2B5EF4-FFF2-40B4-BE49-F238E27FC236}">
              <a16:creationId xmlns:a16="http://schemas.microsoft.com/office/drawing/2014/main" id="{4D8F3CD8-7C3C-4AA9-BA07-DAFACAA996F4}"/>
            </a:ext>
          </a:extLst>
        </xdr:cNvPr>
        <xdr:cNvSpPr txBox="1"/>
      </xdr:nvSpPr>
      <xdr:spPr>
        <a:xfrm>
          <a:off x="8966201"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B29139-D890-45E2-A667-BAD90AC06FCA}" type="TxLink">
            <a:rPr lang="en-US" sz="1800" b="0" i="0" u="none" strike="noStrike">
              <a:solidFill>
                <a:schemeClr val="bg1">
                  <a:lumMod val="65000"/>
                </a:schemeClr>
              </a:solidFill>
              <a:latin typeface="Calibri"/>
              <a:ea typeface="Calibri"/>
              <a:cs typeface="Calibri"/>
            </a:rPr>
            <a:pPr marL="0" indent="0"/>
            <a:t>3.1K</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10</xdr:col>
      <xdr:colOff>296333</xdr:colOff>
      <xdr:row>8</xdr:row>
      <xdr:rowOff>8468</xdr:rowOff>
    </xdr:from>
    <xdr:to>
      <xdr:col>11</xdr:col>
      <xdr:colOff>262466</xdr:colOff>
      <xdr:row>9</xdr:row>
      <xdr:rowOff>177800</xdr:rowOff>
    </xdr:to>
    <xdr:sp macro="" textlink="">
      <xdr:nvSpPr>
        <xdr:cNvPr id="56" name="TextBox 55">
          <a:extLst>
            <a:ext uri="{FF2B5EF4-FFF2-40B4-BE49-F238E27FC236}">
              <a16:creationId xmlns:a16="http://schemas.microsoft.com/office/drawing/2014/main" id="{02F016B7-95D8-4220-B33C-3A3A3AD10F91}"/>
            </a:ext>
          </a:extLst>
        </xdr:cNvPr>
        <xdr:cNvSpPr txBox="1"/>
      </xdr:nvSpPr>
      <xdr:spPr>
        <a:xfrm>
          <a:off x="6392333" y="1498601"/>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(km)</a:t>
          </a:r>
        </a:p>
      </xdr:txBody>
    </xdr:sp>
    <xdr:clientData/>
  </xdr:twoCellAnchor>
  <xdr:twoCellAnchor>
    <xdr:from>
      <xdr:col>12</xdr:col>
      <xdr:colOff>491067</xdr:colOff>
      <xdr:row>8</xdr:row>
      <xdr:rowOff>1</xdr:rowOff>
    </xdr:from>
    <xdr:to>
      <xdr:col>13</xdr:col>
      <xdr:colOff>457200</xdr:colOff>
      <xdr:row>9</xdr:row>
      <xdr:rowOff>169333</xdr:rowOff>
    </xdr:to>
    <xdr:sp macro="" textlink="">
      <xdr:nvSpPr>
        <xdr:cNvPr id="57" name="TextBox 56">
          <a:extLst>
            <a:ext uri="{FF2B5EF4-FFF2-40B4-BE49-F238E27FC236}">
              <a16:creationId xmlns:a16="http://schemas.microsoft.com/office/drawing/2014/main" id="{750299E7-6C57-4DAB-9069-6489D1704B83}"/>
            </a:ext>
          </a:extLst>
        </xdr:cNvPr>
        <xdr:cNvSpPr txBox="1"/>
      </xdr:nvSpPr>
      <xdr:spPr>
        <a:xfrm>
          <a:off x="7806267" y="1490134"/>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(hp)</a:t>
          </a:r>
        </a:p>
      </xdr:txBody>
    </xdr:sp>
    <xdr:clientData/>
  </xdr:twoCellAnchor>
  <xdr:twoCellAnchor>
    <xdr:from>
      <xdr:col>15</xdr:col>
      <xdr:colOff>279399</xdr:colOff>
      <xdr:row>8</xdr:row>
      <xdr:rowOff>1</xdr:rowOff>
    </xdr:from>
    <xdr:to>
      <xdr:col>16</xdr:col>
      <xdr:colOff>245532</xdr:colOff>
      <xdr:row>9</xdr:row>
      <xdr:rowOff>169333</xdr:rowOff>
    </xdr:to>
    <xdr:sp macro="" textlink="">
      <xdr:nvSpPr>
        <xdr:cNvPr id="58" name="TextBox 57">
          <a:extLst>
            <a:ext uri="{FF2B5EF4-FFF2-40B4-BE49-F238E27FC236}">
              <a16:creationId xmlns:a16="http://schemas.microsoft.com/office/drawing/2014/main" id="{7E57B4C9-60F5-4307-8446-881E3BC3E3C8}"/>
            </a:ext>
          </a:extLst>
        </xdr:cNvPr>
        <xdr:cNvSpPr txBox="1"/>
      </xdr:nvSpPr>
      <xdr:spPr>
        <a:xfrm>
          <a:off x="9423399" y="1490134"/>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(cc)</a:t>
          </a:r>
        </a:p>
      </xdr:txBody>
    </xdr:sp>
    <xdr:clientData/>
  </xdr:twoCellAnchor>
  <xdr:twoCellAnchor>
    <xdr:from>
      <xdr:col>16</xdr:col>
      <xdr:colOff>296332</xdr:colOff>
      <xdr:row>8</xdr:row>
      <xdr:rowOff>152400</xdr:rowOff>
    </xdr:from>
    <xdr:to>
      <xdr:col>21</xdr:col>
      <xdr:colOff>93133</xdr:colOff>
      <xdr:row>19</xdr:row>
      <xdr:rowOff>25398</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9D013512-F02F-4BCA-9976-06C0503DE8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049932" y="1615440"/>
              <a:ext cx="2844801" cy="18846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482601</xdr:colOff>
      <xdr:row>7</xdr:row>
      <xdr:rowOff>101600</xdr:rowOff>
    </xdr:from>
    <xdr:to>
      <xdr:col>20</xdr:col>
      <xdr:colOff>127000</xdr:colOff>
      <xdr:row>8</xdr:row>
      <xdr:rowOff>127001</xdr:rowOff>
    </xdr:to>
    <xdr:sp macro="" textlink="">
      <xdr:nvSpPr>
        <xdr:cNvPr id="60" name="TextBox 59">
          <a:extLst>
            <a:ext uri="{FF2B5EF4-FFF2-40B4-BE49-F238E27FC236}">
              <a16:creationId xmlns:a16="http://schemas.microsoft.com/office/drawing/2014/main" id="{058EB4E9-1CC6-452C-A918-30CF9711194D}"/>
            </a:ext>
          </a:extLst>
        </xdr:cNvPr>
        <xdr:cNvSpPr txBox="1"/>
      </xdr:nvSpPr>
      <xdr:spPr>
        <a:xfrm>
          <a:off x="10845801" y="1405467"/>
          <a:ext cx="1473199"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Location: Nigeria - Africa</a:t>
          </a:r>
          <a:endParaRPr lang="en-GB" sz="800">
            <a:solidFill>
              <a:schemeClr val="bg1">
                <a:lumMod val="65000"/>
              </a:schemeClr>
            </a:solidFill>
            <a:effectLst/>
          </a:endParaRPr>
        </a:p>
      </xdr:txBody>
    </xdr:sp>
    <xdr:clientData/>
  </xdr:twoCellAnchor>
  <xdr:twoCellAnchor>
    <xdr:from>
      <xdr:col>6</xdr:col>
      <xdr:colOff>59267</xdr:colOff>
      <xdr:row>11</xdr:row>
      <xdr:rowOff>101601</xdr:rowOff>
    </xdr:from>
    <xdr:to>
      <xdr:col>10</xdr:col>
      <xdr:colOff>118534</xdr:colOff>
      <xdr:row>26</xdr:row>
      <xdr:rowOff>50801</xdr:rowOff>
    </xdr:to>
    <xdr:graphicFrame macro="">
      <xdr:nvGraphicFramePr>
        <xdr:cNvPr id="61" name="Chart 60">
          <a:extLst>
            <a:ext uri="{FF2B5EF4-FFF2-40B4-BE49-F238E27FC236}">
              <a16:creationId xmlns:a16="http://schemas.microsoft.com/office/drawing/2014/main" id="{75127C9F-C5EA-419A-9205-4F77C9A7F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110066</xdr:colOff>
      <xdr:row>11</xdr:row>
      <xdr:rowOff>84666</xdr:rowOff>
    </xdr:from>
    <xdr:to>
      <xdr:col>11</xdr:col>
      <xdr:colOff>500590</xdr:colOff>
      <xdr:row>12</xdr:row>
      <xdr:rowOff>50800</xdr:rowOff>
    </xdr:to>
    <xdr:sp macro="" textlink="">
      <xdr:nvSpPr>
        <xdr:cNvPr id="62" name="TextBox 61">
          <a:extLst>
            <a:ext uri="{FF2B5EF4-FFF2-40B4-BE49-F238E27FC236}">
              <a16:creationId xmlns:a16="http://schemas.microsoft.com/office/drawing/2014/main" id="{C0CEB14F-4206-4B9F-B788-DF30E18CDCC8}"/>
            </a:ext>
          </a:extLst>
        </xdr:cNvPr>
        <xdr:cNvSpPr txBox="1"/>
      </xdr:nvSpPr>
      <xdr:spPr>
        <a:xfrm>
          <a:off x="3767666" y="2133599"/>
          <a:ext cx="3438524"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700" b="1" i="0">
              <a:solidFill>
                <a:schemeClr val="bg1">
                  <a:lumMod val="65000"/>
                </a:schemeClr>
              </a:solidFill>
              <a:effectLst/>
              <a:latin typeface="+mn-lt"/>
              <a:ea typeface="+mn-ea"/>
              <a:cs typeface="+mn-cs"/>
            </a:rPr>
            <a:t>Top 10 Most Popular Car Models in Nigeria</a:t>
          </a:r>
          <a:endParaRPr lang="en-GB" sz="800" b="0" i="0">
            <a:solidFill>
              <a:schemeClr val="bg1">
                <a:lumMod val="65000"/>
              </a:schemeClr>
            </a:solidFill>
            <a:latin typeface="+mn-lt"/>
            <a:ea typeface="+mn-ea"/>
            <a:cs typeface="+mn-cs"/>
          </a:endParaRPr>
        </a:p>
      </xdr:txBody>
    </xdr:sp>
    <xdr:clientData/>
  </xdr:twoCellAnchor>
  <xdr:twoCellAnchor>
    <xdr:from>
      <xdr:col>15</xdr:col>
      <xdr:colOff>211666</xdr:colOff>
      <xdr:row>21</xdr:row>
      <xdr:rowOff>42333</xdr:rowOff>
    </xdr:from>
    <xdr:to>
      <xdr:col>21</xdr:col>
      <xdr:colOff>84666</xdr:colOff>
      <xdr:row>28</xdr:row>
      <xdr:rowOff>177800</xdr:rowOff>
    </xdr:to>
    <xdr:graphicFrame macro="">
      <xdr:nvGraphicFramePr>
        <xdr:cNvPr id="63" name="Chart 62">
          <a:extLst>
            <a:ext uri="{FF2B5EF4-FFF2-40B4-BE49-F238E27FC236}">
              <a16:creationId xmlns:a16="http://schemas.microsoft.com/office/drawing/2014/main" id="{98E1C9CF-8496-4A50-BA16-305D14362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152400</xdr:colOff>
      <xdr:row>20</xdr:row>
      <xdr:rowOff>110067</xdr:rowOff>
    </xdr:from>
    <xdr:to>
      <xdr:col>20</xdr:col>
      <xdr:colOff>542924</xdr:colOff>
      <xdr:row>21</xdr:row>
      <xdr:rowOff>76201</xdr:rowOff>
    </xdr:to>
    <xdr:sp macro="" textlink="">
      <xdr:nvSpPr>
        <xdr:cNvPr id="64" name="TextBox 63">
          <a:extLst>
            <a:ext uri="{FF2B5EF4-FFF2-40B4-BE49-F238E27FC236}">
              <a16:creationId xmlns:a16="http://schemas.microsoft.com/office/drawing/2014/main" id="{A2702F49-43BD-43E4-9989-7BBE8E2E1A95}"/>
            </a:ext>
          </a:extLst>
        </xdr:cNvPr>
        <xdr:cNvSpPr txBox="1"/>
      </xdr:nvSpPr>
      <xdr:spPr>
        <a:xfrm>
          <a:off x="9296400" y="3835400"/>
          <a:ext cx="3438524"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Which Color Wins? Top 10 Picks for Nigerian Cars</a:t>
          </a:r>
          <a:endParaRPr lang="en-GB" sz="500" b="0" i="0">
            <a:solidFill>
              <a:schemeClr val="bg1">
                <a:lumMod val="65000"/>
              </a:schemeClr>
            </a:solidFill>
            <a:latin typeface="+mn-lt"/>
            <a:ea typeface="+mn-ea"/>
            <a:cs typeface="+mn-cs"/>
          </a:endParaRPr>
        </a:p>
      </xdr:txBody>
    </xdr:sp>
    <xdr:clientData/>
  </xdr:twoCellAnchor>
  <xdr:twoCellAnchor>
    <xdr:from>
      <xdr:col>11</xdr:col>
      <xdr:colOff>25400</xdr:colOff>
      <xdr:row>22</xdr:row>
      <xdr:rowOff>152404</xdr:rowOff>
    </xdr:from>
    <xdr:to>
      <xdr:col>14</xdr:col>
      <xdr:colOff>496145</xdr:colOff>
      <xdr:row>29</xdr:row>
      <xdr:rowOff>117268</xdr:rowOff>
    </xdr:to>
    <xdr:graphicFrame macro="">
      <xdr:nvGraphicFramePr>
        <xdr:cNvPr id="65" name="Chart 64">
          <a:extLst>
            <a:ext uri="{FF2B5EF4-FFF2-40B4-BE49-F238E27FC236}">
              <a16:creationId xmlns:a16="http://schemas.microsoft.com/office/drawing/2014/main" id="{014FEA1C-1730-42A7-AE5C-D8E7322A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0</xdr:colOff>
      <xdr:row>22</xdr:row>
      <xdr:rowOff>118533</xdr:rowOff>
    </xdr:from>
    <xdr:to>
      <xdr:col>15</xdr:col>
      <xdr:colOff>380999</xdr:colOff>
      <xdr:row>23</xdr:row>
      <xdr:rowOff>141818</xdr:rowOff>
    </xdr:to>
    <xdr:sp macro="" textlink="">
      <xdr:nvSpPr>
        <xdr:cNvPr id="66" name="TextBox 65">
          <a:extLst>
            <a:ext uri="{FF2B5EF4-FFF2-40B4-BE49-F238E27FC236}">
              <a16:creationId xmlns:a16="http://schemas.microsoft.com/office/drawing/2014/main" id="{980CB708-A328-4457-BB4B-9EF753A9AC94}"/>
            </a:ext>
          </a:extLst>
        </xdr:cNvPr>
        <xdr:cNvSpPr txBox="1"/>
      </xdr:nvSpPr>
      <xdr:spPr>
        <a:xfrm>
          <a:off x="6705600" y="4216400"/>
          <a:ext cx="28193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Naija Drivers' Choice: Automatic or Manual?</a:t>
          </a:r>
          <a:endParaRPr lang="en-GB" sz="500" b="0" i="0">
            <a:solidFill>
              <a:schemeClr val="bg1">
                <a:lumMod val="65000"/>
              </a:schemeClr>
            </a:solidFill>
            <a:latin typeface="+mn-lt"/>
            <a:ea typeface="+mn-ea"/>
            <a:cs typeface="+mn-cs"/>
          </a:endParaRPr>
        </a:p>
      </xdr:txBody>
    </xdr:sp>
    <xdr:clientData/>
  </xdr:twoCellAnchor>
  <xdr:twoCellAnchor editAs="oneCell">
    <xdr:from>
      <xdr:col>16</xdr:col>
      <xdr:colOff>355601</xdr:colOff>
      <xdr:row>5</xdr:row>
      <xdr:rowOff>33867</xdr:rowOff>
    </xdr:from>
    <xdr:to>
      <xdr:col>21</xdr:col>
      <xdr:colOff>20201</xdr:colOff>
      <xdr:row>7</xdr:row>
      <xdr:rowOff>110913</xdr:rowOff>
    </xdr:to>
    <mc:AlternateContent xmlns:mc="http://schemas.openxmlformats.org/markup-compatibility/2006" xmlns:a14="http://schemas.microsoft.com/office/drawing/2010/main">
      <mc:Choice Requires="a14">
        <xdr:graphicFrame macro="">
          <xdr:nvGraphicFramePr>
            <xdr:cNvPr id="67" name="condition">
              <a:extLst>
                <a:ext uri="{FF2B5EF4-FFF2-40B4-BE49-F238E27FC236}">
                  <a16:creationId xmlns:a16="http://schemas.microsoft.com/office/drawing/2014/main" id="{AC83A7D1-D089-4832-8A8A-85A61C84F01B}"/>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0109201" y="965200"/>
              <a:ext cx="2712600" cy="449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839.462451388892" createdVersion="7" refreshedVersion="7" minRefreshableVersion="3" recordCount="2894" xr:uid="{588FB95D-0D55-4923-A273-4D46F898AAA7}">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528060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47DF3-A78E-45FB-AD8F-7EC8ACB59B20}" name="PivotTable3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J23:K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9"/>
  </dataFields>
  <formats count="1">
    <format dxfId="0">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2" count="1" selected="0">
            <x v="2"/>
          </reference>
        </references>
      </pivotArea>
    </chartFormat>
    <chartFormat chart="6" format="2">
      <pivotArea type="data" outline="0" fieldPosition="0">
        <references count="2">
          <reference field="4294967294" count="1" selected="0">
            <x v="0"/>
          </reference>
          <reference field="22"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2" count="1" selected="0">
            <x v="2"/>
          </reference>
        </references>
      </pivotArea>
    </chartFormat>
    <chartFormat chart="9"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A84F8-520A-45DD-A926-6007A48A954A}" name="PivotTable3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6:B7"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9"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0A8FE7-7DCF-4389-9335-859D5CD5186F}" name="PivotTable3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state ">
  <location ref="J6:K20"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9"/>
  </dataFields>
  <formats count="1">
    <format dxfId="2">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EFAC8-0195-4983-BDC9-B62BF8DB7B97}" name="PivotTable3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rowHeaderCaption="TOP CAR MODELS">
  <location ref="F6:G18"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i>
    <i>
      <x v="12"/>
    </i>
    <i>
      <x v="16"/>
    </i>
    <i>
      <x v="18"/>
    </i>
    <i>
      <x v="23"/>
    </i>
    <i>
      <x v="25"/>
    </i>
    <i>
      <x v="29"/>
    </i>
    <i>
      <x v="33"/>
    </i>
    <i>
      <x v="35"/>
    </i>
    <i>
      <x v="43"/>
    </i>
    <i>
      <x v="45"/>
    </i>
    <i t="grand">
      <x/>
    </i>
  </rowItems>
  <colItems count="1">
    <i/>
  </colItems>
  <dataFields count="1">
    <dataField name="Count of Column1" fld="0" subtotal="count" baseField="0" baseItem="9"/>
  </dataFields>
  <formats count="1">
    <format dxfId="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3E507-DDDF-4B8A-B880-FFFB12FD5E60}" name="PivotTable3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8:B1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A4392-ED5D-49DA-86B9-DFBD3DEEB89D}" name="PivotTable3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4:B1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BCE34-FD47-4EE4-9912-D7660B4BCDD4}" name="PivotTable3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0:B11"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94359-7C70-462F-B213-AD58C5FDADFD}" name="PivotTable3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rowHeaderCaption="TOP 10 COLORS">
  <location ref="F20:G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9"/>
  </dataFields>
  <formats count="1">
    <format dxfId="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A82F15-3C88-4192-AE71-48EA4D5CF6BA}"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1"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DAFA6CB-9BE9-4F85-8867-78ADF83D93AD}" sourceName="condition">
  <pivotTables>
    <pivotTable tabId="1" name="PivotTable35"/>
    <pivotTable tabId="1" name="PivotTable31"/>
    <pivotTable tabId="1" name="PivotTable32"/>
    <pivotTable tabId="1" name="PivotTable33"/>
    <pivotTable tabId="1" name="PivotTable34"/>
    <pivotTable tabId="1" name="PivotTable36"/>
    <pivotTable tabId="1" name="PivotTable37"/>
    <pivotTable tabId="1" name="PivotTable38"/>
  </pivotTables>
  <data>
    <tabular pivotCacheId="1528060879">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887499B-2E32-4FC0-B9C0-C17F8687DB72}" cache="Slicer_condition" caption="condition" columnCount="3" showCaption="0" style="SlicerStyleDark3 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4EAB2-163D-4625-8EBC-D9148A909B0B}" name="car45_data" displayName="car45_data" ref="A1:W2895" tableType="queryTable" totalsRowShown="0">
  <autoFilter ref="A1:W2895" xr:uid="{04B4EAB2-163D-4625-8EBC-D9148A909B0B}"/>
  <tableColumns count="23">
    <tableColumn id="1" xr3:uid="{C6F46959-EFC3-4451-AE27-CE37138C3210}" uniqueName="1" name="Column1" queryTableFieldId="1"/>
    <tableColumn id="2" xr3:uid="{AFBC3A10-8B3D-40ED-8721-0208DF447B06}" uniqueName="2" name="description" queryTableFieldId="2" dataDxfId="22"/>
    <tableColumn id="3" xr3:uid="{DD0962D9-9CD1-416F-AEFE-04F0687AD0BD}" uniqueName="3" name="amount" queryTableFieldId="3"/>
    <tableColumn id="4" xr3:uid="{F30346A4-5115-4B6F-B282-1AAEF33E87D2}" uniqueName="4" name="State" queryTableFieldId="4" dataDxfId="21"/>
    <tableColumn id="5" xr3:uid="{4FFF7874-A3F1-40AD-BCDC-0D46B2452906}" uniqueName="5" name="Cities.1" queryTableFieldId="5" dataDxfId="20"/>
    <tableColumn id="6" xr3:uid="{0421A5F3-6E4A-4BEA-BBF2-02002BA1D865}" uniqueName="6" name="make" queryTableFieldId="6" dataDxfId="19"/>
    <tableColumn id="7" xr3:uid="{C81B2210-47B7-45C7-B6F2-4445FB329624}" uniqueName="7" name="model" queryTableFieldId="7" dataDxfId="18"/>
    <tableColumn id="8" xr3:uid="{2B09753E-C7BB-4862-8E87-EF333794FE65}" uniqueName="8" name="year_of_man" queryTableFieldId="8"/>
    <tableColumn id="9" xr3:uid="{7EECA66F-701D-43E0-8BEA-8244F4009C5E}" uniqueName="9" name="color" queryTableFieldId="9" dataDxfId="17"/>
    <tableColumn id="10" xr3:uid="{69821FBE-3B14-466D-BC2B-83DA3F3530E8}" uniqueName="10" name="condition" queryTableFieldId="10" dataDxfId="16"/>
    <tableColumn id="11" xr3:uid="{E2B69602-2064-4DD0-9697-A31AED8AB13C}" uniqueName="11" name="mileage" queryTableFieldId="11"/>
    <tableColumn id="12" xr3:uid="{4F9A965F-0206-4457-ADDB-AD21275ABAD6}" uniqueName="12" name="engine_size" queryTableFieldId="12"/>
    <tableColumn id="13" xr3:uid="{06479702-E3BA-4877-84E7-F6AB542954C5}" uniqueName="13" name="selling_cond" queryTableFieldId="13" dataDxfId="15"/>
    <tableColumn id="14" xr3:uid="{FB6FEED1-3F98-4E15-869E-5959F925634A}" uniqueName="14" name="bought_cond" queryTableFieldId="14" dataDxfId="14"/>
    <tableColumn id="15" xr3:uid="{73A3C105-74B6-4F95-92D3-70E6216F9739}" uniqueName="15" name="trim" queryTableFieldId="15" dataDxfId="13"/>
    <tableColumn id="16" xr3:uid="{B0A06BA5-3014-46FD-AECE-396329DB0590}" uniqueName="16" name="drive_train" queryTableFieldId="16" dataDxfId="12"/>
    <tableColumn id="17" xr3:uid="{45C89D9D-0AAA-439D-9BF9-874F3EC1BC58}" uniqueName="17" name="reg_city" queryTableFieldId="17" dataDxfId="11"/>
    <tableColumn id="18" xr3:uid="{90275C95-F145-4970-93D9-FFDB78A3F110}" uniqueName="18" name="seat" queryTableFieldId="18"/>
    <tableColumn id="19" xr3:uid="{F75B373B-DC79-4785-9969-60BF1B3A3800}" uniqueName="19" name="num_cylinder" queryTableFieldId="19"/>
    <tableColumn id="20" xr3:uid="{8A7752F9-AB5A-4266-8051-6E97BCBA530C}" uniqueName="20" name="horse_power" queryTableFieldId="20"/>
    <tableColumn id="21" xr3:uid="{48A258AA-442D-4395-9EE5-BBE7BBFEC9E9}" uniqueName="21" name="body_build" queryTableFieldId="21" dataDxfId="10"/>
    <tableColumn id="22" xr3:uid="{1C792079-03F3-4537-B801-0394C5C4E0BE}" uniqueName="22" name="fuel_type" queryTableFieldId="22" dataDxfId="9"/>
    <tableColumn id="23" xr3:uid="{FCC6B1A9-8DB6-46FC-8949-82DF6BBCF21A}" uniqueName="23" name="transmission" queryTableFieldId="23" dataDxfId="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8709-C13F-4CA7-A66F-D86D8C17955C}">
  <dimension ref="A1:W2895"/>
  <sheetViews>
    <sheetView workbookViewId="0">
      <selection activeCell="B7" sqref="B7"/>
    </sheetView>
  </sheetViews>
  <sheetFormatPr defaultRowHeight="14.4" x14ac:dyDescent="0.3"/>
  <cols>
    <col min="1" max="1" width="10.77734375" bestFit="1" customWidth="1"/>
    <col min="2" max="2" width="52.77734375" bestFit="1" customWidth="1"/>
    <col min="3" max="3" width="9.88671875" bestFit="1" customWidth="1"/>
    <col min="4" max="4" width="20.88671875" bestFit="1" customWidth="1"/>
    <col min="5" max="5" width="18.21875" bestFit="1" customWidth="1"/>
    <col min="6" max="6" width="13.6640625" bestFit="1" customWidth="1"/>
    <col min="7" max="7" width="17.88671875" bestFit="1" customWidth="1"/>
    <col min="8" max="8" width="14.44140625" bestFit="1" customWidth="1"/>
    <col min="9" max="9" width="9.77734375" bestFit="1" customWidth="1"/>
    <col min="10" max="10" width="12.33203125" bestFit="1" customWidth="1"/>
    <col min="11" max="11" width="9.77734375" bestFit="1" customWidth="1"/>
    <col min="12" max="12" width="12.88671875" bestFit="1" customWidth="1"/>
    <col min="13" max="13" width="13.6640625" bestFit="1" customWidth="1"/>
    <col min="14" max="14" width="14.5546875" bestFit="1" customWidth="1"/>
    <col min="15" max="15" width="41.6640625" bestFit="1" customWidth="1"/>
    <col min="16" max="16" width="12.33203125" bestFit="1" customWidth="1"/>
    <col min="17" max="17" width="16.109375" bestFit="1" customWidth="1"/>
    <col min="18" max="18" width="6.6640625" bestFit="1" customWidth="1"/>
    <col min="19" max="19" width="14.77734375" bestFit="1" customWidth="1"/>
    <col min="20" max="20" width="14.21875" bestFit="1" customWidth="1"/>
    <col min="21" max="21" width="18.33203125" bestFit="1" customWidth="1"/>
    <col min="22" max="22" width="11.21875" bestFit="1" customWidth="1"/>
    <col min="23" max="23" width="13.77734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3">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3">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3">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3">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3">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3">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3">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3">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3">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3">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3">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3">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3">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3">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3">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3">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3">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3">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3">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3">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3">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3">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3">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3">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3">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3">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3">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3">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3">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3">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3">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3">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3">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3">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3">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3">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3">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3">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3">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3">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3">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3">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3">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3">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3">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3">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3">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3">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3">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3">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3">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3">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3">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3">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3">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3">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3">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3">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3">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3">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3">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3">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3">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3">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3">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3">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3">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3">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3">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3">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3">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3">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3">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3">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3">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3">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3">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3">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3">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3">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3">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3">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3">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3">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3">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3">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3">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3">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3">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3">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3">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3">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3">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3">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3">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3">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3">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3">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3">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3">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3">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3">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3">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3">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3">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3">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3">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3">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3">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3">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3">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3">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3">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3">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3">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3">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3">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3">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3">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3">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3">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3">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3">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3">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3">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3">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3">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3">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3">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3">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3">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3">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3">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3">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3">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3">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3">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3">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3">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3">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3">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3">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3">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3">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3">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3">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3">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3">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3">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3">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3">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3">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3">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3">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3">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3">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3">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3">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3">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3">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3">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3">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3">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3">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3">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3">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3">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3">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3">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3">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3">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3">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3">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3">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3">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3">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3">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3">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3">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3">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3">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3">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3">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3">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3">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3">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3">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3">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3">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3">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3">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3">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3">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3">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3">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3">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3">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3">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3">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3">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3">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3">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3">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3">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3">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3">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3">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3">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3">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3">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3">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3">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3">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3">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3">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3">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3">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3">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3">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3">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3">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3">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3">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3">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3">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3">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3">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3">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3">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3">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3">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3">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3">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3">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3">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3">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3">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3">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3">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3">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3">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3">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3">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3">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3">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3">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3">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3">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3">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3">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3">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3">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3">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3">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3">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3">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3">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3">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3">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3">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3">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3">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3">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3">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3">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3">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3">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3">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3">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3">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3">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3">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3">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3">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3">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3">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3">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3">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3">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3">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3">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3">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3">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3">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3">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3">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3">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3">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3">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3">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3">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3">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3">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3">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3">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3">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3">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3">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3">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3">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3">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3">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3">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3">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3">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3">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3">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3">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3">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3">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3">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3">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3">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3">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3">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3">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3">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3">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3">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3">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3">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3">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3">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3">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3">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3">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3">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3">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3">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3">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3">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3">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3">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3">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3">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3">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3">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3">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3">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3">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3">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3">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3">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3">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3">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3">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3">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3">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3">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3">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3">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3">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3">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3">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3">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3">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3">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3">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3">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3">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3">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3">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3">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3">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3">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3">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3">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3">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3">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3">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3">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3">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3">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3">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3">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3">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3">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3">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3">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3">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3">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3">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3">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3">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3">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3">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3">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3">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3">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3">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3">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3">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3">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3">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3">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3">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3">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3">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3">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3">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3">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3">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3">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3">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3">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3">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3">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3">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3">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3">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3">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3">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3">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3">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3">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3">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3">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3">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3">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3">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3">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3">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3">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3">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3">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3">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3">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3">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3">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3">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3">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3">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3">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3">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3">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3">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3">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3">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3">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3">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3">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3">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3">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3">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3">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3">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3">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3">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3">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3">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3">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3">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3">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3">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3">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3">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3">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3">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3">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3">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3">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3">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3">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3">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3">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3">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3">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3">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3">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3">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3">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3">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3">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3">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3">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3">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3">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3">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3">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3">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3">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3">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3">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3">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3">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3">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3">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3">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3">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3">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3">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3">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3">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3">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3">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3">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3">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3">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3">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3">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3">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3">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3">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3">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3">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3">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3">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3">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3">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3">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3">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3">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3">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3">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3">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3">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3">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3">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3">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3">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3">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3">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3">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3">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3">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3">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3">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3">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3">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3">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3">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3">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3">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3">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3">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3">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3">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3">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3">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3">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3">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3">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3">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3">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3">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3">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3">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3">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3">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3">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3">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3">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3">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3">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3">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3">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3">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3">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3">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3">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3">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3">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3">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3">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3">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3">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3">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3">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3">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3">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3">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3">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3">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3">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3">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3">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3">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3">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3">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3">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3">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3">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3">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3">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3">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3">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3">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3">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3">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3">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3">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3">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3">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3">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3">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3">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3">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3">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3">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3">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3">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3">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3">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3">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3">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3">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3">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3">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3">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3">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3">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3">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3">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3">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3">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3">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3">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3">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3">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3">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3">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3">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3">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3">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3">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3">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3">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3">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3">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3">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3">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3">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3">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3">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3">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3">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3">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3">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3">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3">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3">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3">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3">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3">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3">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3">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3">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3">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3">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3">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3">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3">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3">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3">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3">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3">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3">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3">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3">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3">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3">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3">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3">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3">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3">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3">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3">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3">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3">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3">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3">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3">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3">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3">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3">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3">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3">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3">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3">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3">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3">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3">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3">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3">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3">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3">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3">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3">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3">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3">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3">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3">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3">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3">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3">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3">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3">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3">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3">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3">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3">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3">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3">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3">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3">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3">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3">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3">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3">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3">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3">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3">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3">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3">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3">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3">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3">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3">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3">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3">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3">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3">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3">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3">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3">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3">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3">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3">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3">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3">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3">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3">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3">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3">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3">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3">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3">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3">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3">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3">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3">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3">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3">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3">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3">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3">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3">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3">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3">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3">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3">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3">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3">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3">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3">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3">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3">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3">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3">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3">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3">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3">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3">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3">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3">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3">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3">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3">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3">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3">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3">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3">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3">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3">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3">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3">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3">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3">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3">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3">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3">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3">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3">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3">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3">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3">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3">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3">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3">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3">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3">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3">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3">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3">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3">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3">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3">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3">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3">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3">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3">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3">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3">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3">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3">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3">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3">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3">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3">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3">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3">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3">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3">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3">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3">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3">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3">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3">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3">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3">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3">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3">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3">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3">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3">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3">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3">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3">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3">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3">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3">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3">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3">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3">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3">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3">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3">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3">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3">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3">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3">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3">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3">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3">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3">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3">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3">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3">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3">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3">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3">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3">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3">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3">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3">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3">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3">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3">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3">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3">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3">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3">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3">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3">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3">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3">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3">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3">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3">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3">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3">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3">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3">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3">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3">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3">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3">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3">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3">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3">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3">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3">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3">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3">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3">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3">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3">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3">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3">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3">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3">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3">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3">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3">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3">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3">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3">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3">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3">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3">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3">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3">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3">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3">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3">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3">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3">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3">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3">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3">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3">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3">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3">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3">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3">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3">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3">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3">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3">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3">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3">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3">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3">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3">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3">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3">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3">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3">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3">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3">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3">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3">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3">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3">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3">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3">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3">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3">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3">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3">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3">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3">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3">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3">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3">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3">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3">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3">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3">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3">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3">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3">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3">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3">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3">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3">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3">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3">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3">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3">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3">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3">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3">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3">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3">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3">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3">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3">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3">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3">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3">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3">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3">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3">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3">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3">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3">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3">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3">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3">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3">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3">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3">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3">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3">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3">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3">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3">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3">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3">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3">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3">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3">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3">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3">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3">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3">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3">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3">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3">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3">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3">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3">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3">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3">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3">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3">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3">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3">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3">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3">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3">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3">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3">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3">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3">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3">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3">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3">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3">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3">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3">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3">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3">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3">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3">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3">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3">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3">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3">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3">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3">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3">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3">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3">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3">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3">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3">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3">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3">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3">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3">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3">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3">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3">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3">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3">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3">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3">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3">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3">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3">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3">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3">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3">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3">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3">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3">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3">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3">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3">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3">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3">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3">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3">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3">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3">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3">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3">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3">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3">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3">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3">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3">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3">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3">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3">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3">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3">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3">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3">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3">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3">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3">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3">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3">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3">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3">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3">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3">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3">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3">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3">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3">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3">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3">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3">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3">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3">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3">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3">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3">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3">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3">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3">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3">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3">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3">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3">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3">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3">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3">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3">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3">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3">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3">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3">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3">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3">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3">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3">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3">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3">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3">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3">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3">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3">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3">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3">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3">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3">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3">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3">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3">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3">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3">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3">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3">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3">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3">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3">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3">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3">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3">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3">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3">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3">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3">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3">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3">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3">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3">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3">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3">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3">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3">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3">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3">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3">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3">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3">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3">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3">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3">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3">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3">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3">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3">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3">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3">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3">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3">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3">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3">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3">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3">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3">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3">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3">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3">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3">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3">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3">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3">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3">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3">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3">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3">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3">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3">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3">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3">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3">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3">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3">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3">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3">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3">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3">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3">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3">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3">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3">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3">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3">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3">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3">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3">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3">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3">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3">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3">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3">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3">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3">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3">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3">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3">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3">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3">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3">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3">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3">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3">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3">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3">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3">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3">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3">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3">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3">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3">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3">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3">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3">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3">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3">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3">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3">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3">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3">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3">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3">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3">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3">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3">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3">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3">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3">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3">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3">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3">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3">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3">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3">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3">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3">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3">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3">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3">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3">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3">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3">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3">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3">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3">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3">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3">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3">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3">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3">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3">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3">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3">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3">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3">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3">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3">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3">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3">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3">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3">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3">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3">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3">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3">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3">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3">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3">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3">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3">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3">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3">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3">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3">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3">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3">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3">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3">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3">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3">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3">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3">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3">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3">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3">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3">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3">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3">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3">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3">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3">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3">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3">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3">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3">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3">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3">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3">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3">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3">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3">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3">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3">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3">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3">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3">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3">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3">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3">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3">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3">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3">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3">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3">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3">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3">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3">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3">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3">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3">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3">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3">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3">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3">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3">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3">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3">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3">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3">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3">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3">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3">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3">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3">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3">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3">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3">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3">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3">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3">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3">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3">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3">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3">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3">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3">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3">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3">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3">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3">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3">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3">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3">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3">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3">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3">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3">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3">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3">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3">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3">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3">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3">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3">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3">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3">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3">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3">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3">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3">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3">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3">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3">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3">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3">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3">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3">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3">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3">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3">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3">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3">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3">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3">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3">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3">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3">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3">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3">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3">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3">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3">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3">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3">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3">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3">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3">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3">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3">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3">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3">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3">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3">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3">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3">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3">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3">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3">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3">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3">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3">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3">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3">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3">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3">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3">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3">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3">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3">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3">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3">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3">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3">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3">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3">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3">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3">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3">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3">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3">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3">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3">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3">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3">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3">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3">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3">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3">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3">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3">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3">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3">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3">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3">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3">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3">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3">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3">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3">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3">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3">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3">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3">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3">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3">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3">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3">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3">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3">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3">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3">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3">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3">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3">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3">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3">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3">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3">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3">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3">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3">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3">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3">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3">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3">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3">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3">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3">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3">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3">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3">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3">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3">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3">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3">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3">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3">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3">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3">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3">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3">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3">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3">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3">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3">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3">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3">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3">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3">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3">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3">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3">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3">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3">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3">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3">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3">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3">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3">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3">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3">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3">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3">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3">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3">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3">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3">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3">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3">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3">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3">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3">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3">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3">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3">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3">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3">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3">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3">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3">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3">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3">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3">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3">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3">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3">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3">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3">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3">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3">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3">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3">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3">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3">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3">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3">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3">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3">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3">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3">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3">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3">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3">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3">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3">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3">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3">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3">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3">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3">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3">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3">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3">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3">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3">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3">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3">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3">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3">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3">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3">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3">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3">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3">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3">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3">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3">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3">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3">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3">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3">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3">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3">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3">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3">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3">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3">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3">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3">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3">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3">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3">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3">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3">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3">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3">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3">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3">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3">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3">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3">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3">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3">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3">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3">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3">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3">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3">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3">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3">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3">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3">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3">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3">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3">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3">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3">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3">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3">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3">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3">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3">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3">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3">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3">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3">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3">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3">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3">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3">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3">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3">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3">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3">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3">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3">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3">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3">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3">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3">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3">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3">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3">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3">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3">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3">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3">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3">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3">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3">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3">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3">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3">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3">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3">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3">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3">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3">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3">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3">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3">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3">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3">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3">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3">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3">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3">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3">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3">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3">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3">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3">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3">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3">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3">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3">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3">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3">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3">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3">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3">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3">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3">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3">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3">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3">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3">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3">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3">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3">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3">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3">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3">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3">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3">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3">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3">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3">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3">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3">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3">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3">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3">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3">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3">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3">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3">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3">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3">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3">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3">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3">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3">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3">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3">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3">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3">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3">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3">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3">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3">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3">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3">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3">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3">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3">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3">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3">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3">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3">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3">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3">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3">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3">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3">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3">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3">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3">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3">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3">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3">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3">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3">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3">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3">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3">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3">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3">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3">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3">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3">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3">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3">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3">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3">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3">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3">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3">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3">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3">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3">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3">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3">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3">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3">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3">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3">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3">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3">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3">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3">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3">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3">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3">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3">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3">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3">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3">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3">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3">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3">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3">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3">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3">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3">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3">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3">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3">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3">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3">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3">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3">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3">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3">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3">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3">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3">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3">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3">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3">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3">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3">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3">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3">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3">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3">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3">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3">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3">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3">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3">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3">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3">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3">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3">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3">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3">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3">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3">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3">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3">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3">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3">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3">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3">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3">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3">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3">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3">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3">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3">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3">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3">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3">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3">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3">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3">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3">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3">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3">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3">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3">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3">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3">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3">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3">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3">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3">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3">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3">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3">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3">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3">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3">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3">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3">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3">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3">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3">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3">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3">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3">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3">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3">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3">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3">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3">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3">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3">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3">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3">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3">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3">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3">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3">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3">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3">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3">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3">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3">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3">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3">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3">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3">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3">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3">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3">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3">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3">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3">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3">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3">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3">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3">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3">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3">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3">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3">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3">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3">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3">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3">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3">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3">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3">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3">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3">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3">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3">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3">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3">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3">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3">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3">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3">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3">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3">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3">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3">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3">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3">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3">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3">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3">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3">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3">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3">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3">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3">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3">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3">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3">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3">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3">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3">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3">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3">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3">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3">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3">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3">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3">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3">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3">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3">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3">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3">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3">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3">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3">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3">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3">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3">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3">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3">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3">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3">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3">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3">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3">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3">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3">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3">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3">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3">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3">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3">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3">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3">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3">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3">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3">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3">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3">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3">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3">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3">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3">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3">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3">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3">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3">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3">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3">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3">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3">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3">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3">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3">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3">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3">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3">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3">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3">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3">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3">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3">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3">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3">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3">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3">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3">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3">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3">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3">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3">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3">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3">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3">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3">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3">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3">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3">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3">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3">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3">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3">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3">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3">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3">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3">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3">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3">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3">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3">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3">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3">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3">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3">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3">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3">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3">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3">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3">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3">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3">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3">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3">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3">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3">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3">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3">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3">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3">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3">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3">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3">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3">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3">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3">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3">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3">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3">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3">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3">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3">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3">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3">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3">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3">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3">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3">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3">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3">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3">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3">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3">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3">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3">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3">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3">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3">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3">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3">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3">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3">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3">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3">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3">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3">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3">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3">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3">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3">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3">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3">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3">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3">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3">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3">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3">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3">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3">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3">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3">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3">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3">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3">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3">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3">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3">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3">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3">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3">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3">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3">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3">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3">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3">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3">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3">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3">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3">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3">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3">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3">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3">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3">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3">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3">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3">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3">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3">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3">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3">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3">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3">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3">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3">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3">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3">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3">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3">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3">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3">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3">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3">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3">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3">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3">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3">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3">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3">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3">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3">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3">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3">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3">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3">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3">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3">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3">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3">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3">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3">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3">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3">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3">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3">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3">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3">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3">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3">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3">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3">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3">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3">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3">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3">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3">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3">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3">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3">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3">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3">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3">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3">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3">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3">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3">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3">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3">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3">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3">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3">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3">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3">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3">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3">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3">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3">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3">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3">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3">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3">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3">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3">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3">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3">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3">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3">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3">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3">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3">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3">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3">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3">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3">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3">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3">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3">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3">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3">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3">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3">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3">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3">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3">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3">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3">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3">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3">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3">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3">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3">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3">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3">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3">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3">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3">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3">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3">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3">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3">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3">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3">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3">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3">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3">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3">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3">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3">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3">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3">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3">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3">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3">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3">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3">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3">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3">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3">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3">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3">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3">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3">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3">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3">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3">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3">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3">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3">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3">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3">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3">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3">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3">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3">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3">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3">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3">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3">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3">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3">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3">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3">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3">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3">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3">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3">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3">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3">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3">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3">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3">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3">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3">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3">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3">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3">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3">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3">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3">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3">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3">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3">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3">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3">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3">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3">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3">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3">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3">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3">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3">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3">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3">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3">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3">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3">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3">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3">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3">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3">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3">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3">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3">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3">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3">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3">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3">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3">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3">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3">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3">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3">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3">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3">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3">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3">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3">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3">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3">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3">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3">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3">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3">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3">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3">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3">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3">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3">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3">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3">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3">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3">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3">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3">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3">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3">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3">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3">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3">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3">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3">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3">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3">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3">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3">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3">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3">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3">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3">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3">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3">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3">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3">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3">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3">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3">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3">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3">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3">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3">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3">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3">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3">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3">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3">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3">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3">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3">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3">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3">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3">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3">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3">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3">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3">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3">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3">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3">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3">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3">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3">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3">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3">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3">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3">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3">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3">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3">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3">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3">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3">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3">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3">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3">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3">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3">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3">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3">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3">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3">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3">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3">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3">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3">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3">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3">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3">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3">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3">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3">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3">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3">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3">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3">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3">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3">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3">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3">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3">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3">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3">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3">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3">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3">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3">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3">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3">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3">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3">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3">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3">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3">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3">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3">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3">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3">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3">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3">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3">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3">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3">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3">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3">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3">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3">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3">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3">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3">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3">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3">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3">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3">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3">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3">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3">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3">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3">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3">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3">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3">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3">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3">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3">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3">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3">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3">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3">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3">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3">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3">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3">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3">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3">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3">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3">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3">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3">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3">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3">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3">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3">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3">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3">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3">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3">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3">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3">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3">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3">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3">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3">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3">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3">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3">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3">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3">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3">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3">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3">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3">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3">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3">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3">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3">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3">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3">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3">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3">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3">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3">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3">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3">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3">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3">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3">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3">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3">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3">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3">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3">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3">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3">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3">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3">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3">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3">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3">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3">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3">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3">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3">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3">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3">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3">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3">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3">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3">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3">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3">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3">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3">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3">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3">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3">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3">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3">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3">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3">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3">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3">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3">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3">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3">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3">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3">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3">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3">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3">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3">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3">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3">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3">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3">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3">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3">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3">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3">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3">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3">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3">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3">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3">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3">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3">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3">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3">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3">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3">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3">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3">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3">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3">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3">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3">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3">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3">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3">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3">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3">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3">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3">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3">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3">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3">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3">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3">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3">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3">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3">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3">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3">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3">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3">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3">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3">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3">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3">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3">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3">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3">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3">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3">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3">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3">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3">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3">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3">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3">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3">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3">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3">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3">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3">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3">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3">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3">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3">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3">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3">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3">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3">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3">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3">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3">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3">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3">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3">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3">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3">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3">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3">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3">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3">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3">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3">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3">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3">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3">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3">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3">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3">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3">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3">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3">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3">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3">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3">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3">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3">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3">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3">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3">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3">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3">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3">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3">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3">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3">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3">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3">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3">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3">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3">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3">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3">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3">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3">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3">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3">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3">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3">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3">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3">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3">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3">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3">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3">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3">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3">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3">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3">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3">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3">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3">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3">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3">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3">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3">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3">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3">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3">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3">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3">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3">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3">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3">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3">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3">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3">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3">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3">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3">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3">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3">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3">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3">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3">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3">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3">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3">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3">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3">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3">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3">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3">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3">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3">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3">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3">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3">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3">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3">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3">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3">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3">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3">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3">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3">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3">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3">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3">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3">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3">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3">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3">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3">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3">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3">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3">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3">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3">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3">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3">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3">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3">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3">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3">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3">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3">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3">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3">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3">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3">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3">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3">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3">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3">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3">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3">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3">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3">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3">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3">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3">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3">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3">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3">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3">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3">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3">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3">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3">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3">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3">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3">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3">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3">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3">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3">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3">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3">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3">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3">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3">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3">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3">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3">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3">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3">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3">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3">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3">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3">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3">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3">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3">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3">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3">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3">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3">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3">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3">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3">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3">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3">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3">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3">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3">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3">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3">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3">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3">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3">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3">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3">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3">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3">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3">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3">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3">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3">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3">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3">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3">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3">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3">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3">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3">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3">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3">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3">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3">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3">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3">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3">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3">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3">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3">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3">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3">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3">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3">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3">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3">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3">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3">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3">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3">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622C-F27E-46EE-904E-285BDA1B2221}">
  <dimension ref="B6:M31"/>
  <sheetViews>
    <sheetView tabSelected="1" topLeftCell="A6" workbookViewId="0">
      <selection activeCell="J9" sqref="J9:K9"/>
      <pivotSelection pane="bottomRight" showHeader="1" extendable="1" axis="axisRow" start="2" max="14" activeRow="8" activeCol="9" previousRow="8" previousCol="9" click="1" r:id="rId3">
        <pivotArea dataOnly="0" fieldPosition="0">
          <references count="1">
            <reference field="3" count="1">
              <x v="2"/>
            </reference>
          </references>
        </pivotArea>
      </pivotSelection>
    </sheetView>
  </sheetViews>
  <sheetFormatPr defaultRowHeight="14.4" x14ac:dyDescent="0.3"/>
  <cols>
    <col min="2" max="2" width="20.44140625" bestFit="1" customWidth="1"/>
    <col min="6" max="6" width="12.5546875" bestFit="1" customWidth="1"/>
    <col min="7" max="7" width="16.44140625" bestFit="1" customWidth="1"/>
    <col min="10" max="10" width="12.5546875" bestFit="1" customWidth="1"/>
    <col min="11" max="11" width="16.44140625" bestFit="1" customWidth="1"/>
    <col min="12" max="12" width="20.88671875" bestFit="1" customWidth="1"/>
  </cols>
  <sheetData>
    <row r="6" spans="2:13" x14ac:dyDescent="0.3">
      <c r="B6" t="s">
        <v>2961</v>
      </c>
      <c r="F6" s="1" t="s">
        <v>2968</v>
      </c>
      <c r="G6" t="s">
        <v>2965</v>
      </c>
      <c r="J6" s="1" t="s">
        <v>2971</v>
      </c>
      <c r="K6" t="s">
        <v>2965</v>
      </c>
      <c r="L6" t="s">
        <v>3</v>
      </c>
      <c r="M6" t="s">
        <v>2970</v>
      </c>
    </row>
    <row r="7" spans="2:13" x14ac:dyDescent="0.3">
      <c r="B7" s="5">
        <v>4011952.794860994</v>
      </c>
      <c r="F7" s="3" t="s">
        <v>77</v>
      </c>
      <c r="G7" s="2">
        <v>43</v>
      </c>
      <c r="J7" s="3" t="s">
        <v>157</v>
      </c>
      <c r="K7" s="2">
        <v>44</v>
      </c>
      <c r="L7" t="str" cm="1">
        <f t="array" ref="L7:M19">J7:K19</f>
        <v>Akwa Ibom</v>
      </c>
      <c r="M7">
        <v>44</v>
      </c>
    </row>
    <row r="8" spans="2:13" x14ac:dyDescent="0.3">
      <c r="F8" s="3" t="s">
        <v>69</v>
      </c>
      <c r="G8" s="2">
        <v>110</v>
      </c>
      <c r="J8" s="3" t="s">
        <v>178</v>
      </c>
      <c r="K8" s="2">
        <v>21</v>
      </c>
      <c r="L8" t="str">
        <v>Anambra</v>
      </c>
      <c r="M8">
        <v>21</v>
      </c>
    </row>
    <row r="9" spans="2:13" x14ac:dyDescent="0.3">
      <c r="F9" s="3" t="s">
        <v>107</v>
      </c>
      <c r="G9" s="2">
        <v>291</v>
      </c>
      <c r="J9" s="3" t="s">
        <v>133</v>
      </c>
      <c r="K9" s="2">
        <v>26</v>
      </c>
      <c r="L9" t="str">
        <v>Delta</v>
      </c>
      <c r="M9">
        <v>26</v>
      </c>
    </row>
    <row r="10" spans="2:13" x14ac:dyDescent="0.3">
      <c r="B10" t="s">
        <v>2962</v>
      </c>
      <c r="F10" s="3" t="s">
        <v>237</v>
      </c>
      <c r="G10" s="2">
        <v>75</v>
      </c>
      <c r="J10" s="3" t="s">
        <v>382</v>
      </c>
      <c r="K10" s="2">
        <v>51</v>
      </c>
      <c r="L10" t="str">
        <v>Edo</v>
      </c>
      <c r="M10">
        <v>51</v>
      </c>
    </row>
    <row r="11" spans="2:13" x14ac:dyDescent="0.3">
      <c r="B11" s="2">
        <v>209.28996282527882</v>
      </c>
      <c r="F11" s="3" t="s">
        <v>130</v>
      </c>
      <c r="G11" s="2">
        <v>51</v>
      </c>
      <c r="J11" s="3" t="s">
        <v>38</v>
      </c>
      <c r="K11" s="2">
        <v>581</v>
      </c>
      <c r="L11" t="str">
        <v>Federal Capital Territory</v>
      </c>
      <c r="M11">
        <v>581</v>
      </c>
    </row>
    <row r="12" spans="2:13" x14ac:dyDescent="0.3">
      <c r="F12" s="3" t="s">
        <v>26</v>
      </c>
      <c r="G12" s="2">
        <v>235</v>
      </c>
      <c r="J12" s="3" t="s">
        <v>337</v>
      </c>
      <c r="K12" s="2">
        <v>25</v>
      </c>
      <c r="L12" t="str">
        <v>Imo</v>
      </c>
      <c r="M12">
        <v>25</v>
      </c>
    </row>
    <row r="13" spans="2:13" x14ac:dyDescent="0.3">
      <c r="F13" s="3" t="s">
        <v>58</v>
      </c>
      <c r="G13" s="2">
        <v>201</v>
      </c>
      <c r="J13" s="3" t="s">
        <v>359</v>
      </c>
      <c r="K13" s="2">
        <v>40</v>
      </c>
      <c r="L13" t="str">
        <v>Kaduna</v>
      </c>
      <c r="M13">
        <v>40</v>
      </c>
    </row>
    <row r="14" spans="2:13" x14ac:dyDescent="0.3">
      <c r="B14" t="s">
        <v>2963</v>
      </c>
      <c r="F14" s="3" t="s">
        <v>202</v>
      </c>
      <c r="G14" s="2">
        <v>95</v>
      </c>
      <c r="J14" s="3" t="s">
        <v>110</v>
      </c>
      <c r="K14" s="2">
        <v>63</v>
      </c>
      <c r="L14" t="str">
        <v>Kwara</v>
      </c>
      <c r="M14">
        <v>63</v>
      </c>
    </row>
    <row r="15" spans="2:13" x14ac:dyDescent="0.3">
      <c r="B15" s="7">
        <v>28586.055267702937</v>
      </c>
      <c r="F15" s="3" t="s">
        <v>301</v>
      </c>
      <c r="G15" s="2">
        <v>45</v>
      </c>
      <c r="J15" s="3" t="s">
        <v>24</v>
      </c>
      <c r="K15" s="2">
        <v>1137</v>
      </c>
      <c r="L15" t="str">
        <v>Lagos</v>
      </c>
      <c r="M15">
        <v>1137</v>
      </c>
    </row>
    <row r="16" spans="2:13" x14ac:dyDescent="0.3">
      <c r="F16" s="3" t="s">
        <v>48</v>
      </c>
      <c r="G16" s="2">
        <v>938</v>
      </c>
      <c r="J16" s="3" t="s">
        <v>257</v>
      </c>
      <c r="K16" s="2">
        <v>52</v>
      </c>
      <c r="L16" t="str">
        <v>Ogun</v>
      </c>
      <c r="M16">
        <v>52</v>
      </c>
    </row>
    <row r="17" spans="2:13" x14ac:dyDescent="0.3">
      <c r="F17" s="3" t="s">
        <v>135</v>
      </c>
      <c r="G17" s="2">
        <v>43</v>
      </c>
      <c r="J17" s="3" t="s">
        <v>521</v>
      </c>
      <c r="K17" s="2">
        <v>36</v>
      </c>
      <c r="L17" t="str">
        <v>Ondo</v>
      </c>
      <c r="M17">
        <v>36</v>
      </c>
    </row>
    <row r="18" spans="2:13" x14ac:dyDescent="0.3">
      <c r="B18" t="s">
        <v>2964</v>
      </c>
      <c r="F18" s="3" t="s">
        <v>2967</v>
      </c>
      <c r="G18" s="2">
        <v>2127</v>
      </c>
      <c r="J18" s="3" t="s">
        <v>101</v>
      </c>
      <c r="K18" s="2">
        <v>220</v>
      </c>
      <c r="L18" t="str">
        <v>Oyo</v>
      </c>
      <c r="M18">
        <v>220</v>
      </c>
    </row>
    <row r="19" spans="2:13" x14ac:dyDescent="0.3">
      <c r="B19" s="6">
        <v>3054.0042589437821</v>
      </c>
      <c r="F19" s="3"/>
      <c r="J19" s="3" t="s">
        <v>128</v>
      </c>
      <c r="K19" s="2">
        <v>78</v>
      </c>
      <c r="L19" t="str">
        <v>Rivers</v>
      </c>
      <c r="M19">
        <v>78</v>
      </c>
    </row>
    <row r="20" spans="2:13" x14ac:dyDescent="0.3">
      <c r="F20" s="1" t="s">
        <v>2969</v>
      </c>
      <c r="G20" t="s">
        <v>2965</v>
      </c>
      <c r="J20" s="3" t="s">
        <v>2967</v>
      </c>
      <c r="K20" s="2">
        <v>2374</v>
      </c>
    </row>
    <row r="21" spans="2:13" x14ac:dyDescent="0.3">
      <c r="F21" s="3" t="s">
        <v>164</v>
      </c>
      <c r="G21" s="2">
        <v>14</v>
      </c>
    </row>
    <row r="22" spans="2:13" x14ac:dyDescent="0.3">
      <c r="F22" s="3" t="s">
        <v>50</v>
      </c>
      <c r="G22" s="2">
        <v>621</v>
      </c>
    </row>
    <row r="23" spans="2:13" x14ac:dyDescent="0.3">
      <c r="F23" s="3" t="s">
        <v>63</v>
      </c>
      <c r="G23" s="2">
        <v>278</v>
      </c>
      <c r="J23" s="1" t="s">
        <v>2966</v>
      </c>
      <c r="K23" t="s">
        <v>2965</v>
      </c>
    </row>
    <row r="24" spans="2:13" x14ac:dyDescent="0.3">
      <c r="F24" s="3" t="s">
        <v>185</v>
      </c>
      <c r="G24" s="2">
        <v>38</v>
      </c>
      <c r="J24" s="3" t="s">
        <v>36</v>
      </c>
      <c r="K24" s="2">
        <v>2214</v>
      </c>
    </row>
    <row r="25" spans="2:13" x14ac:dyDescent="0.3">
      <c r="F25" s="3" t="s">
        <v>145</v>
      </c>
      <c r="G25" s="2">
        <v>133</v>
      </c>
      <c r="J25" s="3" t="s">
        <v>200</v>
      </c>
      <c r="K25" s="2">
        <v>142</v>
      </c>
    </row>
    <row r="26" spans="2:13" x14ac:dyDescent="0.3">
      <c r="F26" s="3" t="s">
        <v>97</v>
      </c>
      <c r="G26" s="2">
        <v>409</v>
      </c>
      <c r="J26" s="3" t="s">
        <v>2967</v>
      </c>
      <c r="K26" s="2">
        <v>2356</v>
      </c>
    </row>
    <row r="27" spans="2:13" x14ac:dyDescent="0.3">
      <c r="F27" s="3" t="s">
        <v>54</v>
      </c>
      <c r="G27" s="2">
        <v>88</v>
      </c>
    </row>
    <row r="28" spans="2:13" x14ac:dyDescent="0.3">
      <c r="F28" s="3" t="s">
        <v>28</v>
      </c>
      <c r="G28" s="2">
        <v>150</v>
      </c>
    </row>
    <row r="29" spans="2:13" x14ac:dyDescent="0.3">
      <c r="F29" s="3" t="s">
        <v>60</v>
      </c>
      <c r="G29" s="2">
        <v>397</v>
      </c>
    </row>
    <row r="30" spans="2:13" x14ac:dyDescent="0.3">
      <c r="F30" s="3" t="s">
        <v>42</v>
      </c>
      <c r="G30" s="2">
        <v>205</v>
      </c>
    </row>
    <row r="31" spans="2:13" x14ac:dyDescent="0.3">
      <c r="F31" s="3" t="s">
        <v>2967</v>
      </c>
      <c r="G31" s="2">
        <v>2333</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2CD9-FA99-4D5B-9DF5-AB2B8E2D6DA9}">
  <dimension ref="A1"/>
  <sheetViews>
    <sheetView showGridLines="0" topLeftCell="C1" zoomScale="90" zoomScaleNormal="90" workbookViewId="0">
      <selection activeCell="V17" sqref="V17"/>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BDF97F-5F84-44D9-A9E6-9715E6102C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Pivot Table</vt:lpstr>
      <vt:lpstr>dashboard</vt:lpstr>
      <vt:lpstr>ENGINE_SIZE</vt:lpstr>
      <vt:lpstr>HORSEPOWER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iti.202220072</cp:lastModifiedBy>
  <dcterms:created xsi:type="dcterms:W3CDTF">2025-07-01T09:43:41Z</dcterms:created>
  <dcterms:modified xsi:type="dcterms:W3CDTF">2025-08-16T21:15:00Z</dcterms:modified>
</cp:coreProperties>
</file>