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D:\MSc AI and ML\CS551H Natural Language Generation\Assessments\A3\"/>
    </mc:Choice>
  </mc:AlternateContent>
  <xr:revisionPtr revIDLastSave="0" documentId="13_ncr:1_{1DDF4FD1-5F62-43BC-8851-6616E96F2709}" xr6:coauthVersionLast="46" xr6:coauthVersionMax="46" xr10:uidLastSave="{00000000-0000-0000-0000-000000000000}"/>
  <bookViews>
    <workbookView xWindow="-120" yWindow="-120" windowWidth="38640" windowHeight="21240" tabRatio="500" xr2:uid="{00000000-000D-0000-FFFF-FFFF00000000}"/>
  </bookViews>
  <sheets>
    <sheet name="GENERA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EX82" i="1" l="1"/>
  <c r="EP82" i="1"/>
  <c r="EI82" i="1"/>
  <c r="EC82" i="1"/>
  <c r="DU82" i="1"/>
  <c r="DS82" i="1"/>
  <c r="DV82" i="1" s="1"/>
  <c r="DW82" i="1" s="1"/>
  <c r="DP82" i="1"/>
  <c r="CX82" i="1"/>
  <c r="CW82" i="1"/>
  <c r="CV82" i="1"/>
  <c r="CU82" i="1"/>
  <c r="CT82" i="1"/>
  <c r="CS82" i="1"/>
  <c r="EX81" i="1"/>
  <c r="EP81" i="1"/>
  <c r="EI81" i="1"/>
  <c r="EC81" i="1"/>
  <c r="DU81" i="1"/>
  <c r="DS81" i="1"/>
  <c r="DV81" i="1" s="1"/>
  <c r="DW81" i="1" s="1"/>
  <c r="DP81" i="1"/>
  <c r="CX81" i="1"/>
  <c r="CW81" i="1"/>
  <c r="CV81" i="1"/>
  <c r="CU81" i="1"/>
  <c r="CT81" i="1"/>
  <c r="CS81" i="1"/>
  <c r="EX80" i="1"/>
  <c r="EP80" i="1"/>
  <c r="EI80" i="1"/>
  <c r="EC80" i="1"/>
  <c r="DU80" i="1"/>
  <c r="DS80" i="1"/>
  <c r="DV80" i="1" s="1"/>
  <c r="DW80" i="1" s="1"/>
  <c r="DP80" i="1"/>
  <c r="CX80" i="1"/>
  <c r="CW80" i="1"/>
  <c r="CV80" i="1"/>
  <c r="CU80" i="1"/>
  <c r="CT80" i="1"/>
  <c r="CS80" i="1"/>
  <c r="EX79" i="1"/>
  <c r="EP79" i="1"/>
  <c r="EI79" i="1"/>
  <c r="EC79" i="1"/>
  <c r="DU79" i="1"/>
  <c r="DS79" i="1"/>
  <c r="DV79" i="1" s="1"/>
  <c r="DW79" i="1" s="1"/>
  <c r="DP79" i="1"/>
  <c r="CX79" i="1"/>
  <c r="CW79" i="1"/>
  <c r="CV79" i="1"/>
  <c r="CU79" i="1"/>
  <c r="CT79" i="1"/>
  <c r="CS79" i="1"/>
  <c r="EX78" i="1"/>
  <c r="EP78" i="1"/>
  <c r="EI78" i="1"/>
  <c r="EC78" i="1"/>
  <c r="DU78" i="1"/>
  <c r="DS78" i="1"/>
  <c r="DP78" i="1"/>
  <c r="CX78" i="1"/>
  <c r="CW78" i="1"/>
  <c r="CV78" i="1"/>
  <c r="CU78" i="1"/>
  <c r="CT78" i="1"/>
  <c r="CS78" i="1"/>
  <c r="EX77" i="1"/>
  <c r="EP77" i="1"/>
  <c r="EI77" i="1"/>
  <c r="EC77" i="1"/>
  <c r="DU77" i="1"/>
  <c r="DS77" i="1"/>
  <c r="DP77" i="1"/>
  <c r="CX77" i="1"/>
  <c r="CW77" i="1"/>
  <c r="CV77" i="1"/>
  <c r="CU77" i="1"/>
  <c r="CT77" i="1"/>
  <c r="CS77" i="1"/>
  <c r="EX76" i="1"/>
  <c r="EP76" i="1"/>
  <c r="EI76" i="1"/>
  <c r="EC76" i="1"/>
  <c r="DU76" i="1"/>
  <c r="DS76" i="1"/>
  <c r="DV76" i="1" s="1"/>
  <c r="DW76" i="1" s="1"/>
  <c r="DP76" i="1"/>
  <c r="CX76" i="1"/>
  <c r="CW76" i="1"/>
  <c r="CV76" i="1"/>
  <c r="CU76" i="1"/>
  <c r="CT76" i="1"/>
  <c r="CS76" i="1"/>
  <c r="EX75" i="1"/>
  <c r="EP75" i="1"/>
  <c r="EI75" i="1"/>
  <c r="EC75" i="1"/>
  <c r="DU75" i="1"/>
  <c r="DS75" i="1"/>
  <c r="DV75" i="1" s="1"/>
  <c r="DW75" i="1" s="1"/>
  <c r="DP75" i="1"/>
  <c r="CX75" i="1"/>
  <c r="CW75" i="1"/>
  <c r="CV75" i="1"/>
  <c r="CU75" i="1"/>
  <c r="CT75" i="1"/>
  <c r="CS75" i="1"/>
  <c r="EX74" i="1"/>
  <c r="EP74" i="1"/>
  <c r="EI74" i="1"/>
  <c r="EC74" i="1"/>
  <c r="DU74" i="1"/>
  <c r="DV74" i="1" s="1"/>
  <c r="DW74" i="1" s="1"/>
  <c r="DS74" i="1"/>
  <c r="DP74" i="1"/>
  <c r="CX74" i="1"/>
  <c r="CW74" i="1"/>
  <c r="CV74" i="1"/>
  <c r="CU74" i="1"/>
  <c r="CT74" i="1"/>
  <c r="CS74" i="1"/>
  <c r="EX73" i="1"/>
  <c r="EP73" i="1"/>
  <c r="EI73" i="1"/>
  <c r="EC73" i="1"/>
  <c r="DU73" i="1"/>
  <c r="DV73" i="1" s="1"/>
  <c r="DW73" i="1" s="1"/>
  <c r="DS73" i="1"/>
  <c r="DP73" i="1"/>
  <c r="CX73" i="1"/>
  <c r="CW73" i="1"/>
  <c r="CV73" i="1"/>
  <c r="CU73" i="1"/>
  <c r="CT73" i="1"/>
  <c r="CS73" i="1"/>
  <c r="EX72" i="1"/>
  <c r="EP72" i="1"/>
  <c r="EI72" i="1"/>
  <c r="EC72" i="1"/>
  <c r="DU72" i="1"/>
  <c r="DS72" i="1"/>
  <c r="DP72" i="1"/>
  <c r="CX72" i="1"/>
  <c r="CW72" i="1"/>
  <c r="CV72" i="1"/>
  <c r="CU72" i="1"/>
  <c r="CT72" i="1"/>
  <c r="CS72" i="1"/>
  <c r="EX71" i="1"/>
  <c r="EP71" i="1"/>
  <c r="EI71" i="1"/>
  <c r="EC71" i="1"/>
  <c r="DU71" i="1"/>
  <c r="DS71" i="1"/>
  <c r="DP71" i="1"/>
  <c r="CX71" i="1"/>
  <c r="CW71" i="1"/>
  <c r="CV71" i="1"/>
  <c r="CU71" i="1"/>
  <c r="CT71" i="1"/>
  <c r="CS71" i="1"/>
  <c r="EX70" i="1"/>
  <c r="EP70" i="1"/>
  <c r="EI70" i="1"/>
  <c r="EC70" i="1"/>
  <c r="DV70" i="1"/>
  <c r="DW70" i="1" s="1"/>
  <c r="DU70" i="1"/>
  <c r="DS70" i="1"/>
  <c r="DP70" i="1"/>
  <c r="CX70" i="1"/>
  <c r="CW70" i="1"/>
  <c r="CV70" i="1"/>
  <c r="CU70" i="1"/>
  <c r="CT70" i="1"/>
  <c r="CS70" i="1"/>
  <c r="EX69" i="1"/>
  <c r="EP69" i="1"/>
  <c r="EI69" i="1"/>
  <c r="EC69" i="1"/>
  <c r="DU69" i="1"/>
  <c r="DS69" i="1"/>
  <c r="DP69" i="1"/>
  <c r="CX69" i="1"/>
  <c r="CW69" i="1"/>
  <c r="CV69" i="1"/>
  <c r="CU69" i="1"/>
  <c r="CT69" i="1"/>
  <c r="CS69" i="1"/>
  <c r="EX68" i="1"/>
  <c r="EP68" i="1"/>
  <c r="EI68" i="1"/>
  <c r="EC68" i="1"/>
  <c r="DU68" i="1"/>
  <c r="DS68" i="1"/>
  <c r="DV68" i="1" s="1"/>
  <c r="DW68" i="1" s="1"/>
  <c r="DP68" i="1"/>
  <c r="CX68" i="1"/>
  <c r="CW68" i="1"/>
  <c r="CV68" i="1"/>
  <c r="CU68" i="1"/>
  <c r="CT68" i="1"/>
  <c r="CS68" i="1"/>
  <c r="EX67" i="1"/>
  <c r="EP67" i="1"/>
  <c r="EI67" i="1"/>
  <c r="EC67" i="1"/>
  <c r="DU67" i="1"/>
  <c r="DS67" i="1"/>
  <c r="DV67" i="1" s="1"/>
  <c r="DW67" i="1" s="1"/>
  <c r="DP67" i="1"/>
  <c r="CX67" i="1"/>
  <c r="CW67" i="1"/>
  <c r="CV67" i="1"/>
  <c r="CU67" i="1"/>
  <c r="CT67" i="1"/>
  <c r="CS67" i="1"/>
  <c r="EX66" i="1"/>
  <c r="EP66" i="1"/>
  <c r="EI66" i="1"/>
  <c r="EC66" i="1"/>
  <c r="DV66" i="1"/>
  <c r="DW66" i="1" s="1"/>
  <c r="DU66" i="1"/>
  <c r="DS66" i="1"/>
  <c r="DP66" i="1"/>
  <c r="CX66" i="1"/>
  <c r="CW66" i="1"/>
  <c r="CV66" i="1"/>
  <c r="CU66" i="1"/>
  <c r="CT66" i="1"/>
  <c r="CS66" i="1"/>
  <c r="EX65" i="1"/>
  <c r="EP65" i="1"/>
  <c r="EI65" i="1"/>
  <c r="EC65" i="1"/>
  <c r="DU65" i="1"/>
  <c r="DS65" i="1"/>
  <c r="DV65" i="1" s="1"/>
  <c r="DW65" i="1" s="1"/>
  <c r="DP65" i="1"/>
  <c r="CX65" i="1"/>
  <c r="CW65" i="1"/>
  <c r="CV65" i="1"/>
  <c r="CU65" i="1"/>
  <c r="CT65" i="1"/>
  <c r="CS65" i="1"/>
  <c r="EX64" i="1"/>
  <c r="EP64" i="1"/>
  <c r="EI64" i="1"/>
  <c r="EC64" i="1"/>
  <c r="DU64" i="1"/>
  <c r="DS64" i="1"/>
  <c r="DP64" i="1"/>
  <c r="CX64" i="1"/>
  <c r="CW64" i="1"/>
  <c r="CV64" i="1"/>
  <c r="CU64" i="1"/>
  <c r="CT64" i="1"/>
  <c r="CS64" i="1"/>
  <c r="EX63" i="1"/>
  <c r="EP63" i="1"/>
  <c r="EI63" i="1"/>
  <c r="EC63" i="1"/>
  <c r="DU63" i="1"/>
  <c r="DS63" i="1"/>
  <c r="DV63" i="1" s="1"/>
  <c r="DW63" i="1" s="1"/>
  <c r="DP63" i="1"/>
  <c r="CX63" i="1"/>
  <c r="CW63" i="1"/>
  <c r="CV63" i="1"/>
  <c r="CU63" i="1"/>
  <c r="CT63" i="1"/>
  <c r="CS63" i="1"/>
  <c r="EX62" i="1"/>
  <c r="EP62" i="1"/>
  <c r="EI62" i="1"/>
  <c r="EC62" i="1"/>
  <c r="DU62" i="1"/>
  <c r="DS62" i="1"/>
  <c r="DP62" i="1"/>
  <c r="CX62" i="1"/>
  <c r="CW62" i="1"/>
  <c r="CV62" i="1"/>
  <c r="CU62" i="1"/>
  <c r="CT62" i="1"/>
  <c r="CS62" i="1"/>
  <c r="EX61" i="1"/>
  <c r="EP61" i="1"/>
  <c r="EI61" i="1"/>
  <c r="EC61" i="1"/>
  <c r="DU61" i="1"/>
  <c r="DS61" i="1"/>
  <c r="DV61" i="1" s="1"/>
  <c r="DW61" i="1" s="1"/>
  <c r="DP61" i="1"/>
  <c r="CX61" i="1"/>
  <c r="CW61" i="1"/>
  <c r="CV61" i="1"/>
  <c r="CU61" i="1"/>
  <c r="CT61" i="1"/>
  <c r="CS61" i="1"/>
  <c r="EX60" i="1"/>
  <c r="EP60" i="1"/>
  <c r="EI60" i="1"/>
  <c r="EC60" i="1"/>
  <c r="DU60" i="1"/>
  <c r="DS60" i="1"/>
  <c r="DV60" i="1" s="1"/>
  <c r="DW60" i="1" s="1"/>
  <c r="DP60" i="1"/>
  <c r="CX60" i="1"/>
  <c r="CW60" i="1"/>
  <c r="CV60" i="1"/>
  <c r="CU60" i="1"/>
  <c r="CT60" i="1"/>
  <c r="CS60" i="1"/>
  <c r="EX59" i="1"/>
  <c r="EP59" i="1"/>
  <c r="EI59" i="1"/>
  <c r="EC59" i="1"/>
  <c r="DU59" i="1"/>
  <c r="DV59" i="1" s="1"/>
  <c r="DW59" i="1" s="1"/>
  <c r="DS59" i="1"/>
  <c r="DP59" i="1"/>
  <c r="CX59" i="1"/>
  <c r="CW59" i="1"/>
  <c r="CV59" i="1"/>
  <c r="CU59" i="1"/>
  <c r="CT59" i="1"/>
  <c r="CS59" i="1"/>
  <c r="EX58" i="1"/>
  <c r="EP58" i="1"/>
  <c r="EI58" i="1"/>
  <c r="EC58" i="1"/>
  <c r="DU58" i="1"/>
  <c r="DS58" i="1"/>
  <c r="DV58" i="1" s="1"/>
  <c r="DW58" i="1" s="1"/>
  <c r="DP58" i="1"/>
  <c r="CX58" i="1"/>
  <c r="CW58" i="1"/>
  <c r="CV58" i="1"/>
  <c r="CU58" i="1"/>
  <c r="CT58" i="1"/>
  <c r="CS58" i="1"/>
  <c r="EX57" i="1"/>
  <c r="EP57" i="1"/>
  <c r="EI57" i="1"/>
  <c r="EC57" i="1"/>
  <c r="DU57" i="1"/>
  <c r="DV57" i="1" s="1"/>
  <c r="DW57" i="1" s="1"/>
  <c r="DS57" i="1"/>
  <c r="DP57" i="1"/>
  <c r="CX57" i="1"/>
  <c r="CW57" i="1"/>
  <c r="CV57" i="1"/>
  <c r="CU57" i="1"/>
  <c r="CT57" i="1"/>
  <c r="CS57" i="1"/>
  <c r="EX56" i="1"/>
  <c r="EP56" i="1"/>
  <c r="EI56" i="1"/>
  <c r="EC56" i="1"/>
  <c r="DU56" i="1"/>
  <c r="DS56" i="1"/>
  <c r="DP56" i="1"/>
  <c r="CX56" i="1"/>
  <c r="CW56" i="1"/>
  <c r="CV56" i="1"/>
  <c r="CU56" i="1"/>
  <c r="CT56" i="1"/>
  <c r="CS56" i="1"/>
  <c r="EX55" i="1"/>
  <c r="EP55" i="1"/>
  <c r="EI55" i="1"/>
  <c r="EC55" i="1"/>
  <c r="DU55" i="1"/>
  <c r="DS55" i="1"/>
  <c r="DV55" i="1" s="1"/>
  <c r="DW55" i="1" s="1"/>
  <c r="DP55" i="1"/>
  <c r="CX55" i="1"/>
  <c r="CW55" i="1"/>
  <c r="CV55" i="1"/>
  <c r="CU55" i="1"/>
  <c r="CT55" i="1"/>
  <c r="CS55" i="1"/>
  <c r="EX54" i="1"/>
  <c r="EP54" i="1"/>
  <c r="EI54" i="1"/>
  <c r="EC54" i="1"/>
  <c r="DU54" i="1"/>
  <c r="DV54" i="1" s="1"/>
  <c r="DW54" i="1" s="1"/>
  <c r="DS54" i="1"/>
  <c r="DP54" i="1"/>
  <c r="CX54" i="1"/>
  <c r="CW54" i="1"/>
  <c r="CV54" i="1"/>
  <c r="CU54" i="1"/>
  <c r="CT54" i="1"/>
  <c r="CS54" i="1"/>
  <c r="EX53" i="1"/>
  <c r="EP53" i="1"/>
  <c r="EI53" i="1"/>
  <c r="EC53" i="1"/>
  <c r="DU53" i="1"/>
  <c r="DV53" i="1" s="1"/>
  <c r="DW53" i="1" s="1"/>
  <c r="DS53" i="1"/>
  <c r="DP53" i="1"/>
  <c r="CX53" i="1"/>
  <c r="CW53" i="1"/>
  <c r="CV53" i="1"/>
  <c r="CU53" i="1"/>
  <c r="CT53" i="1"/>
  <c r="CS53" i="1"/>
  <c r="EX52" i="1"/>
  <c r="EP52" i="1"/>
  <c r="EI52" i="1"/>
  <c r="EC52" i="1"/>
  <c r="DU52" i="1"/>
  <c r="DS52" i="1"/>
  <c r="DV52" i="1" s="1"/>
  <c r="DW52" i="1" s="1"/>
  <c r="DP52" i="1"/>
  <c r="CX52" i="1"/>
  <c r="CW52" i="1"/>
  <c r="CV52" i="1"/>
  <c r="CU52" i="1"/>
  <c r="CT52" i="1"/>
  <c r="CS52" i="1"/>
  <c r="EX51" i="1"/>
  <c r="EP51" i="1"/>
  <c r="EI51" i="1"/>
  <c r="EC51" i="1"/>
  <c r="DU51" i="1"/>
  <c r="DS51" i="1"/>
  <c r="DP51" i="1"/>
  <c r="CX51" i="1"/>
  <c r="CW51" i="1"/>
  <c r="CV51" i="1"/>
  <c r="CU51" i="1"/>
  <c r="CT51" i="1"/>
  <c r="CS51" i="1"/>
  <c r="EX50" i="1"/>
  <c r="EP50" i="1"/>
  <c r="EI50" i="1"/>
  <c r="EC50" i="1"/>
  <c r="DU50" i="1"/>
  <c r="DS50" i="1"/>
  <c r="DV50" i="1" s="1"/>
  <c r="DW50" i="1" s="1"/>
  <c r="DP50" i="1"/>
  <c r="CX50" i="1"/>
  <c r="CW50" i="1"/>
  <c r="CV50" i="1"/>
  <c r="CU50" i="1"/>
  <c r="CT50" i="1"/>
  <c r="CS50" i="1"/>
  <c r="EX49" i="1"/>
  <c r="EP49" i="1"/>
  <c r="EI49" i="1"/>
  <c r="EC49" i="1"/>
  <c r="DV49" i="1"/>
  <c r="DW49" i="1" s="1"/>
  <c r="DU49" i="1"/>
  <c r="DS49" i="1"/>
  <c r="DP49" i="1"/>
  <c r="CX49" i="1"/>
  <c r="CW49" i="1"/>
  <c r="CV49" i="1"/>
  <c r="CU49" i="1"/>
  <c r="CT49" i="1"/>
  <c r="CS49" i="1"/>
  <c r="EX48" i="1"/>
  <c r="EP48" i="1"/>
  <c r="EI48" i="1"/>
  <c r="EC48" i="1"/>
  <c r="DU48" i="1"/>
  <c r="DS48" i="1"/>
  <c r="DV48" i="1" s="1"/>
  <c r="DW48" i="1" s="1"/>
  <c r="DP48" i="1"/>
  <c r="CX48" i="1"/>
  <c r="CW48" i="1"/>
  <c r="CV48" i="1"/>
  <c r="CU48" i="1"/>
  <c r="CT48" i="1"/>
  <c r="CS48" i="1"/>
  <c r="EX47" i="1"/>
  <c r="EP47" i="1"/>
  <c r="EI47" i="1"/>
  <c r="EC47" i="1"/>
  <c r="DU47" i="1"/>
  <c r="DS47" i="1"/>
  <c r="DV47" i="1" s="1"/>
  <c r="DW47" i="1" s="1"/>
  <c r="DP47" i="1"/>
  <c r="CX47" i="1"/>
  <c r="CW47" i="1"/>
  <c r="CV47" i="1"/>
  <c r="CU47" i="1"/>
  <c r="CT47" i="1"/>
  <c r="CS47" i="1"/>
  <c r="EX46" i="1"/>
  <c r="EP46" i="1"/>
  <c r="EI46" i="1"/>
  <c r="EC46" i="1"/>
  <c r="DU46" i="1"/>
  <c r="DS46" i="1"/>
  <c r="DV46" i="1" s="1"/>
  <c r="DW46" i="1" s="1"/>
  <c r="DP46" i="1"/>
  <c r="CX46" i="1"/>
  <c r="CW46" i="1"/>
  <c r="CV46" i="1"/>
  <c r="CU46" i="1"/>
  <c r="CT46" i="1"/>
  <c r="CS46" i="1"/>
  <c r="EX45" i="1"/>
  <c r="EP45" i="1"/>
  <c r="EI45" i="1"/>
  <c r="EC45" i="1"/>
  <c r="DU45" i="1"/>
  <c r="DS45" i="1"/>
  <c r="DP45" i="1"/>
  <c r="CX45" i="1"/>
  <c r="CW45" i="1"/>
  <c r="CV45" i="1"/>
  <c r="CU45" i="1"/>
  <c r="CT45" i="1"/>
  <c r="CS45" i="1"/>
  <c r="EX44" i="1"/>
  <c r="EP44" i="1"/>
  <c r="EI44" i="1"/>
  <c r="EC44" i="1"/>
  <c r="DU44" i="1"/>
  <c r="DS44" i="1"/>
  <c r="DV44" i="1" s="1"/>
  <c r="DW44" i="1" s="1"/>
  <c r="DP44" i="1"/>
  <c r="CX44" i="1"/>
  <c r="CW44" i="1"/>
  <c r="CV44" i="1"/>
  <c r="CU44" i="1"/>
  <c r="CT44" i="1"/>
  <c r="CS44" i="1"/>
  <c r="EX43" i="1"/>
  <c r="EP43" i="1"/>
  <c r="EI43" i="1"/>
  <c r="EC43" i="1"/>
  <c r="DU43" i="1"/>
  <c r="DS43" i="1"/>
  <c r="DV43" i="1" s="1"/>
  <c r="DW43" i="1" s="1"/>
  <c r="DP43" i="1"/>
  <c r="CX43" i="1"/>
  <c r="CW43" i="1"/>
  <c r="CV43" i="1"/>
  <c r="CU43" i="1"/>
  <c r="CT43" i="1"/>
  <c r="CS43" i="1"/>
  <c r="EX42" i="1"/>
  <c r="EP42" i="1"/>
  <c r="EI42" i="1"/>
  <c r="EC42" i="1"/>
  <c r="DU42" i="1"/>
  <c r="DV42" i="1" s="1"/>
  <c r="DW42" i="1" s="1"/>
  <c r="DS42" i="1"/>
  <c r="DP42" i="1"/>
  <c r="CX42" i="1"/>
  <c r="CW42" i="1"/>
  <c r="CV42" i="1"/>
  <c r="CU42" i="1"/>
  <c r="CT42" i="1"/>
  <c r="CS42" i="1"/>
  <c r="EX41" i="1"/>
  <c r="EP41" i="1"/>
  <c r="EI41" i="1"/>
  <c r="EC41" i="1"/>
  <c r="DU41" i="1"/>
  <c r="DV41" i="1" s="1"/>
  <c r="DW41" i="1" s="1"/>
  <c r="DS41" i="1"/>
  <c r="DP41" i="1"/>
  <c r="CX41" i="1"/>
  <c r="CW41" i="1"/>
  <c r="CV41" i="1"/>
  <c r="CU41" i="1"/>
  <c r="CT41" i="1"/>
  <c r="CS41" i="1"/>
  <c r="EX40" i="1"/>
  <c r="EP40" i="1"/>
  <c r="EI40" i="1"/>
  <c r="EC40" i="1"/>
  <c r="DU40" i="1"/>
  <c r="DS40" i="1"/>
  <c r="DP40" i="1"/>
  <c r="CX40" i="1"/>
  <c r="CW40" i="1"/>
  <c r="CV40" i="1"/>
  <c r="CU40" i="1"/>
  <c r="CT40" i="1"/>
  <c r="CS40" i="1"/>
  <c r="EX39" i="1"/>
  <c r="EP39" i="1"/>
  <c r="EI39" i="1"/>
  <c r="EC39" i="1"/>
  <c r="DU39" i="1"/>
  <c r="DS39" i="1"/>
  <c r="DV39" i="1" s="1"/>
  <c r="DW39" i="1" s="1"/>
  <c r="DP39" i="1"/>
  <c r="CX39" i="1"/>
  <c r="CW39" i="1"/>
  <c r="CV39" i="1"/>
  <c r="CU39" i="1"/>
  <c r="CT39" i="1"/>
  <c r="CS39" i="1"/>
  <c r="EX38" i="1"/>
  <c r="EP38" i="1"/>
  <c r="EI38" i="1"/>
  <c r="EC38" i="1"/>
  <c r="DV38" i="1"/>
  <c r="DW38" i="1" s="1"/>
  <c r="DU38" i="1"/>
  <c r="DS38" i="1"/>
  <c r="DP38" i="1"/>
  <c r="CX38" i="1"/>
  <c r="CW38" i="1"/>
  <c r="CV38" i="1"/>
  <c r="CU38" i="1"/>
  <c r="CT38" i="1"/>
  <c r="CS38" i="1"/>
  <c r="EX37" i="1"/>
  <c r="EP37" i="1"/>
  <c r="EI37" i="1"/>
  <c r="EC37" i="1"/>
  <c r="DU37" i="1"/>
  <c r="DV37" i="1" s="1"/>
  <c r="DW37" i="1" s="1"/>
  <c r="DS37" i="1"/>
  <c r="DP37" i="1"/>
  <c r="CX37" i="1"/>
  <c r="CW37" i="1"/>
  <c r="CV37" i="1"/>
  <c r="CU37" i="1"/>
  <c r="CT37" i="1"/>
  <c r="CS37" i="1"/>
  <c r="EX36" i="1"/>
  <c r="EP36" i="1"/>
  <c r="EI36" i="1"/>
  <c r="EC36" i="1"/>
  <c r="DU36" i="1"/>
  <c r="DS36" i="1"/>
  <c r="DV36" i="1" s="1"/>
  <c r="DW36" i="1" s="1"/>
  <c r="DP36" i="1"/>
  <c r="CX36" i="1"/>
  <c r="CW36" i="1"/>
  <c r="CV36" i="1"/>
  <c r="CU36" i="1"/>
  <c r="CT36" i="1"/>
  <c r="CS36" i="1"/>
  <c r="EX35" i="1"/>
  <c r="EP35" i="1"/>
  <c r="EI35" i="1"/>
  <c r="EC35" i="1"/>
  <c r="DU35" i="1"/>
  <c r="DS35" i="1"/>
  <c r="DV35" i="1" s="1"/>
  <c r="DW35" i="1" s="1"/>
  <c r="DP35" i="1"/>
  <c r="CX35" i="1"/>
  <c r="CW35" i="1"/>
  <c r="CV35" i="1"/>
  <c r="CU35" i="1"/>
  <c r="CT35" i="1"/>
  <c r="CS35" i="1"/>
  <c r="EX34" i="1"/>
  <c r="EP34" i="1"/>
  <c r="EI34" i="1"/>
  <c r="EC34" i="1"/>
  <c r="DU34" i="1"/>
  <c r="DS34" i="1"/>
  <c r="DV34" i="1" s="1"/>
  <c r="DW34" i="1" s="1"/>
  <c r="DP34" i="1"/>
  <c r="CX34" i="1"/>
  <c r="CW34" i="1"/>
  <c r="CV34" i="1"/>
  <c r="CU34" i="1"/>
  <c r="CT34" i="1"/>
  <c r="CS34" i="1"/>
  <c r="EX33" i="1"/>
  <c r="EP33" i="1"/>
  <c r="EI33" i="1"/>
  <c r="EC33" i="1"/>
  <c r="DV33" i="1"/>
  <c r="DW33" i="1" s="1"/>
  <c r="DU33" i="1"/>
  <c r="DS33" i="1"/>
  <c r="DP33" i="1"/>
  <c r="EX32" i="1"/>
  <c r="EP32" i="1"/>
  <c r="EI32" i="1"/>
  <c r="EC32" i="1"/>
  <c r="DU32" i="1"/>
  <c r="DS32" i="1"/>
  <c r="DV32" i="1" s="1"/>
  <c r="DW32" i="1" s="1"/>
  <c r="DP32" i="1"/>
  <c r="EX31" i="1"/>
  <c r="EP31" i="1"/>
  <c r="EI31" i="1"/>
  <c r="EC31" i="1"/>
  <c r="DU31" i="1"/>
  <c r="DS31" i="1"/>
  <c r="DP31" i="1"/>
  <c r="EX30" i="1"/>
  <c r="EP30" i="1"/>
  <c r="EI30" i="1"/>
  <c r="EC30" i="1"/>
  <c r="DU30" i="1"/>
  <c r="DS30" i="1"/>
  <c r="DP30" i="1"/>
  <c r="EX29" i="1"/>
  <c r="EP29" i="1"/>
  <c r="EI29" i="1"/>
  <c r="EC29" i="1"/>
  <c r="DU29" i="1"/>
  <c r="DV29" i="1" s="1"/>
  <c r="DW29" i="1" s="1"/>
  <c r="DS29" i="1"/>
  <c r="DP29" i="1"/>
  <c r="EX28" i="1"/>
  <c r="EP28" i="1"/>
  <c r="EI28" i="1"/>
  <c r="EC28" i="1"/>
  <c r="DU28" i="1"/>
  <c r="DS28" i="1"/>
  <c r="DV28" i="1" s="1"/>
  <c r="DW28" i="1" s="1"/>
  <c r="DP28" i="1"/>
  <c r="EX27" i="1"/>
  <c r="EP27" i="1"/>
  <c r="EI27" i="1"/>
  <c r="EC27" i="1"/>
  <c r="DU27" i="1"/>
  <c r="DS27" i="1"/>
  <c r="DV27" i="1" s="1"/>
  <c r="DW27" i="1" s="1"/>
  <c r="DP27" i="1"/>
  <c r="EX26" i="1"/>
  <c r="EP26" i="1"/>
  <c r="EI26" i="1"/>
  <c r="EC26" i="1"/>
  <c r="DU26" i="1"/>
  <c r="DS26" i="1"/>
  <c r="DV26" i="1" s="1"/>
  <c r="DW26" i="1" s="1"/>
  <c r="DP26" i="1"/>
  <c r="EX25" i="1"/>
  <c r="EP25" i="1"/>
  <c r="EI25" i="1"/>
  <c r="EC25" i="1"/>
  <c r="DU25" i="1"/>
  <c r="DV25" i="1" s="1"/>
  <c r="DW25" i="1" s="1"/>
  <c r="DS25" i="1"/>
  <c r="DP25" i="1"/>
  <c r="EX24" i="1"/>
  <c r="EP24" i="1"/>
  <c r="EI24" i="1"/>
  <c r="EC24" i="1"/>
  <c r="DU24" i="1"/>
  <c r="DS24" i="1"/>
  <c r="DV24" i="1" s="1"/>
  <c r="DW24" i="1" s="1"/>
  <c r="DP24" i="1"/>
  <c r="EX23" i="1"/>
  <c r="EP23" i="1"/>
  <c r="EI23" i="1"/>
  <c r="EC23" i="1"/>
  <c r="DU23" i="1"/>
  <c r="DS23" i="1"/>
  <c r="DP23" i="1"/>
  <c r="EX22" i="1"/>
  <c r="EP22" i="1"/>
  <c r="EI22" i="1"/>
  <c r="EC22" i="1"/>
  <c r="DU22" i="1"/>
  <c r="DS22" i="1"/>
  <c r="DP22" i="1"/>
  <c r="EX21" i="1"/>
  <c r="EP21" i="1"/>
  <c r="EI21" i="1"/>
  <c r="EC21" i="1"/>
  <c r="DU21" i="1"/>
  <c r="DS21" i="1"/>
  <c r="DV21" i="1" s="1"/>
  <c r="DW21" i="1" s="1"/>
  <c r="DP21" i="1"/>
  <c r="EX20" i="1"/>
  <c r="EP20" i="1"/>
  <c r="EI20" i="1"/>
  <c r="EC20" i="1"/>
  <c r="DU20" i="1"/>
  <c r="DV20" i="1" s="1"/>
  <c r="DW20" i="1" s="1"/>
  <c r="DS20" i="1"/>
  <c r="DP20" i="1"/>
  <c r="EX19" i="1"/>
  <c r="EP19" i="1"/>
  <c r="EI19" i="1"/>
  <c r="EC19" i="1"/>
  <c r="DU19" i="1"/>
  <c r="DS19" i="1"/>
  <c r="DV19" i="1" s="1"/>
  <c r="DW19" i="1" s="1"/>
  <c r="DP19" i="1"/>
  <c r="EX18" i="1"/>
  <c r="EP18" i="1"/>
  <c r="EI18" i="1"/>
  <c r="EC18" i="1"/>
  <c r="DU18" i="1"/>
  <c r="DS18" i="1"/>
  <c r="DV18" i="1" s="1"/>
  <c r="DW18" i="1" s="1"/>
  <c r="DP18" i="1"/>
  <c r="EX17" i="1"/>
  <c r="EP17" i="1"/>
  <c r="EI17" i="1"/>
  <c r="EC17" i="1"/>
  <c r="DV17" i="1"/>
  <c r="DW17" i="1" s="1"/>
  <c r="DU17" i="1"/>
  <c r="DS17" i="1"/>
  <c r="DP17" i="1"/>
  <c r="EX16" i="1"/>
  <c r="EP16" i="1"/>
  <c r="EI16" i="1"/>
  <c r="EC16" i="1"/>
  <c r="DU16" i="1"/>
  <c r="DS16" i="1"/>
  <c r="DV16" i="1" s="1"/>
  <c r="DW16" i="1" s="1"/>
  <c r="DP16" i="1"/>
  <c r="EX15" i="1"/>
  <c r="EP15" i="1"/>
  <c r="EI15" i="1"/>
  <c r="EC15" i="1"/>
  <c r="DU15" i="1"/>
  <c r="DS15" i="1"/>
  <c r="DP15" i="1"/>
  <c r="EX14" i="1"/>
  <c r="EP14" i="1"/>
  <c r="EI14" i="1"/>
  <c r="EC14" i="1"/>
  <c r="DU14" i="1"/>
  <c r="DS14" i="1"/>
  <c r="DV14" i="1" s="1"/>
  <c r="DW14" i="1" s="1"/>
  <c r="DP14" i="1"/>
  <c r="EX13" i="1"/>
  <c r="EP13" i="1"/>
  <c r="EI13" i="1"/>
  <c r="EC13" i="1"/>
  <c r="DU13" i="1"/>
  <c r="DV13" i="1" s="1"/>
  <c r="DW13" i="1" s="1"/>
  <c r="DS13" i="1"/>
  <c r="DP13" i="1"/>
  <c r="EX12" i="1"/>
  <c r="EP12" i="1"/>
  <c r="EI12" i="1"/>
  <c r="EC12" i="1"/>
  <c r="DU12" i="1"/>
  <c r="DS12" i="1"/>
  <c r="DV12" i="1" s="1"/>
  <c r="DW12" i="1" s="1"/>
  <c r="DP12" i="1"/>
  <c r="EX11" i="1"/>
  <c r="EP11" i="1"/>
  <c r="EI11" i="1"/>
  <c r="EC11" i="1"/>
  <c r="DU11" i="1"/>
  <c r="DS11" i="1"/>
  <c r="DV11" i="1" s="1"/>
  <c r="DW11" i="1" s="1"/>
  <c r="DP11" i="1"/>
  <c r="EX10" i="1"/>
  <c r="EP10" i="1"/>
  <c r="EI10" i="1"/>
  <c r="EC10" i="1"/>
  <c r="DU10" i="1"/>
  <c r="DS10" i="1"/>
  <c r="DV10" i="1" s="1"/>
  <c r="DW10" i="1" s="1"/>
  <c r="DP10" i="1"/>
  <c r="EX9" i="1"/>
  <c r="EP9" i="1"/>
  <c r="EI9" i="1"/>
  <c r="EC9" i="1"/>
  <c r="DU9" i="1"/>
  <c r="DV9" i="1" s="1"/>
  <c r="DW9" i="1" s="1"/>
  <c r="DS9" i="1"/>
  <c r="DP9" i="1"/>
  <c r="EX8" i="1"/>
  <c r="EP8" i="1"/>
  <c r="EI8" i="1"/>
  <c r="EC8" i="1"/>
  <c r="DU8" i="1"/>
  <c r="DS8" i="1"/>
  <c r="DP8" i="1"/>
  <c r="EX7" i="1"/>
  <c r="EP7" i="1"/>
  <c r="EI7" i="1"/>
  <c r="EC7" i="1"/>
  <c r="DU7" i="1"/>
  <c r="DV7" i="1" s="1"/>
  <c r="DW7" i="1" s="1"/>
  <c r="DS7" i="1"/>
  <c r="DP7" i="1"/>
  <c r="EX6" i="1"/>
  <c r="EP6" i="1"/>
  <c r="EI6" i="1"/>
  <c r="EC6" i="1"/>
  <c r="DU6" i="1"/>
  <c r="DS6" i="1"/>
  <c r="DP6" i="1"/>
  <c r="EX5" i="1"/>
  <c r="EP5" i="1"/>
  <c r="EI5" i="1"/>
  <c r="EC5" i="1"/>
  <c r="DU5" i="1"/>
  <c r="DS5" i="1"/>
  <c r="DP5" i="1"/>
  <c r="EX4" i="1"/>
  <c r="EP4" i="1"/>
  <c r="EI4" i="1"/>
  <c r="EC4" i="1"/>
  <c r="DU4" i="1"/>
  <c r="DS4" i="1"/>
  <c r="DV4" i="1" s="1"/>
  <c r="DW4" i="1" s="1"/>
  <c r="DP4" i="1"/>
  <c r="EX3" i="1"/>
  <c r="EP3" i="1"/>
  <c r="EI3" i="1"/>
  <c r="EC3" i="1"/>
  <c r="DU3" i="1"/>
  <c r="DS3" i="1"/>
  <c r="DV3" i="1" s="1"/>
  <c r="DW3" i="1" s="1"/>
  <c r="DP3" i="1"/>
  <c r="EX2" i="1"/>
  <c r="EP2" i="1"/>
  <c r="EI2" i="1"/>
  <c r="EC2" i="1"/>
  <c r="DU2" i="1"/>
  <c r="DS2" i="1"/>
  <c r="DV2" i="1" s="1"/>
  <c r="DW2" i="1" s="1"/>
  <c r="DP2" i="1"/>
  <c r="DV6" i="1" l="1"/>
  <c r="DW6" i="1" s="1"/>
  <c r="DV8" i="1"/>
  <c r="DW8" i="1" s="1"/>
  <c r="DV23" i="1"/>
  <c r="DW23" i="1" s="1"/>
  <c r="DV30" i="1"/>
  <c r="DW30" i="1" s="1"/>
  <c r="DV15" i="1"/>
  <c r="DW15" i="1" s="1"/>
  <c r="DV40" i="1"/>
  <c r="DW40" i="1" s="1"/>
  <c r="DV72" i="1"/>
  <c r="DW72" i="1" s="1"/>
  <c r="DV78" i="1"/>
  <c r="DW78" i="1" s="1"/>
  <c r="DV71" i="1"/>
  <c r="DW71" i="1" s="1"/>
  <c r="DV31" i="1"/>
  <c r="DW31" i="1" s="1"/>
  <c r="DV45" i="1"/>
  <c r="DW45" i="1" s="1"/>
  <c r="DV64" i="1"/>
  <c r="DW64" i="1" s="1"/>
  <c r="DV77" i="1"/>
  <c r="DW77" i="1" s="1"/>
  <c r="DV22" i="1"/>
  <c r="DW22" i="1" s="1"/>
  <c r="DV5" i="1"/>
  <c r="DW5" i="1" s="1"/>
  <c r="DV51" i="1"/>
  <c r="DW51" i="1" s="1"/>
  <c r="DV56" i="1"/>
  <c r="DW56" i="1" s="1"/>
  <c r="DV62" i="1"/>
  <c r="DW62" i="1" s="1"/>
  <c r="DV69" i="1"/>
  <c r="DW6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8" authorId="0" shapeId="0" xr:uid="{00000000-0006-0000-0000-000002000000}">
      <text>
        <r>
          <rPr>
            <sz val="10"/>
            <color rgb="FF000000"/>
            <rFont val="Arial"/>
            <family val="2"/>
          </rPr>
          <t>L'utente ha modificato questo valore.</t>
        </r>
      </text>
    </comment>
    <comment ref="M8" authorId="0" shapeId="0" xr:uid="{00000000-0006-0000-0000-000006000000}">
      <text>
        <r>
          <rPr>
            <sz val="10"/>
            <color rgb="FF000000"/>
            <rFont val="Arial"/>
            <family val="2"/>
          </rPr>
          <t>L'utente ha modificato questo valore.</t>
        </r>
      </text>
    </comment>
    <comment ref="O8" authorId="0" shapeId="0" xr:uid="{00000000-0006-0000-0000-000008000000}">
      <text>
        <r>
          <rPr>
            <sz val="10"/>
            <color rgb="FF000000"/>
            <rFont val="Arial"/>
            <family val="2"/>
          </rPr>
          <t>L'utente ha modificato questo valore.</t>
        </r>
      </text>
    </comment>
    <comment ref="A20" authorId="0" shapeId="0" xr:uid="{00000000-0006-0000-0000-000003000000}">
      <text>
        <r>
          <rPr>
            <sz val="10"/>
            <color rgb="FF000000"/>
            <rFont val="Arial"/>
            <family val="2"/>
          </rPr>
          <t>L'utente ha modificato questo valore.</t>
        </r>
      </text>
    </comment>
    <comment ref="V20" authorId="0" shapeId="0" xr:uid="{00000000-0006-0000-0000-00000B000000}">
      <text>
        <r>
          <rPr>
            <sz val="10"/>
            <color rgb="FF000000"/>
            <rFont val="Arial"/>
            <family val="2"/>
          </rPr>
          <t>L'utente ha modificato questo valore.</t>
        </r>
      </text>
    </comment>
    <comment ref="A27" authorId="0" shapeId="0" xr:uid="{00000000-0006-0000-0000-000004000000}">
      <text>
        <r>
          <rPr>
            <sz val="10"/>
            <color rgb="FF000000"/>
            <rFont val="Arial"/>
            <family val="2"/>
          </rPr>
          <t>L'utente ha modificato questo valore.</t>
        </r>
      </text>
    </comment>
    <comment ref="N27" authorId="0" shapeId="0" xr:uid="{00000000-0006-0000-0000-000007000000}">
      <text>
        <r>
          <rPr>
            <sz val="10"/>
            <color rgb="FF000000"/>
            <rFont val="Arial"/>
            <family val="2"/>
          </rPr>
          <t>L'utente ha modificato questo valore.</t>
        </r>
      </text>
    </comment>
    <comment ref="O27" authorId="0" shapeId="0" xr:uid="{00000000-0006-0000-0000-000009000000}">
      <text>
        <r>
          <rPr>
            <sz val="10"/>
            <color rgb="FF000000"/>
            <rFont val="Arial"/>
            <family val="2"/>
          </rPr>
          <t>L'utente ha modificato questo valore.</t>
        </r>
      </text>
    </comment>
    <comment ref="P27" authorId="0" shapeId="0" xr:uid="{00000000-0006-0000-0000-00000A000000}">
      <text>
        <r>
          <rPr>
            <sz val="10"/>
            <color rgb="FF000000"/>
            <rFont val="Arial"/>
            <family val="2"/>
          </rPr>
          <t>L'utente ha modificato questo valore.</t>
        </r>
      </text>
    </comment>
    <comment ref="A47" authorId="0" shapeId="0" xr:uid="{00000000-0006-0000-0000-000005000000}">
      <text>
        <r>
          <rPr>
            <sz val="10"/>
            <color rgb="FF000000"/>
            <rFont val="Arial"/>
            <family val="2"/>
          </rPr>
          <t>L'utente ha modificato questo valore.</t>
        </r>
      </text>
    </comment>
  </commentList>
</comments>
</file>

<file path=xl/sharedStrings.xml><?xml version="1.0" encoding="utf-8"?>
<sst xmlns="http://schemas.openxmlformats.org/spreadsheetml/2006/main" count="4521" uniqueCount="415">
  <si>
    <t>Username</t>
  </si>
  <si>
    <t>Received_both_reports</t>
  </si>
  <si>
    <t>Age</t>
  </si>
  <si>
    <t>Height_(cm)</t>
  </si>
  <si>
    <t>Weight_(Kg)</t>
  </si>
  <si>
    <t>Sex</t>
  </si>
  <si>
    <t>Date_of_birth</t>
  </si>
  <si>
    <t>Home_country</t>
  </si>
  <si>
    <t>English_language_fluency</t>
  </si>
  <si>
    <t>Current_employment</t>
  </si>
  <si>
    <t>Studies/Job_field</t>
  </si>
  <si>
    <t>What's_your_goal?</t>
  </si>
  <si>
    <t>Target_weight_(Kg)_(0_if_your_goal_is_keeping_your_actual_weight)</t>
  </si>
  <si>
    <t>How_many_times_a_week_do_you_plan_to_exercise?</t>
  </si>
  <si>
    <t>Physical_activity_level</t>
  </si>
  <si>
    <t>In_short:_what_are_the_reasons_for_you_to_use_this_system?</t>
  </si>
  <si>
    <t>Highest_accredited_level_of_education</t>
  </si>
  <si>
    <t>Are_you_interested_in_getting_informed_about_your_calorie_intake?</t>
  </si>
  <si>
    <t>What_kind_of_nutrients_are_you_interested_in_getting_informed_about?</t>
  </si>
  <si>
    <t>Are_you_interested_in_knowing_about_small_problems_(such_as_small_excess_in_calories/nutrients)?_You_should_consider_this_option_if_you’re_following_a_really_strict_diet.</t>
  </si>
  <si>
    <t>Which_one_of_the_following_sentences_do_you_prefer?</t>
  </si>
  <si>
    <t>Are_you_interested_in_knowing_possible_consequences_of_your_eating_behaviour_(such_as_adverse_effects)?</t>
  </si>
  <si>
    <t>Beginning_of_experiment</t>
  </si>
  <si>
    <t>PANAS</t>
  </si>
  <si>
    <t>Interested_1</t>
  </si>
  <si>
    <t>Distressed_1</t>
  </si>
  <si>
    <t>Excited_1</t>
  </si>
  <si>
    <t>Upset_1</t>
  </si>
  <si>
    <t>Strong_1</t>
  </si>
  <si>
    <t>Guilty_1</t>
  </si>
  <si>
    <t>Scared_1</t>
  </si>
  <si>
    <t>Hostile_1</t>
  </si>
  <si>
    <t>Enthusiastic_1</t>
  </si>
  <si>
    <t>Proud_1</t>
  </si>
  <si>
    <t>Irritable_1</t>
  </si>
  <si>
    <t>Alert_1</t>
  </si>
  <si>
    <t>Ashamed_1</t>
  </si>
  <si>
    <t>Inspired_1</t>
  </si>
  <si>
    <t>Nervous_1</t>
  </si>
  <si>
    <t>Determined_1</t>
  </si>
  <si>
    <t>Attentive_1</t>
  </si>
  <si>
    <t>Jittery_1</t>
  </si>
  <si>
    <t>Active_1</t>
  </si>
  <si>
    <t>Afraid_1</t>
  </si>
  <si>
    <t>POSITIVE_1</t>
  </si>
  <si>
    <t>NEGATIVE_1</t>
  </si>
  <si>
    <t>Interested_2</t>
  </si>
  <si>
    <t>Distressed_2</t>
  </si>
  <si>
    <t>Excited_2</t>
  </si>
  <si>
    <t>Upset_2</t>
  </si>
  <si>
    <t>Strong_2</t>
  </si>
  <si>
    <t>Guilty_2</t>
  </si>
  <si>
    <t>Scared_2</t>
  </si>
  <si>
    <t>Hostile_2</t>
  </si>
  <si>
    <t>Enthusiastic_2</t>
  </si>
  <si>
    <t>Proud_2</t>
  </si>
  <si>
    <t>Irritable_2</t>
  </si>
  <si>
    <t>Alert_2</t>
  </si>
  <si>
    <t>Ashamed_2</t>
  </si>
  <si>
    <t>Inspired_2</t>
  </si>
  <si>
    <t>Nervous_2</t>
  </si>
  <si>
    <t>Determined_2</t>
  </si>
  <si>
    <t>Attentive_2</t>
  </si>
  <si>
    <t>Jittery_2</t>
  </si>
  <si>
    <t>Active_2</t>
  </si>
  <si>
    <t>Afraid_2</t>
  </si>
  <si>
    <t>POSITIVE_2</t>
  </si>
  <si>
    <t>NEGATIVE_2</t>
  </si>
  <si>
    <t>Interested_3</t>
  </si>
  <si>
    <t>Distressed_3</t>
  </si>
  <si>
    <t>Excited_3</t>
  </si>
  <si>
    <t>Upset_3</t>
  </si>
  <si>
    <t>Strong_3</t>
  </si>
  <si>
    <t>Guilty_3</t>
  </si>
  <si>
    <t>Scared_3</t>
  </si>
  <si>
    <t>Hostile_3</t>
  </si>
  <si>
    <t>Enthusiastic_3</t>
  </si>
  <si>
    <t>Proud_3</t>
  </si>
  <si>
    <t>Irritable_3</t>
  </si>
  <si>
    <t>Alert_3</t>
  </si>
  <si>
    <t>Ashamed_3</t>
  </si>
  <si>
    <t>Inspired_3</t>
  </si>
  <si>
    <t>Nervous_3</t>
  </si>
  <si>
    <t>Determined_3</t>
  </si>
  <si>
    <t>Attentive_3</t>
  </si>
  <si>
    <t>Jittery_3</t>
  </si>
  <si>
    <t>Active_3</t>
  </si>
  <si>
    <t>Afraid_3</t>
  </si>
  <si>
    <t>POSITIVE_3</t>
  </si>
  <si>
    <t>NEGATIVE_3</t>
  </si>
  <si>
    <t>PA_difference_w0w1</t>
  </si>
  <si>
    <t>PA_difference_w1w2</t>
  </si>
  <si>
    <t>PA_difference_w0w2</t>
  </si>
  <si>
    <t>NA_difference_w0w1</t>
  </si>
  <si>
    <t>NA_difference_w1w2</t>
  </si>
  <si>
    <t>NA_difference_w0w2</t>
  </si>
  <si>
    <t>PA1_RANGE</t>
  </si>
  <si>
    <t>PA2_RANGE</t>
  </si>
  <si>
    <t>PA3_RANGE</t>
  </si>
  <si>
    <t>NA1_RANGE</t>
  </si>
  <si>
    <t>NA2_RANGE</t>
  </si>
  <si>
    <t>NA3_RANGE</t>
  </si>
  <si>
    <t>The_feedback_reports_helped_me_understand_my_diet</t>
  </si>
  <si>
    <t>The_feedback_reports_helped_me_understand_something_I_didn't_figure_out_by_myself.</t>
  </si>
  <si>
    <t>The_feedback_reports_helped_me_to_change_my_diet</t>
  </si>
  <si>
    <t>The_feedback_reports_were_correctly_tailored_for_me</t>
  </si>
  <si>
    <t>The_feedback_reports_were_easy_to_read</t>
  </si>
  <si>
    <t>The_feedback_reports_were_accurate</t>
  </si>
  <si>
    <t>The_feedback_reports_looked_natural</t>
  </si>
  <si>
    <t>Overall,_the_feedback_reports_were_helpful_and_useful</t>
  </si>
  <si>
    <t>What_would_you_change_in_the_report_you_received?_</t>
  </si>
  <si>
    <t>Did_the_reports_contain_the_right_amount_of_information?</t>
  </si>
  <si>
    <t>Would_you_change_your_report_preferences_(number/words,_more/less_nutrients,_adverse_effects_etc..)_if_you_would_keep_using_the_system?</t>
  </si>
  <si>
    <t>Please_feel_free_to_write_any_other_useful_advice_in_here._We_want_to_improve_our_system_and_your_opinion_matter!</t>
  </si>
  <si>
    <t>Energy_%_(w1)</t>
  </si>
  <si>
    <t>Energy_%_(w2)</t>
  </si>
  <si>
    <t>Energy_distance_(w1)</t>
  </si>
  <si>
    <t>Energy_distance_(w2)</t>
  </si>
  <si>
    <t>Energy_distance_(delta)</t>
  </si>
  <si>
    <t>Energy_distance_improved</t>
  </si>
  <si>
    <t>Energy_flip</t>
  </si>
  <si>
    <t>Exercise_%_(w1)</t>
  </si>
  <si>
    <t>Exercise_distance_(w1)</t>
  </si>
  <si>
    <t>Exercise_%_(w2)</t>
  </si>
  <si>
    <t>Exercise_distance_(w2)</t>
  </si>
  <si>
    <t>Exercise_distance_(delta)</t>
  </si>
  <si>
    <t>Exercise_distance_improved</t>
  </si>
  <si>
    <t>Closest_day_%_(w1)</t>
  </si>
  <si>
    <t>Closest_day_%_(w2)</t>
  </si>
  <si>
    <t>Closest_day_distance_(w1)</t>
  </si>
  <si>
    <t>Closest_day_distance_(w2)</t>
  </si>
  <si>
    <t>Closest_day_distance_(delta)</t>
  </si>
  <si>
    <t>Closest_day_distance_improved</t>
  </si>
  <si>
    <t>Furthest_day_%_(w1)</t>
  </si>
  <si>
    <t>Furthest_day_%_(w2)</t>
  </si>
  <si>
    <t>Furthest_day_distance_(w1)</t>
  </si>
  <si>
    <t>Furthest_day_distance_(w2)</t>
  </si>
  <si>
    <t>Furthest_day_distance_(delta)</t>
  </si>
  <si>
    <t>Furthest_day_distance_improved</t>
  </si>
  <si>
    <t>Nutrient_1_name_(w1)</t>
  </si>
  <si>
    <t>Nutrient_1_%_(w1)</t>
  </si>
  <si>
    <t>Nutrient_1_distance_(w1)</t>
  </si>
  <si>
    <t>Nutrient_1_%_(w2)</t>
  </si>
  <si>
    <t>Nutrient_1_distance_(w2)</t>
  </si>
  <si>
    <t>Nutrient_1_distance_(delta)</t>
  </si>
  <si>
    <t>Nutrient_1_distance_improved</t>
  </si>
  <si>
    <t>Nutrient_1_flip</t>
  </si>
  <si>
    <t>Nutrient_2_name_(w1)</t>
  </si>
  <si>
    <t>Nutrient_2_%_(w1)</t>
  </si>
  <si>
    <t>Nutrient_2_distance_(w1)</t>
  </si>
  <si>
    <t>Nutrient_2_%_(w2)</t>
  </si>
  <si>
    <t>Nutrient_2_distance_(w2)</t>
  </si>
  <si>
    <t>Nutrient_2_distance_(delta)</t>
  </si>
  <si>
    <t>Nutrient_2_distance_improved</t>
  </si>
  <si>
    <t>Nutrient_2_flip</t>
  </si>
  <si>
    <t>Energy_1</t>
  </si>
  <si>
    <t>Energy_2</t>
  </si>
  <si>
    <t>Energy_3</t>
  </si>
  <si>
    <t>Energy_4</t>
  </si>
  <si>
    <t>Energy_5</t>
  </si>
  <si>
    <t>Energy_6</t>
  </si>
  <si>
    <t>Energy_7</t>
  </si>
  <si>
    <t>Energy_8</t>
  </si>
  <si>
    <t>Energy_9</t>
  </si>
  <si>
    <t>Energy_10</t>
  </si>
  <si>
    <t>Energy_11</t>
  </si>
  <si>
    <t>Energy_12</t>
  </si>
  <si>
    <t>Energy_13</t>
  </si>
  <si>
    <t>Energy_14</t>
  </si>
  <si>
    <t>Nutrient_1_1</t>
  </si>
  <si>
    <t>Nutrient_1_2</t>
  </si>
  <si>
    <t>Nutrient_1_3</t>
  </si>
  <si>
    <t>Nutrient_1_4</t>
  </si>
  <si>
    <t>Nutrient_1_5</t>
  </si>
  <si>
    <t>Nutrient_1_6</t>
  </si>
  <si>
    <t>Nutrient_1_7</t>
  </si>
  <si>
    <t>Nutrient_1_8</t>
  </si>
  <si>
    <t>Nutrient_1_9</t>
  </si>
  <si>
    <t>Nutrient_1_10</t>
  </si>
  <si>
    <t>Nutrient_1_11</t>
  </si>
  <si>
    <t>Nutrient_1_12</t>
  </si>
  <si>
    <t>Nutrient_1_13</t>
  </si>
  <si>
    <t>Nutrient_1_14</t>
  </si>
  <si>
    <t>Nutrient_2_1</t>
  </si>
  <si>
    <t>Nutrient_2_2</t>
  </si>
  <si>
    <t>Nutrient_2_3</t>
  </si>
  <si>
    <t>Nutrient_2_4</t>
  </si>
  <si>
    <t>Nutrient_2_5</t>
  </si>
  <si>
    <t>Nutrient_2_6</t>
  </si>
  <si>
    <t>Nutrient_2_7</t>
  </si>
  <si>
    <t>Nutrient_2_8</t>
  </si>
  <si>
    <t>Nutrient_2_9</t>
  </si>
  <si>
    <t>Nutrient_2_10</t>
  </si>
  <si>
    <t>Nutrient_2_11</t>
  </si>
  <si>
    <t>Nutrient_2_12</t>
  </si>
  <si>
    <t>Nutrient_2_13</t>
  </si>
  <si>
    <t>Nutrient_2_14</t>
  </si>
  <si>
    <t>Male</t>
  </si>
  <si>
    <t>United Kingdom</t>
  </si>
  <si>
    <t>Native Language: english is your first language</t>
  </si>
  <si>
    <t>Unemployed, studying</t>
  </si>
  <si>
    <t>Healthcare</t>
  </si>
  <si>
    <t>Keep my actual weight</t>
  </si>
  <si>
    <t>Active: you spend a good part of the day doing some physical activity (e.g. food server, postal carrier)</t>
  </si>
  <si>
    <t>Monitor my super male vitality levels</t>
  </si>
  <si>
    <t>Bachelor degree</t>
  </si>
  <si>
    <t>Yes</t>
  </si>
  <si>
    <t>all of the above</t>
  </si>
  <si>
    <t>Your calorie intake is 25% more than what it should be.</t>
  </si>
  <si>
    <t>#N/A</t>
  </si>
  <si>
    <t>I would like suggestions of healthy food which would help me meet nutrition targets with regard to missing macronutrients</t>
  </si>
  <si>
    <t>Reports had the right amount of information</t>
  </si>
  <si>
    <t>No</t>
  </si>
  <si>
    <t xml:space="preserve"> 0</t>
  </si>
  <si>
    <t xml:space="preserve"> 'sugar'</t>
  </si>
  <si>
    <t xml:space="preserve"> 'carbohydrates'</t>
  </si>
  <si>
    <t>Female</t>
  </si>
  <si>
    <t>Science and pharmaceuticals</t>
  </si>
  <si>
    <t>Lightly Active: you spend a good part of the day on your feet (e.g. teacher, salesperson)</t>
  </si>
  <si>
    <t>Learn about my nutrition and how I can improve and be generally more healthy</t>
  </si>
  <si>
    <t>Secondary education</t>
  </si>
  <si>
    <t xml:space="preserve">Some guidance on healthy options to increase the nutrients I was lacking </t>
  </si>
  <si>
    <t xml:space="preserve"> 'sodium'</t>
  </si>
  <si>
    <t xml:space="preserve"> 'protein'</t>
  </si>
  <si>
    <t>Italy</t>
  </si>
  <si>
    <t>Bilingual: able to use english as second language like it was your native one.</t>
  </si>
  <si>
    <t>Lose some weight</t>
  </si>
  <si>
    <t>Very Active: you spend most of the day doing heavy physical activity (e.g. bike messenger, carpenter)</t>
  </si>
  <si>
    <t>I want to use this system. in order to improve my diet and understand if my eating habits are correct or I need to improve them</t>
  </si>
  <si>
    <t xml:space="preserve">I think it was clear and easy to understand what I need to improve in my diet. </t>
  </si>
  <si>
    <t>I think It will be nice to get suggestion by an expert maybe, on how to improve diet such as what we should substitute and gives us example of the possibile substitution,</t>
  </si>
  <si>
    <t>78.5</t>
  </si>
  <si>
    <t>Fluent: can use the foreign language almost like the native one</t>
  </si>
  <si>
    <t>Employed, studying</t>
  </si>
  <si>
    <t>I'd like to get more insight into my energy intake and how it can help me lose some weight</t>
  </si>
  <si>
    <t>I would probably provide some more information regarding the nutrients</t>
  </si>
  <si>
    <t>Reports didn’t have enough information</t>
  </si>
  <si>
    <t xml:space="preserve"> 1</t>
  </si>
  <si>
    <t>Sedentary: you spend most of the day sitting (e.g. bank teller, office work)</t>
  </si>
  <si>
    <t>ensure that I'm eating the correct macros for weightlifting, whilst still (slowly) dropping in weight</t>
  </si>
  <si>
    <t xml:space="preserve">The report didn't HELP me at all, it simply pointed out what I already knew. It highlighted food that I ate, and told me basic statistics, but it didn't offer any concepts to improve.
Where it did offer areas to improve upon, it felt very 'cookie cutter' - it feels like the design of the report is to highlight areas in which my nutrition was over/under the norm (such as carbs in my case). However, as I am doing weightlifting (and as such my protein needs to be a higher percent of my macros), the fact that I am 15-20% under in carbs is somewhat expected due to the calorie restricted diet.
If the report could offer ideas as to alternative foods that could be eaten (either based on a preset number of ideas put into it by the developer, or by using other dieters data that you collect) it would be potentially a really useful report (although the issue with that would be how the app recognises meals in MFP).
Overall, there wasn't anything WRONG with the report, but there wasn't anything given to me that I didn't already know. </t>
  </si>
  <si>
    <t>Keep progress of weight</t>
  </si>
  <si>
    <t>Master degree</t>
  </si>
  <si>
    <t>Your calorie intake is about a quarter more than what it should be.</t>
  </si>
  <si>
    <t xml:space="preserve">More food groups in piechart. Could personalise app eg colour, mascot... making it more interesting. </t>
  </si>
  <si>
    <t>46.5</t>
  </si>
  <si>
    <t>Kenya</t>
  </si>
  <si>
    <t>Gain some weight</t>
  </si>
  <si>
    <t>get more information about my diet</t>
  </si>
  <si>
    <t>Environment and agriculture</t>
  </si>
  <si>
    <t>be mindful of what I eat and try to be healthy, therefore loose a few kg</t>
  </si>
  <si>
    <t>I would add a table/graph to condense and easily show the information</t>
  </si>
  <si>
    <t>For some foods the portions were a bit confusing. I think I would prefer if I could either select the 'one portion' option or insert the grams myself. I think the list of portions options had too many options to choose from in sosme cases</t>
  </si>
  <si>
    <t>Hospitality and events management</t>
  </si>
  <si>
    <t>I want to use this system in order to analyse my diet and improve it</t>
  </si>
  <si>
    <t>Business, consulting and management</t>
  </si>
  <si>
    <t>I want to use the system in order to evaluate my overall dietary conditions, as well as the quality of my diet</t>
  </si>
  <si>
    <t>53.6</t>
  </si>
  <si>
    <t>Switzerland</t>
  </si>
  <si>
    <t>Public services and administration</t>
  </si>
  <si>
    <t>make healthy decisions and track my progress</t>
  </si>
  <si>
    <t>great system!</t>
  </si>
  <si>
    <t>Retail</t>
  </si>
  <si>
    <t>I want to use this system in order to check whether I am eating healthy and doing enough physical activity.</t>
  </si>
  <si>
    <t>I want to use this system to better track my eating habits and get an insight into how to better my diet.</t>
  </si>
  <si>
    <t>Perhaps if the reports says there's a particular deficiency i.e. iron in the diet, it could suggest a few popular ingredients that could help.</t>
  </si>
  <si>
    <t xml:space="preserve"> 'fat'</t>
  </si>
  <si>
    <t>Become healthier</t>
  </si>
  <si>
    <t>I want to use this system in order to find out a way to put on some weight</t>
  </si>
  <si>
    <t xml:space="preserve">Maybe frequency of the reports. Maybe every 3 days </t>
  </si>
  <si>
    <t xml:space="preserve">Maybe give food suggestions for missing nutrients </t>
  </si>
  <si>
    <t xml:space="preserve">help improve my diet and make me healthier </t>
  </si>
  <si>
    <t>Libya</t>
  </si>
  <si>
    <t>Proficient:  very skilled in the use of a language but can't use it as much as the native one</t>
  </si>
  <si>
    <t>In order to be more aware of the amounts of food I consume so I stop gaining weight.</t>
  </si>
  <si>
    <t>I would include information about the calorie consumption as an overall progress with graph that show drop and rise of performance in the relevant parameters like sodium levels.</t>
  </si>
  <si>
    <t xml:space="preserve">The experiment was very short. And that affected somehow on the ability to enter all the relevant data on the right way and at the right timing. The guidance document would be easier if it was a video. Entering everything we eat is very critical and not easy so the report lost its value when it counted unentered salt as drop in sodium levels. </t>
  </si>
  <si>
    <t>I want to use this system to be more knowledgeable about my diet and physical activity.</t>
  </si>
  <si>
    <t>carbohydrates, protein, fat</t>
  </si>
  <si>
    <t>It felt like a computer program wrote the report, so maybe a more natural look would help!</t>
  </si>
  <si>
    <t xml:space="preserve">See how much I eat </t>
  </si>
  <si>
    <t>Eat more</t>
  </si>
  <si>
    <t>Information technology</t>
  </si>
  <si>
    <t>understand more about my habits and how my diet choices affect me and my physical health</t>
  </si>
  <si>
    <t>PhD or higher</t>
  </si>
  <si>
    <t xml:space="preserve">Wish the report would suggest me what changes to make. I wanted to know about balancing my meals. I realised by logging that I do not have my meals at regular times due to work. </t>
  </si>
  <si>
    <t>The system told me I ate too little sodium. I wonder if the food items in MyFitness Pal have the nutritional information recorded correctly. I liked how the system recognised I did a bit of exercise. I think the reports are good and it could help me change the diet. For now it is a bit harderd, as due to the UK lockdown I have been eating foods that I already had around home, to avoid shopping. I have to admit my diet is a bit influenced by what I have available.</t>
  </si>
  <si>
    <t>Employed, not studying</t>
  </si>
  <si>
    <t>Teacher training and education</t>
  </si>
  <si>
    <t>learn how I can gain muscle through my diet and exercise</t>
  </si>
  <si>
    <t xml:space="preserve">It was clear at times that the text was generated. </t>
  </si>
  <si>
    <t xml:space="preserve">Don't recall mentions about protein intake anywhere, I'd like that tracked also. </t>
  </si>
  <si>
    <t>Slovakia</t>
  </si>
  <si>
    <t>gain motivation</t>
  </si>
  <si>
    <t>Unemployed, not studying</t>
  </si>
  <si>
    <t xml:space="preserve">I want to use the system to improve my health </t>
  </si>
  <si>
    <t>carbohydrates, sugar, fat</t>
  </si>
  <si>
    <t>142.8</t>
  </si>
  <si>
    <t>help out a friend</t>
  </si>
  <si>
    <t>Having it be a little more specific and feel less cut and paste. It didn't feel like it actually understood what I'd been eating.</t>
  </si>
  <si>
    <t xml:space="preserve">The side effects section didn't really add anything. Just picking out the highest thing to comment on doesn't actually give an understanding of what I was eating </t>
  </si>
  <si>
    <t>Indonesia</t>
  </si>
  <si>
    <t>know whether I am a healthy person</t>
  </si>
  <si>
    <t>carbohydrates, protein, sugar</t>
  </si>
  <si>
    <t xml:space="preserve">The report that I received contained repetitions phrases, such as: "Last time you did better". After finding this phrase more than one time, I realised that this report was written by application, not human.  For the future report, repetitive phrase should be avoided.
</t>
  </si>
  <si>
    <t>1. Human tend to forgot. For example, I forgot what is my aim that I wrote in the beginning of the experiment. Therefore, it will be more useful for the user, if in the report, the application also highlight the initial aim. 
2. Human love graphic, picture better than writing. The report will be more interesting if you present the statistic in the form of graph/chart. So, instead of just saying: "Your sugar intake is about a quarter of your target", the application can present a chart that contains the data.</t>
  </si>
  <si>
    <t>81.22</t>
  </si>
  <si>
    <t>Charity and voluntary work</t>
  </si>
  <si>
    <t>Try different method to loose my weight, interested to know the outcome of this system comparing to the other group and to get the £10</t>
  </si>
  <si>
    <t xml:space="preserve">It would be better if the report considered the un accuracy of the application also came up with advices regard the sodium and suger deficiency to reach the target (in grams) and I shall know the limit that I shouldn’t not exceed per day even though it’s clear in percentage how much the deficiency was.  the report compared my diet to last time which a bit foggy where I am in the group that received only one report at the end. </t>
  </si>
  <si>
    <t xml:space="preserve">You try to generate an accurate report which was great but I think the application has many limitations.  </t>
  </si>
  <si>
    <t>I would like to get a better hold of my diet and get into the habit of paying more attention to how I eat</t>
  </si>
  <si>
    <t>Should be more tailored to the person and notes should be taken into consideration. Furthermore, it would be important to highlight which food groups contain which nutrient if suggesting to increase/decrease intake of one nutrient or another</t>
  </si>
  <si>
    <t>Thanks for the experiment. It was interesting</t>
  </si>
  <si>
    <t>Lose weight</t>
  </si>
  <si>
    <t>fat</t>
  </si>
  <si>
    <t>More detail I was told eat more pies</t>
  </si>
  <si>
    <t>Get a better overview of my diet</t>
  </si>
  <si>
    <t>Be more mindful about what I am eating</t>
  </si>
  <si>
    <t>sugar</t>
  </si>
  <si>
    <t xml:space="preserve">I was told that I had eating less sugar that I targeted, however this couldn't have been the case as last week and the week before I ate a large amount of sugar - more than usual </t>
  </si>
  <si>
    <t>Transport and logistics</t>
  </si>
  <si>
    <t>... better regulate my eating habits!</t>
  </si>
  <si>
    <t>lose some weight</t>
  </si>
  <si>
    <t>protein</t>
  </si>
  <si>
    <t xml:space="preserve">Report format is very easy to understand. </t>
  </si>
  <si>
    <t xml:space="preserve">My target is to loss weight. The report did not suggest me to do any exercise. Also I would like to see any suggestion about variations of food i should try and eat rather than eat same breakfast everyday. The report could be more useful if it can tell whether my diet has more carbohydrates. What are the dangers of eating less that recommended calories. I am over 42 years old; people say this is the danger zone starts for men to control their cholesterol levels or blood tests to see where my heath levels are. I am also started to see some grey hair with the age what should I include in my diet to increase the deficiency which leads to grey hair. Thanks        </t>
  </si>
  <si>
    <t>Keep track of my calorie intake and gains</t>
  </si>
  <si>
    <t xml:space="preserve">Some kind of insight on meal timing would be great! </t>
  </si>
  <si>
    <t>Keep track of activity routine</t>
  </si>
  <si>
    <t>Conversant: able to handle a variety of basic social situations. Can talk simply about various topics.</t>
  </si>
  <si>
    <t>I want to use this system in order to feel more healty</t>
  </si>
  <si>
    <t>Engineering and manufacturing</t>
  </si>
  <si>
    <t>I want to use this system in order to keep track of what I eat</t>
  </si>
  <si>
    <t xml:space="preserve">I would add more information or suggestions about physical exercises to complete the diet </t>
  </si>
  <si>
    <t>Basic Knowledge:  vocabulary words, ability to speak simple phrases or sentences.</t>
  </si>
  <si>
    <t>Psychology</t>
  </si>
  <si>
    <t>I want to lose weight</t>
  </si>
  <si>
    <t xml:space="preserve">pay more attention to what/how I eat  </t>
  </si>
  <si>
    <t>Creative arts and design</t>
  </si>
  <si>
    <t>improve the diet by knowing the nutrients problems, and lose weight</t>
  </si>
  <si>
    <t>I'd add information about other nutrient areas. For example vitamins, fiber, calcium, the type of fats (saturated, polyunsaturated, monounsaturated). It would also be nice to customize the report regarding the number of days it has to analyze (example, one summary report per week but with the possibility of receiving it every two days), to improve the diet more often and notice the errors before.</t>
  </si>
  <si>
    <t>gain some weight</t>
  </si>
  <si>
    <t>Primary education</t>
  </si>
  <si>
    <t>Media and internet</t>
  </si>
  <si>
    <t>Keep track of what I eat in order to eat better</t>
  </si>
  <si>
    <t>Add diet tips, like alternative food that can substitute less healthy food</t>
  </si>
  <si>
    <t>Keeping track of what I eat is useful to me, my therapist and my dietician both advised me to keep a diet diary. It would be useful to be able to keep track of the mood of the day, especially for those that suffers of eating disorders.</t>
  </si>
  <si>
    <t>I want to use this system in order to lose weight</t>
  </si>
  <si>
    <t>I think that, when you talk about nutrients intake, you can suggest foods or meals that I never ate, because sometimes the food with the highest level of nutrient that you're talking about, it may not be the healthiest.</t>
  </si>
  <si>
    <t>I want to use this system in order to better monitor the total calorie count</t>
  </si>
  <si>
    <t>Intake of sugar and sodium</t>
  </si>
  <si>
    <t>Leisure, sport and tourism</t>
  </si>
  <si>
    <t>I'd like to know if my diet is balanced in terms of macros</t>
  </si>
  <si>
    <t>I want to use this system in order to improve my body and feel better about myself</t>
  </si>
  <si>
    <t>protein, sugar, fat</t>
  </si>
  <si>
    <t>I want to use this system in order lose weight and get in good physical shape</t>
  </si>
  <si>
    <t>I want to use this system to keep my actual weight.</t>
  </si>
  <si>
    <t>I want to use this system in order to for curiosity</t>
  </si>
  <si>
    <t>carbohydrates, sugar, fat, all of the above</t>
  </si>
  <si>
    <t>Reports had too much information</t>
  </si>
  <si>
    <t>64.4</t>
  </si>
  <si>
    <t>to monitor food and physical habits</t>
  </si>
  <si>
    <t>I think that the report should also evaluate other aspects recommending a food. For example, to increase the sodium in my diet, recommend more food like cameo frozen pizzas.  This is right but also a problem for other reasons.
The approach very well.  It stimulates you to do better.</t>
  </si>
  <si>
    <t>I want to use this system in order to monitor my calorie intake</t>
  </si>
  <si>
    <t>Being more conscious about what I eat in a day</t>
  </si>
  <si>
    <t>Literature and linguistics</t>
  </si>
  <si>
    <t xml:space="preserve">To achieve an heathy lifestyle </t>
  </si>
  <si>
    <t>Personally I would pay attention to the parameters taht are used to select the food withe most ammount of the nutrient concerned, because I had issues to figure it out.</t>
  </si>
  <si>
    <t>It was a very interesting experience, It was handy to deal with food worries and axiety, in fact I felt more relaxed ad confident after seeing my report, that was very clear and empowering.
I Think it would be very useful to recive a little reminder during the week (maybe half of the week) to remember us the goal that we want to achieve and what went wrong the week before.</t>
  </si>
  <si>
    <t>I want to improve my lifestyle</t>
  </si>
  <si>
    <t xml:space="preserve">How can I change my diet, e.g. if I am low in sodium, what should I eat more? Also, I would like to know what I was doing right. </t>
  </si>
  <si>
    <t>65.5</t>
  </si>
  <si>
    <t>control and improve my eating habits</t>
  </si>
  <si>
    <t>lose weight</t>
  </si>
  <si>
    <t>to check how much i eat</t>
  </si>
  <si>
    <t>I would like to have some suggestions about foods and trainings</t>
  </si>
  <si>
    <t>in order to follow a diet more efficiently and accurately</t>
  </si>
  <si>
    <t>check my diet</t>
  </si>
  <si>
    <t>carbohydrates, protein, sugar, fat, sodium, all of the above</t>
  </si>
  <si>
    <t>keep my weight under control</t>
  </si>
  <si>
    <t>I want to use this system to lose some weight and be aware of my diet</t>
  </si>
  <si>
    <t>I want to use this system in order to better control my diet</t>
  </si>
  <si>
    <t>The app is very usefull and easy to use and understand, I think that is perfect the way it is now.</t>
  </si>
  <si>
    <t>Have a complete list of what I eat during the week</t>
  </si>
  <si>
    <t>Social care</t>
  </si>
  <si>
    <t>keep track of what I eat</t>
  </si>
  <si>
    <t>sugar, sodium</t>
  </si>
  <si>
    <t xml:space="preserve">During first week I improve my self care, my routine and my mood, i feel strong and full of energy. In second week i kept my routine and my mood  remained stable and peaceful. </t>
  </si>
  <si>
    <t>Start keeping track of my diet</t>
  </si>
  <si>
    <t>improve my lifestyle</t>
  </si>
  <si>
    <t>take care of myself</t>
  </si>
  <si>
    <t xml:space="preserve">
I would suggest adding some graphs relating to the monitored parameters so as to provide a double reading system for the user.</t>
  </si>
  <si>
    <t>I want to use this system to keep better track of what I'm eating in a day</t>
  </si>
  <si>
    <t>carbohydrates, protein</t>
  </si>
  <si>
    <t>Achieve the goal to lose weight</t>
  </si>
  <si>
    <t>gain weight</t>
  </si>
  <si>
    <t xml:space="preserve">You can imagine that the report is created automatically from the structure of the sentences. They were very similar to each other, for example: Your * intake is around a full half more than the correct amount. Your * consumption is about a full half more than the recommended amount.  </t>
  </si>
  <si>
    <t>The report was useful. I've found that the application MFP is sometimes limited. If one cookes at home, the amount of calories ect are not the same of another instance of the same food in the application's list of food.</t>
  </si>
  <si>
    <t xml:space="preserve">I want to use this system for helping me about the calories count. </t>
  </si>
  <si>
    <t>Mantain under control how much i eat</t>
  </si>
  <si>
    <t>Make healthier choices</t>
  </si>
  <si>
    <t>so that I have a more defined physique and control what I eat during quarantine.</t>
  </si>
  <si>
    <t>Try to lose some weight</t>
  </si>
  <si>
    <t>I want to use this stystem in order to improve my daily diet</t>
  </si>
  <si>
    <t>I want to use this system to improve my eating habits.</t>
  </si>
  <si>
    <t>Philosophy</t>
  </si>
  <si>
    <t>I want to use this system in order to track my progress</t>
  </si>
  <si>
    <t>carbohydrates, sugar, fat, sodium</t>
  </si>
  <si>
    <t>Nothing</t>
  </si>
  <si>
    <t xml:space="preserve">I want to use this system in order to have a better diet </t>
  </si>
  <si>
    <t>obtain more results about my physical conditions</t>
  </si>
  <si>
    <t>i'd have liked some more informations, mine was a little bit meagre</t>
  </si>
  <si>
    <t>in my honest opinion, I find your target for the daily intake of fats a little bit too high</t>
  </si>
  <si>
    <t>Check my daily calories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</si>
</sst>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5">
    <font>
      <sz val="10"/>
      <color rgb="FF000000"/>
      <name val="Arial"/>
      <charset val="1"/>
    </font>
    <font>
      <sz val="10"/>
      <color rgb="FF000000"/>
      <name val="Ubuntu"/>
      <charset val="1"/>
    </font>
    <font>
      <b/>
      <sz val="10"/>
      <color rgb="FF000000"/>
      <name val="Arial"/>
      <family val="2"/>
    </font>
    <font>
      <b/>
      <sz val="10"/>
      <color rgb="FF000000"/>
      <name val="Ubuntu"/>
      <charset val="1"/>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164" fontId="1" fillId="0" borderId="0" xfId="0" applyNumberFormat="1" applyFont="1"/>
    <xf numFmtId="0" fontId="2" fillId="0" borderId="0" xfId="0" applyFont="1"/>
    <xf numFmtId="164" fontId="2" fillId="0" borderId="0" xfId="0" applyNumberFormat="1" applyFont="1"/>
    <xf numFmtId="0" fontId="3" fillId="0" borderId="0" xfId="0" applyFont="1"/>
    <xf numFmtId="0" fontId="0" fillId="0" borderId="0" xfId="0" applyFont="1"/>
    <xf numFmtId="164" fontId="0" fillId="0" borderId="0" xfId="0" applyNumberFormat="1" applyFont="1"/>
    <xf numFmtId="49" fontId="0" fillId="0" borderId="0" xfId="0" applyNumberFormat="1" applyFont="1"/>
    <xf numFmtId="0" fontId="0" fillId="0" borderId="0" xfId="0" applyFont="1" applyAlignment="1">
      <alignment wrapText="1"/>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590550</xdr:colOff>
      <xdr:row>58</xdr:row>
      <xdr:rowOff>142875</xdr:rowOff>
    </xdr:to>
    <xdr:sp macro="" textlink="">
      <xdr:nvSpPr>
        <xdr:cNvPr id="1046" name="shapetype_202" hidden="1">
          <a:extLst>
            <a:ext uri="{FF2B5EF4-FFF2-40B4-BE49-F238E27FC236}">
              <a16:creationId xmlns:a16="http://schemas.microsoft.com/office/drawing/2014/main" id="{5C010DBA-7791-4598-B71F-75CE4A5E391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590550</xdr:colOff>
      <xdr:row>58</xdr:row>
      <xdr:rowOff>142875</xdr:rowOff>
    </xdr:to>
    <xdr:sp macro="" textlink="">
      <xdr:nvSpPr>
        <xdr:cNvPr id="1044" name="shapetype_202" hidden="1">
          <a:extLst>
            <a:ext uri="{FF2B5EF4-FFF2-40B4-BE49-F238E27FC236}">
              <a16:creationId xmlns:a16="http://schemas.microsoft.com/office/drawing/2014/main" id="{CA1B4601-5219-40F1-B035-0276E831A19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590550</xdr:colOff>
      <xdr:row>58</xdr:row>
      <xdr:rowOff>142875</xdr:rowOff>
    </xdr:to>
    <xdr:sp macro="" textlink="">
      <xdr:nvSpPr>
        <xdr:cNvPr id="1042" name="shapetype_202" hidden="1">
          <a:extLst>
            <a:ext uri="{FF2B5EF4-FFF2-40B4-BE49-F238E27FC236}">
              <a16:creationId xmlns:a16="http://schemas.microsoft.com/office/drawing/2014/main" id="{51E90C9D-6A7A-4ECE-B952-989B41781BF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590550</xdr:colOff>
      <xdr:row>58</xdr:row>
      <xdr:rowOff>142875</xdr:rowOff>
    </xdr:to>
    <xdr:sp macro="" textlink="">
      <xdr:nvSpPr>
        <xdr:cNvPr id="1040" name="shapetype_202" hidden="1">
          <a:extLst>
            <a:ext uri="{FF2B5EF4-FFF2-40B4-BE49-F238E27FC236}">
              <a16:creationId xmlns:a16="http://schemas.microsoft.com/office/drawing/2014/main" id="{F98691E7-D786-4AB9-8609-B7DEC82F68C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590550</xdr:colOff>
      <xdr:row>58</xdr:row>
      <xdr:rowOff>142875</xdr:rowOff>
    </xdr:to>
    <xdr:sp macro="" textlink="">
      <xdr:nvSpPr>
        <xdr:cNvPr id="1038" name="shapetype_202" hidden="1">
          <a:extLst>
            <a:ext uri="{FF2B5EF4-FFF2-40B4-BE49-F238E27FC236}">
              <a16:creationId xmlns:a16="http://schemas.microsoft.com/office/drawing/2014/main" id="{7AA9F274-EB22-4E2A-A70B-16E4F14A345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590550</xdr:colOff>
      <xdr:row>58</xdr:row>
      <xdr:rowOff>142875</xdr:rowOff>
    </xdr:to>
    <xdr:sp macro="" textlink="">
      <xdr:nvSpPr>
        <xdr:cNvPr id="1036" name="shapetype_202" hidden="1">
          <a:extLst>
            <a:ext uri="{FF2B5EF4-FFF2-40B4-BE49-F238E27FC236}">
              <a16:creationId xmlns:a16="http://schemas.microsoft.com/office/drawing/2014/main" id="{52946374-7E4F-4496-92C9-A086E35F13F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590550</xdr:colOff>
      <xdr:row>58</xdr:row>
      <xdr:rowOff>142875</xdr:rowOff>
    </xdr:to>
    <xdr:sp macro="" textlink="">
      <xdr:nvSpPr>
        <xdr:cNvPr id="1034" name="shapetype_202" hidden="1">
          <a:extLst>
            <a:ext uri="{FF2B5EF4-FFF2-40B4-BE49-F238E27FC236}">
              <a16:creationId xmlns:a16="http://schemas.microsoft.com/office/drawing/2014/main" id="{484AA65F-6B7F-47D7-89F4-6CBFEEF3153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590550</xdr:colOff>
      <xdr:row>58</xdr:row>
      <xdr:rowOff>142875</xdr:rowOff>
    </xdr:to>
    <xdr:sp macro="" textlink="">
      <xdr:nvSpPr>
        <xdr:cNvPr id="1032" name="shapetype_202" hidden="1">
          <a:extLst>
            <a:ext uri="{FF2B5EF4-FFF2-40B4-BE49-F238E27FC236}">
              <a16:creationId xmlns:a16="http://schemas.microsoft.com/office/drawing/2014/main" id="{C4E19417-0B17-4BCD-81F7-FA529CD4F93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590550</xdr:colOff>
      <xdr:row>58</xdr:row>
      <xdr:rowOff>142875</xdr:rowOff>
    </xdr:to>
    <xdr:sp macro="" textlink="">
      <xdr:nvSpPr>
        <xdr:cNvPr id="1030" name="shapetype_202" hidden="1">
          <a:extLst>
            <a:ext uri="{FF2B5EF4-FFF2-40B4-BE49-F238E27FC236}">
              <a16:creationId xmlns:a16="http://schemas.microsoft.com/office/drawing/2014/main" id="{4A25A014-7FCA-4687-9CAC-DBBAE00A074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590550</xdr:colOff>
      <xdr:row>58</xdr:row>
      <xdr:rowOff>142875</xdr:rowOff>
    </xdr:to>
    <xdr:sp macro="" textlink="">
      <xdr:nvSpPr>
        <xdr:cNvPr id="1028" name="shapetype_202" hidden="1">
          <a:extLst>
            <a:ext uri="{FF2B5EF4-FFF2-40B4-BE49-F238E27FC236}">
              <a16:creationId xmlns:a16="http://schemas.microsoft.com/office/drawing/2014/main" id="{621D4CCF-ECA8-456C-81DC-6CBABB38B14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590550</xdr:colOff>
      <xdr:row>58</xdr:row>
      <xdr:rowOff>142875</xdr:rowOff>
    </xdr:to>
    <xdr:sp macro="" textlink="">
      <xdr:nvSpPr>
        <xdr:cNvPr id="1026" name="shapetype_202" hidden="1">
          <a:extLst>
            <a:ext uri="{FF2B5EF4-FFF2-40B4-BE49-F238E27FC236}">
              <a16:creationId xmlns:a16="http://schemas.microsoft.com/office/drawing/2014/main" id="{89230A34-A560-41DA-A568-BD537C6DC3A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I137"/>
  <sheetViews>
    <sheetView tabSelected="1" zoomScale="70" zoomScaleNormal="70" workbookViewId="0">
      <pane ySplit="1" topLeftCell="A2" activePane="bottomLeft" state="frozen"/>
      <selection activeCell="EN1" sqref="EN1"/>
      <selection pane="bottomLeft" sqref="A1:XFD1"/>
    </sheetView>
  </sheetViews>
  <sheetFormatPr defaultRowHeight="12.75"/>
  <cols>
    <col min="1" max="1" width="12" style="1" bestFit="1" customWidth="1"/>
    <col min="2" max="2" width="26.85546875" style="1" bestFit="1" customWidth="1"/>
    <col min="3" max="3" width="5.85546875" style="1" bestFit="1" customWidth="1"/>
    <col min="4" max="4" width="14.5703125" style="1" bestFit="1" customWidth="1"/>
    <col min="5" max="5" width="14.42578125" style="1" customWidth="1"/>
    <col min="6" max="6" width="8.140625" style="1" customWidth="1"/>
    <col min="7" max="7" width="16.28515625" style="2" bestFit="1" customWidth="1"/>
    <col min="8" max="8" width="17.140625" style="1" bestFit="1" customWidth="1"/>
    <col min="9" max="9" width="29.140625" style="1" bestFit="1" customWidth="1"/>
    <col min="10" max="10" width="23.85546875" style="1" bestFit="1" customWidth="1"/>
    <col min="11" max="11" width="20.28515625" style="1" bestFit="1" customWidth="1"/>
    <col min="12" max="12" width="21.7109375" style="1" bestFit="1" customWidth="1"/>
    <col min="13" max="13" width="76.28515625" style="1" bestFit="1" customWidth="1"/>
    <col min="14" max="14" width="59.5703125" style="1" bestFit="1" customWidth="1"/>
    <col min="15" max="15" width="26" style="1" bestFit="1" customWidth="1"/>
    <col min="16" max="16" width="70.7109375" style="1" bestFit="1" customWidth="1"/>
    <col min="17" max="17" width="44.42578125" style="1" bestFit="1" customWidth="1"/>
    <col min="18" max="18" width="76.85546875" style="1" bestFit="1" customWidth="1"/>
    <col min="19" max="19" width="80.7109375" style="1" bestFit="1" customWidth="1"/>
    <col min="20" max="20" width="197.7109375" style="1" bestFit="1" customWidth="1"/>
    <col min="21" max="21" width="63.140625" style="1" bestFit="1" customWidth="1"/>
    <col min="22" max="22" width="124.85546875" style="1" bestFit="1" customWidth="1"/>
    <col min="23" max="23" width="28.7109375" style="2" bestFit="1" customWidth="1"/>
    <col min="24" max="24" width="9.7109375" style="1" bestFit="1" customWidth="1"/>
    <col min="25" max="25" width="14.42578125" style="1" customWidth="1"/>
    <col min="26" max="26" width="15.28515625" style="1" bestFit="1" customWidth="1"/>
    <col min="27" max="27" width="11.42578125" style="1" bestFit="1" customWidth="1"/>
    <col min="28" max="28" width="9.7109375" style="1" bestFit="1" customWidth="1"/>
    <col min="29" max="29" width="10.7109375" style="1" bestFit="1" customWidth="1"/>
    <col min="30" max="30" width="9.7109375" style="1" bestFit="1" customWidth="1"/>
    <col min="31" max="31" width="11" style="1" bestFit="1" customWidth="1"/>
    <col min="32" max="32" width="11.42578125" style="1" bestFit="1" customWidth="1"/>
    <col min="33" max="33" width="16.85546875" style="1" bestFit="1" customWidth="1"/>
    <col min="34" max="34" width="10.140625" style="1" bestFit="1" customWidth="1"/>
    <col min="35" max="35" width="11.7109375" style="1" bestFit="1" customWidth="1"/>
    <col min="36" max="36" width="8.85546875" style="1" bestFit="1" customWidth="1"/>
    <col min="37" max="37" width="13.42578125" style="1" bestFit="1" customWidth="1"/>
    <col min="38" max="38" width="12" style="1" bestFit="1" customWidth="1"/>
    <col min="39" max="39" width="12.5703125" style="1" bestFit="1" customWidth="1"/>
    <col min="40" max="40" width="15.85546875" style="1" bestFit="1" customWidth="1"/>
    <col min="41" max="41" width="13.42578125" style="1" bestFit="1" customWidth="1"/>
    <col min="42" max="42" width="10.28515625" style="1" bestFit="1" customWidth="1"/>
    <col min="43" max="43" width="10.5703125" style="1" bestFit="1" customWidth="1"/>
    <col min="44" max="44" width="10.140625" style="1" bestFit="1" customWidth="1"/>
    <col min="45" max="45" width="14.28515625" style="1" bestFit="1" customWidth="1"/>
    <col min="46" max="46" width="15.28515625" style="1" bestFit="1" customWidth="1"/>
    <col min="47" max="47" width="14.85546875" style="1" bestFit="1" customWidth="1"/>
    <col min="48" max="48" width="15.7109375" style="1" bestFit="1" customWidth="1"/>
    <col min="49" max="49" width="11.7109375" style="1" bestFit="1" customWidth="1"/>
    <col min="50" max="50" width="10.140625" style="1" bestFit="1" customWidth="1"/>
    <col min="51" max="51" width="11.140625" style="1" bestFit="1" customWidth="1"/>
    <col min="52" max="52" width="10.140625" style="1" bestFit="1" customWidth="1"/>
    <col min="53" max="53" width="11.42578125" style="1" bestFit="1" customWidth="1"/>
    <col min="54" max="54" width="11.7109375" style="1" bestFit="1" customWidth="1"/>
    <col min="55" max="55" width="17.28515625" style="1" bestFit="1" customWidth="1"/>
    <col min="56" max="56" width="10.5703125" style="1" bestFit="1" customWidth="1"/>
    <col min="57" max="57" width="12.140625" style="1" bestFit="1" customWidth="1"/>
    <col min="58" max="58" width="9.28515625" style="1" bestFit="1" customWidth="1"/>
    <col min="59" max="59" width="14" style="1" bestFit="1" customWidth="1"/>
    <col min="60" max="60" width="12.42578125" style="1" bestFit="1" customWidth="1"/>
    <col min="61" max="61" width="13" style="1" bestFit="1" customWidth="1"/>
    <col min="62" max="62" width="16.28515625" style="1" bestFit="1" customWidth="1"/>
    <col min="63" max="63" width="14" style="1" bestFit="1" customWidth="1"/>
    <col min="64" max="64" width="10.7109375" style="1" bestFit="1" customWidth="1"/>
    <col min="65" max="65" width="11" style="1" bestFit="1" customWidth="1"/>
    <col min="66" max="66" width="10.5703125" style="1" bestFit="1" customWidth="1"/>
    <col min="67" max="67" width="14.5703125" style="1" bestFit="1" customWidth="1"/>
    <col min="68" max="68" width="15.7109375" style="1" bestFit="1" customWidth="1"/>
    <col min="69" max="69" width="14.85546875" style="1" bestFit="1" customWidth="1"/>
    <col min="70" max="70" width="15.7109375" style="1" bestFit="1" customWidth="1"/>
    <col min="71" max="71" width="11.7109375" style="1" bestFit="1" customWidth="1"/>
    <col min="72" max="72" width="10.140625" style="1" bestFit="1" customWidth="1"/>
    <col min="73" max="73" width="11.140625" style="1" bestFit="1" customWidth="1"/>
    <col min="74" max="74" width="10.140625" style="1" bestFit="1" customWidth="1"/>
    <col min="75" max="75" width="11.42578125" style="1" bestFit="1" customWidth="1"/>
    <col min="76" max="76" width="11.7109375" style="1" bestFit="1" customWidth="1"/>
    <col min="77" max="77" width="17.28515625" style="1" bestFit="1" customWidth="1"/>
    <col min="78" max="78" width="10.5703125" style="1" bestFit="1" customWidth="1"/>
    <col min="79" max="79" width="12.140625" style="1" bestFit="1" customWidth="1"/>
    <col min="80" max="80" width="9.28515625" style="1" bestFit="1" customWidth="1"/>
    <col min="81" max="81" width="14" style="1" bestFit="1" customWidth="1"/>
    <col min="82" max="82" width="12.42578125" style="1" bestFit="1" customWidth="1"/>
    <col min="83" max="83" width="13" style="1" bestFit="1" customWidth="1"/>
    <col min="84" max="84" width="16.28515625" style="1" bestFit="1" customWidth="1"/>
    <col min="85" max="85" width="14" style="1" bestFit="1" customWidth="1"/>
    <col min="86" max="86" width="10.7109375" style="1" bestFit="1" customWidth="1"/>
    <col min="87" max="87" width="11" style="1" bestFit="1" customWidth="1"/>
    <col min="88" max="88" width="10.5703125" style="1" bestFit="1" customWidth="1"/>
    <col min="89" max="89" width="14.5703125" style="1" bestFit="1" customWidth="1"/>
    <col min="90" max="90" width="15.7109375" style="1" bestFit="1" customWidth="1"/>
    <col min="91" max="93" width="20.140625" style="1" bestFit="1" customWidth="1"/>
    <col min="94" max="96" width="20.28515625" style="1" bestFit="1" customWidth="1"/>
    <col min="97" max="99" width="12.140625" style="1" bestFit="1" customWidth="1"/>
    <col min="100" max="102" width="12.42578125" style="1" bestFit="1" customWidth="1"/>
    <col min="103" max="103" width="61.5703125" style="1" bestFit="1" customWidth="1"/>
    <col min="104" max="104" width="98.7109375" style="1" bestFit="1" customWidth="1"/>
    <col min="105" max="105" width="60.7109375" style="1" bestFit="1" customWidth="1"/>
    <col min="106" max="106" width="61.5703125" style="1" bestFit="1" customWidth="1"/>
    <col min="107" max="107" width="47.7109375" style="1" bestFit="1" customWidth="1"/>
    <col min="108" max="108" width="42.5703125" style="1" bestFit="1" customWidth="1"/>
    <col min="109" max="109" width="43.140625" style="1" bestFit="1" customWidth="1"/>
    <col min="110" max="110" width="62.5703125" style="1" bestFit="1" customWidth="1"/>
    <col min="111" max="111" width="62.42578125" style="1" bestFit="1" customWidth="1"/>
    <col min="112" max="112" width="67.42578125" style="1" bestFit="1" customWidth="1"/>
    <col min="113" max="113" width="161.5703125" style="1" bestFit="1" customWidth="1"/>
    <col min="114" max="114" width="135.85546875" style="1" bestFit="1" customWidth="1"/>
    <col min="115" max="115" width="16.85546875" style="1" bestFit="1" customWidth="1"/>
    <col min="116" max="116" width="17.28515625" style="1" bestFit="1" customWidth="1"/>
    <col min="117" max="117" width="24.42578125" style="1" bestFit="1" customWidth="1"/>
    <col min="118" max="118" width="24.85546875" style="1" bestFit="1" customWidth="1"/>
    <col min="119" max="119" width="27.42578125" style="1" bestFit="1" customWidth="1"/>
    <col min="120" max="120" width="30.28515625" style="1" bestFit="1" customWidth="1"/>
    <col min="121" max="121" width="13.140625" style="1" bestFit="1" customWidth="1"/>
    <col min="122" max="122" width="18.85546875" style="1" bestFit="1" customWidth="1"/>
    <col min="123" max="123" width="26.28515625" style="1" bestFit="1" customWidth="1"/>
    <col min="124" max="124" width="19.28515625" style="1" bestFit="1" customWidth="1"/>
    <col min="125" max="125" width="26.85546875" style="1" bestFit="1" customWidth="1"/>
    <col min="126" max="126" width="29.28515625" style="1" bestFit="1" customWidth="1"/>
    <col min="127" max="127" width="32.42578125" style="1" bestFit="1" customWidth="1"/>
    <col min="128" max="128" width="23.140625" style="1" bestFit="1" customWidth="1"/>
    <col min="129" max="129" width="23.5703125" bestFit="1" customWidth="1"/>
    <col min="130" max="130" width="30.5703125" bestFit="1" customWidth="1"/>
    <col min="131" max="131" width="31.140625" bestFit="1" customWidth="1"/>
    <col min="132" max="132" width="33.5703125" bestFit="1" customWidth="1"/>
    <col min="133" max="133" width="36.7109375" bestFit="1" customWidth="1"/>
    <col min="134" max="134" width="23.85546875" bestFit="1" customWidth="1"/>
    <col min="135" max="135" width="24.28515625" bestFit="1" customWidth="1"/>
    <col min="136" max="136" width="31.42578125" bestFit="1" customWidth="1"/>
    <col min="137" max="137" width="31.7109375" bestFit="1" customWidth="1"/>
    <col min="138" max="138" width="34.28515625" style="1" bestFit="1" customWidth="1"/>
    <col min="139" max="139" width="37.28515625" style="1" bestFit="1" customWidth="1"/>
    <col min="140" max="140" width="24.5703125" style="1" bestFit="1" customWidth="1"/>
    <col min="141" max="141" width="20.5703125" style="1" bestFit="1" customWidth="1"/>
    <col min="142" max="142" width="28.140625" style="1" bestFit="1" customWidth="1"/>
    <col min="143" max="143" width="21" style="1" bestFit="1" customWidth="1"/>
    <col min="144" max="144" width="28.5703125" style="1" bestFit="1" customWidth="1"/>
    <col min="145" max="145" width="31.140625" style="1" bestFit="1" customWidth="1"/>
    <col min="146" max="146" width="34" style="1" bestFit="1" customWidth="1"/>
    <col min="147" max="147" width="16.85546875" style="1" bestFit="1" customWidth="1"/>
    <col min="148" max="148" width="25" style="1" bestFit="1" customWidth="1"/>
    <col min="149" max="149" width="21" style="1" bestFit="1" customWidth="1"/>
    <col min="150" max="150" width="28.5703125" style="1" bestFit="1" customWidth="1"/>
    <col min="151" max="151" width="21.42578125" style="1" bestFit="1" customWidth="1"/>
    <col min="152" max="152" width="28.85546875" style="1" bestFit="1" customWidth="1"/>
    <col min="153" max="153" width="31.5703125" style="1" bestFit="1" customWidth="1"/>
    <col min="154" max="154" width="34.42578125" style="1" bestFit="1" customWidth="1"/>
    <col min="155" max="155" width="17.28515625" style="1" bestFit="1" customWidth="1"/>
    <col min="156" max="156" width="10.7109375" bestFit="1" customWidth="1"/>
    <col min="157" max="164" width="11.140625" bestFit="1" customWidth="1"/>
    <col min="165" max="165" width="12" bestFit="1" customWidth="1"/>
    <col min="166" max="166" width="11.5703125" bestFit="1" customWidth="1"/>
    <col min="167" max="168" width="12" bestFit="1" customWidth="1"/>
    <col min="169" max="169" width="12" style="1" bestFit="1" customWidth="1"/>
    <col min="170" max="178" width="13" style="1" bestFit="1" customWidth="1"/>
    <col min="179" max="183" width="14.28515625" style="1" bestFit="1" customWidth="1"/>
    <col min="184" max="192" width="13" style="1" bestFit="1" customWidth="1"/>
    <col min="193" max="197" width="14.28515625" style="1" bestFit="1" customWidth="1"/>
    <col min="198" max="1019" width="14.42578125" style="1" customWidth="1"/>
    <col min="1020" max="1024" width="14.42578125" customWidth="1"/>
  </cols>
  <sheetData>
    <row r="1" spans="1:1023" s="5" customFormat="1">
      <c r="A1" s="3" t="s">
        <v>0</v>
      </c>
      <c r="B1" s="3" t="s">
        <v>1</v>
      </c>
      <c r="C1" s="3" t="s">
        <v>2</v>
      </c>
      <c r="D1" s="3" t="s">
        <v>3</v>
      </c>
      <c r="E1" s="3" t="s">
        <v>4</v>
      </c>
      <c r="F1" s="3" t="s">
        <v>5</v>
      </c>
      <c r="G1" s="4"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4"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c r="BL1" s="3" t="s">
        <v>63</v>
      </c>
      <c r="BM1" s="3" t="s">
        <v>64</v>
      </c>
      <c r="BN1" s="3" t="s">
        <v>65</v>
      </c>
      <c r="BO1" s="3" t="s">
        <v>66</v>
      </c>
      <c r="BP1" s="3" t="s">
        <v>67</v>
      </c>
      <c r="BQ1" s="3" t="s">
        <v>68</v>
      </c>
      <c r="BR1" s="3" t="s">
        <v>69</v>
      </c>
      <c r="BS1" s="3" t="s">
        <v>70</v>
      </c>
      <c r="BT1" s="3" t="s">
        <v>71</v>
      </c>
      <c r="BU1" s="3" t="s">
        <v>72</v>
      </c>
      <c r="BV1" s="3" t="s">
        <v>73</v>
      </c>
      <c r="BW1" s="3" t="s">
        <v>74</v>
      </c>
      <c r="BX1" s="3" t="s">
        <v>75</v>
      </c>
      <c r="BY1" s="3" t="s">
        <v>76</v>
      </c>
      <c r="BZ1" s="3" t="s">
        <v>77</v>
      </c>
      <c r="CA1" s="3" t="s">
        <v>78</v>
      </c>
      <c r="CB1" s="3" t="s">
        <v>79</v>
      </c>
      <c r="CC1" s="3" t="s">
        <v>80</v>
      </c>
      <c r="CD1" s="3" t="s">
        <v>81</v>
      </c>
      <c r="CE1" s="3" t="s">
        <v>82</v>
      </c>
      <c r="CF1" s="3" t="s">
        <v>83</v>
      </c>
      <c r="CG1" s="3" t="s">
        <v>84</v>
      </c>
      <c r="CH1" s="3" t="s">
        <v>85</v>
      </c>
      <c r="CI1" s="3" t="s">
        <v>86</v>
      </c>
      <c r="CJ1" s="3" t="s">
        <v>87</v>
      </c>
      <c r="CK1" s="3" t="s">
        <v>88</v>
      </c>
      <c r="CL1" s="3" t="s">
        <v>89</v>
      </c>
      <c r="CM1" s="5" t="s">
        <v>90</v>
      </c>
      <c r="CN1" s="5" t="s">
        <v>91</v>
      </c>
      <c r="CO1" s="5" t="s">
        <v>92</v>
      </c>
      <c r="CP1" s="5" t="s">
        <v>93</v>
      </c>
      <c r="CQ1" s="5" t="s">
        <v>94</v>
      </c>
      <c r="CR1" s="5" t="s">
        <v>95</v>
      </c>
      <c r="CS1" s="5" t="s">
        <v>96</v>
      </c>
      <c r="CT1" s="5" t="s">
        <v>97</v>
      </c>
      <c r="CU1" s="5" t="s">
        <v>98</v>
      </c>
      <c r="CV1" s="5" t="s">
        <v>99</v>
      </c>
      <c r="CW1" s="5" t="s">
        <v>100</v>
      </c>
      <c r="CX1" s="5" t="s">
        <v>101</v>
      </c>
      <c r="CY1" s="3" t="s">
        <v>102</v>
      </c>
      <c r="CZ1" s="3" t="s">
        <v>103</v>
      </c>
      <c r="DA1" s="3" t="s">
        <v>104</v>
      </c>
      <c r="DB1" s="3" t="s">
        <v>105</v>
      </c>
      <c r="DC1" s="3" t="s">
        <v>106</v>
      </c>
      <c r="DD1" s="3" t="s">
        <v>107</v>
      </c>
      <c r="DE1" s="3" t="s">
        <v>108</v>
      </c>
      <c r="DF1" s="3" t="s">
        <v>109</v>
      </c>
      <c r="DG1" s="3" t="s">
        <v>110</v>
      </c>
      <c r="DH1" s="3" t="s">
        <v>111</v>
      </c>
      <c r="DI1" s="3" t="s">
        <v>112</v>
      </c>
      <c r="DJ1" s="3" t="s">
        <v>113</v>
      </c>
      <c r="DK1" s="3" t="s">
        <v>114</v>
      </c>
      <c r="DL1" s="3" t="s">
        <v>115</v>
      </c>
      <c r="DM1" s="3" t="s">
        <v>116</v>
      </c>
      <c r="DN1" s="3" t="s">
        <v>117</v>
      </c>
      <c r="DO1" s="3" t="s">
        <v>118</v>
      </c>
      <c r="DP1" s="3" t="s">
        <v>119</v>
      </c>
      <c r="DQ1" s="3" t="s">
        <v>120</v>
      </c>
      <c r="DR1" s="3" t="s">
        <v>121</v>
      </c>
      <c r="DS1" s="3" t="s">
        <v>122</v>
      </c>
      <c r="DT1" s="3" t="s">
        <v>123</v>
      </c>
      <c r="DU1" s="3" t="s">
        <v>124</v>
      </c>
      <c r="DV1" s="3" t="s">
        <v>125</v>
      </c>
      <c r="DW1" s="3" t="s">
        <v>126</v>
      </c>
      <c r="DX1" s="3" t="s">
        <v>127</v>
      </c>
      <c r="DY1" s="3" t="s">
        <v>128</v>
      </c>
      <c r="DZ1" s="3" t="s">
        <v>129</v>
      </c>
      <c r="EA1" s="3" t="s">
        <v>130</v>
      </c>
      <c r="EB1" s="3" t="s">
        <v>131</v>
      </c>
      <c r="EC1" s="3" t="s">
        <v>132</v>
      </c>
      <c r="ED1" s="3" t="s">
        <v>133</v>
      </c>
      <c r="EE1" s="3" t="s">
        <v>134</v>
      </c>
      <c r="EF1" s="3" t="s">
        <v>135</v>
      </c>
      <c r="EG1" s="3" t="s">
        <v>136</v>
      </c>
      <c r="EH1" s="3" t="s">
        <v>137</v>
      </c>
      <c r="EI1" s="3" t="s">
        <v>138</v>
      </c>
      <c r="EJ1" s="3" t="s">
        <v>139</v>
      </c>
      <c r="EK1" s="3" t="s">
        <v>140</v>
      </c>
      <c r="EL1" s="3" t="s">
        <v>141</v>
      </c>
      <c r="EM1" s="3" t="s">
        <v>142</v>
      </c>
      <c r="EN1" s="3" t="s">
        <v>143</v>
      </c>
      <c r="EO1" s="3" t="s">
        <v>144</v>
      </c>
      <c r="EP1" s="3" t="s">
        <v>145</v>
      </c>
      <c r="EQ1" s="3" t="s">
        <v>146</v>
      </c>
      <c r="ER1" s="3" t="s">
        <v>147</v>
      </c>
      <c r="ES1" s="3" t="s">
        <v>148</v>
      </c>
      <c r="ET1" s="3" t="s">
        <v>149</v>
      </c>
      <c r="EU1" s="3" t="s">
        <v>150</v>
      </c>
      <c r="EV1" s="3" t="s">
        <v>151</v>
      </c>
      <c r="EW1" s="3" t="s">
        <v>152</v>
      </c>
      <c r="EX1" s="3" t="s">
        <v>153</v>
      </c>
      <c r="EY1" s="3" t="s">
        <v>154</v>
      </c>
      <c r="EZ1" s="3" t="s">
        <v>155</v>
      </c>
      <c r="FA1" s="3" t="s">
        <v>156</v>
      </c>
      <c r="FB1" s="3" t="s">
        <v>157</v>
      </c>
      <c r="FC1" s="3" t="s">
        <v>158</v>
      </c>
      <c r="FD1" s="3" t="s">
        <v>159</v>
      </c>
      <c r="FE1" s="3" t="s">
        <v>160</v>
      </c>
      <c r="FF1" s="3" t="s">
        <v>161</v>
      </c>
      <c r="FG1" s="3" t="s">
        <v>162</v>
      </c>
      <c r="FH1" s="3" t="s">
        <v>163</v>
      </c>
      <c r="FI1" s="3" t="s">
        <v>164</v>
      </c>
      <c r="FJ1" s="3" t="s">
        <v>165</v>
      </c>
      <c r="FK1" s="3" t="s">
        <v>166</v>
      </c>
      <c r="FL1" s="3" t="s">
        <v>167</v>
      </c>
      <c r="FM1" s="3" t="s">
        <v>168</v>
      </c>
      <c r="FN1" s="5" t="s">
        <v>169</v>
      </c>
      <c r="FO1" s="5" t="s">
        <v>170</v>
      </c>
      <c r="FP1" s="5" t="s">
        <v>171</v>
      </c>
      <c r="FQ1" s="5" t="s">
        <v>172</v>
      </c>
      <c r="FR1" s="5" t="s">
        <v>173</v>
      </c>
      <c r="FS1" s="5" t="s">
        <v>174</v>
      </c>
      <c r="FT1" s="5" t="s">
        <v>175</v>
      </c>
      <c r="FU1" s="5" t="s">
        <v>176</v>
      </c>
      <c r="FV1" s="5" t="s">
        <v>177</v>
      </c>
      <c r="FW1" s="5" t="s">
        <v>178</v>
      </c>
      <c r="FX1" s="5" t="s">
        <v>179</v>
      </c>
      <c r="FY1" s="5" t="s">
        <v>180</v>
      </c>
      <c r="FZ1" s="5" t="s">
        <v>181</v>
      </c>
      <c r="GA1" s="5" t="s">
        <v>182</v>
      </c>
      <c r="GB1" s="5" t="s">
        <v>183</v>
      </c>
      <c r="GC1" s="5" t="s">
        <v>184</v>
      </c>
      <c r="GD1" s="5" t="s">
        <v>185</v>
      </c>
      <c r="GE1" s="5" t="s">
        <v>186</v>
      </c>
      <c r="GF1" s="5" t="s">
        <v>187</v>
      </c>
      <c r="GG1" s="5" t="s">
        <v>188</v>
      </c>
      <c r="GH1" s="5" t="s">
        <v>189</v>
      </c>
      <c r="GI1" s="5" t="s">
        <v>190</v>
      </c>
      <c r="GJ1" s="5" t="s">
        <v>191</v>
      </c>
      <c r="GK1" s="5" t="s">
        <v>192</v>
      </c>
      <c r="GL1" s="5" t="s">
        <v>193</v>
      </c>
      <c r="GM1" s="5" t="s">
        <v>194</v>
      </c>
      <c r="GN1" s="5" t="s">
        <v>195</v>
      </c>
      <c r="GO1" s="5" t="s">
        <v>196</v>
      </c>
      <c r="AMF1" s="3"/>
      <c r="AMG1" s="3"/>
      <c r="AMH1" s="3"/>
      <c r="AMI1" s="3"/>
    </row>
    <row r="2" spans="1:1023">
      <c r="A2" s="6">
        <v>0</v>
      </c>
      <c r="B2" s="6">
        <v>1</v>
      </c>
      <c r="C2" s="6">
        <v>22</v>
      </c>
      <c r="D2" s="6">
        <v>181</v>
      </c>
      <c r="E2" s="6">
        <v>86</v>
      </c>
      <c r="F2" s="6" t="s">
        <v>197</v>
      </c>
      <c r="G2" s="7">
        <v>35570</v>
      </c>
      <c r="H2" s="6" t="s">
        <v>198</v>
      </c>
      <c r="I2" s="6" t="s">
        <v>199</v>
      </c>
      <c r="J2" s="6" t="s">
        <v>200</v>
      </c>
      <c r="K2" s="6" t="s">
        <v>201</v>
      </c>
      <c r="L2" s="6" t="s">
        <v>202</v>
      </c>
      <c r="M2" s="6">
        <v>0</v>
      </c>
      <c r="N2" s="6">
        <v>5</v>
      </c>
      <c r="O2" s="6" t="s">
        <v>203</v>
      </c>
      <c r="P2" s="6" t="s">
        <v>204</v>
      </c>
      <c r="Q2" s="6" t="s">
        <v>205</v>
      </c>
      <c r="R2" s="6" t="s">
        <v>206</v>
      </c>
      <c r="S2" s="6" t="s">
        <v>207</v>
      </c>
      <c r="T2" s="6" t="s">
        <v>206</v>
      </c>
      <c r="U2" s="6" t="s">
        <v>208</v>
      </c>
      <c r="V2" s="6" t="s">
        <v>206</v>
      </c>
      <c r="W2" s="7">
        <v>43913</v>
      </c>
      <c r="X2" s="6">
        <v>0</v>
      </c>
      <c r="Y2" s="6" t="s">
        <v>209</v>
      </c>
      <c r="Z2" s="6" t="s">
        <v>209</v>
      </c>
      <c r="AA2" s="6" t="s">
        <v>209</v>
      </c>
      <c r="AB2" s="6" t="s">
        <v>209</v>
      </c>
      <c r="AC2" s="6" t="s">
        <v>209</v>
      </c>
      <c r="AD2" s="6" t="s">
        <v>209</v>
      </c>
      <c r="AE2" s="6" t="s">
        <v>209</v>
      </c>
      <c r="AF2" s="6" t="s">
        <v>209</v>
      </c>
      <c r="AG2" s="6" t="s">
        <v>209</v>
      </c>
      <c r="AH2" s="6" t="s">
        <v>209</v>
      </c>
      <c r="AI2" s="6" t="s">
        <v>209</v>
      </c>
      <c r="AJ2" s="6" t="s">
        <v>209</v>
      </c>
      <c r="AK2" s="6" t="s">
        <v>209</v>
      </c>
      <c r="AL2" s="6" t="s">
        <v>209</v>
      </c>
      <c r="AM2" s="6" t="s">
        <v>209</v>
      </c>
      <c r="AN2" s="6" t="s">
        <v>209</v>
      </c>
      <c r="AO2" s="6" t="s">
        <v>209</v>
      </c>
      <c r="AP2" s="6" t="s">
        <v>209</v>
      </c>
      <c r="AQ2" s="6" t="s">
        <v>209</v>
      </c>
      <c r="AR2" s="6" t="s">
        <v>209</v>
      </c>
      <c r="AS2" s="6" t="s">
        <v>209</v>
      </c>
      <c r="AT2" s="6" t="s">
        <v>209</v>
      </c>
      <c r="AU2" s="6" t="s">
        <v>209</v>
      </c>
      <c r="AV2" s="6" t="s">
        <v>209</v>
      </c>
      <c r="AW2" s="6" t="s">
        <v>209</v>
      </c>
      <c r="AX2" s="6" t="s">
        <v>209</v>
      </c>
      <c r="AY2" s="6" t="s">
        <v>209</v>
      </c>
      <c r="AZ2" s="6" t="s">
        <v>209</v>
      </c>
      <c r="BA2" s="6" t="s">
        <v>209</v>
      </c>
      <c r="BB2" s="6" t="s">
        <v>209</v>
      </c>
      <c r="BC2" s="6" t="s">
        <v>209</v>
      </c>
      <c r="BD2" s="6" t="s">
        <v>209</v>
      </c>
      <c r="BE2" s="6" t="s">
        <v>209</v>
      </c>
      <c r="BF2" s="6" t="s">
        <v>209</v>
      </c>
      <c r="BG2" s="6" t="s">
        <v>209</v>
      </c>
      <c r="BH2" s="6" t="s">
        <v>209</v>
      </c>
      <c r="BI2" s="6" t="s">
        <v>209</v>
      </c>
      <c r="BJ2" s="6" t="s">
        <v>209</v>
      </c>
      <c r="BK2" s="6" t="s">
        <v>209</v>
      </c>
      <c r="BL2" s="6" t="s">
        <v>209</v>
      </c>
      <c r="BM2" s="6" t="s">
        <v>209</v>
      </c>
      <c r="BN2" s="6" t="s">
        <v>209</v>
      </c>
      <c r="BO2" s="6" t="s">
        <v>209</v>
      </c>
      <c r="BP2" s="6" t="s">
        <v>209</v>
      </c>
      <c r="BQ2" s="6" t="s">
        <v>209</v>
      </c>
      <c r="BR2" s="6" t="s">
        <v>209</v>
      </c>
      <c r="BS2" s="6" t="s">
        <v>209</v>
      </c>
      <c r="BT2" s="6" t="s">
        <v>209</v>
      </c>
      <c r="BU2" s="6" t="s">
        <v>209</v>
      </c>
      <c r="BV2" s="6" t="s">
        <v>209</v>
      </c>
      <c r="BW2" s="6" t="s">
        <v>209</v>
      </c>
      <c r="BX2" s="6" t="s">
        <v>209</v>
      </c>
      <c r="BY2" s="6" t="s">
        <v>209</v>
      </c>
      <c r="BZ2" s="6" t="s">
        <v>209</v>
      </c>
      <c r="CA2" s="6" t="s">
        <v>209</v>
      </c>
      <c r="CB2" s="6" t="s">
        <v>209</v>
      </c>
      <c r="CC2" s="6" t="s">
        <v>209</v>
      </c>
      <c r="CD2" s="6" t="s">
        <v>209</v>
      </c>
      <c r="CE2" s="6" t="s">
        <v>209</v>
      </c>
      <c r="CF2" s="6" t="s">
        <v>209</v>
      </c>
      <c r="CG2" s="6" t="s">
        <v>209</v>
      </c>
      <c r="CH2" s="6" t="s">
        <v>209</v>
      </c>
      <c r="CI2" s="6" t="s">
        <v>209</v>
      </c>
      <c r="CJ2" s="6" t="s">
        <v>209</v>
      </c>
      <c r="CK2" s="6" t="s">
        <v>209</v>
      </c>
      <c r="CL2" s="6" t="s">
        <v>209</v>
      </c>
      <c r="CM2" s="6" t="s">
        <v>209</v>
      </c>
      <c r="CN2" s="6" t="s">
        <v>209</v>
      </c>
      <c r="CO2" s="6" t="s">
        <v>209</v>
      </c>
      <c r="CP2" s="6" t="s">
        <v>209</v>
      </c>
      <c r="CQ2" s="6" t="s">
        <v>209</v>
      </c>
      <c r="CR2" s="6" t="s">
        <v>209</v>
      </c>
      <c r="CS2" s="6" t="s">
        <v>209</v>
      </c>
      <c r="CT2" s="6" t="s">
        <v>209</v>
      </c>
      <c r="CU2" s="6" t="s">
        <v>209</v>
      </c>
      <c r="CV2" s="6" t="s">
        <v>209</v>
      </c>
      <c r="CW2" s="6" t="s">
        <v>209</v>
      </c>
      <c r="CX2" s="6" t="s">
        <v>209</v>
      </c>
      <c r="CY2" s="6">
        <v>5</v>
      </c>
      <c r="CZ2" s="6">
        <v>5</v>
      </c>
      <c r="DA2" s="6">
        <v>6</v>
      </c>
      <c r="DB2" s="6">
        <v>4</v>
      </c>
      <c r="DC2" s="6">
        <v>7</v>
      </c>
      <c r="DD2" s="6">
        <v>4</v>
      </c>
      <c r="DE2" s="6">
        <v>6</v>
      </c>
      <c r="DF2" s="6">
        <v>5</v>
      </c>
      <c r="DG2" s="6" t="s">
        <v>210</v>
      </c>
      <c r="DH2" s="6" t="s">
        <v>211</v>
      </c>
      <c r="DI2" s="6" t="s">
        <v>212</v>
      </c>
      <c r="DJ2" s="6"/>
      <c r="DK2">
        <v>60.802631955267799</v>
      </c>
      <c r="DL2">
        <v>72.935689739813498</v>
      </c>
      <c r="DM2">
        <v>39.197368044732201</v>
      </c>
      <c r="DN2">
        <v>27.064310260186499</v>
      </c>
      <c r="DO2">
        <v>12.133057784545599</v>
      </c>
      <c r="DP2" t="str">
        <f t="shared" ref="DP2:DP33" si="0">+IF(DO2&gt;0,"1","0")</f>
        <v>1</v>
      </c>
      <c r="DQ2" s="8" t="s">
        <v>213</v>
      </c>
      <c r="DR2">
        <v>2.4909434127293602</v>
      </c>
      <c r="DS2">
        <f t="shared" ref="DS2:DS33" si="1">ABS(100-DR2)</f>
        <v>97.509056587270635</v>
      </c>
      <c r="DT2">
        <v>0</v>
      </c>
      <c r="DU2">
        <f t="shared" ref="DU2:DU33" si="2">ABS(100-DT2)</f>
        <v>100</v>
      </c>
      <c r="DV2">
        <f t="shared" ref="DV2:DV33" si="3">DS2-DU2</f>
        <v>-2.490943412729365</v>
      </c>
      <c r="DW2" t="str">
        <f t="shared" ref="DW2:DW33" si="4">IF(DV2&gt;0,"1","0")</f>
        <v>0</v>
      </c>
      <c r="DX2">
        <v>91.518151815181497</v>
      </c>
      <c r="DY2">
        <v>92.611683848797298</v>
      </c>
      <c r="DZ2">
        <v>8.4818481848184906</v>
      </c>
      <c r="EA2">
        <v>7.3883161512027398</v>
      </c>
      <c r="EB2">
        <v>1.0935320336157399</v>
      </c>
      <c r="EC2" t="str">
        <f t="shared" ref="EC2:EC33" si="5">IF(EB2&gt;0,"1","0")</f>
        <v>1</v>
      </c>
      <c r="ED2">
        <v>40.242214532871998</v>
      </c>
      <c r="EE2">
        <v>54.261168384879703</v>
      </c>
      <c r="EF2">
        <v>59.757785467128002</v>
      </c>
      <c r="EG2">
        <v>45.738831615120297</v>
      </c>
      <c r="EH2">
        <v>14.018953852007799</v>
      </c>
      <c r="EI2" t="str">
        <f t="shared" ref="EI2:EI33" si="6">IF(EH2&gt;0,"1","0")</f>
        <v>1</v>
      </c>
      <c r="EJ2" t="s">
        <v>214</v>
      </c>
      <c r="EK2">
        <v>26.201150259947301</v>
      </c>
      <c r="EL2">
        <v>73.798849740052702</v>
      </c>
      <c r="EM2">
        <v>45.347313237221499</v>
      </c>
      <c r="EN2">
        <v>54.652686762778501</v>
      </c>
      <c r="EO2">
        <v>19.146162977274201</v>
      </c>
      <c r="EP2" t="str">
        <f t="shared" ref="EP2:EP33" si="7">IF(EO2&gt;0,"1","0")</f>
        <v>1</v>
      </c>
      <c r="EQ2" s="8" t="s">
        <v>213</v>
      </c>
      <c r="ER2" t="s">
        <v>215</v>
      </c>
      <c r="ES2">
        <v>44.844756636649301</v>
      </c>
      <c r="ET2">
        <v>55.155243363350699</v>
      </c>
      <c r="EU2">
        <v>65.894819466247995</v>
      </c>
      <c r="EV2">
        <v>34.105180533751998</v>
      </c>
      <c r="EW2">
        <v>21.050062829598701</v>
      </c>
      <c r="EX2" t="str">
        <f t="shared" ref="EX2:EX33" si="8">IF(EW2&gt;0,"1","0")</f>
        <v>1</v>
      </c>
      <c r="EY2" s="8" t="s">
        <v>213</v>
      </c>
      <c r="EZ2">
        <v>8.4818481848184906</v>
      </c>
      <c r="FA2">
        <v>37.755775577557799</v>
      </c>
      <c r="FB2">
        <v>59.757785467128002</v>
      </c>
      <c r="FC2">
        <v>38.200692041522501</v>
      </c>
      <c r="FD2">
        <v>48.697585768742101</v>
      </c>
      <c r="FE2">
        <v>33.979238754325301</v>
      </c>
      <c r="FF2">
        <v>47.5086505190311</v>
      </c>
      <c r="FG2">
        <v>29.587628865979401</v>
      </c>
      <c r="FH2">
        <v>7.3883161512027398</v>
      </c>
      <c r="FI2">
        <v>15.2577319587629</v>
      </c>
      <c r="FJ2">
        <v>14.192439862543001</v>
      </c>
      <c r="FK2">
        <v>36.426116838487999</v>
      </c>
      <c r="FL2">
        <v>40.859106529209598</v>
      </c>
      <c r="FM2">
        <v>45.738831615120297</v>
      </c>
      <c r="FN2">
        <v>75.221238938053105</v>
      </c>
      <c r="FO2">
        <v>54.867256637168097</v>
      </c>
      <c r="FP2">
        <v>24.074074074074101</v>
      </c>
      <c r="FQ2">
        <v>94.4444444444444</v>
      </c>
      <c r="FR2">
        <v>95.762711864406796</v>
      </c>
      <c r="FS2">
        <v>91.6666666666667</v>
      </c>
      <c r="FT2">
        <v>80.5555555555556</v>
      </c>
      <c r="FU2">
        <v>80.733944954128503</v>
      </c>
      <c r="FV2">
        <v>42.201834862385297</v>
      </c>
      <c r="FW2">
        <v>2.75229357798165</v>
      </c>
      <c r="FX2">
        <v>66.055045871559599</v>
      </c>
      <c r="FY2">
        <v>57.798165137614703</v>
      </c>
      <c r="FZ2">
        <v>66.9724770642202</v>
      </c>
      <c r="GA2">
        <v>71.559633027522906</v>
      </c>
      <c r="GB2">
        <v>21.108179419525101</v>
      </c>
      <c r="GC2">
        <v>47.229551451187298</v>
      </c>
      <c r="GD2">
        <v>46.260387811634402</v>
      </c>
      <c r="GE2">
        <v>80.055401662049903</v>
      </c>
      <c r="GF2">
        <v>65.394402035623401</v>
      </c>
      <c r="GG2">
        <v>60.387811634348999</v>
      </c>
      <c r="GH2">
        <v>65.650969529085899</v>
      </c>
      <c r="GI2">
        <v>47.527472527472497</v>
      </c>
      <c r="GJ2">
        <v>14.285714285714301</v>
      </c>
      <c r="GK2">
        <v>3.2967032967033001</v>
      </c>
      <c r="GL2">
        <v>29.395604395604401</v>
      </c>
      <c r="GM2">
        <v>50.274725274725299</v>
      </c>
      <c r="GN2">
        <v>53.571428571428598</v>
      </c>
      <c r="GO2">
        <v>40.384615384615401</v>
      </c>
    </row>
    <row r="3" spans="1:1023">
      <c r="A3" s="6">
        <v>1</v>
      </c>
      <c r="B3" s="6">
        <v>1</v>
      </c>
      <c r="C3" s="6">
        <v>18</v>
      </c>
      <c r="D3" s="6">
        <v>156</v>
      </c>
      <c r="E3" s="6">
        <v>48</v>
      </c>
      <c r="F3" s="6" t="s">
        <v>216</v>
      </c>
      <c r="G3" s="7">
        <v>37080</v>
      </c>
      <c r="H3" s="6" t="s">
        <v>198</v>
      </c>
      <c r="I3" s="6" t="s">
        <v>199</v>
      </c>
      <c r="J3" s="6" t="s">
        <v>200</v>
      </c>
      <c r="K3" s="6" t="s">
        <v>217</v>
      </c>
      <c r="L3" s="6" t="s">
        <v>202</v>
      </c>
      <c r="M3" s="6">
        <v>0</v>
      </c>
      <c r="N3" s="6">
        <v>3</v>
      </c>
      <c r="O3" s="6" t="s">
        <v>218</v>
      </c>
      <c r="P3" s="6" t="s">
        <v>219</v>
      </c>
      <c r="Q3" s="6" t="s">
        <v>220</v>
      </c>
      <c r="R3" s="6" t="s">
        <v>206</v>
      </c>
      <c r="S3" s="6" t="s">
        <v>207</v>
      </c>
      <c r="T3" s="6" t="s">
        <v>212</v>
      </c>
      <c r="U3" s="6" t="s">
        <v>208</v>
      </c>
      <c r="V3" s="6" t="s">
        <v>206</v>
      </c>
      <c r="W3" s="7">
        <v>43913</v>
      </c>
      <c r="X3" s="6">
        <v>0</v>
      </c>
      <c r="Y3" s="6" t="s">
        <v>209</v>
      </c>
      <c r="Z3" s="6" t="s">
        <v>209</v>
      </c>
      <c r="AA3" s="6" t="s">
        <v>209</v>
      </c>
      <c r="AB3" s="6" t="s">
        <v>209</v>
      </c>
      <c r="AC3" s="6" t="s">
        <v>209</v>
      </c>
      <c r="AD3" s="6" t="s">
        <v>209</v>
      </c>
      <c r="AE3" s="6" t="s">
        <v>209</v>
      </c>
      <c r="AF3" s="6" t="s">
        <v>209</v>
      </c>
      <c r="AG3" s="6" t="s">
        <v>209</v>
      </c>
      <c r="AH3" s="6" t="s">
        <v>209</v>
      </c>
      <c r="AI3" s="6" t="s">
        <v>209</v>
      </c>
      <c r="AJ3" s="6" t="s">
        <v>209</v>
      </c>
      <c r="AK3" s="6" t="s">
        <v>209</v>
      </c>
      <c r="AL3" s="6" t="s">
        <v>209</v>
      </c>
      <c r="AM3" s="6" t="s">
        <v>209</v>
      </c>
      <c r="AN3" s="6" t="s">
        <v>209</v>
      </c>
      <c r="AO3" s="6" t="s">
        <v>209</v>
      </c>
      <c r="AP3" s="6" t="s">
        <v>209</v>
      </c>
      <c r="AQ3" s="6" t="s">
        <v>209</v>
      </c>
      <c r="AR3" s="6" t="s">
        <v>209</v>
      </c>
      <c r="AS3" s="6" t="s">
        <v>209</v>
      </c>
      <c r="AT3" s="6" t="s">
        <v>209</v>
      </c>
      <c r="AU3" s="6" t="s">
        <v>209</v>
      </c>
      <c r="AV3" s="6" t="s">
        <v>209</v>
      </c>
      <c r="AW3" s="6" t="s">
        <v>209</v>
      </c>
      <c r="AX3" s="6" t="s">
        <v>209</v>
      </c>
      <c r="AY3" s="6" t="s">
        <v>209</v>
      </c>
      <c r="AZ3" s="6" t="s">
        <v>209</v>
      </c>
      <c r="BA3" s="6" t="s">
        <v>209</v>
      </c>
      <c r="BB3" s="6" t="s">
        <v>209</v>
      </c>
      <c r="BC3" s="6" t="s">
        <v>209</v>
      </c>
      <c r="BD3" s="6" t="s">
        <v>209</v>
      </c>
      <c r="BE3" s="6" t="s">
        <v>209</v>
      </c>
      <c r="BF3" s="6" t="s">
        <v>209</v>
      </c>
      <c r="BG3" s="6" t="s">
        <v>209</v>
      </c>
      <c r="BH3" s="6" t="s">
        <v>209</v>
      </c>
      <c r="BI3" s="6" t="s">
        <v>209</v>
      </c>
      <c r="BJ3" s="6" t="s">
        <v>209</v>
      </c>
      <c r="BK3" s="6" t="s">
        <v>209</v>
      </c>
      <c r="BL3" s="6" t="s">
        <v>209</v>
      </c>
      <c r="BM3" s="6" t="s">
        <v>209</v>
      </c>
      <c r="BN3" s="6" t="s">
        <v>209</v>
      </c>
      <c r="BO3" s="6" t="s">
        <v>209</v>
      </c>
      <c r="BP3" s="6" t="s">
        <v>209</v>
      </c>
      <c r="BQ3" s="6" t="s">
        <v>209</v>
      </c>
      <c r="BR3" s="6" t="s">
        <v>209</v>
      </c>
      <c r="BS3" s="6" t="s">
        <v>209</v>
      </c>
      <c r="BT3" s="6" t="s">
        <v>209</v>
      </c>
      <c r="BU3" s="6" t="s">
        <v>209</v>
      </c>
      <c r="BV3" s="6" t="s">
        <v>209</v>
      </c>
      <c r="BW3" s="6" t="s">
        <v>209</v>
      </c>
      <c r="BX3" s="6" t="s">
        <v>209</v>
      </c>
      <c r="BY3" s="6" t="s">
        <v>209</v>
      </c>
      <c r="BZ3" s="6" t="s">
        <v>209</v>
      </c>
      <c r="CA3" s="6" t="s">
        <v>209</v>
      </c>
      <c r="CB3" s="6" t="s">
        <v>209</v>
      </c>
      <c r="CC3" s="6" t="s">
        <v>209</v>
      </c>
      <c r="CD3" s="6" t="s">
        <v>209</v>
      </c>
      <c r="CE3" s="6" t="s">
        <v>209</v>
      </c>
      <c r="CF3" s="6" t="s">
        <v>209</v>
      </c>
      <c r="CG3" s="6" t="s">
        <v>209</v>
      </c>
      <c r="CH3" s="6" t="s">
        <v>209</v>
      </c>
      <c r="CI3" s="6" t="s">
        <v>209</v>
      </c>
      <c r="CJ3" s="6" t="s">
        <v>209</v>
      </c>
      <c r="CK3" s="6" t="s">
        <v>209</v>
      </c>
      <c r="CL3" s="6" t="s">
        <v>209</v>
      </c>
      <c r="CM3" s="6" t="s">
        <v>209</v>
      </c>
      <c r="CN3" s="6" t="s">
        <v>209</v>
      </c>
      <c r="CO3" s="6" t="s">
        <v>209</v>
      </c>
      <c r="CP3" s="6" t="s">
        <v>209</v>
      </c>
      <c r="CQ3" s="6" t="s">
        <v>209</v>
      </c>
      <c r="CR3" s="6" t="s">
        <v>209</v>
      </c>
      <c r="CS3" s="6" t="s">
        <v>209</v>
      </c>
      <c r="CT3" s="6" t="s">
        <v>209</v>
      </c>
      <c r="CU3" s="6" t="s">
        <v>209</v>
      </c>
      <c r="CV3" s="6" t="s">
        <v>209</v>
      </c>
      <c r="CW3" s="6" t="s">
        <v>209</v>
      </c>
      <c r="CX3" s="6" t="s">
        <v>209</v>
      </c>
      <c r="CY3" s="6">
        <v>5</v>
      </c>
      <c r="CZ3" s="6">
        <v>7</v>
      </c>
      <c r="DA3" s="6">
        <v>4</v>
      </c>
      <c r="DB3" s="6">
        <v>7</v>
      </c>
      <c r="DC3" s="6">
        <v>7</v>
      </c>
      <c r="DD3" s="6">
        <v>7</v>
      </c>
      <c r="DE3" s="6">
        <v>6</v>
      </c>
      <c r="DF3" s="6">
        <v>6</v>
      </c>
      <c r="DG3" s="6" t="s">
        <v>221</v>
      </c>
      <c r="DH3" s="6" t="s">
        <v>211</v>
      </c>
      <c r="DI3" s="6" t="s">
        <v>206</v>
      </c>
      <c r="DJ3" s="6"/>
      <c r="DK3">
        <v>77.508442569620001</v>
      </c>
      <c r="DL3">
        <v>74.937349275946602</v>
      </c>
      <c r="DM3">
        <v>22.491557430379999</v>
      </c>
      <c r="DN3">
        <v>25.062650724053402</v>
      </c>
      <c r="DO3">
        <v>-2.5710932936733601</v>
      </c>
      <c r="DP3" t="str">
        <f t="shared" si="0"/>
        <v>0</v>
      </c>
      <c r="DQ3" s="8" t="s">
        <v>213</v>
      </c>
      <c r="DR3">
        <v>2.04512272592277</v>
      </c>
      <c r="DS3">
        <f t="shared" si="1"/>
        <v>97.954877274077234</v>
      </c>
      <c r="DT3">
        <v>5.7420980591326503</v>
      </c>
      <c r="DU3">
        <f t="shared" si="2"/>
        <v>94.257901940867356</v>
      </c>
      <c r="DV3">
        <f t="shared" si="3"/>
        <v>3.6969753332098776</v>
      </c>
      <c r="DW3" t="str">
        <f t="shared" si="4"/>
        <v>1</v>
      </c>
      <c r="DX3">
        <v>116.390532544379</v>
      </c>
      <c r="DY3">
        <v>93.441762854144798</v>
      </c>
      <c r="DZ3">
        <v>16.390532544378701</v>
      </c>
      <c r="EA3">
        <v>6.5582371458551902</v>
      </c>
      <c r="EB3">
        <v>9.8322953985235095</v>
      </c>
      <c r="EC3" t="str">
        <f t="shared" si="5"/>
        <v>1</v>
      </c>
      <c r="ED3">
        <v>58.346017250126799</v>
      </c>
      <c r="EE3">
        <v>53.163152053274104</v>
      </c>
      <c r="EF3">
        <v>41.653982749873201</v>
      </c>
      <c r="EG3">
        <v>46.836847946725896</v>
      </c>
      <c r="EH3">
        <v>-5.1828651968527</v>
      </c>
      <c r="EI3" t="str">
        <f t="shared" si="6"/>
        <v>0</v>
      </c>
      <c r="EJ3" t="s">
        <v>222</v>
      </c>
      <c r="EK3">
        <v>48.167701863354097</v>
      </c>
      <c r="EL3">
        <v>51.832298136646003</v>
      </c>
      <c r="EM3">
        <v>69.832298136646003</v>
      </c>
      <c r="EN3">
        <v>30.167701863354001</v>
      </c>
      <c r="EO3">
        <v>21.664596273291899</v>
      </c>
      <c r="EP3" t="str">
        <f t="shared" si="7"/>
        <v>1</v>
      </c>
      <c r="EQ3" s="8" t="s">
        <v>213</v>
      </c>
      <c r="ER3" t="s">
        <v>223</v>
      </c>
      <c r="ES3">
        <v>58.093540446481597</v>
      </c>
      <c r="ET3">
        <v>41.906459553518403</v>
      </c>
      <c r="EU3">
        <v>58.030185477123901</v>
      </c>
      <c r="EV3">
        <v>41.969814522876099</v>
      </c>
      <c r="EW3">
        <v>-6.33549693576754E-2</v>
      </c>
      <c r="EX3" t="str">
        <f t="shared" si="8"/>
        <v>0</v>
      </c>
      <c r="EY3" s="8" t="s">
        <v>213</v>
      </c>
      <c r="EZ3">
        <v>37.988165680473401</v>
      </c>
      <c r="FA3">
        <v>16.390532544378701</v>
      </c>
      <c r="FB3">
        <v>23.313609467455599</v>
      </c>
      <c r="FC3">
        <v>20.106445890005901</v>
      </c>
      <c r="FD3">
        <v>41.653982749873201</v>
      </c>
      <c r="FE3">
        <v>28.816568047337299</v>
      </c>
      <c r="FF3">
        <v>21.9526627218935</v>
      </c>
      <c r="FG3">
        <v>11.8654073199528</v>
      </c>
      <c r="FH3">
        <v>41.743869209809297</v>
      </c>
      <c r="FI3">
        <v>36.870600974553298</v>
      </c>
      <c r="FJ3">
        <v>23.117033603707998</v>
      </c>
      <c r="FK3">
        <v>6.5582371458551902</v>
      </c>
      <c r="FL3">
        <v>32.177373507674801</v>
      </c>
      <c r="FM3">
        <v>46.836847946725896</v>
      </c>
      <c r="FN3">
        <v>97.7826086956522</v>
      </c>
      <c r="FO3">
        <v>89.869565217391298</v>
      </c>
      <c r="FP3">
        <v>87.043478260869605</v>
      </c>
      <c r="FQ3">
        <v>64.130434782608702</v>
      </c>
      <c r="FR3">
        <v>29.434782608695699</v>
      </c>
      <c r="FS3">
        <v>10.913043478260899</v>
      </c>
      <c r="FT3">
        <v>64.347826086956502</v>
      </c>
      <c r="FU3">
        <v>1.1739130434782701</v>
      </c>
      <c r="FV3">
        <v>27.521739130434799</v>
      </c>
      <c r="FW3">
        <v>31.652173913043502</v>
      </c>
      <c r="FX3">
        <v>50.826086956521699</v>
      </c>
      <c r="FY3">
        <v>24.3913043478261</v>
      </c>
      <c r="FZ3">
        <v>31.478260869565201</v>
      </c>
      <c r="GA3">
        <v>95.260869565217405</v>
      </c>
      <c r="GB3">
        <v>72.941176470588204</v>
      </c>
      <c r="GC3">
        <v>16.470588235294102</v>
      </c>
      <c r="GD3">
        <v>35.294117647058798</v>
      </c>
      <c r="GE3">
        <v>34.117647058823501</v>
      </c>
      <c r="GF3">
        <v>40.404040404040401</v>
      </c>
      <c r="GG3">
        <v>69.411764705882305</v>
      </c>
      <c r="GH3">
        <v>24.705882352941199</v>
      </c>
      <c r="GI3">
        <v>36.470588235294102</v>
      </c>
      <c r="GJ3">
        <v>35.869565217391298</v>
      </c>
      <c r="GK3">
        <v>17.204301075268798</v>
      </c>
      <c r="GL3">
        <v>67.816091954022994</v>
      </c>
      <c r="GM3">
        <v>22.9166666666667</v>
      </c>
      <c r="GN3">
        <v>43.181818181818201</v>
      </c>
      <c r="GO3">
        <v>70.329670329670293</v>
      </c>
    </row>
    <row r="4" spans="1:1023">
      <c r="A4" s="6">
        <v>2</v>
      </c>
      <c r="B4" s="6">
        <v>0</v>
      </c>
      <c r="C4" s="6">
        <v>24</v>
      </c>
      <c r="D4" s="6">
        <v>170</v>
      </c>
      <c r="E4" s="6">
        <v>67</v>
      </c>
      <c r="F4" s="6" t="s">
        <v>216</v>
      </c>
      <c r="G4" s="7">
        <v>34914</v>
      </c>
      <c r="H4" s="6" t="s">
        <v>224</v>
      </c>
      <c r="I4" s="6" t="s">
        <v>225</v>
      </c>
      <c r="J4" s="6" t="s">
        <v>200</v>
      </c>
      <c r="K4" s="6" t="s">
        <v>217</v>
      </c>
      <c r="L4" s="6" t="s">
        <v>226</v>
      </c>
      <c r="M4" s="6">
        <v>60</v>
      </c>
      <c r="N4" s="6">
        <v>3</v>
      </c>
      <c r="O4" s="6" t="s">
        <v>227</v>
      </c>
      <c r="P4" s="6" t="s">
        <v>228</v>
      </c>
      <c r="Q4" s="6" t="s">
        <v>220</v>
      </c>
      <c r="R4" s="6" t="s">
        <v>206</v>
      </c>
      <c r="S4" s="6" t="s">
        <v>207</v>
      </c>
      <c r="T4" s="6" t="s">
        <v>206</v>
      </c>
      <c r="U4" s="6" t="s">
        <v>208</v>
      </c>
      <c r="V4" s="6" t="s">
        <v>206</v>
      </c>
      <c r="W4" s="7">
        <v>43913</v>
      </c>
      <c r="X4" s="6">
        <v>0</v>
      </c>
      <c r="Y4" s="6" t="s">
        <v>209</v>
      </c>
      <c r="Z4" s="6" t="s">
        <v>209</v>
      </c>
      <c r="AA4" s="6" t="s">
        <v>209</v>
      </c>
      <c r="AB4" s="6" t="s">
        <v>209</v>
      </c>
      <c r="AC4" s="6" t="s">
        <v>209</v>
      </c>
      <c r="AD4" s="6" t="s">
        <v>209</v>
      </c>
      <c r="AE4" s="6" t="s">
        <v>209</v>
      </c>
      <c r="AF4" s="6" t="s">
        <v>209</v>
      </c>
      <c r="AG4" s="6" t="s">
        <v>209</v>
      </c>
      <c r="AH4" s="6" t="s">
        <v>209</v>
      </c>
      <c r="AI4" s="6" t="s">
        <v>209</v>
      </c>
      <c r="AJ4" s="6" t="s">
        <v>209</v>
      </c>
      <c r="AK4" s="6" t="s">
        <v>209</v>
      </c>
      <c r="AL4" s="6" t="s">
        <v>209</v>
      </c>
      <c r="AM4" s="6" t="s">
        <v>209</v>
      </c>
      <c r="AN4" s="6" t="s">
        <v>209</v>
      </c>
      <c r="AO4" s="6" t="s">
        <v>209</v>
      </c>
      <c r="AP4" s="6" t="s">
        <v>209</v>
      </c>
      <c r="AQ4" s="6" t="s">
        <v>209</v>
      </c>
      <c r="AR4" s="6" t="s">
        <v>209</v>
      </c>
      <c r="AS4" s="6" t="s">
        <v>209</v>
      </c>
      <c r="AT4" s="6" t="s">
        <v>209</v>
      </c>
      <c r="AU4" s="6" t="s">
        <v>209</v>
      </c>
      <c r="AV4" s="6" t="s">
        <v>209</v>
      </c>
      <c r="AW4" s="6" t="s">
        <v>209</v>
      </c>
      <c r="AX4" s="6" t="s">
        <v>209</v>
      </c>
      <c r="AY4" s="6" t="s">
        <v>209</v>
      </c>
      <c r="AZ4" s="6" t="s">
        <v>209</v>
      </c>
      <c r="BA4" s="6" t="s">
        <v>209</v>
      </c>
      <c r="BB4" s="6" t="s">
        <v>209</v>
      </c>
      <c r="BC4" s="6" t="s">
        <v>209</v>
      </c>
      <c r="BD4" s="6" t="s">
        <v>209</v>
      </c>
      <c r="BE4" s="6" t="s">
        <v>209</v>
      </c>
      <c r="BF4" s="6" t="s">
        <v>209</v>
      </c>
      <c r="BG4" s="6" t="s">
        <v>209</v>
      </c>
      <c r="BH4" s="6" t="s">
        <v>209</v>
      </c>
      <c r="BI4" s="6" t="s">
        <v>209</v>
      </c>
      <c r="BJ4" s="6" t="s">
        <v>209</v>
      </c>
      <c r="BK4" s="6" t="s">
        <v>209</v>
      </c>
      <c r="BL4" s="6" t="s">
        <v>209</v>
      </c>
      <c r="BM4" s="6" t="s">
        <v>209</v>
      </c>
      <c r="BN4" s="6" t="s">
        <v>209</v>
      </c>
      <c r="BO4" s="6" t="s">
        <v>209</v>
      </c>
      <c r="BP4" s="6" t="s">
        <v>209</v>
      </c>
      <c r="BQ4" s="6" t="s">
        <v>209</v>
      </c>
      <c r="BR4" s="6" t="s">
        <v>209</v>
      </c>
      <c r="BS4" s="6" t="s">
        <v>209</v>
      </c>
      <c r="BT4" s="6" t="s">
        <v>209</v>
      </c>
      <c r="BU4" s="6" t="s">
        <v>209</v>
      </c>
      <c r="BV4" s="6" t="s">
        <v>209</v>
      </c>
      <c r="BW4" s="6" t="s">
        <v>209</v>
      </c>
      <c r="BX4" s="6" t="s">
        <v>209</v>
      </c>
      <c r="BY4" s="6" t="s">
        <v>209</v>
      </c>
      <c r="BZ4" s="6" t="s">
        <v>209</v>
      </c>
      <c r="CA4" s="6" t="s">
        <v>209</v>
      </c>
      <c r="CB4" s="6" t="s">
        <v>209</v>
      </c>
      <c r="CC4" s="6" t="s">
        <v>209</v>
      </c>
      <c r="CD4" s="6" t="s">
        <v>209</v>
      </c>
      <c r="CE4" s="6" t="s">
        <v>209</v>
      </c>
      <c r="CF4" s="6" t="s">
        <v>209</v>
      </c>
      <c r="CG4" s="6" t="s">
        <v>209</v>
      </c>
      <c r="CH4" s="6" t="s">
        <v>209</v>
      </c>
      <c r="CI4" s="6" t="s">
        <v>209</v>
      </c>
      <c r="CJ4" s="6" t="s">
        <v>209</v>
      </c>
      <c r="CK4" s="6" t="s">
        <v>209</v>
      </c>
      <c r="CL4" s="6" t="s">
        <v>209</v>
      </c>
      <c r="CM4" s="6" t="s">
        <v>209</v>
      </c>
      <c r="CN4" s="6" t="s">
        <v>209</v>
      </c>
      <c r="CO4" s="6" t="s">
        <v>209</v>
      </c>
      <c r="CP4" s="6" t="s">
        <v>209</v>
      </c>
      <c r="CQ4" s="6" t="s">
        <v>209</v>
      </c>
      <c r="CR4" s="6" t="s">
        <v>209</v>
      </c>
      <c r="CS4" s="6" t="s">
        <v>209</v>
      </c>
      <c r="CT4" s="6" t="s">
        <v>209</v>
      </c>
      <c r="CU4" s="6" t="s">
        <v>209</v>
      </c>
      <c r="CV4" s="6" t="s">
        <v>209</v>
      </c>
      <c r="CW4" s="6" t="s">
        <v>209</v>
      </c>
      <c r="CX4" s="6" t="s">
        <v>209</v>
      </c>
      <c r="CY4" s="6">
        <v>7</v>
      </c>
      <c r="CZ4" s="6">
        <v>7</v>
      </c>
      <c r="DA4" s="6">
        <v>5</v>
      </c>
      <c r="DB4" s="6">
        <v>7</v>
      </c>
      <c r="DC4" s="6">
        <v>7</v>
      </c>
      <c r="DD4" s="6">
        <v>6</v>
      </c>
      <c r="DE4" s="6">
        <v>6</v>
      </c>
      <c r="DF4" s="6">
        <v>7</v>
      </c>
      <c r="DG4" s="6" t="s">
        <v>229</v>
      </c>
      <c r="DH4" s="6" t="s">
        <v>211</v>
      </c>
      <c r="DI4" s="6" t="s">
        <v>212</v>
      </c>
      <c r="DJ4" s="6" t="s">
        <v>230</v>
      </c>
      <c r="DK4">
        <v>66.386962552011099</v>
      </c>
      <c r="DL4">
        <v>86.631274131274097</v>
      </c>
      <c r="DM4">
        <v>33.613037447988901</v>
      </c>
      <c r="DN4">
        <v>13.3687258687259</v>
      </c>
      <c r="DO4">
        <v>20.244311579263002</v>
      </c>
      <c r="DP4" t="str">
        <f t="shared" si="0"/>
        <v>1</v>
      </c>
      <c r="DQ4" s="8" t="s">
        <v>213</v>
      </c>
      <c r="DR4">
        <v>0</v>
      </c>
      <c r="DS4">
        <f t="shared" si="1"/>
        <v>100</v>
      </c>
      <c r="DT4">
        <v>0</v>
      </c>
      <c r="DU4">
        <f t="shared" si="2"/>
        <v>100</v>
      </c>
      <c r="DV4">
        <f t="shared" si="3"/>
        <v>0</v>
      </c>
      <c r="DW4" t="str">
        <f t="shared" si="4"/>
        <v>0</v>
      </c>
      <c r="DX4">
        <v>84.029126213592207</v>
      </c>
      <c r="DY4">
        <v>101.216216216216</v>
      </c>
      <c r="DZ4">
        <v>15.9708737864078</v>
      </c>
      <c r="EA4">
        <v>1.21621621621621</v>
      </c>
      <c r="EB4">
        <v>14.754657570191601</v>
      </c>
      <c r="EC4" t="str">
        <f t="shared" si="5"/>
        <v>1</v>
      </c>
      <c r="ED4">
        <v>53.883495145631102</v>
      </c>
      <c r="EE4">
        <v>72.972972972972997</v>
      </c>
      <c r="EF4">
        <v>46.116504854368898</v>
      </c>
      <c r="EG4">
        <v>27.027027027027</v>
      </c>
      <c r="EH4">
        <v>19.089477827341899</v>
      </c>
      <c r="EI4" t="str">
        <f t="shared" si="6"/>
        <v>1</v>
      </c>
      <c r="EJ4" t="s">
        <v>222</v>
      </c>
      <c r="EK4">
        <v>46.534161490683204</v>
      </c>
      <c r="EL4">
        <v>53.465838509316796</v>
      </c>
      <c r="EM4">
        <v>37.3913043478261</v>
      </c>
      <c r="EN4">
        <v>62.6086956521739</v>
      </c>
      <c r="EO4">
        <v>-9.1428571428571495</v>
      </c>
      <c r="EP4" t="str">
        <f t="shared" si="7"/>
        <v>0</v>
      </c>
      <c r="EQ4" s="8" t="s">
        <v>213</v>
      </c>
      <c r="ER4" t="s">
        <v>223</v>
      </c>
      <c r="ES4">
        <v>55.201109570041602</v>
      </c>
      <c r="ET4">
        <v>44.798890429958398</v>
      </c>
      <c r="EU4">
        <v>76.061776061776101</v>
      </c>
      <c r="EV4">
        <v>23.938223938223899</v>
      </c>
      <c r="EW4">
        <v>20.860666491734499</v>
      </c>
      <c r="EX4" t="str">
        <f t="shared" si="8"/>
        <v>1</v>
      </c>
      <c r="EY4" s="8" t="s">
        <v>213</v>
      </c>
      <c r="EZ4">
        <v>45.242718446601899</v>
      </c>
      <c r="FA4">
        <v>27.2330097087379</v>
      </c>
      <c r="FB4">
        <v>15.9708737864078</v>
      </c>
      <c r="FC4">
        <v>32.864077669902898</v>
      </c>
      <c r="FD4">
        <v>46.116504854368898</v>
      </c>
      <c r="FE4">
        <v>39.0291262135922</v>
      </c>
      <c r="FF4">
        <v>28.834951456310701</v>
      </c>
      <c r="FG4">
        <v>1.21621621621621</v>
      </c>
      <c r="FH4">
        <v>25.0675675675676</v>
      </c>
      <c r="FI4">
        <v>14.6621621621622</v>
      </c>
      <c r="FJ4">
        <v>11.554054054053999</v>
      </c>
      <c r="FK4">
        <v>27.027027027027</v>
      </c>
      <c r="FL4">
        <v>4.1216216216216299</v>
      </c>
      <c r="FM4">
        <v>12.3648648648649</v>
      </c>
      <c r="FN4">
        <v>76.347826086956502</v>
      </c>
      <c r="FO4">
        <v>70.826086956521706</v>
      </c>
      <c r="FP4">
        <v>53</v>
      </c>
      <c r="FQ4">
        <v>84.260869565217405</v>
      </c>
      <c r="FR4">
        <v>19.086956521739101</v>
      </c>
      <c r="FS4">
        <v>1.1739130434782701</v>
      </c>
      <c r="FT4">
        <v>71.913043478260903</v>
      </c>
      <c r="FU4">
        <v>71.826086956521706</v>
      </c>
      <c r="FV4">
        <v>88.869565217391298</v>
      </c>
      <c r="FW4">
        <v>59.086956521739097</v>
      </c>
      <c r="FX4">
        <v>76</v>
      </c>
      <c r="FY4">
        <v>76.173913043478294</v>
      </c>
      <c r="FZ4">
        <v>20.086956521739101</v>
      </c>
      <c r="GA4">
        <v>86.391304347826093</v>
      </c>
      <c r="GB4">
        <v>44.660194174757301</v>
      </c>
      <c r="GC4">
        <v>43.6893203883495</v>
      </c>
      <c r="GD4">
        <v>44.660194174757301</v>
      </c>
      <c r="GE4">
        <v>47.572815533980602</v>
      </c>
      <c r="GF4">
        <v>27.184466019417499</v>
      </c>
      <c r="GG4">
        <v>47.572815533980602</v>
      </c>
      <c r="GH4">
        <v>58.252427184466001</v>
      </c>
      <c r="GI4">
        <v>62.162162162162197</v>
      </c>
      <c r="GJ4">
        <v>17.5675675675676</v>
      </c>
      <c r="GK4">
        <v>20.270270270270299</v>
      </c>
      <c r="GL4">
        <v>1.35135135135135</v>
      </c>
      <c r="GM4">
        <v>31.081081081081098</v>
      </c>
      <c r="GN4">
        <v>9.4594594594594508</v>
      </c>
      <c r="GO4">
        <v>25.675675675675699</v>
      </c>
    </row>
    <row r="5" spans="1:1023">
      <c r="A5" s="6">
        <v>3</v>
      </c>
      <c r="B5" s="6">
        <v>1</v>
      </c>
      <c r="C5" s="6">
        <v>24</v>
      </c>
      <c r="D5" s="6">
        <v>172</v>
      </c>
      <c r="E5" s="6" t="s">
        <v>231</v>
      </c>
      <c r="F5" s="6" t="s">
        <v>216</v>
      </c>
      <c r="G5" s="7">
        <v>35116</v>
      </c>
      <c r="H5" s="6" t="s">
        <v>224</v>
      </c>
      <c r="I5" s="6" t="s">
        <v>232</v>
      </c>
      <c r="J5" s="6" t="s">
        <v>233</v>
      </c>
      <c r="K5" s="6" t="s">
        <v>201</v>
      </c>
      <c r="L5" s="6" t="s">
        <v>226</v>
      </c>
      <c r="M5" s="6">
        <v>70</v>
      </c>
      <c r="N5" s="6">
        <v>2</v>
      </c>
      <c r="O5" s="6" t="s">
        <v>218</v>
      </c>
      <c r="P5" s="6" t="s">
        <v>234</v>
      </c>
      <c r="Q5" s="6" t="s">
        <v>205</v>
      </c>
      <c r="R5" s="6" t="s">
        <v>206</v>
      </c>
      <c r="S5" s="6" t="s">
        <v>207</v>
      </c>
      <c r="T5" s="6" t="s">
        <v>206</v>
      </c>
      <c r="U5" s="6" t="s">
        <v>208</v>
      </c>
      <c r="V5" s="6" t="s">
        <v>206</v>
      </c>
      <c r="W5" s="7">
        <v>43913</v>
      </c>
      <c r="X5" s="6">
        <v>0</v>
      </c>
      <c r="Y5" s="6" t="s">
        <v>209</v>
      </c>
      <c r="Z5" s="6" t="s">
        <v>209</v>
      </c>
      <c r="AA5" s="6" t="s">
        <v>209</v>
      </c>
      <c r="AB5" s="6" t="s">
        <v>209</v>
      </c>
      <c r="AC5" s="6" t="s">
        <v>209</v>
      </c>
      <c r="AD5" s="6" t="s">
        <v>209</v>
      </c>
      <c r="AE5" s="6" t="s">
        <v>209</v>
      </c>
      <c r="AF5" s="6" t="s">
        <v>209</v>
      </c>
      <c r="AG5" s="6" t="s">
        <v>209</v>
      </c>
      <c r="AH5" s="6" t="s">
        <v>209</v>
      </c>
      <c r="AI5" s="6" t="s">
        <v>209</v>
      </c>
      <c r="AJ5" s="6" t="s">
        <v>209</v>
      </c>
      <c r="AK5" s="6" t="s">
        <v>209</v>
      </c>
      <c r="AL5" s="6" t="s">
        <v>209</v>
      </c>
      <c r="AM5" s="6" t="s">
        <v>209</v>
      </c>
      <c r="AN5" s="6" t="s">
        <v>209</v>
      </c>
      <c r="AO5" s="6" t="s">
        <v>209</v>
      </c>
      <c r="AP5" s="6" t="s">
        <v>209</v>
      </c>
      <c r="AQ5" s="6" t="s">
        <v>209</v>
      </c>
      <c r="AR5" s="6" t="s">
        <v>209</v>
      </c>
      <c r="AS5" s="6" t="s">
        <v>209</v>
      </c>
      <c r="AT5" s="6" t="s">
        <v>209</v>
      </c>
      <c r="AU5" s="6" t="s">
        <v>209</v>
      </c>
      <c r="AV5" s="6" t="s">
        <v>209</v>
      </c>
      <c r="AW5" s="6" t="s">
        <v>209</v>
      </c>
      <c r="AX5" s="6" t="s">
        <v>209</v>
      </c>
      <c r="AY5" s="6" t="s">
        <v>209</v>
      </c>
      <c r="AZ5" s="6" t="s">
        <v>209</v>
      </c>
      <c r="BA5" s="6" t="s">
        <v>209</v>
      </c>
      <c r="BB5" s="6" t="s">
        <v>209</v>
      </c>
      <c r="BC5" s="6" t="s">
        <v>209</v>
      </c>
      <c r="BD5" s="6" t="s">
        <v>209</v>
      </c>
      <c r="BE5" s="6" t="s">
        <v>209</v>
      </c>
      <c r="BF5" s="6" t="s">
        <v>209</v>
      </c>
      <c r="BG5" s="6" t="s">
        <v>209</v>
      </c>
      <c r="BH5" s="6" t="s">
        <v>209</v>
      </c>
      <c r="BI5" s="6" t="s">
        <v>209</v>
      </c>
      <c r="BJ5" s="6" t="s">
        <v>209</v>
      </c>
      <c r="BK5" s="6" t="s">
        <v>209</v>
      </c>
      <c r="BL5" s="6" t="s">
        <v>209</v>
      </c>
      <c r="BM5" s="6" t="s">
        <v>209</v>
      </c>
      <c r="BN5" s="6" t="s">
        <v>209</v>
      </c>
      <c r="BO5" s="6" t="s">
        <v>209</v>
      </c>
      <c r="BP5" s="6" t="s">
        <v>209</v>
      </c>
      <c r="BQ5" s="6" t="s">
        <v>209</v>
      </c>
      <c r="BR5" s="6" t="s">
        <v>209</v>
      </c>
      <c r="BS5" s="6" t="s">
        <v>209</v>
      </c>
      <c r="BT5" s="6" t="s">
        <v>209</v>
      </c>
      <c r="BU5" s="6" t="s">
        <v>209</v>
      </c>
      <c r="BV5" s="6" t="s">
        <v>209</v>
      </c>
      <c r="BW5" s="6" t="s">
        <v>209</v>
      </c>
      <c r="BX5" s="6" t="s">
        <v>209</v>
      </c>
      <c r="BY5" s="6" t="s">
        <v>209</v>
      </c>
      <c r="BZ5" s="6" t="s">
        <v>209</v>
      </c>
      <c r="CA5" s="6" t="s">
        <v>209</v>
      </c>
      <c r="CB5" s="6" t="s">
        <v>209</v>
      </c>
      <c r="CC5" s="6" t="s">
        <v>209</v>
      </c>
      <c r="CD5" s="6" t="s">
        <v>209</v>
      </c>
      <c r="CE5" s="6" t="s">
        <v>209</v>
      </c>
      <c r="CF5" s="6" t="s">
        <v>209</v>
      </c>
      <c r="CG5" s="6" t="s">
        <v>209</v>
      </c>
      <c r="CH5" s="6" t="s">
        <v>209</v>
      </c>
      <c r="CI5" s="6" t="s">
        <v>209</v>
      </c>
      <c r="CJ5" s="6" t="s">
        <v>209</v>
      </c>
      <c r="CK5" s="6" t="s">
        <v>209</v>
      </c>
      <c r="CL5" s="6" t="s">
        <v>209</v>
      </c>
      <c r="CM5" s="6" t="s">
        <v>209</v>
      </c>
      <c r="CN5" s="6" t="s">
        <v>209</v>
      </c>
      <c r="CO5" s="6" t="s">
        <v>209</v>
      </c>
      <c r="CP5" s="6" t="s">
        <v>209</v>
      </c>
      <c r="CQ5" s="6" t="s">
        <v>209</v>
      </c>
      <c r="CR5" s="6" t="s">
        <v>209</v>
      </c>
      <c r="CS5" s="6" t="s">
        <v>209</v>
      </c>
      <c r="CT5" s="6" t="s">
        <v>209</v>
      </c>
      <c r="CU5" s="6" t="s">
        <v>209</v>
      </c>
      <c r="CV5" s="6" t="s">
        <v>209</v>
      </c>
      <c r="CW5" s="6" t="s">
        <v>209</v>
      </c>
      <c r="CX5" s="6" t="s">
        <v>209</v>
      </c>
      <c r="CY5" s="6">
        <v>5</v>
      </c>
      <c r="CZ5" s="6">
        <v>7</v>
      </c>
      <c r="DA5" s="6">
        <v>4</v>
      </c>
      <c r="DB5" s="6">
        <v>6</v>
      </c>
      <c r="DC5" s="6">
        <v>6</v>
      </c>
      <c r="DD5" s="6">
        <v>4</v>
      </c>
      <c r="DE5" s="6">
        <v>6</v>
      </c>
      <c r="DF5" s="6">
        <v>5</v>
      </c>
      <c r="DG5" s="6" t="s">
        <v>235</v>
      </c>
      <c r="DH5" s="6" t="s">
        <v>236</v>
      </c>
      <c r="DI5" s="6" t="s">
        <v>206</v>
      </c>
      <c r="DJ5" s="6"/>
      <c r="DK5">
        <v>97.619623921928493</v>
      </c>
      <c r="DL5">
        <v>107.86344050869999</v>
      </c>
      <c r="DM5">
        <v>2.38037607807152</v>
      </c>
      <c r="DN5">
        <v>7.8634405086994796</v>
      </c>
      <c r="DO5">
        <v>-5.4830644306279597</v>
      </c>
      <c r="DP5" t="str">
        <f t="shared" si="0"/>
        <v>0</v>
      </c>
      <c r="DQ5" s="8" t="s">
        <v>237</v>
      </c>
      <c r="DR5">
        <v>8.0450650811435001</v>
      </c>
      <c r="DS5">
        <f t="shared" si="1"/>
        <v>91.954934918856495</v>
      </c>
      <c r="DT5">
        <v>5.8760199392303996</v>
      </c>
      <c r="DU5">
        <f t="shared" si="2"/>
        <v>94.123980060769597</v>
      </c>
      <c r="DV5">
        <f t="shared" si="3"/>
        <v>-2.1690451419131023</v>
      </c>
      <c r="DW5" t="str">
        <f t="shared" si="4"/>
        <v>0</v>
      </c>
      <c r="DX5">
        <v>105.120481927711</v>
      </c>
      <c r="DY5">
        <v>100.98855359001</v>
      </c>
      <c r="DZ5">
        <v>5.1204819277108404</v>
      </c>
      <c r="EA5">
        <v>0.98855359001041199</v>
      </c>
      <c r="EB5">
        <v>4.1319283377004297</v>
      </c>
      <c r="EC5" t="str">
        <f t="shared" si="5"/>
        <v>1</v>
      </c>
      <c r="ED5">
        <v>129.93975903614501</v>
      </c>
      <c r="EE5">
        <v>137.724550898204</v>
      </c>
      <c r="EF5">
        <v>29.939759036144601</v>
      </c>
      <c r="EG5">
        <v>37.724550898203603</v>
      </c>
      <c r="EH5">
        <v>-7.78479186205902</v>
      </c>
      <c r="EI5" t="str">
        <f t="shared" si="6"/>
        <v>0</v>
      </c>
      <c r="EJ5" t="s">
        <v>222</v>
      </c>
      <c r="EK5">
        <v>54.428571428571402</v>
      </c>
      <c r="EL5">
        <v>45.571428571428598</v>
      </c>
      <c r="EM5">
        <v>73.0807453416149</v>
      </c>
      <c r="EN5">
        <v>26.9192546583851</v>
      </c>
      <c r="EO5">
        <v>18.652173913043502</v>
      </c>
      <c r="EP5" t="str">
        <f t="shared" si="7"/>
        <v>1</v>
      </c>
      <c r="EQ5" s="8" t="s">
        <v>213</v>
      </c>
      <c r="ER5" t="s">
        <v>214</v>
      </c>
      <c r="ES5">
        <v>111.412688958847</v>
      </c>
      <c r="ET5">
        <v>11.412688958847401</v>
      </c>
      <c r="EU5">
        <v>139.95794835347101</v>
      </c>
      <c r="EV5">
        <v>39.957948353470798</v>
      </c>
      <c r="EW5">
        <v>-28.5452593946234</v>
      </c>
      <c r="EX5" t="str">
        <f t="shared" si="8"/>
        <v>0</v>
      </c>
      <c r="EY5" s="8" t="s">
        <v>213</v>
      </c>
      <c r="EZ5">
        <v>16.867469879518101</v>
      </c>
      <c r="FA5">
        <v>17.4668028600613</v>
      </c>
      <c r="FB5">
        <v>29.939759036144601</v>
      </c>
      <c r="FC5">
        <v>14.862104187946899</v>
      </c>
      <c r="FD5">
        <v>17.262512768130701</v>
      </c>
      <c r="FE5">
        <v>18.998923573735201</v>
      </c>
      <c r="FF5">
        <v>5.1204819277108404</v>
      </c>
      <c r="FG5">
        <v>22.0530451866405</v>
      </c>
      <c r="FH5">
        <v>11.257485029940099</v>
      </c>
      <c r="FI5">
        <v>15.3293413173653</v>
      </c>
      <c r="FJ5">
        <v>37.724550898203603</v>
      </c>
      <c r="FK5">
        <v>1.969611705121</v>
      </c>
      <c r="FL5">
        <v>0.98855359001041199</v>
      </c>
      <c r="FM5">
        <v>9.8275862068965605</v>
      </c>
      <c r="FN5">
        <v>71.565217391304401</v>
      </c>
      <c r="FO5">
        <v>40.130434782608702</v>
      </c>
      <c r="FP5">
        <v>35.6086956521739</v>
      </c>
      <c r="FQ5">
        <v>10.478260869565201</v>
      </c>
      <c r="FR5">
        <v>70.304347826086996</v>
      </c>
      <c r="FS5">
        <v>48.478260869565197</v>
      </c>
      <c r="FT5">
        <v>42.434782608695699</v>
      </c>
      <c r="FU5">
        <v>50.7826086956522</v>
      </c>
      <c r="FV5">
        <v>10.173913043478301</v>
      </c>
      <c r="FW5">
        <v>48.695652173912997</v>
      </c>
      <c r="FX5">
        <v>14.2173913043478</v>
      </c>
      <c r="FY5">
        <v>11.7826086956522</v>
      </c>
      <c r="FZ5">
        <v>9.2608695652173907</v>
      </c>
      <c r="GA5">
        <v>43.521739130434803</v>
      </c>
      <c r="GB5">
        <v>29.0322580645161</v>
      </c>
      <c r="GC5">
        <v>23.287671232876701</v>
      </c>
      <c r="GD5">
        <v>46.774193548387103</v>
      </c>
      <c r="GE5">
        <v>12.328767123287699</v>
      </c>
      <c r="GF5">
        <v>10.958904109589</v>
      </c>
      <c r="GG5">
        <v>42.028985507246396</v>
      </c>
      <c r="GH5">
        <v>24.193548387096801</v>
      </c>
      <c r="GI5">
        <v>9.0909090909090899</v>
      </c>
      <c r="GJ5">
        <v>36.507936507936499</v>
      </c>
      <c r="GK5">
        <v>38.095238095238102</v>
      </c>
      <c r="GL5">
        <v>58.730158730158699</v>
      </c>
      <c r="GM5">
        <v>47.761194029850699</v>
      </c>
      <c r="GN5">
        <v>31.9444444444445</v>
      </c>
      <c r="GO5">
        <v>57.575757575757599</v>
      </c>
    </row>
    <row r="6" spans="1:1023" ht="12" customHeight="1">
      <c r="A6" s="6">
        <v>4</v>
      </c>
      <c r="B6" s="6">
        <v>0</v>
      </c>
      <c r="C6" s="6">
        <v>23</v>
      </c>
      <c r="D6" s="6">
        <v>188</v>
      </c>
      <c r="E6" s="6">
        <v>91</v>
      </c>
      <c r="F6" s="6" t="s">
        <v>197</v>
      </c>
      <c r="G6" s="7">
        <v>35325</v>
      </c>
      <c r="H6" s="6" t="s">
        <v>198</v>
      </c>
      <c r="I6" s="6" t="s">
        <v>232</v>
      </c>
      <c r="J6" s="6" t="s">
        <v>200</v>
      </c>
      <c r="K6" s="6"/>
      <c r="L6" s="6" t="s">
        <v>226</v>
      </c>
      <c r="M6" s="6">
        <v>85</v>
      </c>
      <c r="N6" s="6">
        <v>5</v>
      </c>
      <c r="O6" s="6" t="s">
        <v>238</v>
      </c>
      <c r="P6" s="6" t="s">
        <v>239</v>
      </c>
      <c r="Q6" s="6" t="s">
        <v>220</v>
      </c>
      <c r="R6" s="6" t="s">
        <v>206</v>
      </c>
      <c r="S6" s="6" t="s">
        <v>207</v>
      </c>
      <c r="T6" s="6" t="s">
        <v>206</v>
      </c>
      <c r="U6" s="6" t="s">
        <v>208</v>
      </c>
      <c r="V6" s="6" t="s">
        <v>206</v>
      </c>
      <c r="W6" s="7">
        <v>43913</v>
      </c>
      <c r="X6" s="6">
        <v>0</v>
      </c>
      <c r="Y6" s="6" t="s">
        <v>209</v>
      </c>
      <c r="Z6" s="6" t="s">
        <v>209</v>
      </c>
      <c r="AA6" s="6" t="s">
        <v>209</v>
      </c>
      <c r="AB6" s="6" t="s">
        <v>209</v>
      </c>
      <c r="AC6" s="6" t="s">
        <v>209</v>
      </c>
      <c r="AD6" s="6" t="s">
        <v>209</v>
      </c>
      <c r="AE6" s="6" t="s">
        <v>209</v>
      </c>
      <c r="AF6" s="6" t="s">
        <v>209</v>
      </c>
      <c r="AG6" s="6" t="s">
        <v>209</v>
      </c>
      <c r="AH6" s="6" t="s">
        <v>209</v>
      </c>
      <c r="AI6" s="6" t="s">
        <v>209</v>
      </c>
      <c r="AJ6" s="6" t="s">
        <v>209</v>
      </c>
      <c r="AK6" s="6" t="s">
        <v>209</v>
      </c>
      <c r="AL6" s="6" t="s">
        <v>209</v>
      </c>
      <c r="AM6" s="6" t="s">
        <v>209</v>
      </c>
      <c r="AN6" s="6" t="s">
        <v>209</v>
      </c>
      <c r="AO6" s="6" t="s">
        <v>209</v>
      </c>
      <c r="AP6" s="6" t="s">
        <v>209</v>
      </c>
      <c r="AQ6" s="6" t="s">
        <v>209</v>
      </c>
      <c r="AR6" s="6" t="s">
        <v>209</v>
      </c>
      <c r="AS6" s="6" t="s">
        <v>209</v>
      </c>
      <c r="AT6" s="6" t="s">
        <v>209</v>
      </c>
      <c r="AU6" s="6" t="s">
        <v>209</v>
      </c>
      <c r="AV6" s="6" t="s">
        <v>209</v>
      </c>
      <c r="AW6" s="6" t="s">
        <v>209</v>
      </c>
      <c r="AX6" s="6" t="s">
        <v>209</v>
      </c>
      <c r="AY6" s="6" t="s">
        <v>209</v>
      </c>
      <c r="AZ6" s="6" t="s">
        <v>209</v>
      </c>
      <c r="BA6" s="6" t="s">
        <v>209</v>
      </c>
      <c r="BB6" s="6" t="s">
        <v>209</v>
      </c>
      <c r="BC6" s="6" t="s">
        <v>209</v>
      </c>
      <c r="BD6" s="6" t="s">
        <v>209</v>
      </c>
      <c r="BE6" s="6" t="s">
        <v>209</v>
      </c>
      <c r="BF6" s="6" t="s">
        <v>209</v>
      </c>
      <c r="BG6" s="6" t="s">
        <v>209</v>
      </c>
      <c r="BH6" s="6" t="s">
        <v>209</v>
      </c>
      <c r="BI6" s="6" t="s">
        <v>209</v>
      </c>
      <c r="BJ6" s="6" t="s">
        <v>209</v>
      </c>
      <c r="BK6" s="6" t="s">
        <v>209</v>
      </c>
      <c r="BL6" s="6" t="s">
        <v>209</v>
      </c>
      <c r="BM6" s="6" t="s">
        <v>209</v>
      </c>
      <c r="BN6" s="6" t="s">
        <v>209</v>
      </c>
      <c r="BO6" s="6" t="s">
        <v>209</v>
      </c>
      <c r="BP6" s="6" t="s">
        <v>209</v>
      </c>
      <c r="BQ6" s="6" t="s">
        <v>209</v>
      </c>
      <c r="BR6" s="6" t="s">
        <v>209</v>
      </c>
      <c r="BS6" s="6" t="s">
        <v>209</v>
      </c>
      <c r="BT6" s="6" t="s">
        <v>209</v>
      </c>
      <c r="BU6" s="6" t="s">
        <v>209</v>
      </c>
      <c r="BV6" s="6" t="s">
        <v>209</v>
      </c>
      <c r="BW6" s="6" t="s">
        <v>209</v>
      </c>
      <c r="BX6" s="6" t="s">
        <v>209</v>
      </c>
      <c r="BY6" s="6" t="s">
        <v>209</v>
      </c>
      <c r="BZ6" s="6" t="s">
        <v>209</v>
      </c>
      <c r="CA6" s="6" t="s">
        <v>209</v>
      </c>
      <c r="CB6" s="6" t="s">
        <v>209</v>
      </c>
      <c r="CC6" s="6" t="s">
        <v>209</v>
      </c>
      <c r="CD6" s="6" t="s">
        <v>209</v>
      </c>
      <c r="CE6" s="6" t="s">
        <v>209</v>
      </c>
      <c r="CF6" s="6" t="s">
        <v>209</v>
      </c>
      <c r="CG6" s="6" t="s">
        <v>209</v>
      </c>
      <c r="CH6" s="6" t="s">
        <v>209</v>
      </c>
      <c r="CI6" s="6" t="s">
        <v>209</v>
      </c>
      <c r="CJ6" s="6" t="s">
        <v>209</v>
      </c>
      <c r="CK6" s="6" t="s">
        <v>209</v>
      </c>
      <c r="CL6" s="6" t="s">
        <v>209</v>
      </c>
      <c r="CM6" s="6" t="s">
        <v>209</v>
      </c>
      <c r="CN6" s="6" t="s">
        <v>209</v>
      </c>
      <c r="CO6" s="6" t="s">
        <v>209</v>
      </c>
      <c r="CP6" s="6" t="s">
        <v>209</v>
      </c>
      <c r="CQ6" s="6" t="s">
        <v>209</v>
      </c>
      <c r="CR6" s="6" t="s">
        <v>209</v>
      </c>
      <c r="CS6" s="6" t="s">
        <v>209</v>
      </c>
      <c r="CT6" s="6" t="s">
        <v>209</v>
      </c>
      <c r="CU6" s="6" t="s">
        <v>209</v>
      </c>
      <c r="CV6" s="6" t="s">
        <v>209</v>
      </c>
      <c r="CW6" s="6" t="s">
        <v>209</v>
      </c>
      <c r="CX6" s="6" t="s">
        <v>209</v>
      </c>
      <c r="CY6" s="6">
        <v>3</v>
      </c>
      <c r="CZ6" s="6">
        <v>2</v>
      </c>
      <c r="DA6" s="6">
        <v>3</v>
      </c>
      <c r="DB6" s="6">
        <v>5</v>
      </c>
      <c r="DC6" s="6">
        <v>6</v>
      </c>
      <c r="DD6" s="6">
        <v>5</v>
      </c>
      <c r="DE6" s="6">
        <v>3</v>
      </c>
      <c r="DF6" s="6">
        <v>3</v>
      </c>
      <c r="DG6" s="9" t="s">
        <v>240</v>
      </c>
      <c r="DH6" s="6" t="s">
        <v>236</v>
      </c>
      <c r="DI6" s="6" t="s">
        <v>206</v>
      </c>
      <c r="DJ6" s="6"/>
      <c r="DK6">
        <v>107.636603028308</v>
      </c>
      <c r="DL6">
        <v>100.34233048057899</v>
      </c>
      <c r="DM6">
        <v>7.6366030283080901</v>
      </c>
      <c r="DN6">
        <v>0.34233048057933502</v>
      </c>
      <c r="DO6">
        <v>7.2942725477287498</v>
      </c>
      <c r="DP6" t="str">
        <f t="shared" si="0"/>
        <v>1</v>
      </c>
      <c r="DQ6" s="8" t="s">
        <v>213</v>
      </c>
      <c r="DR6">
        <v>0</v>
      </c>
      <c r="DS6">
        <f t="shared" si="1"/>
        <v>100</v>
      </c>
      <c r="DT6">
        <v>0</v>
      </c>
      <c r="DU6">
        <f t="shared" si="2"/>
        <v>100</v>
      </c>
      <c r="DV6">
        <f t="shared" si="3"/>
        <v>0</v>
      </c>
      <c r="DW6" t="str">
        <f t="shared" si="4"/>
        <v>0</v>
      </c>
      <c r="DX6">
        <v>98.571428571428598</v>
      </c>
      <c r="DY6">
        <v>99.308755760368697</v>
      </c>
      <c r="DZ6">
        <v>1.4285714285714299</v>
      </c>
      <c r="EA6">
        <v>0.69124423963133097</v>
      </c>
      <c r="EB6">
        <v>0.73732718894009996</v>
      </c>
      <c r="EC6" t="str">
        <f t="shared" si="5"/>
        <v>1</v>
      </c>
      <c r="ED6">
        <v>157.834101382488</v>
      </c>
      <c r="EE6">
        <v>83.917050691244199</v>
      </c>
      <c r="EF6">
        <v>57.834101382488498</v>
      </c>
      <c r="EG6">
        <v>16.082949308755801</v>
      </c>
      <c r="EH6">
        <v>41.751152073732698</v>
      </c>
      <c r="EI6" t="str">
        <f t="shared" si="6"/>
        <v>1</v>
      </c>
      <c r="EJ6" t="s">
        <v>222</v>
      </c>
      <c r="EK6">
        <v>16.602484472049699</v>
      </c>
      <c r="EL6">
        <v>83.397515527950304</v>
      </c>
      <c r="EM6">
        <v>70.385093167701896</v>
      </c>
      <c r="EN6">
        <v>29.6149068322981</v>
      </c>
      <c r="EO6">
        <v>53.7826086956522</v>
      </c>
      <c r="EP6" t="str">
        <f t="shared" si="7"/>
        <v>1</v>
      </c>
      <c r="EQ6" s="8" t="s">
        <v>213</v>
      </c>
      <c r="ER6" t="s">
        <v>223</v>
      </c>
      <c r="ES6">
        <v>141.022280471822</v>
      </c>
      <c r="ET6">
        <v>41.022280471821801</v>
      </c>
      <c r="EU6">
        <v>123.98427260812601</v>
      </c>
      <c r="EV6">
        <v>23.984272608125799</v>
      </c>
      <c r="EW6">
        <v>17.038007863695899</v>
      </c>
      <c r="EX6" t="str">
        <f t="shared" si="8"/>
        <v>1</v>
      </c>
      <c r="EY6" s="8" t="s">
        <v>213</v>
      </c>
      <c r="EZ6">
        <v>4.8847926267281103</v>
      </c>
      <c r="FA6">
        <v>20.9216589861751</v>
      </c>
      <c r="FB6">
        <v>57.834101382488498</v>
      </c>
      <c r="FC6">
        <v>12.258064516129</v>
      </c>
      <c r="FD6">
        <v>1.4285714285714299</v>
      </c>
      <c r="FE6">
        <v>13.732718894009199</v>
      </c>
      <c r="FF6">
        <v>21.382488479262701</v>
      </c>
      <c r="FG6">
        <v>1.84331797235024</v>
      </c>
      <c r="FH6">
        <v>11.3364055299539</v>
      </c>
      <c r="FI6">
        <v>16.082949308755801</v>
      </c>
      <c r="FJ6">
        <v>1.1520737327188899</v>
      </c>
      <c r="FK6">
        <v>13.732718894009199</v>
      </c>
      <c r="FL6">
        <v>0.69124423963133097</v>
      </c>
      <c r="FM6">
        <v>2.9032258064516201</v>
      </c>
      <c r="FN6">
        <v>95.956521739130395</v>
      </c>
      <c r="FO6">
        <v>98.826086956521706</v>
      </c>
      <c r="FP6">
        <v>86.826086956521706</v>
      </c>
      <c r="FQ6">
        <v>87.391304347826093</v>
      </c>
      <c r="FR6">
        <v>92.608695652173907</v>
      </c>
      <c r="FS6">
        <v>83.565217391304301</v>
      </c>
      <c r="FT6">
        <v>38.6086956521739</v>
      </c>
      <c r="FU6">
        <v>52.652173913043498</v>
      </c>
      <c r="FV6">
        <v>68.739130434782595</v>
      </c>
      <c r="FW6">
        <v>65.521739130434796</v>
      </c>
      <c r="FX6">
        <v>79.7826086956522</v>
      </c>
      <c r="FY6">
        <v>12.5652173913043</v>
      </c>
      <c r="FZ6">
        <v>14.7826086956522</v>
      </c>
      <c r="GA6">
        <v>73.260869565217405</v>
      </c>
      <c r="GB6">
        <v>51.376146788990802</v>
      </c>
      <c r="GC6">
        <v>49.5412844036697</v>
      </c>
      <c r="GD6">
        <v>42.201834862385297</v>
      </c>
      <c r="GE6">
        <v>53.211009174311897</v>
      </c>
      <c r="GF6">
        <v>31.192660550458701</v>
      </c>
      <c r="GG6">
        <v>13.7614678899083</v>
      </c>
      <c r="GH6">
        <v>45.871559633027502</v>
      </c>
      <c r="GI6">
        <v>12.8440366972477</v>
      </c>
      <c r="GJ6">
        <v>17.431192660550501</v>
      </c>
      <c r="GK6">
        <v>32.110091743119298</v>
      </c>
      <c r="GL6">
        <v>46.788990825688103</v>
      </c>
      <c r="GM6">
        <v>23.853211009174299</v>
      </c>
      <c r="GN6">
        <v>30.275229357798199</v>
      </c>
      <c r="GO6">
        <v>4.5871559633027497</v>
      </c>
    </row>
    <row r="7" spans="1:1023">
      <c r="A7" s="6">
        <v>5</v>
      </c>
      <c r="B7" s="6">
        <v>1</v>
      </c>
      <c r="C7" s="6">
        <v>22</v>
      </c>
      <c r="D7" s="6">
        <v>155</v>
      </c>
      <c r="E7" s="6">
        <v>52</v>
      </c>
      <c r="F7" s="6" t="s">
        <v>216</v>
      </c>
      <c r="G7" s="7">
        <v>35506</v>
      </c>
      <c r="H7" s="6" t="s">
        <v>198</v>
      </c>
      <c r="I7" s="6" t="s">
        <v>199</v>
      </c>
      <c r="J7" s="6" t="s">
        <v>200</v>
      </c>
      <c r="K7" s="6" t="s">
        <v>217</v>
      </c>
      <c r="L7" s="6" t="s">
        <v>226</v>
      </c>
      <c r="M7" s="6">
        <v>45</v>
      </c>
      <c r="N7" s="6">
        <v>5</v>
      </c>
      <c r="O7" s="6" t="s">
        <v>218</v>
      </c>
      <c r="P7" s="6" t="s">
        <v>241</v>
      </c>
      <c r="Q7" s="6" t="s">
        <v>242</v>
      </c>
      <c r="R7" s="6" t="s">
        <v>212</v>
      </c>
      <c r="S7" s="6" t="s">
        <v>207</v>
      </c>
      <c r="T7" s="6" t="s">
        <v>212</v>
      </c>
      <c r="U7" s="6" t="s">
        <v>243</v>
      </c>
      <c r="V7" s="6" t="s">
        <v>206</v>
      </c>
      <c r="W7" s="7">
        <v>43913</v>
      </c>
      <c r="X7" s="6">
        <v>0</v>
      </c>
      <c r="Y7" s="6" t="s">
        <v>209</v>
      </c>
      <c r="Z7" s="6" t="s">
        <v>209</v>
      </c>
      <c r="AA7" s="6" t="s">
        <v>209</v>
      </c>
      <c r="AB7" s="6" t="s">
        <v>209</v>
      </c>
      <c r="AC7" s="6" t="s">
        <v>209</v>
      </c>
      <c r="AD7" s="6" t="s">
        <v>209</v>
      </c>
      <c r="AE7" s="6" t="s">
        <v>209</v>
      </c>
      <c r="AF7" s="6" t="s">
        <v>209</v>
      </c>
      <c r="AG7" s="6" t="s">
        <v>209</v>
      </c>
      <c r="AH7" s="6" t="s">
        <v>209</v>
      </c>
      <c r="AI7" s="6" t="s">
        <v>209</v>
      </c>
      <c r="AJ7" s="6" t="s">
        <v>209</v>
      </c>
      <c r="AK7" s="6" t="s">
        <v>209</v>
      </c>
      <c r="AL7" s="6" t="s">
        <v>209</v>
      </c>
      <c r="AM7" s="6" t="s">
        <v>209</v>
      </c>
      <c r="AN7" s="6" t="s">
        <v>209</v>
      </c>
      <c r="AO7" s="6" t="s">
        <v>209</v>
      </c>
      <c r="AP7" s="6" t="s">
        <v>209</v>
      </c>
      <c r="AQ7" s="6" t="s">
        <v>209</v>
      </c>
      <c r="AR7" s="6" t="s">
        <v>209</v>
      </c>
      <c r="AS7" s="6" t="s">
        <v>209</v>
      </c>
      <c r="AT7" s="6" t="s">
        <v>209</v>
      </c>
      <c r="AU7" s="6" t="s">
        <v>209</v>
      </c>
      <c r="AV7" s="6" t="s">
        <v>209</v>
      </c>
      <c r="AW7" s="6" t="s">
        <v>209</v>
      </c>
      <c r="AX7" s="6" t="s">
        <v>209</v>
      </c>
      <c r="AY7" s="6" t="s">
        <v>209</v>
      </c>
      <c r="AZ7" s="6" t="s">
        <v>209</v>
      </c>
      <c r="BA7" s="6" t="s">
        <v>209</v>
      </c>
      <c r="BB7" s="6" t="s">
        <v>209</v>
      </c>
      <c r="BC7" s="6" t="s">
        <v>209</v>
      </c>
      <c r="BD7" s="6" t="s">
        <v>209</v>
      </c>
      <c r="BE7" s="6" t="s">
        <v>209</v>
      </c>
      <c r="BF7" s="6" t="s">
        <v>209</v>
      </c>
      <c r="BG7" s="6" t="s">
        <v>209</v>
      </c>
      <c r="BH7" s="6" t="s">
        <v>209</v>
      </c>
      <c r="BI7" s="6" t="s">
        <v>209</v>
      </c>
      <c r="BJ7" s="6" t="s">
        <v>209</v>
      </c>
      <c r="BK7" s="6" t="s">
        <v>209</v>
      </c>
      <c r="BL7" s="6" t="s">
        <v>209</v>
      </c>
      <c r="BM7" s="6" t="s">
        <v>209</v>
      </c>
      <c r="BN7" s="6" t="s">
        <v>209</v>
      </c>
      <c r="BO7" s="6" t="s">
        <v>209</v>
      </c>
      <c r="BP7" s="6" t="s">
        <v>209</v>
      </c>
      <c r="BQ7" s="6" t="s">
        <v>209</v>
      </c>
      <c r="BR7" s="6" t="s">
        <v>209</v>
      </c>
      <c r="BS7" s="6" t="s">
        <v>209</v>
      </c>
      <c r="BT7" s="6" t="s">
        <v>209</v>
      </c>
      <c r="BU7" s="6" t="s">
        <v>209</v>
      </c>
      <c r="BV7" s="6" t="s">
        <v>209</v>
      </c>
      <c r="BW7" s="6" t="s">
        <v>209</v>
      </c>
      <c r="BX7" s="6" t="s">
        <v>209</v>
      </c>
      <c r="BY7" s="6" t="s">
        <v>209</v>
      </c>
      <c r="BZ7" s="6" t="s">
        <v>209</v>
      </c>
      <c r="CA7" s="6" t="s">
        <v>209</v>
      </c>
      <c r="CB7" s="6" t="s">
        <v>209</v>
      </c>
      <c r="CC7" s="6" t="s">
        <v>209</v>
      </c>
      <c r="CD7" s="6" t="s">
        <v>209</v>
      </c>
      <c r="CE7" s="6" t="s">
        <v>209</v>
      </c>
      <c r="CF7" s="6" t="s">
        <v>209</v>
      </c>
      <c r="CG7" s="6" t="s">
        <v>209</v>
      </c>
      <c r="CH7" s="6" t="s">
        <v>209</v>
      </c>
      <c r="CI7" s="6" t="s">
        <v>209</v>
      </c>
      <c r="CJ7" s="6" t="s">
        <v>209</v>
      </c>
      <c r="CK7" s="6" t="s">
        <v>209</v>
      </c>
      <c r="CL7" s="6" t="s">
        <v>209</v>
      </c>
      <c r="CM7" s="6" t="s">
        <v>209</v>
      </c>
      <c r="CN7" s="6" t="s">
        <v>209</v>
      </c>
      <c r="CO7" s="6" t="s">
        <v>209</v>
      </c>
      <c r="CP7" s="6" t="s">
        <v>209</v>
      </c>
      <c r="CQ7" s="6" t="s">
        <v>209</v>
      </c>
      <c r="CR7" s="6" t="s">
        <v>209</v>
      </c>
      <c r="CS7" s="6" t="s">
        <v>209</v>
      </c>
      <c r="CT7" s="6" t="s">
        <v>209</v>
      </c>
      <c r="CU7" s="6" t="s">
        <v>209</v>
      </c>
      <c r="CV7" s="6" t="s">
        <v>209</v>
      </c>
      <c r="CW7" s="6" t="s">
        <v>209</v>
      </c>
      <c r="CX7" s="6" t="s">
        <v>209</v>
      </c>
      <c r="CY7" s="6">
        <v>6</v>
      </c>
      <c r="CZ7" s="6">
        <v>5</v>
      </c>
      <c r="DA7" s="6">
        <v>6</v>
      </c>
      <c r="DB7" s="6">
        <v>6</v>
      </c>
      <c r="DC7" s="6">
        <v>6</v>
      </c>
      <c r="DD7" s="6">
        <v>5</v>
      </c>
      <c r="DE7" s="6">
        <v>6</v>
      </c>
      <c r="DF7" s="6">
        <v>6</v>
      </c>
      <c r="DG7" s="6"/>
      <c r="DH7" s="6" t="s">
        <v>211</v>
      </c>
      <c r="DI7" s="6" t="s">
        <v>212</v>
      </c>
      <c r="DJ7" s="6" t="s">
        <v>244</v>
      </c>
      <c r="DK7">
        <v>47.886567834681003</v>
      </c>
      <c r="DL7">
        <v>94.912810869742799</v>
      </c>
      <c r="DM7">
        <v>52.113432165318997</v>
      </c>
      <c r="DN7">
        <v>5.0871891302572196</v>
      </c>
      <c r="DO7">
        <v>47.026243035061697</v>
      </c>
      <c r="DP7" t="str">
        <f t="shared" si="0"/>
        <v>1</v>
      </c>
      <c r="DQ7" s="8" t="s">
        <v>213</v>
      </c>
      <c r="DR7">
        <v>21.024258760107799</v>
      </c>
      <c r="DS7">
        <f t="shared" si="1"/>
        <v>78.975741239892201</v>
      </c>
      <c r="DT7">
        <v>11.2461779401894</v>
      </c>
      <c r="DU7">
        <f t="shared" si="2"/>
        <v>88.753822059810602</v>
      </c>
      <c r="DV7">
        <f t="shared" si="3"/>
        <v>-9.7780808199184008</v>
      </c>
      <c r="DW7" t="str">
        <f t="shared" si="4"/>
        <v>0</v>
      </c>
      <c r="DX7">
        <v>84.465408805031501</v>
      </c>
      <c r="DY7">
        <v>84.5</v>
      </c>
      <c r="DZ7">
        <v>15.5345911949686</v>
      </c>
      <c r="EA7">
        <v>15.5</v>
      </c>
      <c r="EB7">
        <v>3.4591194968555797E-2</v>
      </c>
      <c r="EC7" t="str">
        <f t="shared" si="5"/>
        <v>1</v>
      </c>
      <c r="ED7">
        <v>22.704402515723299</v>
      </c>
      <c r="EE7">
        <v>159.166666666667</v>
      </c>
      <c r="EF7">
        <v>77.295597484276698</v>
      </c>
      <c r="EG7">
        <v>59.1666666666667</v>
      </c>
      <c r="EH7">
        <v>18.128930817610101</v>
      </c>
      <c r="EI7" t="str">
        <f t="shared" si="6"/>
        <v>1</v>
      </c>
      <c r="EJ7" t="s">
        <v>223</v>
      </c>
      <c r="EK7">
        <v>46.607142857142897</v>
      </c>
      <c r="EL7">
        <v>53.392857142857103</v>
      </c>
      <c r="EM7">
        <v>74.098639455782305</v>
      </c>
      <c r="EN7">
        <v>25.901360544217699</v>
      </c>
      <c r="EO7">
        <v>27.491496598639401</v>
      </c>
      <c r="EP7" t="str">
        <f t="shared" si="7"/>
        <v>1</v>
      </c>
      <c r="EQ7" s="8" t="s">
        <v>213</v>
      </c>
      <c r="ER7" t="s">
        <v>222</v>
      </c>
      <c r="ES7">
        <v>50.8385093167702</v>
      </c>
      <c r="ET7">
        <v>49.1614906832298</v>
      </c>
      <c r="EU7">
        <v>55.285714285714299</v>
      </c>
      <c r="EV7">
        <v>44.714285714285701</v>
      </c>
      <c r="EW7">
        <v>4.4472049689440896</v>
      </c>
      <c r="EX7" t="str">
        <f t="shared" si="8"/>
        <v>1</v>
      </c>
      <c r="EY7" s="8" t="s">
        <v>213</v>
      </c>
      <c r="EZ7">
        <v>77.295597484276698</v>
      </c>
      <c r="FA7">
        <v>47.861635220125798</v>
      </c>
      <c r="FB7">
        <v>57.421383647798699</v>
      </c>
      <c r="FC7">
        <v>70.943396226415103</v>
      </c>
      <c r="FD7">
        <v>34.4166666666667</v>
      </c>
      <c r="FE7">
        <v>15.5345911949686</v>
      </c>
      <c r="FF7">
        <v>61.320754716981099</v>
      </c>
      <c r="FG7">
        <v>55.471698113207601</v>
      </c>
      <c r="FH7">
        <v>26.477987421383599</v>
      </c>
      <c r="FI7">
        <v>59.1666666666667</v>
      </c>
      <c r="FJ7">
        <v>15.5</v>
      </c>
      <c r="FK7">
        <v>41.4465408805031</v>
      </c>
      <c r="FL7">
        <v>20.1666666666667</v>
      </c>
      <c r="FM7">
        <v>23.952569169960501</v>
      </c>
      <c r="FN7">
        <v>82.5</v>
      </c>
      <c r="FO7">
        <v>65</v>
      </c>
      <c r="FP7">
        <v>43.75</v>
      </c>
      <c r="FQ7">
        <v>58.75</v>
      </c>
      <c r="FR7">
        <v>35</v>
      </c>
      <c r="FS7">
        <v>37.5</v>
      </c>
      <c r="FT7">
        <v>51.25</v>
      </c>
      <c r="FU7">
        <v>41.25</v>
      </c>
      <c r="FV7">
        <v>35</v>
      </c>
      <c r="FW7">
        <v>15</v>
      </c>
      <c r="FX7">
        <v>61.6666666666667</v>
      </c>
      <c r="FY7">
        <v>46.25</v>
      </c>
      <c r="FZ7">
        <v>21.6666666666667</v>
      </c>
      <c r="GA7">
        <v>9.5238095238095202</v>
      </c>
      <c r="GB7">
        <v>95.652173913043498</v>
      </c>
      <c r="GC7">
        <v>93.652173913043498</v>
      </c>
      <c r="GD7">
        <v>10.826086956521699</v>
      </c>
      <c r="GE7">
        <v>44.565217391304401</v>
      </c>
      <c r="GF7">
        <v>33.478260869565197</v>
      </c>
      <c r="GG7">
        <v>40.086956521739097</v>
      </c>
      <c r="GH7">
        <v>25.869565217391301</v>
      </c>
      <c r="GI7">
        <v>51.304347826087003</v>
      </c>
      <c r="GJ7">
        <v>15.4347826086957</v>
      </c>
      <c r="GK7">
        <v>33.043478260869598</v>
      </c>
      <c r="GL7">
        <v>82.260869565217405</v>
      </c>
      <c r="GM7">
        <v>41.521739130434803</v>
      </c>
      <c r="GN7">
        <v>38.7826086956522</v>
      </c>
      <c r="GO7">
        <v>50.652173913043498</v>
      </c>
    </row>
    <row r="8" spans="1:1023">
      <c r="A8" s="6">
        <v>6</v>
      </c>
      <c r="B8" s="6">
        <v>0</v>
      </c>
      <c r="C8" s="6">
        <v>25</v>
      </c>
      <c r="D8" s="6">
        <v>156</v>
      </c>
      <c r="E8" s="6" t="s">
        <v>245</v>
      </c>
      <c r="F8" s="6" t="s">
        <v>216</v>
      </c>
      <c r="G8" s="7">
        <v>34629</v>
      </c>
      <c r="H8" s="6" t="s">
        <v>246</v>
      </c>
      <c r="I8" s="6" t="s">
        <v>225</v>
      </c>
      <c r="J8" s="6" t="s">
        <v>233</v>
      </c>
      <c r="K8" s="6" t="s">
        <v>201</v>
      </c>
      <c r="L8" s="6" t="s">
        <v>247</v>
      </c>
      <c r="M8" s="6">
        <v>52</v>
      </c>
      <c r="N8" s="6">
        <v>4</v>
      </c>
      <c r="O8" s="6" t="s">
        <v>238</v>
      </c>
      <c r="P8" s="6" t="s">
        <v>248</v>
      </c>
      <c r="Q8" s="6" t="s">
        <v>205</v>
      </c>
      <c r="R8" s="6" t="s">
        <v>206</v>
      </c>
      <c r="S8" s="6" t="s">
        <v>207</v>
      </c>
      <c r="T8" s="6" t="s">
        <v>206</v>
      </c>
      <c r="U8" s="6" t="s">
        <v>208</v>
      </c>
      <c r="V8" s="6" t="s">
        <v>206</v>
      </c>
      <c r="W8" s="7">
        <v>43913</v>
      </c>
      <c r="X8" s="6">
        <v>0</v>
      </c>
      <c r="Y8" s="6" t="s">
        <v>209</v>
      </c>
      <c r="Z8" s="6" t="s">
        <v>209</v>
      </c>
      <c r="AA8" s="6" t="s">
        <v>209</v>
      </c>
      <c r="AB8" s="6" t="s">
        <v>209</v>
      </c>
      <c r="AC8" s="6" t="s">
        <v>209</v>
      </c>
      <c r="AD8" s="6" t="s">
        <v>209</v>
      </c>
      <c r="AE8" s="6" t="s">
        <v>209</v>
      </c>
      <c r="AF8" s="6" t="s">
        <v>209</v>
      </c>
      <c r="AG8" s="6" t="s">
        <v>209</v>
      </c>
      <c r="AH8" s="6" t="s">
        <v>209</v>
      </c>
      <c r="AI8" s="6" t="s">
        <v>209</v>
      </c>
      <c r="AJ8" s="6" t="s">
        <v>209</v>
      </c>
      <c r="AK8" s="6" t="s">
        <v>209</v>
      </c>
      <c r="AL8" s="6" t="s">
        <v>209</v>
      </c>
      <c r="AM8" s="6" t="s">
        <v>209</v>
      </c>
      <c r="AN8" s="6" t="s">
        <v>209</v>
      </c>
      <c r="AO8" s="6" t="s">
        <v>209</v>
      </c>
      <c r="AP8" s="6" t="s">
        <v>209</v>
      </c>
      <c r="AQ8" s="6" t="s">
        <v>209</v>
      </c>
      <c r="AR8" s="6" t="s">
        <v>209</v>
      </c>
      <c r="AS8" s="6" t="s">
        <v>209</v>
      </c>
      <c r="AT8" s="6" t="s">
        <v>209</v>
      </c>
      <c r="AU8" s="6" t="s">
        <v>209</v>
      </c>
      <c r="AV8" s="6" t="s">
        <v>209</v>
      </c>
      <c r="AW8" s="6" t="s">
        <v>209</v>
      </c>
      <c r="AX8" s="6" t="s">
        <v>209</v>
      </c>
      <c r="AY8" s="6" t="s">
        <v>209</v>
      </c>
      <c r="AZ8" s="6" t="s">
        <v>209</v>
      </c>
      <c r="BA8" s="6" t="s">
        <v>209</v>
      </c>
      <c r="BB8" s="6" t="s">
        <v>209</v>
      </c>
      <c r="BC8" s="6" t="s">
        <v>209</v>
      </c>
      <c r="BD8" s="6" t="s">
        <v>209</v>
      </c>
      <c r="BE8" s="6" t="s">
        <v>209</v>
      </c>
      <c r="BF8" s="6" t="s">
        <v>209</v>
      </c>
      <c r="BG8" s="6" t="s">
        <v>209</v>
      </c>
      <c r="BH8" s="6" t="s">
        <v>209</v>
      </c>
      <c r="BI8" s="6" t="s">
        <v>209</v>
      </c>
      <c r="BJ8" s="6" t="s">
        <v>209</v>
      </c>
      <c r="BK8" s="6" t="s">
        <v>209</v>
      </c>
      <c r="BL8" s="6" t="s">
        <v>209</v>
      </c>
      <c r="BM8" s="6" t="s">
        <v>209</v>
      </c>
      <c r="BN8" s="6" t="s">
        <v>209</v>
      </c>
      <c r="BO8" s="6" t="s">
        <v>209</v>
      </c>
      <c r="BP8" s="6" t="s">
        <v>209</v>
      </c>
      <c r="BQ8" s="6" t="s">
        <v>209</v>
      </c>
      <c r="BR8" s="6" t="s">
        <v>209</v>
      </c>
      <c r="BS8" s="6" t="s">
        <v>209</v>
      </c>
      <c r="BT8" s="6" t="s">
        <v>209</v>
      </c>
      <c r="BU8" s="6" t="s">
        <v>209</v>
      </c>
      <c r="BV8" s="6" t="s">
        <v>209</v>
      </c>
      <c r="BW8" s="6" t="s">
        <v>209</v>
      </c>
      <c r="BX8" s="6" t="s">
        <v>209</v>
      </c>
      <c r="BY8" s="6" t="s">
        <v>209</v>
      </c>
      <c r="BZ8" s="6" t="s">
        <v>209</v>
      </c>
      <c r="CA8" s="6" t="s">
        <v>209</v>
      </c>
      <c r="CB8" s="6" t="s">
        <v>209</v>
      </c>
      <c r="CC8" s="6" t="s">
        <v>209</v>
      </c>
      <c r="CD8" s="6" t="s">
        <v>209</v>
      </c>
      <c r="CE8" s="6" t="s">
        <v>209</v>
      </c>
      <c r="CF8" s="6" t="s">
        <v>209</v>
      </c>
      <c r="CG8" s="6" t="s">
        <v>209</v>
      </c>
      <c r="CH8" s="6" t="s">
        <v>209</v>
      </c>
      <c r="CI8" s="6" t="s">
        <v>209</v>
      </c>
      <c r="CJ8" s="6" t="s">
        <v>209</v>
      </c>
      <c r="CK8" s="6" t="s">
        <v>209</v>
      </c>
      <c r="CL8" s="6" t="s">
        <v>209</v>
      </c>
      <c r="CM8" s="6" t="s">
        <v>209</v>
      </c>
      <c r="CN8" s="6" t="s">
        <v>209</v>
      </c>
      <c r="CO8" s="6" t="s">
        <v>209</v>
      </c>
      <c r="CP8" s="6" t="s">
        <v>209</v>
      </c>
      <c r="CQ8" s="6" t="s">
        <v>209</v>
      </c>
      <c r="CR8" s="6" t="s">
        <v>209</v>
      </c>
      <c r="CS8" s="6" t="s">
        <v>209</v>
      </c>
      <c r="CT8" s="6" t="s">
        <v>209</v>
      </c>
      <c r="CU8" s="6" t="s">
        <v>209</v>
      </c>
      <c r="CV8" s="6" t="s">
        <v>209</v>
      </c>
      <c r="CW8" s="6" t="s">
        <v>209</v>
      </c>
      <c r="CX8" s="6" t="s">
        <v>209</v>
      </c>
      <c r="CY8" s="6">
        <v>6</v>
      </c>
      <c r="CZ8" s="6">
        <v>6</v>
      </c>
      <c r="DA8" s="6">
        <v>6</v>
      </c>
      <c r="DB8" s="6">
        <v>6</v>
      </c>
      <c r="DC8" s="6">
        <v>7</v>
      </c>
      <c r="DD8" s="6">
        <v>6</v>
      </c>
      <c r="DE8" s="6">
        <v>7</v>
      </c>
      <c r="DF8" s="6">
        <v>6</v>
      </c>
      <c r="DG8" s="6"/>
      <c r="DH8" s="6" t="s">
        <v>211</v>
      </c>
      <c r="DI8" s="6" t="s">
        <v>212</v>
      </c>
      <c r="DJ8" s="6"/>
      <c r="DK8">
        <v>73.125960061443905</v>
      </c>
      <c r="DL8">
        <v>75.885745598642899</v>
      </c>
      <c r="DM8">
        <v>26.874039938556098</v>
      </c>
      <c r="DN8">
        <v>24.114254401357101</v>
      </c>
      <c r="DO8">
        <v>2.7597855371989501</v>
      </c>
      <c r="DP8" t="str">
        <f t="shared" si="0"/>
        <v>1</v>
      </c>
      <c r="DQ8" s="8" t="s">
        <v>213</v>
      </c>
      <c r="DR8">
        <v>0</v>
      </c>
      <c r="DS8">
        <f t="shared" si="1"/>
        <v>100</v>
      </c>
      <c r="DT8">
        <v>2.7344507194360701</v>
      </c>
      <c r="DU8">
        <f t="shared" si="2"/>
        <v>97.265549280563931</v>
      </c>
      <c r="DV8">
        <f t="shared" si="3"/>
        <v>2.7344507194360688</v>
      </c>
      <c r="DW8" t="str">
        <f t="shared" si="4"/>
        <v>1</v>
      </c>
      <c r="DX8">
        <v>85.760368663594505</v>
      </c>
      <c r="DY8">
        <v>100.150753768844</v>
      </c>
      <c r="DZ8">
        <v>14.2396313364055</v>
      </c>
      <c r="EA8">
        <v>0.150753768844226</v>
      </c>
      <c r="EB8">
        <v>14.088877567561299</v>
      </c>
      <c r="EC8" t="str">
        <f t="shared" si="5"/>
        <v>1</v>
      </c>
      <c r="ED8">
        <v>62.903225806451601</v>
      </c>
      <c r="EE8">
        <v>53.078276165347397</v>
      </c>
      <c r="EF8">
        <v>37.096774193548399</v>
      </c>
      <c r="EG8">
        <v>46.921723834652603</v>
      </c>
      <c r="EH8">
        <v>-9.8249496411042099</v>
      </c>
      <c r="EI8" t="str">
        <f t="shared" si="6"/>
        <v>0</v>
      </c>
      <c r="EJ8" t="s">
        <v>223</v>
      </c>
      <c r="EK8">
        <v>53.669724770642198</v>
      </c>
      <c r="EL8">
        <v>46.330275229357802</v>
      </c>
      <c r="EM8">
        <v>47.928792243183103</v>
      </c>
      <c r="EN8">
        <v>52.071207756816897</v>
      </c>
      <c r="EO8">
        <v>-5.7409325274591101</v>
      </c>
      <c r="EP8" t="str">
        <f t="shared" si="7"/>
        <v>0</v>
      </c>
      <c r="EQ8" s="8" t="s">
        <v>213</v>
      </c>
      <c r="ER8" t="s">
        <v>222</v>
      </c>
      <c r="ES8">
        <v>56.826086956521699</v>
      </c>
      <c r="ET8">
        <v>43.173913043478301</v>
      </c>
      <c r="EU8">
        <v>61.819875776397502</v>
      </c>
      <c r="EV8">
        <v>38.180124223602498</v>
      </c>
      <c r="EW8">
        <v>4.99378881987578</v>
      </c>
      <c r="EX8" t="str">
        <f t="shared" si="8"/>
        <v>1</v>
      </c>
      <c r="EY8" s="8" t="s">
        <v>213</v>
      </c>
      <c r="EZ8">
        <v>22.8110599078341</v>
      </c>
      <c r="FA8">
        <v>37.096774193548399</v>
      </c>
      <c r="FB8">
        <v>30.645161290322601</v>
      </c>
      <c r="FC8" t="s">
        <v>209</v>
      </c>
      <c r="FD8">
        <v>25.161290322580601</v>
      </c>
      <c r="FE8">
        <v>14.2396313364055</v>
      </c>
      <c r="FF8">
        <v>31.290322580645199</v>
      </c>
      <c r="FG8">
        <v>33.456221198156697</v>
      </c>
      <c r="FH8">
        <v>15.2995391705069</v>
      </c>
      <c r="FI8">
        <v>19.354838709677399</v>
      </c>
      <c r="FJ8">
        <v>46.921723834652603</v>
      </c>
      <c r="FK8">
        <v>32.135123430056296</v>
      </c>
      <c r="FL8">
        <v>0.150753768844226</v>
      </c>
      <c r="FM8">
        <v>21.783088235294102</v>
      </c>
      <c r="FN8">
        <v>58.715596330275197</v>
      </c>
      <c r="FO8">
        <v>37.614678899082598</v>
      </c>
      <c r="FP8">
        <v>51.376146788990802</v>
      </c>
      <c r="FQ8" t="s">
        <v>209</v>
      </c>
      <c r="FR8">
        <v>40.366972477064202</v>
      </c>
      <c r="FS8">
        <v>48.623853211009198</v>
      </c>
      <c r="FT8">
        <v>41.284403669724803</v>
      </c>
      <c r="FU8">
        <v>61.4678899082569</v>
      </c>
      <c r="FV8">
        <v>27.5229357798165</v>
      </c>
      <c r="FW8">
        <v>62.385321100917402</v>
      </c>
      <c r="FX8">
        <v>51.754385964912302</v>
      </c>
      <c r="FY8">
        <v>72.413793103448299</v>
      </c>
      <c r="FZ8">
        <v>44</v>
      </c>
      <c r="GA8">
        <v>44.954128440367001</v>
      </c>
      <c r="GB8">
        <v>2.39130434782609</v>
      </c>
      <c r="GC8">
        <v>47.913043478260903</v>
      </c>
      <c r="GD8">
        <v>47.956521739130402</v>
      </c>
      <c r="GE8" t="s">
        <v>209</v>
      </c>
      <c r="GF8">
        <v>82.260869565217405</v>
      </c>
      <c r="GG8">
        <v>30.086956521739101</v>
      </c>
      <c r="GH8">
        <v>53.2173913043478</v>
      </c>
      <c r="GI8">
        <v>47.956521739130402</v>
      </c>
      <c r="GJ8">
        <v>26.347826086956498</v>
      </c>
      <c r="GK8">
        <v>55.347826086956502</v>
      </c>
      <c r="GL8">
        <v>31.565217391304301</v>
      </c>
      <c r="GM8">
        <v>53.6086956521739</v>
      </c>
      <c r="GN8">
        <v>6.2173913043478297</v>
      </c>
      <c r="GO8">
        <v>46.2173913043478</v>
      </c>
    </row>
    <row r="9" spans="1:1023">
      <c r="A9" s="6">
        <v>7</v>
      </c>
      <c r="B9" s="6">
        <v>0</v>
      </c>
      <c r="C9" s="6">
        <v>21</v>
      </c>
      <c r="D9" s="6">
        <v>167</v>
      </c>
      <c r="E9" s="6">
        <v>60</v>
      </c>
      <c r="F9" s="6" t="s">
        <v>216</v>
      </c>
      <c r="G9" s="7">
        <v>35962</v>
      </c>
      <c r="H9" s="6" t="s">
        <v>224</v>
      </c>
      <c r="I9" s="6" t="s">
        <v>232</v>
      </c>
      <c r="J9" s="6" t="s">
        <v>200</v>
      </c>
      <c r="K9" s="6" t="s">
        <v>249</v>
      </c>
      <c r="L9" s="6" t="s">
        <v>226</v>
      </c>
      <c r="M9" s="6">
        <v>55</v>
      </c>
      <c r="N9" s="6">
        <v>2</v>
      </c>
      <c r="O9" s="6" t="s">
        <v>218</v>
      </c>
      <c r="P9" s="6" t="s">
        <v>250</v>
      </c>
      <c r="Q9" s="6" t="s">
        <v>220</v>
      </c>
      <c r="R9" s="6" t="s">
        <v>206</v>
      </c>
      <c r="S9" s="6" t="s">
        <v>207</v>
      </c>
      <c r="T9" s="6" t="s">
        <v>212</v>
      </c>
      <c r="U9" s="6" t="s">
        <v>208</v>
      </c>
      <c r="V9" s="6" t="s">
        <v>206</v>
      </c>
      <c r="W9" s="7">
        <v>43913</v>
      </c>
      <c r="X9" s="6">
        <v>0</v>
      </c>
      <c r="Y9" s="6" t="s">
        <v>209</v>
      </c>
      <c r="Z9" s="6" t="s">
        <v>209</v>
      </c>
      <c r="AA9" s="6" t="s">
        <v>209</v>
      </c>
      <c r="AB9" s="6" t="s">
        <v>209</v>
      </c>
      <c r="AC9" s="6" t="s">
        <v>209</v>
      </c>
      <c r="AD9" s="6" t="s">
        <v>209</v>
      </c>
      <c r="AE9" s="6" t="s">
        <v>209</v>
      </c>
      <c r="AF9" s="6" t="s">
        <v>209</v>
      </c>
      <c r="AG9" s="6" t="s">
        <v>209</v>
      </c>
      <c r="AH9" s="6" t="s">
        <v>209</v>
      </c>
      <c r="AI9" s="6" t="s">
        <v>209</v>
      </c>
      <c r="AJ9" s="6" t="s">
        <v>209</v>
      </c>
      <c r="AK9" s="6" t="s">
        <v>209</v>
      </c>
      <c r="AL9" s="6" t="s">
        <v>209</v>
      </c>
      <c r="AM9" s="6" t="s">
        <v>209</v>
      </c>
      <c r="AN9" s="6" t="s">
        <v>209</v>
      </c>
      <c r="AO9" s="6" t="s">
        <v>209</v>
      </c>
      <c r="AP9" s="6" t="s">
        <v>209</v>
      </c>
      <c r="AQ9" s="6" t="s">
        <v>209</v>
      </c>
      <c r="AR9" s="6" t="s">
        <v>209</v>
      </c>
      <c r="AS9" s="6" t="s">
        <v>209</v>
      </c>
      <c r="AT9" s="6" t="s">
        <v>209</v>
      </c>
      <c r="AU9" s="6" t="s">
        <v>209</v>
      </c>
      <c r="AV9" s="6" t="s">
        <v>209</v>
      </c>
      <c r="AW9" s="6" t="s">
        <v>209</v>
      </c>
      <c r="AX9" s="6" t="s">
        <v>209</v>
      </c>
      <c r="AY9" s="6" t="s">
        <v>209</v>
      </c>
      <c r="AZ9" s="6" t="s">
        <v>209</v>
      </c>
      <c r="BA9" s="6" t="s">
        <v>209</v>
      </c>
      <c r="BB9" s="6" t="s">
        <v>209</v>
      </c>
      <c r="BC9" s="6" t="s">
        <v>209</v>
      </c>
      <c r="BD9" s="6" t="s">
        <v>209</v>
      </c>
      <c r="BE9" s="6" t="s">
        <v>209</v>
      </c>
      <c r="BF9" s="6" t="s">
        <v>209</v>
      </c>
      <c r="BG9" s="6" t="s">
        <v>209</v>
      </c>
      <c r="BH9" s="6" t="s">
        <v>209</v>
      </c>
      <c r="BI9" s="6" t="s">
        <v>209</v>
      </c>
      <c r="BJ9" s="6" t="s">
        <v>209</v>
      </c>
      <c r="BK9" s="6" t="s">
        <v>209</v>
      </c>
      <c r="BL9" s="6" t="s">
        <v>209</v>
      </c>
      <c r="BM9" s="6" t="s">
        <v>209</v>
      </c>
      <c r="BN9" s="6" t="s">
        <v>209</v>
      </c>
      <c r="BO9" s="6" t="s">
        <v>209</v>
      </c>
      <c r="BP9" s="6" t="s">
        <v>209</v>
      </c>
      <c r="BQ9" s="6" t="s">
        <v>209</v>
      </c>
      <c r="BR9" s="6" t="s">
        <v>209</v>
      </c>
      <c r="BS9" s="6" t="s">
        <v>209</v>
      </c>
      <c r="BT9" s="6" t="s">
        <v>209</v>
      </c>
      <c r="BU9" s="6" t="s">
        <v>209</v>
      </c>
      <c r="BV9" s="6" t="s">
        <v>209</v>
      </c>
      <c r="BW9" s="6" t="s">
        <v>209</v>
      </c>
      <c r="BX9" s="6" t="s">
        <v>209</v>
      </c>
      <c r="BY9" s="6" t="s">
        <v>209</v>
      </c>
      <c r="BZ9" s="6" t="s">
        <v>209</v>
      </c>
      <c r="CA9" s="6" t="s">
        <v>209</v>
      </c>
      <c r="CB9" s="6" t="s">
        <v>209</v>
      </c>
      <c r="CC9" s="6" t="s">
        <v>209</v>
      </c>
      <c r="CD9" s="6" t="s">
        <v>209</v>
      </c>
      <c r="CE9" s="6" t="s">
        <v>209</v>
      </c>
      <c r="CF9" s="6" t="s">
        <v>209</v>
      </c>
      <c r="CG9" s="6" t="s">
        <v>209</v>
      </c>
      <c r="CH9" s="6" t="s">
        <v>209</v>
      </c>
      <c r="CI9" s="6" t="s">
        <v>209</v>
      </c>
      <c r="CJ9" s="6" t="s">
        <v>209</v>
      </c>
      <c r="CK9" s="6" t="s">
        <v>209</v>
      </c>
      <c r="CL9" s="6" t="s">
        <v>209</v>
      </c>
      <c r="CM9" s="6" t="s">
        <v>209</v>
      </c>
      <c r="CN9" s="6" t="s">
        <v>209</v>
      </c>
      <c r="CO9" s="6" t="s">
        <v>209</v>
      </c>
      <c r="CP9" s="6" t="s">
        <v>209</v>
      </c>
      <c r="CQ9" s="6" t="s">
        <v>209</v>
      </c>
      <c r="CR9" s="6" t="s">
        <v>209</v>
      </c>
      <c r="CS9" s="6" t="s">
        <v>209</v>
      </c>
      <c r="CT9" s="6" t="s">
        <v>209</v>
      </c>
      <c r="CU9" s="6" t="s">
        <v>209</v>
      </c>
      <c r="CV9" s="6" t="s">
        <v>209</v>
      </c>
      <c r="CW9" s="6" t="s">
        <v>209</v>
      </c>
      <c r="CX9" s="6" t="s">
        <v>209</v>
      </c>
      <c r="CY9" s="6">
        <v>5</v>
      </c>
      <c r="CZ9" s="6">
        <v>7</v>
      </c>
      <c r="DA9" s="6">
        <v>5</v>
      </c>
      <c r="DB9" s="6">
        <v>5</v>
      </c>
      <c r="DC9" s="6">
        <v>4</v>
      </c>
      <c r="DD9" s="6">
        <v>4</v>
      </c>
      <c r="DE9" s="6">
        <v>5</v>
      </c>
      <c r="DF9" s="6">
        <v>6</v>
      </c>
      <c r="DG9" s="6" t="s">
        <v>251</v>
      </c>
      <c r="DH9" s="6" t="s">
        <v>211</v>
      </c>
      <c r="DI9" s="6" t="s">
        <v>206</v>
      </c>
      <c r="DJ9" s="6" t="s">
        <v>252</v>
      </c>
      <c r="DK9">
        <v>80.457168776052598</v>
      </c>
      <c r="DL9">
        <v>98.739130434782595</v>
      </c>
      <c r="DM9">
        <v>19.542831223947399</v>
      </c>
      <c r="DN9">
        <v>1.26086956521739</v>
      </c>
      <c r="DO9">
        <v>18.281961658730001</v>
      </c>
      <c r="DP9" t="str">
        <f t="shared" si="0"/>
        <v>1</v>
      </c>
      <c r="DQ9" s="8" t="s">
        <v>213</v>
      </c>
      <c r="DR9">
        <v>2.65077617699052</v>
      </c>
      <c r="DS9">
        <f t="shared" si="1"/>
        <v>97.349223823009481</v>
      </c>
      <c r="DT9">
        <v>0</v>
      </c>
      <c r="DU9">
        <f t="shared" si="2"/>
        <v>100</v>
      </c>
      <c r="DV9">
        <f t="shared" si="3"/>
        <v>-2.6507761769905187</v>
      </c>
      <c r="DW9" t="str">
        <f t="shared" si="4"/>
        <v>0</v>
      </c>
      <c r="DX9">
        <v>95.6753160345975</v>
      </c>
      <c r="DY9">
        <v>104.202898550725</v>
      </c>
      <c r="DZ9">
        <v>4.3246839654025298</v>
      </c>
      <c r="EA9">
        <v>4.2028985507246404</v>
      </c>
      <c r="EB9">
        <v>0.121785414677888</v>
      </c>
      <c r="EC9" t="str">
        <f t="shared" si="5"/>
        <v>1</v>
      </c>
      <c r="ED9">
        <v>42.173913043478301</v>
      </c>
      <c r="EE9">
        <v>71.739130434782595</v>
      </c>
      <c r="EF9">
        <v>57.826086956521699</v>
      </c>
      <c r="EG9">
        <v>28.260869565217401</v>
      </c>
      <c r="EH9">
        <v>29.565217391304301</v>
      </c>
      <c r="EI9" t="str">
        <f t="shared" si="6"/>
        <v>1</v>
      </c>
      <c r="EJ9" t="s">
        <v>222</v>
      </c>
      <c r="EK9">
        <v>33.057971014492701</v>
      </c>
      <c r="EL9">
        <v>66.942028985507307</v>
      </c>
      <c r="EM9">
        <v>40.330434782608698</v>
      </c>
      <c r="EN9">
        <v>59.669565217391302</v>
      </c>
      <c r="EO9">
        <v>7.2724637681159496</v>
      </c>
      <c r="EP9" t="str">
        <f t="shared" si="7"/>
        <v>1</v>
      </c>
      <c r="EQ9" s="8" t="s">
        <v>213</v>
      </c>
      <c r="ER9" t="s">
        <v>223</v>
      </c>
      <c r="ES9">
        <v>39.637520443952802</v>
      </c>
      <c r="ET9">
        <v>60.362479556047198</v>
      </c>
      <c r="EU9">
        <v>71.014492753623202</v>
      </c>
      <c r="EV9">
        <v>28.985507246376802</v>
      </c>
      <c r="EW9">
        <v>31.3769723096704</v>
      </c>
      <c r="EX9" t="str">
        <f t="shared" si="8"/>
        <v>1</v>
      </c>
      <c r="EY9" s="8" t="s">
        <v>213</v>
      </c>
      <c r="EZ9" t="s">
        <v>209</v>
      </c>
      <c r="FA9">
        <v>6.68088130774699</v>
      </c>
      <c r="FB9">
        <v>17.536231884058001</v>
      </c>
      <c r="FC9">
        <v>7.9180887372013604</v>
      </c>
      <c r="FD9">
        <v>4.3246839654025298</v>
      </c>
      <c r="FE9">
        <v>22.9710144927536</v>
      </c>
      <c r="FF9">
        <v>57.826086956521699</v>
      </c>
      <c r="FG9">
        <v>5</v>
      </c>
      <c r="FH9">
        <v>28.260869565217401</v>
      </c>
      <c r="FI9">
        <v>12.898550724637699</v>
      </c>
      <c r="FJ9">
        <v>4.2028985507246404</v>
      </c>
      <c r="FK9">
        <v>9.85507246376811</v>
      </c>
      <c r="FL9" t="s">
        <v>209</v>
      </c>
      <c r="FM9" t="s">
        <v>209</v>
      </c>
      <c r="FN9" t="s">
        <v>209</v>
      </c>
      <c r="FO9">
        <v>84.086956521739097</v>
      </c>
      <c r="FP9">
        <v>77.086956521739097</v>
      </c>
      <c r="FQ9">
        <v>89.260869565217405</v>
      </c>
      <c r="FR9">
        <v>31.130434782608699</v>
      </c>
      <c r="FS9">
        <v>91.086956521739097</v>
      </c>
      <c r="FT9">
        <v>91.260869565217405</v>
      </c>
      <c r="FU9">
        <v>87.608695652173907</v>
      </c>
      <c r="FV9">
        <v>100</v>
      </c>
      <c r="FW9">
        <v>72.7826086956522</v>
      </c>
      <c r="FX9">
        <v>28.652173913043502</v>
      </c>
      <c r="FY9">
        <v>9.3043478260869499</v>
      </c>
      <c r="FZ9" t="s">
        <v>209</v>
      </c>
      <c r="GA9" t="s">
        <v>209</v>
      </c>
      <c r="GB9" t="s">
        <v>209</v>
      </c>
      <c r="GC9">
        <v>65.714285714285694</v>
      </c>
      <c r="GD9">
        <v>69.565217391304301</v>
      </c>
      <c r="GE9">
        <v>52.054794520547901</v>
      </c>
      <c r="GF9">
        <v>56</v>
      </c>
      <c r="GG9">
        <v>43.478260869565197</v>
      </c>
      <c r="GH9">
        <v>75.362318840579704</v>
      </c>
      <c r="GI9">
        <v>21.739130434782599</v>
      </c>
      <c r="GJ9">
        <v>39.130434782608702</v>
      </c>
      <c r="GK9">
        <v>42.028985507246396</v>
      </c>
      <c r="GL9">
        <v>11.5942028985507</v>
      </c>
      <c r="GM9">
        <v>30.434782608695699</v>
      </c>
      <c r="GN9" t="s">
        <v>209</v>
      </c>
      <c r="GO9" t="s">
        <v>209</v>
      </c>
    </row>
    <row r="10" spans="1:1023">
      <c r="A10" s="6">
        <v>8</v>
      </c>
      <c r="B10" s="6">
        <v>1</v>
      </c>
      <c r="C10" s="6">
        <v>20</v>
      </c>
      <c r="D10" s="6">
        <v>165</v>
      </c>
      <c r="E10" s="6">
        <v>57</v>
      </c>
      <c r="F10" s="6" t="s">
        <v>216</v>
      </c>
      <c r="G10" s="7">
        <v>36346</v>
      </c>
      <c r="H10" s="6" t="s">
        <v>224</v>
      </c>
      <c r="I10" s="6" t="s">
        <v>232</v>
      </c>
      <c r="J10" s="6" t="s">
        <v>233</v>
      </c>
      <c r="K10" s="6" t="s">
        <v>253</v>
      </c>
      <c r="L10" s="6" t="s">
        <v>226</v>
      </c>
      <c r="M10" s="6">
        <v>55</v>
      </c>
      <c r="N10" s="6">
        <v>2</v>
      </c>
      <c r="O10" s="6" t="s">
        <v>203</v>
      </c>
      <c r="P10" s="6" t="s">
        <v>254</v>
      </c>
      <c r="Q10" s="6" t="s">
        <v>205</v>
      </c>
      <c r="R10" s="6" t="s">
        <v>206</v>
      </c>
      <c r="S10" s="6" t="s">
        <v>207</v>
      </c>
      <c r="T10" s="6" t="s">
        <v>206</v>
      </c>
      <c r="U10" s="6" t="s">
        <v>208</v>
      </c>
      <c r="V10" s="6" t="s">
        <v>206</v>
      </c>
      <c r="W10" s="7">
        <v>43913</v>
      </c>
      <c r="X10" s="6">
        <v>0</v>
      </c>
      <c r="Y10" s="6" t="s">
        <v>209</v>
      </c>
      <c r="Z10" s="6" t="s">
        <v>209</v>
      </c>
      <c r="AA10" s="6" t="s">
        <v>209</v>
      </c>
      <c r="AB10" s="6" t="s">
        <v>209</v>
      </c>
      <c r="AC10" s="6" t="s">
        <v>209</v>
      </c>
      <c r="AD10" s="6" t="s">
        <v>209</v>
      </c>
      <c r="AE10" s="6" t="s">
        <v>209</v>
      </c>
      <c r="AF10" s="6" t="s">
        <v>209</v>
      </c>
      <c r="AG10" s="6" t="s">
        <v>209</v>
      </c>
      <c r="AH10" s="6" t="s">
        <v>209</v>
      </c>
      <c r="AI10" s="6" t="s">
        <v>209</v>
      </c>
      <c r="AJ10" s="6" t="s">
        <v>209</v>
      </c>
      <c r="AK10" s="6" t="s">
        <v>209</v>
      </c>
      <c r="AL10" s="6" t="s">
        <v>209</v>
      </c>
      <c r="AM10" s="6" t="s">
        <v>209</v>
      </c>
      <c r="AN10" s="6" t="s">
        <v>209</v>
      </c>
      <c r="AO10" s="6" t="s">
        <v>209</v>
      </c>
      <c r="AP10" s="6" t="s">
        <v>209</v>
      </c>
      <c r="AQ10" s="6" t="s">
        <v>209</v>
      </c>
      <c r="AR10" s="6" t="s">
        <v>209</v>
      </c>
      <c r="AS10" s="6" t="s">
        <v>209</v>
      </c>
      <c r="AT10" s="6" t="s">
        <v>209</v>
      </c>
      <c r="AU10" s="6" t="s">
        <v>209</v>
      </c>
      <c r="AV10" s="6" t="s">
        <v>209</v>
      </c>
      <c r="AW10" s="6" t="s">
        <v>209</v>
      </c>
      <c r="AX10" s="6" t="s">
        <v>209</v>
      </c>
      <c r="AY10" s="6" t="s">
        <v>209</v>
      </c>
      <c r="AZ10" s="6" t="s">
        <v>209</v>
      </c>
      <c r="BA10" s="6" t="s">
        <v>209</v>
      </c>
      <c r="BB10" s="6" t="s">
        <v>209</v>
      </c>
      <c r="BC10" s="6" t="s">
        <v>209</v>
      </c>
      <c r="BD10" s="6" t="s">
        <v>209</v>
      </c>
      <c r="BE10" s="6" t="s">
        <v>209</v>
      </c>
      <c r="BF10" s="6" t="s">
        <v>209</v>
      </c>
      <c r="BG10" s="6" t="s">
        <v>209</v>
      </c>
      <c r="BH10" s="6" t="s">
        <v>209</v>
      </c>
      <c r="BI10" s="6" t="s">
        <v>209</v>
      </c>
      <c r="BJ10" s="6" t="s">
        <v>209</v>
      </c>
      <c r="BK10" s="6" t="s">
        <v>209</v>
      </c>
      <c r="BL10" s="6" t="s">
        <v>209</v>
      </c>
      <c r="BM10" s="6" t="s">
        <v>209</v>
      </c>
      <c r="BN10" s="6" t="s">
        <v>209</v>
      </c>
      <c r="BO10" s="6" t="s">
        <v>209</v>
      </c>
      <c r="BP10" s="6" t="s">
        <v>209</v>
      </c>
      <c r="BQ10" s="6" t="s">
        <v>209</v>
      </c>
      <c r="BR10" s="6" t="s">
        <v>209</v>
      </c>
      <c r="BS10" s="6" t="s">
        <v>209</v>
      </c>
      <c r="BT10" s="6" t="s">
        <v>209</v>
      </c>
      <c r="BU10" s="6" t="s">
        <v>209</v>
      </c>
      <c r="BV10" s="6" t="s">
        <v>209</v>
      </c>
      <c r="BW10" s="6" t="s">
        <v>209</v>
      </c>
      <c r="BX10" s="6" t="s">
        <v>209</v>
      </c>
      <c r="BY10" s="6" t="s">
        <v>209</v>
      </c>
      <c r="BZ10" s="6" t="s">
        <v>209</v>
      </c>
      <c r="CA10" s="6" t="s">
        <v>209</v>
      </c>
      <c r="CB10" s="6" t="s">
        <v>209</v>
      </c>
      <c r="CC10" s="6" t="s">
        <v>209</v>
      </c>
      <c r="CD10" s="6" t="s">
        <v>209</v>
      </c>
      <c r="CE10" s="6" t="s">
        <v>209</v>
      </c>
      <c r="CF10" s="6" t="s">
        <v>209</v>
      </c>
      <c r="CG10" s="6" t="s">
        <v>209</v>
      </c>
      <c r="CH10" s="6" t="s">
        <v>209</v>
      </c>
      <c r="CI10" s="6" t="s">
        <v>209</v>
      </c>
      <c r="CJ10" s="6" t="s">
        <v>209</v>
      </c>
      <c r="CK10" s="6" t="s">
        <v>209</v>
      </c>
      <c r="CL10" s="6" t="s">
        <v>209</v>
      </c>
      <c r="CM10" s="6" t="s">
        <v>209</v>
      </c>
      <c r="CN10" s="6" t="s">
        <v>209</v>
      </c>
      <c r="CO10" s="6" t="s">
        <v>209</v>
      </c>
      <c r="CP10" s="6" t="s">
        <v>209</v>
      </c>
      <c r="CQ10" s="6" t="s">
        <v>209</v>
      </c>
      <c r="CR10" s="6" t="s">
        <v>209</v>
      </c>
      <c r="CS10" s="6" t="s">
        <v>209</v>
      </c>
      <c r="CT10" s="6" t="s">
        <v>209</v>
      </c>
      <c r="CU10" s="6" t="s">
        <v>209</v>
      </c>
      <c r="CV10" s="6" t="s">
        <v>209</v>
      </c>
      <c r="CW10" s="6" t="s">
        <v>209</v>
      </c>
      <c r="CX10" s="6" t="s">
        <v>209</v>
      </c>
      <c r="CY10" s="6">
        <v>6</v>
      </c>
      <c r="CZ10" s="6">
        <v>6</v>
      </c>
      <c r="DA10" s="6">
        <v>6</v>
      </c>
      <c r="DB10" s="6">
        <v>6</v>
      </c>
      <c r="DC10" s="6">
        <v>6</v>
      </c>
      <c r="DD10" s="6">
        <v>6</v>
      </c>
      <c r="DE10" s="6">
        <v>5</v>
      </c>
      <c r="DF10" s="6">
        <v>6</v>
      </c>
      <c r="DG10" s="6"/>
      <c r="DH10" s="6" t="s">
        <v>211</v>
      </c>
      <c r="DI10" s="6" t="s">
        <v>212</v>
      </c>
      <c r="DJ10" s="6"/>
      <c r="DK10">
        <v>159.51190476190499</v>
      </c>
      <c r="DL10">
        <v>97.119047619047606</v>
      </c>
      <c r="DM10">
        <v>59.511904761904802</v>
      </c>
      <c r="DN10">
        <v>2.88095238095238</v>
      </c>
      <c r="DO10">
        <v>56.630952380952401</v>
      </c>
      <c r="DP10" t="str">
        <f t="shared" si="0"/>
        <v>1</v>
      </c>
      <c r="DQ10" s="8" t="s">
        <v>237</v>
      </c>
      <c r="DR10">
        <v>0</v>
      </c>
      <c r="DS10">
        <f t="shared" si="1"/>
        <v>100</v>
      </c>
      <c r="DT10">
        <v>0</v>
      </c>
      <c r="DU10">
        <f t="shared" si="2"/>
        <v>100</v>
      </c>
      <c r="DV10">
        <f t="shared" si="3"/>
        <v>0</v>
      </c>
      <c r="DW10" t="str">
        <f t="shared" si="4"/>
        <v>0</v>
      </c>
      <c r="DX10">
        <v>102.916666666667</v>
      </c>
      <c r="DY10">
        <v>100.666666666667</v>
      </c>
      <c r="DZ10">
        <v>2.9166666666666701</v>
      </c>
      <c r="EA10">
        <v>0.66666666666667096</v>
      </c>
      <c r="EB10">
        <v>2.25</v>
      </c>
      <c r="EC10" t="str">
        <f t="shared" si="5"/>
        <v>1</v>
      </c>
      <c r="ED10">
        <v>251.916666666667</v>
      </c>
      <c r="EE10">
        <v>39.25</v>
      </c>
      <c r="EF10">
        <v>151.916666666667</v>
      </c>
      <c r="EG10">
        <v>60.75</v>
      </c>
      <c r="EH10">
        <v>91.1666666666667</v>
      </c>
      <c r="EI10" t="str">
        <f t="shared" si="6"/>
        <v>1</v>
      </c>
      <c r="EJ10" t="s">
        <v>215</v>
      </c>
      <c r="EK10">
        <v>203.71428571428601</v>
      </c>
      <c r="EL10">
        <v>103.71428571428601</v>
      </c>
      <c r="EM10">
        <v>126</v>
      </c>
      <c r="EN10">
        <v>26</v>
      </c>
      <c r="EO10">
        <v>77.714285714285694</v>
      </c>
      <c r="EP10" t="str">
        <f t="shared" si="7"/>
        <v>1</v>
      </c>
      <c r="EQ10" s="8" t="s">
        <v>213</v>
      </c>
      <c r="ER10" t="s">
        <v>214</v>
      </c>
      <c r="ES10">
        <v>201.58730158730199</v>
      </c>
      <c r="ET10">
        <v>101.58730158730199</v>
      </c>
      <c r="EU10">
        <v>98.412698412698404</v>
      </c>
      <c r="EV10">
        <v>1.5873015873015801</v>
      </c>
      <c r="EW10">
        <v>100</v>
      </c>
      <c r="EX10" t="str">
        <f t="shared" si="8"/>
        <v>1</v>
      </c>
      <c r="EY10" s="8" t="s">
        <v>237</v>
      </c>
      <c r="EZ10">
        <v>11.8333333333333</v>
      </c>
      <c r="FA10">
        <v>48.5833333333333</v>
      </c>
      <c r="FB10">
        <v>4.25</v>
      </c>
      <c r="FC10">
        <v>54.25</v>
      </c>
      <c r="FD10">
        <v>151.916666666667</v>
      </c>
      <c r="FE10">
        <v>142.833333333333</v>
      </c>
      <c r="FF10">
        <v>2.9166666666666701</v>
      </c>
      <c r="FG10">
        <v>48.0833333333333</v>
      </c>
      <c r="FH10">
        <v>15.25</v>
      </c>
      <c r="FI10">
        <v>16.9166666666667</v>
      </c>
      <c r="FJ10">
        <v>0.66666666666667096</v>
      </c>
      <c r="FK10">
        <v>15.6666666666667</v>
      </c>
      <c r="FL10">
        <v>8.3333333333333304</v>
      </c>
      <c r="FM10">
        <v>60.75</v>
      </c>
      <c r="FN10">
        <v>56.6666666666667</v>
      </c>
      <c r="FO10">
        <v>65.3333333333333</v>
      </c>
      <c r="FP10">
        <v>28.6666666666667</v>
      </c>
      <c r="FQ10">
        <v>91.3333333333333</v>
      </c>
      <c r="FR10">
        <v>216.666666666667</v>
      </c>
      <c r="FS10">
        <v>219.333333333333</v>
      </c>
      <c r="FT10">
        <v>48</v>
      </c>
      <c r="FU10">
        <v>86</v>
      </c>
      <c r="FV10">
        <v>7.3333333333333304</v>
      </c>
      <c r="FW10">
        <v>17.3333333333333</v>
      </c>
      <c r="FX10">
        <v>31.3333333333333</v>
      </c>
      <c r="FY10">
        <v>42.6666666666667</v>
      </c>
      <c r="FZ10">
        <v>32</v>
      </c>
      <c r="GA10">
        <v>34.6666666666667</v>
      </c>
      <c r="GB10">
        <v>48.8888888888889</v>
      </c>
      <c r="GC10">
        <v>17.7777777777778</v>
      </c>
      <c r="GD10">
        <v>24.4444444444444</v>
      </c>
      <c r="GE10">
        <v>53.3333333333333</v>
      </c>
      <c r="GF10">
        <v>324.444444444444</v>
      </c>
      <c r="GG10">
        <v>357.777777777778</v>
      </c>
      <c r="GH10">
        <v>31.1111111111111</v>
      </c>
      <c r="GI10">
        <v>42.2222222222222</v>
      </c>
      <c r="GJ10">
        <v>2.2222222222222299</v>
      </c>
      <c r="GK10">
        <v>6.6666666666666696</v>
      </c>
      <c r="GL10">
        <v>22.2222222222222</v>
      </c>
      <c r="GM10">
        <v>8.8888888888888893</v>
      </c>
      <c r="GN10">
        <v>20</v>
      </c>
      <c r="GO10">
        <v>55.5555555555556</v>
      </c>
    </row>
    <row r="11" spans="1:1023">
      <c r="A11" s="6">
        <v>9</v>
      </c>
      <c r="B11" s="6">
        <v>0</v>
      </c>
      <c r="C11" s="6">
        <v>22</v>
      </c>
      <c r="D11" s="6">
        <v>180</v>
      </c>
      <c r="E11" s="6">
        <v>74</v>
      </c>
      <c r="F11" s="6" t="s">
        <v>216</v>
      </c>
      <c r="G11" s="7">
        <v>35794</v>
      </c>
      <c r="H11" s="6" t="s">
        <v>224</v>
      </c>
      <c r="I11" s="6" t="s">
        <v>225</v>
      </c>
      <c r="J11" s="6" t="s">
        <v>200</v>
      </c>
      <c r="K11" s="6" t="s">
        <v>255</v>
      </c>
      <c r="L11" s="6" t="s">
        <v>226</v>
      </c>
      <c r="M11" s="6">
        <v>70</v>
      </c>
      <c r="N11" s="6">
        <v>3</v>
      </c>
      <c r="O11" s="6" t="s">
        <v>218</v>
      </c>
      <c r="P11" s="6" t="s">
        <v>256</v>
      </c>
      <c r="Q11" s="6" t="s">
        <v>220</v>
      </c>
      <c r="R11" s="6" t="s">
        <v>206</v>
      </c>
      <c r="S11" s="6" t="s">
        <v>207</v>
      </c>
      <c r="T11" s="6" t="s">
        <v>212</v>
      </c>
      <c r="U11" s="6" t="s">
        <v>208</v>
      </c>
      <c r="V11" s="6" t="s">
        <v>206</v>
      </c>
      <c r="W11" s="7">
        <v>43913</v>
      </c>
      <c r="X11" s="6">
        <v>0</v>
      </c>
      <c r="Y11" s="6" t="s">
        <v>209</v>
      </c>
      <c r="Z11" s="6" t="s">
        <v>209</v>
      </c>
      <c r="AA11" s="6" t="s">
        <v>209</v>
      </c>
      <c r="AB11" s="6" t="s">
        <v>209</v>
      </c>
      <c r="AC11" s="6" t="s">
        <v>209</v>
      </c>
      <c r="AD11" s="6" t="s">
        <v>209</v>
      </c>
      <c r="AE11" s="6" t="s">
        <v>209</v>
      </c>
      <c r="AF11" s="6" t="s">
        <v>209</v>
      </c>
      <c r="AG11" s="6" t="s">
        <v>209</v>
      </c>
      <c r="AH11" s="6" t="s">
        <v>209</v>
      </c>
      <c r="AI11" s="6" t="s">
        <v>209</v>
      </c>
      <c r="AJ11" s="6" t="s">
        <v>209</v>
      </c>
      <c r="AK11" s="6" t="s">
        <v>209</v>
      </c>
      <c r="AL11" s="6" t="s">
        <v>209</v>
      </c>
      <c r="AM11" s="6" t="s">
        <v>209</v>
      </c>
      <c r="AN11" s="6" t="s">
        <v>209</v>
      </c>
      <c r="AO11" s="6" t="s">
        <v>209</v>
      </c>
      <c r="AP11" s="6" t="s">
        <v>209</v>
      </c>
      <c r="AQ11" s="6" t="s">
        <v>209</v>
      </c>
      <c r="AR11" s="6" t="s">
        <v>209</v>
      </c>
      <c r="AS11" s="6" t="s">
        <v>209</v>
      </c>
      <c r="AT11" s="6" t="s">
        <v>209</v>
      </c>
      <c r="AU11" s="6" t="s">
        <v>209</v>
      </c>
      <c r="AV11" s="6" t="s">
        <v>209</v>
      </c>
      <c r="AW11" s="6" t="s">
        <v>209</v>
      </c>
      <c r="AX11" s="6" t="s">
        <v>209</v>
      </c>
      <c r="AY11" s="6" t="s">
        <v>209</v>
      </c>
      <c r="AZ11" s="6" t="s">
        <v>209</v>
      </c>
      <c r="BA11" s="6" t="s">
        <v>209</v>
      </c>
      <c r="BB11" s="6" t="s">
        <v>209</v>
      </c>
      <c r="BC11" s="6" t="s">
        <v>209</v>
      </c>
      <c r="BD11" s="6" t="s">
        <v>209</v>
      </c>
      <c r="BE11" s="6" t="s">
        <v>209</v>
      </c>
      <c r="BF11" s="6" t="s">
        <v>209</v>
      </c>
      <c r="BG11" s="6" t="s">
        <v>209</v>
      </c>
      <c r="BH11" s="6" t="s">
        <v>209</v>
      </c>
      <c r="BI11" s="6" t="s">
        <v>209</v>
      </c>
      <c r="BJ11" s="6" t="s">
        <v>209</v>
      </c>
      <c r="BK11" s="6" t="s">
        <v>209</v>
      </c>
      <c r="BL11" s="6" t="s">
        <v>209</v>
      </c>
      <c r="BM11" s="6" t="s">
        <v>209</v>
      </c>
      <c r="BN11" s="6" t="s">
        <v>209</v>
      </c>
      <c r="BO11" s="6" t="s">
        <v>209</v>
      </c>
      <c r="BP11" s="6" t="s">
        <v>209</v>
      </c>
      <c r="BQ11" s="6" t="s">
        <v>209</v>
      </c>
      <c r="BR11" s="6" t="s">
        <v>209</v>
      </c>
      <c r="BS11" s="6" t="s">
        <v>209</v>
      </c>
      <c r="BT11" s="6" t="s">
        <v>209</v>
      </c>
      <c r="BU11" s="6" t="s">
        <v>209</v>
      </c>
      <c r="BV11" s="6" t="s">
        <v>209</v>
      </c>
      <c r="BW11" s="6" t="s">
        <v>209</v>
      </c>
      <c r="BX11" s="6" t="s">
        <v>209</v>
      </c>
      <c r="BY11" s="6" t="s">
        <v>209</v>
      </c>
      <c r="BZ11" s="6" t="s">
        <v>209</v>
      </c>
      <c r="CA11" s="6" t="s">
        <v>209</v>
      </c>
      <c r="CB11" s="6" t="s">
        <v>209</v>
      </c>
      <c r="CC11" s="6" t="s">
        <v>209</v>
      </c>
      <c r="CD11" s="6" t="s">
        <v>209</v>
      </c>
      <c r="CE11" s="6" t="s">
        <v>209</v>
      </c>
      <c r="CF11" s="6" t="s">
        <v>209</v>
      </c>
      <c r="CG11" s="6" t="s">
        <v>209</v>
      </c>
      <c r="CH11" s="6" t="s">
        <v>209</v>
      </c>
      <c r="CI11" s="6" t="s">
        <v>209</v>
      </c>
      <c r="CJ11" s="6" t="s">
        <v>209</v>
      </c>
      <c r="CK11" s="6" t="s">
        <v>209</v>
      </c>
      <c r="CL11" s="6" t="s">
        <v>209</v>
      </c>
      <c r="CM11" s="6" t="s">
        <v>209</v>
      </c>
      <c r="CN11" s="6" t="s">
        <v>209</v>
      </c>
      <c r="CO11" s="6" t="s">
        <v>209</v>
      </c>
      <c r="CP11" s="6" t="s">
        <v>209</v>
      </c>
      <c r="CQ11" s="6" t="s">
        <v>209</v>
      </c>
      <c r="CR11" s="6" t="s">
        <v>209</v>
      </c>
      <c r="CS11" s="6" t="s">
        <v>209</v>
      </c>
      <c r="CT11" s="6" t="s">
        <v>209</v>
      </c>
      <c r="CU11" s="6" t="s">
        <v>209</v>
      </c>
      <c r="CV11" s="6" t="s">
        <v>209</v>
      </c>
      <c r="CW11" s="6" t="s">
        <v>209</v>
      </c>
      <c r="CX11" s="6" t="s">
        <v>209</v>
      </c>
      <c r="CY11" s="6">
        <v>6</v>
      </c>
      <c r="CZ11" s="6">
        <v>5</v>
      </c>
      <c r="DA11" s="6">
        <v>6</v>
      </c>
      <c r="DB11" s="6">
        <v>6</v>
      </c>
      <c r="DC11" s="6">
        <v>7</v>
      </c>
      <c r="DD11" s="6">
        <v>7</v>
      </c>
      <c r="DE11" s="6">
        <v>6</v>
      </c>
      <c r="DF11" s="6">
        <v>6</v>
      </c>
      <c r="DG11" s="6"/>
      <c r="DH11" s="6" t="s">
        <v>211</v>
      </c>
      <c r="DI11" s="6" t="s">
        <v>212</v>
      </c>
      <c r="DJ11" s="6"/>
      <c r="DK11">
        <v>61.776420275226201</v>
      </c>
      <c r="DL11">
        <v>44.595386011054899</v>
      </c>
      <c r="DM11">
        <v>38.223579724773799</v>
      </c>
      <c r="DN11">
        <v>55.404613988945101</v>
      </c>
      <c r="DO11">
        <v>-17.181034264171299</v>
      </c>
      <c r="DP11" t="str">
        <f t="shared" si="0"/>
        <v>0</v>
      </c>
      <c r="DQ11" s="8" t="s">
        <v>213</v>
      </c>
      <c r="DR11">
        <v>7.2933726545737203</v>
      </c>
      <c r="DS11">
        <f t="shared" si="1"/>
        <v>92.706627345426284</v>
      </c>
      <c r="DT11">
        <v>7.3483676972994099</v>
      </c>
      <c r="DU11">
        <f t="shared" si="2"/>
        <v>92.651632302700591</v>
      </c>
      <c r="DV11">
        <f t="shared" si="3"/>
        <v>5.4995042725693111E-2</v>
      </c>
      <c r="DW11" t="str">
        <f t="shared" si="4"/>
        <v>1</v>
      </c>
      <c r="DX11">
        <v>94.556213017751503</v>
      </c>
      <c r="DY11">
        <v>93.964497041420103</v>
      </c>
      <c r="DZ11">
        <v>5.4437869822485299</v>
      </c>
      <c r="EA11">
        <v>6.0355029585798796</v>
      </c>
      <c r="EB11">
        <v>-0.59171597633135797</v>
      </c>
      <c r="EC11" t="str">
        <f t="shared" si="5"/>
        <v>0</v>
      </c>
      <c r="ED11">
        <v>29.585798816568001</v>
      </c>
      <c r="EE11">
        <v>14.319526627218901</v>
      </c>
      <c r="EF11">
        <v>70.414201183431999</v>
      </c>
      <c r="EG11">
        <v>85.680473372781094</v>
      </c>
      <c r="EH11">
        <v>-15.266272189349101</v>
      </c>
      <c r="EI11" t="str">
        <f t="shared" si="6"/>
        <v>0</v>
      </c>
      <c r="EJ11" t="s">
        <v>222</v>
      </c>
      <c r="EK11">
        <v>19.645962732919301</v>
      </c>
      <c r="EL11">
        <v>80.354037267080699</v>
      </c>
      <c r="EM11">
        <v>16.186335403726702</v>
      </c>
      <c r="EN11">
        <v>83.813664596273298</v>
      </c>
      <c r="EO11">
        <v>-3.4596273291925601</v>
      </c>
      <c r="EP11" t="str">
        <f t="shared" si="7"/>
        <v>0</v>
      </c>
      <c r="EQ11" s="8" t="s">
        <v>213</v>
      </c>
      <c r="ER11" t="s">
        <v>214</v>
      </c>
      <c r="ES11">
        <v>59.402673350041802</v>
      </c>
      <c r="ET11">
        <v>40.597326649958198</v>
      </c>
      <c r="EU11">
        <v>43.290162218733698</v>
      </c>
      <c r="EV11">
        <v>56.709837781266401</v>
      </c>
      <c r="EW11">
        <v>-16.1125111313081</v>
      </c>
      <c r="EX11" t="str">
        <f t="shared" si="8"/>
        <v>0</v>
      </c>
      <c r="EY11" s="8" t="s">
        <v>213</v>
      </c>
      <c r="EZ11">
        <v>22.366863905325399</v>
      </c>
      <c r="FA11">
        <v>5.4437869822485299</v>
      </c>
      <c r="FB11">
        <v>61.843460350154501</v>
      </c>
      <c r="FC11">
        <v>20.080091533180799</v>
      </c>
      <c r="FD11">
        <v>70.414201183431999</v>
      </c>
      <c r="FE11">
        <v>32.942326490713597</v>
      </c>
      <c r="FF11">
        <v>54.474327628361898</v>
      </c>
      <c r="FG11">
        <v>6.0355029585798796</v>
      </c>
      <c r="FH11">
        <v>38.698224852071</v>
      </c>
      <c r="FI11">
        <v>34.707259953161604</v>
      </c>
      <c r="FJ11">
        <v>76.863905325443795</v>
      </c>
      <c r="FK11">
        <v>79.219712525667404</v>
      </c>
      <c r="FL11">
        <v>85.680473372781094</v>
      </c>
      <c r="FM11">
        <v>66.627218934911198</v>
      </c>
      <c r="FN11">
        <v>98.043478260869605</v>
      </c>
      <c r="FO11">
        <v>58.130434782608702</v>
      </c>
      <c r="FP11">
        <v>79.521739130434796</v>
      </c>
      <c r="FQ11">
        <v>94.130434782608702</v>
      </c>
      <c r="FR11">
        <v>100</v>
      </c>
      <c r="FS11">
        <v>64.695652173913004</v>
      </c>
      <c r="FT11">
        <v>67.956521739130395</v>
      </c>
      <c r="FU11">
        <v>69.869565217391298</v>
      </c>
      <c r="FV11">
        <v>89.608695652173907</v>
      </c>
      <c r="FW11">
        <v>78.739130434782595</v>
      </c>
      <c r="FX11">
        <v>99.956521739130395</v>
      </c>
      <c r="FY11">
        <v>56.173913043478301</v>
      </c>
      <c r="FZ11">
        <v>99.391304347826093</v>
      </c>
      <c r="GA11">
        <v>92.956521739130395</v>
      </c>
      <c r="GB11">
        <v>7.9365079365079403</v>
      </c>
      <c r="GC11">
        <v>38.095238095238102</v>
      </c>
      <c r="GD11">
        <v>47.2222222222222</v>
      </c>
      <c r="GE11">
        <v>20</v>
      </c>
      <c r="GF11">
        <v>92.063492063492106</v>
      </c>
      <c r="GG11">
        <v>42.105263157894697</v>
      </c>
      <c r="GH11">
        <v>52.631578947368403</v>
      </c>
      <c r="GI11">
        <v>26.984126984126998</v>
      </c>
      <c r="GJ11">
        <v>60.317460317460302</v>
      </c>
      <c r="GK11">
        <v>32.5</v>
      </c>
      <c r="GL11">
        <v>77.7777777777778</v>
      </c>
      <c r="GM11">
        <v>40.6593406593407</v>
      </c>
      <c r="GN11">
        <v>66.6666666666667</v>
      </c>
      <c r="GO11">
        <v>92.063492063492106</v>
      </c>
    </row>
    <row r="12" spans="1:1023">
      <c r="A12" s="6">
        <v>10</v>
      </c>
      <c r="B12" s="6">
        <v>1</v>
      </c>
      <c r="C12" s="6">
        <v>21</v>
      </c>
      <c r="D12" s="6">
        <v>167</v>
      </c>
      <c r="E12" s="6" t="s">
        <v>257</v>
      </c>
      <c r="F12" s="6" t="s">
        <v>216</v>
      </c>
      <c r="G12" s="7">
        <v>35902</v>
      </c>
      <c r="H12" s="6" t="s">
        <v>258</v>
      </c>
      <c r="I12" s="6" t="s">
        <v>199</v>
      </c>
      <c r="J12" s="6" t="s">
        <v>200</v>
      </c>
      <c r="K12" s="6" t="s">
        <v>259</v>
      </c>
      <c r="L12" s="6" t="s">
        <v>226</v>
      </c>
      <c r="M12" s="6">
        <v>52</v>
      </c>
      <c r="N12" s="6">
        <v>1</v>
      </c>
      <c r="O12" s="6" t="s">
        <v>238</v>
      </c>
      <c r="P12" s="6" t="s">
        <v>260</v>
      </c>
      <c r="Q12" s="6" t="s">
        <v>205</v>
      </c>
      <c r="R12" s="6" t="s">
        <v>206</v>
      </c>
      <c r="S12" s="6" t="s">
        <v>207</v>
      </c>
      <c r="T12" s="6" t="s">
        <v>212</v>
      </c>
      <c r="U12" s="6" t="s">
        <v>208</v>
      </c>
      <c r="V12" s="6" t="s">
        <v>206</v>
      </c>
      <c r="W12" s="7">
        <v>43913</v>
      </c>
      <c r="X12" s="6">
        <v>0</v>
      </c>
      <c r="Y12" s="6" t="s">
        <v>209</v>
      </c>
      <c r="Z12" s="6" t="s">
        <v>209</v>
      </c>
      <c r="AA12" s="6" t="s">
        <v>209</v>
      </c>
      <c r="AB12" s="6" t="s">
        <v>209</v>
      </c>
      <c r="AC12" s="6" t="s">
        <v>209</v>
      </c>
      <c r="AD12" s="6" t="s">
        <v>209</v>
      </c>
      <c r="AE12" s="6" t="s">
        <v>209</v>
      </c>
      <c r="AF12" s="6" t="s">
        <v>209</v>
      </c>
      <c r="AG12" s="6" t="s">
        <v>209</v>
      </c>
      <c r="AH12" s="6" t="s">
        <v>209</v>
      </c>
      <c r="AI12" s="6" t="s">
        <v>209</v>
      </c>
      <c r="AJ12" s="6" t="s">
        <v>209</v>
      </c>
      <c r="AK12" s="6" t="s">
        <v>209</v>
      </c>
      <c r="AL12" s="6" t="s">
        <v>209</v>
      </c>
      <c r="AM12" s="6" t="s">
        <v>209</v>
      </c>
      <c r="AN12" s="6" t="s">
        <v>209</v>
      </c>
      <c r="AO12" s="6" t="s">
        <v>209</v>
      </c>
      <c r="AP12" s="6" t="s">
        <v>209</v>
      </c>
      <c r="AQ12" s="6" t="s">
        <v>209</v>
      </c>
      <c r="AR12" s="6" t="s">
        <v>209</v>
      </c>
      <c r="AS12" s="6" t="s">
        <v>209</v>
      </c>
      <c r="AT12" s="6" t="s">
        <v>209</v>
      </c>
      <c r="AU12" s="6" t="s">
        <v>209</v>
      </c>
      <c r="AV12" s="6" t="s">
        <v>209</v>
      </c>
      <c r="AW12" s="6" t="s">
        <v>209</v>
      </c>
      <c r="AX12" s="6" t="s">
        <v>209</v>
      </c>
      <c r="AY12" s="6" t="s">
        <v>209</v>
      </c>
      <c r="AZ12" s="6" t="s">
        <v>209</v>
      </c>
      <c r="BA12" s="6" t="s">
        <v>209</v>
      </c>
      <c r="BB12" s="6" t="s">
        <v>209</v>
      </c>
      <c r="BC12" s="6" t="s">
        <v>209</v>
      </c>
      <c r="BD12" s="6" t="s">
        <v>209</v>
      </c>
      <c r="BE12" s="6" t="s">
        <v>209</v>
      </c>
      <c r="BF12" s="6" t="s">
        <v>209</v>
      </c>
      <c r="BG12" s="6" t="s">
        <v>209</v>
      </c>
      <c r="BH12" s="6" t="s">
        <v>209</v>
      </c>
      <c r="BI12" s="6" t="s">
        <v>209</v>
      </c>
      <c r="BJ12" s="6" t="s">
        <v>209</v>
      </c>
      <c r="BK12" s="6" t="s">
        <v>209</v>
      </c>
      <c r="BL12" s="6" t="s">
        <v>209</v>
      </c>
      <c r="BM12" s="6" t="s">
        <v>209</v>
      </c>
      <c r="BN12" s="6" t="s">
        <v>209</v>
      </c>
      <c r="BO12" s="6" t="s">
        <v>209</v>
      </c>
      <c r="BP12" s="6" t="s">
        <v>209</v>
      </c>
      <c r="BQ12" s="6" t="s">
        <v>209</v>
      </c>
      <c r="BR12" s="6" t="s">
        <v>209</v>
      </c>
      <c r="BS12" s="6" t="s">
        <v>209</v>
      </c>
      <c r="BT12" s="6" t="s">
        <v>209</v>
      </c>
      <c r="BU12" s="6" t="s">
        <v>209</v>
      </c>
      <c r="BV12" s="6" t="s">
        <v>209</v>
      </c>
      <c r="BW12" s="6" t="s">
        <v>209</v>
      </c>
      <c r="BX12" s="6" t="s">
        <v>209</v>
      </c>
      <c r="BY12" s="6" t="s">
        <v>209</v>
      </c>
      <c r="BZ12" s="6" t="s">
        <v>209</v>
      </c>
      <c r="CA12" s="6" t="s">
        <v>209</v>
      </c>
      <c r="CB12" s="6" t="s">
        <v>209</v>
      </c>
      <c r="CC12" s="6" t="s">
        <v>209</v>
      </c>
      <c r="CD12" s="6" t="s">
        <v>209</v>
      </c>
      <c r="CE12" s="6" t="s">
        <v>209</v>
      </c>
      <c r="CF12" s="6" t="s">
        <v>209</v>
      </c>
      <c r="CG12" s="6" t="s">
        <v>209</v>
      </c>
      <c r="CH12" s="6" t="s">
        <v>209</v>
      </c>
      <c r="CI12" s="6" t="s">
        <v>209</v>
      </c>
      <c r="CJ12" s="6" t="s">
        <v>209</v>
      </c>
      <c r="CK12" s="6" t="s">
        <v>209</v>
      </c>
      <c r="CL12" s="6" t="s">
        <v>209</v>
      </c>
      <c r="CM12" s="6" t="s">
        <v>209</v>
      </c>
      <c r="CN12" s="6" t="s">
        <v>209</v>
      </c>
      <c r="CO12" s="6" t="s">
        <v>209</v>
      </c>
      <c r="CP12" s="6" t="s">
        <v>209</v>
      </c>
      <c r="CQ12" s="6" t="s">
        <v>209</v>
      </c>
      <c r="CR12" s="6" t="s">
        <v>209</v>
      </c>
      <c r="CS12" s="6" t="s">
        <v>209</v>
      </c>
      <c r="CT12" s="6" t="s">
        <v>209</v>
      </c>
      <c r="CU12" s="6" t="s">
        <v>209</v>
      </c>
      <c r="CV12" s="6" t="s">
        <v>209</v>
      </c>
      <c r="CW12" s="6" t="s">
        <v>209</v>
      </c>
      <c r="CX12" s="6" t="s">
        <v>209</v>
      </c>
      <c r="CY12" s="6">
        <v>7</v>
      </c>
      <c r="CZ12" s="6">
        <v>5</v>
      </c>
      <c r="DA12" s="6">
        <v>4</v>
      </c>
      <c r="DB12" s="6">
        <v>7</v>
      </c>
      <c r="DC12" s="6">
        <v>7</v>
      </c>
      <c r="DD12" s="6">
        <v>7</v>
      </c>
      <c r="DE12" s="6">
        <v>7</v>
      </c>
      <c r="DF12" s="6">
        <v>6</v>
      </c>
      <c r="DG12" s="6"/>
      <c r="DH12" s="6" t="s">
        <v>211</v>
      </c>
      <c r="DI12" s="6" t="s">
        <v>212</v>
      </c>
      <c r="DJ12" s="6" t="s">
        <v>261</v>
      </c>
      <c r="DK12">
        <v>64.994462901439604</v>
      </c>
      <c r="DL12">
        <v>52.093023255814003</v>
      </c>
      <c r="DM12">
        <v>35.005537098560403</v>
      </c>
      <c r="DN12">
        <v>47.906976744186103</v>
      </c>
      <c r="DO12">
        <v>-12.9014396456257</v>
      </c>
      <c r="DP12" t="str">
        <f t="shared" si="0"/>
        <v>0</v>
      </c>
      <c r="DQ12" s="8" t="s">
        <v>213</v>
      </c>
      <c r="DR12">
        <v>0</v>
      </c>
      <c r="DS12">
        <f t="shared" si="1"/>
        <v>100</v>
      </c>
      <c r="DT12">
        <v>0</v>
      </c>
      <c r="DU12">
        <f t="shared" si="2"/>
        <v>100</v>
      </c>
      <c r="DV12">
        <f t="shared" si="3"/>
        <v>0</v>
      </c>
      <c r="DW12" t="str">
        <f t="shared" si="4"/>
        <v>0</v>
      </c>
      <c r="DX12">
        <v>78.682170542635703</v>
      </c>
      <c r="DY12">
        <v>68.527131782945702</v>
      </c>
      <c r="DZ12">
        <v>21.317829457364301</v>
      </c>
      <c r="EA12">
        <v>31.472868217054302</v>
      </c>
      <c r="EB12">
        <v>-10.1550387596899</v>
      </c>
      <c r="EC12" t="str">
        <f t="shared" si="5"/>
        <v>0</v>
      </c>
      <c r="ED12">
        <v>43.953488372092998</v>
      </c>
      <c r="EE12">
        <v>27.0542635658915</v>
      </c>
      <c r="EF12">
        <v>56.046511627907002</v>
      </c>
      <c r="EG12">
        <v>72.945736434108497</v>
      </c>
      <c r="EH12">
        <v>-16.899224806201602</v>
      </c>
      <c r="EI12" t="str">
        <f t="shared" si="6"/>
        <v>0</v>
      </c>
      <c r="EJ12" t="s">
        <v>222</v>
      </c>
      <c r="EK12">
        <v>39.937888198757797</v>
      </c>
      <c r="EL12">
        <v>60.062111801242203</v>
      </c>
      <c r="EM12">
        <v>32.192546583850898</v>
      </c>
      <c r="EN12">
        <v>67.807453416149102</v>
      </c>
      <c r="EO12">
        <v>-7.7453416149068399</v>
      </c>
      <c r="EP12" t="str">
        <f t="shared" si="7"/>
        <v>0</v>
      </c>
      <c r="EQ12" s="8" t="s">
        <v>213</v>
      </c>
      <c r="ER12" t="s">
        <v>223</v>
      </c>
      <c r="ES12">
        <v>58.901098901098898</v>
      </c>
      <c r="ET12">
        <v>41.098901098901102</v>
      </c>
      <c r="EU12">
        <v>39.120879120879103</v>
      </c>
      <c r="EV12">
        <v>60.879120879120897</v>
      </c>
      <c r="EW12">
        <v>-19.780219780219799</v>
      </c>
      <c r="EX12" t="str">
        <f t="shared" si="8"/>
        <v>0</v>
      </c>
      <c r="EY12" s="8" t="s">
        <v>213</v>
      </c>
      <c r="EZ12">
        <v>36.589147286821699</v>
      </c>
      <c r="FA12">
        <v>32.868217054263603</v>
      </c>
      <c r="FB12">
        <v>21.395348837209301</v>
      </c>
      <c r="FC12">
        <v>21.317829457364301</v>
      </c>
      <c r="FD12">
        <v>56.046511627907002</v>
      </c>
      <c r="FE12">
        <v>34.651162790697697</v>
      </c>
      <c r="FF12">
        <v>42.170542635658897</v>
      </c>
      <c r="FG12">
        <v>31.472868217054302</v>
      </c>
      <c r="FH12">
        <v>52.248062015503898</v>
      </c>
      <c r="FI12">
        <v>44.883720930232599</v>
      </c>
      <c r="FJ12">
        <v>49.534883720930203</v>
      </c>
      <c r="FK12">
        <v>72.945736434108497</v>
      </c>
      <c r="FL12">
        <v>38.139534883720899</v>
      </c>
      <c r="FM12">
        <v>46.124031007751903</v>
      </c>
      <c r="FN12">
        <v>94.130434782608702</v>
      </c>
      <c r="FO12">
        <v>17.869565217391301</v>
      </c>
      <c r="FP12">
        <v>68.739130434782595</v>
      </c>
      <c r="FQ12">
        <v>36.2173913043478</v>
      </c>
      <c r="FR12">
        <v>63.652173913043498</v>
      </c>
      <c r="FS12">
        <v>66</v>
      </c>
      <c r="FT12">
        <v>73.826086956521706</v>
      </c>
      <c r="FU12">
        <v>0.34782608695651601</v>
      </c>
      <c r="FV12">
        <v>100</v>
      </c>
      <c r="FW12">
        <v>73.2173913043478</v>
      </c>
      <c r="FX12">
        <v>73.434782608695699</v>
      </c>
      <c r="FY12">
        <v>88.869565217391298</v>
      </c>
      <c r="FZ12">
        <v>56.739130434782602</v>
      </c>
      <c r="GA12">
        <v>82.739130434782595</v>
      </c>
      <c r="GB12">
        <v>55.384615384615401</v>
      </c>
      <c r="GC12">
        <v>33.846153846153797</v>
      </c>
      <c r="GD12">
        <v>43.076923076923102</v>
      </c>
      <c r="GE12">
        <v>41.538461538461497</v>
      </c>
      <c r="GF12">
        <v>33.846153846153797</v>
      </c>
      <c r="GG12">
        <v>21.538461538461501</v>
      </c>
      <c r="GH12">
        <v>58.461538461538503</v>
      </c>
      <c r="GI12">
        <v>43.076923076923102</v>
      </c>
      <c r="GJ12">
        <v>70.769230769230802</v>
      </c>
      <c r="GK12">
        <v>66.153846153846203</v>
      </c>
      <c r="GL12">
        <v>69.230769230769198</v>
      </c>
      <c r="GM12">
        <v>56.923076923076898</v>
      </c>
      <c r="GN12">
        <v>56.923076923076898</v>
      </c>
      <c r="GO12">
        <v>63.076923076923102</v>
      </c>
    </row>
    <row r="13" spans="1:1023">
      <c r="A13" s="6">
        <v>11</v>
      </c>
      <c r="B13" s="6">
        <v>0</v>
      </c>
      <c r="C13" s="6">
        <v>22</v>
      </c>
      <c r="D13" s="6">
        <v>166</v>
      </c>
      <c r="E13" s="6">
        <v>48</v>
      </c>
      <c r="F13" s="6" t="s">
        <v>216</v>
      </c>
      <c r="G13" s="7">
        <v>35696</v>
      </c>
      <c r="H13" s="6" t="s">
        <v>224</v>
      </c>
      <c r="I13" s="6" t="s">
        <v>232</v>
      </c>
      <c r="J13" s="6" t="s">
        <v>233</v>
      </c>
      <c r="K13" s="6" t="s">
        <v>262</v>
      </c>
      <c r="L13" s="6" t="s">
        <v>247</v>
      </c>
      <c r="M13" s="6">
        <v>53</v>
      </c>
      <c r="N13" s="6">
        <v>3</v>
      </c>
      <c r="O13" s="6" t="s">
        <v>218</v>
      </c>
      <c r="P13" s="6" t="s">
        <v>263</v>
      </c>
      <c r="Q13" s="6" t="s">
        <v>220</v>
      </c>
      <c r="R13" s="6" t="s">
        <v>206</v>
      </c>
      <c r="S13" s="6" t="s">
        <v>207</v>
      </c>
      <c r="T13" s="6" t="s">
        <v>212</v>
      </c>
      <c r="U13" s="6" t="s">
        <v>208</v>
      </c>
      <c r="V13" s="6" t="s">
        <v>206</v>
      </c>
      <c r="W13" s="7">
        <v>43913</v>
      </c>
      <c r="X13" s="6">
        <v>0</v>
      </c>
      <c r="Y13" s="6" t="s">
        <v>209</v>
      </c>
      <c r="Z13" s="6" t="s">
        <v>209</v>
      </c>
      <c r="AA13" s="6" t="s">
        <v>209</v>
      </c>
      <c r="AB13" s="6" t="s">
        <v>209</v>
      </c>
      <c r="AC13" s="6" t="s">
        <v>209</v>
      </c>
      <c r="AD13" s="6" t="s">
        <v>209</v>
      </c>
      <c r="AE13" s="6" t="s">
        <v>209</v>
      </c>
      <c r="AF13" s="6" t="s">
        <v>209</v>
      </c>
      <c r="AG13" s="6" t="s">
        <v>209</v>
      </c>
      <c r="AH13" s="6" t="s">
        <v>209</v>
      </c>
      <c r="AI13" s="6" t="s">
        <v>209</v>
      </c>
      <c r="AJ13" s="6" t="s">
        <v>209</v>
      </c>
      <c r="AK13" s="6" t="s">
        <v>209</v>
      </c>
      <c r="AL13" s="6" t="s">
        <v>209</v>
      </c>
      <c r="AM13" s="6" t="s">
        <v>209</v>
      </c>
      <c r="AN13" s="6" t="s">
        <v>209</v>
      </c>
      <c r="AO13" s="6" t="s">
        <v>209</v>
      </c>
      <c r="AP13" s="6" t="s">
        <v>209</v>
      </c>
      <c r="AQ13" s="6" t="s">
        <v>209</v>
      </c>
      <c r="AR13" s="6" t="s">
        <v>209</v>
      </c>
      <c r="AS13" s="6" t="s">
        <v>209</v>
      </c>
      <c r="AT13" s="6" t="s">
        <v>209</v>
      </c>
      <c r="AU13" s="6" t="s">
        <v>209</v>
      </c>
      <c r="AV13" s="6" t="s">
        <v>209</v>
      </c>
      <c r="AW13" s="6" t="s">
        <v>209</v>
      </c>
      <c r="AX13" s="6" t="s">
        <v>209</v>
      </c>
      <c r="AY13" s="6" t="s">
        <v>209</v>
      </c>
      <c r="AZ13" s="6" t="s">
        <v>209</v>
      </c>
      <c r="BA13" s="6" t="s">
        <v>209</v>
      </c>
      <c r="BB13" s="6" t="s">
        <v>209</v>
      </c>
      <c r="BC13" s="6" t="s">
        <v>209</v>
      </c>
      <c r="BD13" s="6" t="s">
        <v>209</v>
      </c>
      <c r="BE13" s="6" t="s">
        <v>209</v>
      </c>
      <c r="BF13" s="6" t="s">
        <v>209</v>
      </c>
      <c r="BG13" s="6" t="s">
        <v>209</v>
      </c>
      <c r="BH13" s="6" t="s">
        <v>209</v>
      </c>
      <c r="BI13" s="6" t="s">
        <v>209</v>
      </c>
      <c r="BJ13" s="6" t="s">
        <v>209</v>
      </c>
      <c r="BK13" s="6" t="s">
        <v>209</v>
      </c>
      <c r="BL13" s="6" t="s">
        <v>209</v>
      </c>
      <c r="BM13" s="6" t="s">
        <v>209</v>
      </c>
      <c r="BN13" s="6" t="s">
        <v>209</v>
      </c>
      <c r="BO13" s="6" t="s">
        <v>209</v>
      </c>
      <c r="BP13" s="6" t="s">
        <v>209</v>
      </c>
      <c r="BQ13" s="6" t="s">
        <v>209</v>
      </c>
      <c r="BR13" s="6" t="s">
        <v>209</v>
      </c>
      <c r="BS13" s="6" t="s">
        <v>209</v>
      </c>
      <c r="BT13" s="6" t="s">
        <v>209</v>
      </c>
      <c r="BU13" s="6" t="s">
        <v>209</v>
      </c>
      <c r="BV13" s="6" t="s">
        <v>209</v>
      </c>
      <c r="BW13" s="6" t="s">
        <v>209</v>
      </c>
      <c r="BX13" s="6" t="s">
        <v>209</v>
      </c>
      <c r="BY13" s="6" t="s">
        <v>209</v>
      </c>
      <c r="BZ13" s="6" t="s">
        <v>209</v>
      </c>
      <c r="CA13" s="6" t="s">
        <v>209</v>
      </c>
      <c r="CB13" s="6" t="s">
        <v>209</v>
      </c>
      <c r="CC13" s="6" t="s">
        <v>209</v>
      </c>
      <c r="CD13" s="6" t="s">
        <v>209</v>
      </c>
      <c r="CE13" s="6" t="s">
        <v>209</v>
      </c>
      <c r="CF13" s="6" t="s">
        <v>209</v>
      </c>
      <c r="CG13" s="6" t="s">
        <v>209</v>
      </c>
      <c r="CH13" s="6" t="s">
        <v>209</v>
      </c>
      <c r="CI13" s="6" t="s">
        <v>209</v>
      </c>
      <c r="CJ13" s="6" t="s">
        <v>209</v>
      </c>
      <c r="CK13" s="6" t="s">
        <v>209</v>
      </c>
      <c r="CL13" s="6" t="s">
        <v>209</v>
      </c>
      <c r="CM13" s="6" t="s">
        <v>209</v>
      </c>
      <c r="CN13" s="6" t="s">
        <v>209</v>
      </c>
      <c r="CO13" s="6" t="s">
        <v>209</v>
      </c>
      <c r="CP13" s="6" t="s">
        <v>209</v>
      </c>
      <c r="CQ13" s="6" t="s">
        <v>209</v>
      </c>
      <c r="CR13" s="6" t="s">
        <v>209</v>
      </c>
      <c r="CS13" s="6" t="s">
        <v>209</v>
      </c>
      <c r="CT13" s="6" t="s">
        <v>209</v>
      </c>
      <c r="CU13" s="6" t="s">
        <v>209</v>
      </c>
      <c r="CV13" s="6" t="s">
        <v>209</v>
      </c>
      <c r="CW13" s="6" t="s">
        <v>209</v>
      </c>
      <c r="CX13" s="6" t="s">
        <v>209</v>
      </c>
      <c r="CY13" s="6">
        <v>5</v>
      </c>
      <c r="CZ13" s="6">
        <v>4</v>
      </c>
      <c r="DA13" s="6">
        <v>4</v>
      </c>
      <c r="DB13" s="6">
        <v>3</v>
      </c>
      <c r="DC13" s="6">
        <v>7</v>
      </c>
      <c r="DD13" s="6">
        <v>6</v>
      </c>
      <c r="DE13" s="6">
        <v>5</v>
      </c>
      <c r="DF13" s="6">
        <v>6</v>
      </c>
      <c r="DG13" s="6"/>
      <c r="DH13" s="6" t="s">
        <v>211</v>
      </c>
      <c r="DI13" s="6" t="s">
        <v>212</v>
      </c>
      <c r="DJ13" s="6"/>
      <c r="DK13">
        <v>67.597183044860998</v>
      </c>
      <c r="DL13">
        <v>67.016576492057297</v>
      </c>
      <c r="DM13">
        <v>32.402816955139002</v>
      </c>
      <c r="DN13">
        <v>32.983423507942703</v>
      </c>
      <c r="DO13">
        <v>-0.58060655280371498</v>
      </c>
      <c r="DP13" t="str">
        <f t="shared" si="0"/>
        <v>0</v>
      </c>
      <c r="DQ13" s="8" t="s">
        <v>213</v>
      </c>
      <c r="DR13">
        <v>4.6393045522708301</v>
      </c>
      <c r="DS13">
        <f t="shared" si="1"/>
        <v>95.360695447729171</v>
      </c>
      <c r="DT13">
        <v>2.0594459434044898</v>
      </c>
      <c r="DU13">
        <f t="shared" si="2"/>
        <v>97.940554056595516</v>
      </c>
      <c r="DV13">
        <f t="shared" si="3"/>
        <v>-2.5798586088663455</v>
      </c>
      <c r="DW13" t="str">
        <f t="shared" si="4"/>
        <v>0</v>
      </c>
      <c r="DX13">
        <v>83.730656629025503</v>
      </c>
      <c r="DY13">
        <v>81.869565217391298</v>
      </c>
      <c r="DZ13">
        <v>16.2693433709745</v>
      </c>
      <c r="EA13">
        <v>18.130434782608699</v>
      </c>
      <c r="EB13">
        <v>-1.8610914116342201</v>
      </c>
      <c r="EC13" t="str">
        <f t="shared" si="5"/>
        <v>0</v>
      </c>
      <c r="ED13">
        <v>43.7473860309494</v>
      </c>
      <c r="EE13">
        <v>35.5616012436844</v>
      </c>
      <c r="EF13">
        <v>56.2526139690506</v>
      </c>
      <c r="EG13">
        <v>64.438398756315607</v>
      </c>
      <c r="EH13">
        <v>-8.1857847872649891</v>
      </c>
      <c r="EI13" t="str">
        <f t="shared" si="6"/>
        <v>0</v>
      </c>
      <c r="EJ13" t="s">
        <v>223</v>
      </c>
      <c r="EK13">
        <v>49.739892271204397</v>
      </c>
      <c r="EL13">
        <v>50.260107728795603</v>
      </c>
      <c r="EM13">
        <v>43.258221387645001</v>
      </c>
      <c r="EN13">
        <v>56.741778612354999</v>
      </c>
      <c r="EO13">
        <v>-6.4816708835594001</v>
      </c>
      <c r="EP13" t="str">
        <f t="shared" si="7"/>
        <v>0</v>
      </c>
      <c r="EQ13" s="8" t="s">
        <v>213</v>
      </c>
      <c r="ER13" t="s">
        <v>222</v>
      </c>
      <c r="ES13">
        <v>139.111801242236</v>
      </c>
      <c r="ET13">
        <v>39.111801242235998</v>
      </c>
      <c r="EU13">
        <v>88.583850931677006</v>
      </c>
      <c r="EV13">
        <v>11.416149068323</v>
      </c>
      <c r="EW13">
        <v>27.695652173913</v>
      </c>
      <c r="EX13" t="str">
        <f t="shared" si="8"/>
        <v>1</v>
      </c>
      <c r="EY13" s="8" t="s">
        <v>237</v>
      </c>
      <c r="EZ13">
        <v>56.2526139690506</v>
      </c>
      <c r="FA13">
        <v>28.4881461329188</v>
      </c>
      <c r="FB13">
        <v>18.565217391304301</v>
      </c>
      <c r="FC13">
        <v>41.643059490085001</v>
      </c>
      <c r="FD13">
        <v>16.2693433709745</v>
      </c>
      <c r="FE13">
        <v>34.739130434782602</v>
      </c>
      <c r="FF13">
        <v>30.862207896857399</v>
      </c>
      <c r="FG13">
        <v>18.130434782608699</v>
      </c>
      <c r="FH13">
        <v>33.793391886240101</v>
      </c>
      <c r="FI13">
        <v>19.434782608695699</v>
      </c>
      <c r="FJ13">
        <v>64.438398756315607</v>
      </c>
      <c r="FK13">
        <v>28.260869565217401</v>
      </c>
      <c r="FL13">
        <v>30.478260869565201</v>
      </c>
      <c r="FM13">
        <v>36.347826086956502</v>
      </c>
      <c r="FN13">
        <v>80</v>
      </c>
      <c r="FO13">
        <v>44.9612403100775</v>
      </c>
      <c r="FP13">
        <v>49.565217391304401</v>
      </c>
      <c r="FQ13">
        <v>40.322580645161302</v>
      </c>
      <c r="FR13">
        <v>54.1666666666667</v>
      </c>
      <c r="FS13">
        <v>40.869565217391298</v>
      </c>
      <c r="FT13">
        <v>41.935483870967701</v>
      </c>
      <c r="FU13">
        <v>69.565217391304301</v>
      </c>
      <c r="FV13">
        <v>36.6666666666667</v>
      </c>
      <c r="FW13">
        <v>17.3913043478261</v>
      </c>
      <c r="FX13">
        <v>81.395348837209298</v>
      </c>
      <c r="FY13">
        <v>78.260869565217405</v>
      </c>
      <c r="FZ13">
        <v>35.652173913043498</v>
      </c>
      <c r="GA13">
        <v>78.260869565217405</v>
      </c>
      <c r="GB13">
        <v>74.695652173913004</v>
      </c>
      <c r="GC13">
        <v>163</v>
      </c>
      <c r="GD13">
        <v>79.695652173913004</v>
      </c>
      <c r="GE13">
        <v>61.3913043478261</v>
      </c>
      <c r="GF13">
        <v>115.60869565217401</v>
      </c>
      <c r="GG13">
        <v>40.304347826087003</v>
      </c>
      <c r="GH13">
        <v>128.47826086956499</v>
      </c>
      <c r="GI13">
        <v>24.7826086956522</v>
      </c>
      <c r="GJ13">
        <v>6.4782608695652204</v>
      </c>
      <c r="GK13">
        <v>33.7826086956522</v>
      </c>
      <c r="GL13">
        <v>40.260869565217398</v>
      </c>
      <c r="GM13">
        <v>36.3913043478261</v>
      </c>
      <c r="GN13">
        <v>30.086956521739101</v>
      </c>
      <c r="GO13">
        <v>38.2173913043478</v>
      </c>
    </row>
    <row r="14" spans="1:1023">
      <c r="A14" s="6">
        <v>12</v>
      </c>
      <c r="B14" s="6">
        <v>1</v>
      </c>
      <c r="C14" s="6">
        <v>18</v>
      </c>
      <c r="D14" s="6">
        <v>165</v>
      </c>
      <c r="E14" s="6">
        <v>70</v>
      </c>
      <c r="F14" s="6" t="s">
        <v>216</v>
      </c>
      <c r="G14" s="7">
        <v>37088</v>
      </c>
      <c r="H14" s="6" t="s">
        <v>198</v>
      </c>
      <c r="I14" s="6" t="s">
        <v>225</v>
      </c>
      <c r="J14" s="6" t="s">
        <v>200</v>
      </c>
      <c r="K14" s="6"/>
      <c r="L14" s="6" t="s">
        <v>226</v>
      </c>
      <c r="M14" s="6">
        <v>65</v>
      </c>
      <c r="N14" s="6">
        <v>2</v>
      </c>
      <c r="O14" s="6" t="s">
        <v>218</v>
      </c>
      <c r="P14" s="6" t="s">
        <v>264</v>
      </c>
      <c r="Q14" s="6" t="s">
        <v>220</v>
      </c>
      <c r="R14" s="6" t="s">
        <v>206</v>
      </c>
      <c r="S14" s="6" t="s">
        <v>207</v>
      </c>
      <c r="T14" s="6" t="s">
        <v>212</v>
      </c>
      <c r="U14" s="6" t="s">
        <v>208</v>
      </c>
      <c r="V14" s="6" t="s">
        <v>206</v>
      </c>
      <c r="W14" s="7">
        <v>43913</v>
      </c>
      <c r="X14" s="6">
        <v>0</v>
      </c>
      <c r="Y14" s="6" t="s">
        <v>209</v>
      </c>
      <c r="Z14" s="6" t="s">
        <v>209</v>
      </c>
      <c r="AA14" s="6" t="s">
        <v>209</v>
      </c>
      <c r="AB14" s="6" t="s">
        <v>209</v>
      </c>
      <c r="AC14" s="6" t="s">
        <v>209</v>
      </c>
      <c r="AD14" s="6" t="s">
        <v>209</v>
      </c>
      <c r="AE14" s="6" t="s">
        <v>209</v>
      </c>
      <c r="AF14" s="6" t="s">
        <v>209</v>
      </c>
      <c r="AG14" s="6" t="s">
        <v>209</v>
      </c>
      <c r="AH14" s="6" t="s">
        <v>209</v>
      </c>
      <c r="AI14" s="6" t="s">
        <v>209</v>
      </c>
      <c r="AJ14" s="6" t="s">
        <v>209</v>
      </c>
      <c r="AK14" s="6" t="s">
        <v>209</v>
      </c>
      <c r="AL14" s="6" t="s">
        <v>209</v>
      </c>
      <c r="AM14" s="6" t="s">
        <v>209</v>
      </c>
      <c r="AN14" s="6" t="s">
        <v>209</v>
      </c>
      <c r="AO14" s="6" t="s">
        <v>209</v>
      </c>
      <c r="AP14" s="6" t="s">
        <v>209</v>
      </c>
      <c r="AQ14" s="6" t="s">
        <v>209</v>
      </c>
      <c r="AR14" s="6" t="s">
        <v>209</v>
      </c>
      <c r="AS14" s="6" t="s">
        <v>209</v>
      </c>
      <c r="AT14" s="6" t="s">
        <v>209</v>
      </c>
      <c r="AU14" s="6" t="s">
        <v>209</v>
      </c>
      <c r="AV14" s="6" t="s">
        <v>209</v>
      </c>
      <c r="AW14" s="6" t="s">
        <v>209</v>
      </c>
      <c r="AX14" s="6" t="s">
        <v>209</v>
      </c>
      <c r="AY14" s="6" t="s">
        <v>209</v>
      </c>
      <c r="AZ14" s="6" t="s">
        <v>209</v>
      </c>
      <c r="BA14" s="6" t="s">
        <v>209</v>
      </c>
      <c r="BB14" s="6" t="s">
        <v>209</v>
      </c>
      <c r="BC14" s="6" t="s">
        <v>209</v>
      </c>
      <c r="BD14" s="6" t="s">
        <v>209</v>
      </c>
      <c r="BE14" s="6" t="s">
        <v>209</v>
      </c>
      <c r="BF14" s="6" t="s">
        <v>209</v>
      </c>
      <c r="BG14" s="6" t="s">
        <v>209</v>
      </c>
      <c r="BH14" s="6" t="s">
        <v>209</v>
      </c>
      <c r="BI14" s="6" t="s">
        <v>209</v>
      </c>
      <c r="BJ14" s="6" t="s">
        <v>209</v>
      </c>
      <c r="BK14" s="6" t="s">
        <v>209</v>
      </c>
      <c r="BL14" s="6" t="s">
        <v>209</v>
      </c>
      <c r="BM14" s="6" t="s">
        <v>209</v>
      </c>
      <c r="BN14" s="6" t="s">
        <v>209</v>
      </c>
      <c r="BO14" s="6" t="s">
        <v>209</v>
      </c>
      <c r="BP14" s="6" t="s">
        <v>209</v>
      </c>
      <c r="BQ14" s="6" t="s">
        <v>209</v>
      </c>
      <c r="BR14" s="6" t="s">
        <v>209</v>
      </c>
      <c r="BS14" s="6" t="s">
        <v>209</v>
      </c>
      <c r="BT14" s="6" t="s">
        <v>209</v>
      </c>
      <c r="BU14" s="6" t="s">
        <v>209</v>
      </c>
      <c r="BV14" s="6" t="s">
        <v>209</v>
      </c>
      <c r="BW14" s="6" t="s">
        <v>209</v>
      </c>
      <c r="BX14" s="6" t="s">
        <v>209</v>
      </c>
      <c r="BY14" s="6" t="s">
        <v>209</v>
      </c>
      <c r="BZ14" s="6" t="s">
        <v>209</v>
      </c>
      <c r="CA14" s="6" t="s">
        <v>209</v>
      </c>
      <c r="CB14" s="6" t="s">
        <v>209</v>
      </c>
      <c r="CC14" s="6" t="s">
        <v>209</v>
      </c>
      <c r="CD14" s="6" t="s">
        <v>209</v>
      </c>
      <c r="CE14" s="6" t="s">
        <v>209</v>
      </c>
      <c r="CF14" s="6" t="s">
        <v>209</v>
      </c>
      <c r="CG14" s="6" t="s">
        <v>209</v>
      </c>
      <c r="CH14" s="6" t="s">
        <v>209</v>
      </c>
      <c r="CI14" s="6" t="s">
        <v>209</v>
      </c>
      <c r="CJ14" s="6" t="s">
        <v>209</v>
      </c>
      <c r="CK14" s="6" t="s">
        <v>209</v>
      </c>
      <c r="CL14" s="6" t="s">
        <v>209</v>
      </c>
      <c r="CM14" s="6" t="s">
        <v>209</v>
      </c>
      <c r="CN14" s="6" t="s">
        <v>209</v>
      </c>
      <c r="CO14" s="6" t="s">
        <v>209</v>
      </c>
      <c r="CP14" s="6" t="s">
        <v>209</v>
      </c>
      <c r="CQ14" s="6" t="s">
        <v>209</v>
      </c>
      <c r="CR14" s="6" t="s">
        <v>209</v>
      </c>
      <c r="CS14" s="6" t="s">
        <v>209</v>
      </c>
      <c r="CT14" s="6" t="s">
        <v>209</v>
      </c>
      <c r="CU14" s="6" t="s">
        <v>209</v>
      </c>
      <c r="CV14" s="6" t="s">
        <v>209</v>
      </c>
      <c r="CW14" s="6" t="s">
        <v>209</v>
      </c>
      <c r="CX14" s="6" t="s">
        <v>209</v>
      </c>
      <c r="CY14" s="6">
        <v>6</v>
      </c>
      <c r="CZ14" s="6">
        <v>4</v>
      </c>
      <c r="DA14" s="6">
        <v>5</v>
      </c>
      <c r="DB14" s="6">
        <v>7</v>
      </c>
      <c r="DC14" s="6">
        <v>7</v>
      </c>
      <c r="DD14" s="6">
        <v>7</v>
      </c>
      <c r="DE14" s="6">
        <v>7</v>
      </c>
      <c r="DF14" s="6">
        <v>6</v>
      </c>
      <c r="DG14" s="6"/>
      <c r="DH14" s="6" t="s">
        <v>211</v>
      </c>
      <c r="DI14" s="6" t="s">
        <v>206</v>
      </c>
      <c r="DJ14" s="6" t="s">
        <v>265</v>
      </c>
      <c r="DK14">
        <v>63.054400445825102</v>
      </c>
      <c r="DL14">
        <v>84.435173419322496</v>
      </c>
      <c r="DM14">
        <v>36.945599554174898</v>
      </c>
      <c r="DN14">
        <v>15.564826580677501</v>
      </c>
      <c r="DO14">
        <v>21.3807729734974</v>
      </c>
      <c r="DP14" t="str">
        <f t="shared" si="0"/>
        <v>1</v>
      </c>
      <c r="DQ14" s="8" t="s">
        <v>213</v>
      </c>
      <c r="DR14">
        <v>4.4336496255741196</v>
      </c>
      <c r="DS14">
        <f t="shared" si="1"/>
        <v>95.56635037442588</v>
      </c>
      <c r="DT14">
        <v>3.3490044765775702</v>
      </c>
      <c r="DU14">
        <f t="shared" si="2"/>
        <v>96.650995523422424</v>
      </c>
      <c r="DV14">
        <f t="shared" si="3"/>
        <v>-1.0846451489965432</v>
      </c>
      <c r="DW14" t="str">
        <f t="shared" si="4"/>
        <v>0</v>
      </c>
      <c r="DX14">
        <v>83.731439638476402</v>
      </c>
      <c r="DY14">
        <v>99.4296577946768</v>
      </c>
      <c r="DZ14">
        <v>16.268560361523601</v>
      </c>
      <c r="EA14">
        <v>0.57034220532320001</v>
      </c>
      <c r="EB14">
        <v>15.698218156200401</v>
      </c>
      <c r="EC14" t="str">
        <f t="shared" si="5"/>
        <v>1</v>
      </c>
      <c r="ED14">
        <v>34.1820151679307</v>
      </c>
      <c r="EE14">
        <v>71.869328493647899</v>
      </c>
      <c r="EF14">
        <v>65.8179848320693</v>
      </c>
      <c r="EG14">
        <v>28.130671506352101</v>
      </c>
      <c r="EH14">
        <v>37.687313325717298</v>
      </c>
      <c r="EI14" t="str">
        <f t="shared" si="6"/>
        <v>1</v>
      </c>
      <c r="EJ14" t="s">
        <v>266</v>
      </c>
      <c r="EK14">
        <v>37.9249218297741</v>
      </c>
      <c r="EL14">
        <v>62.0750781702259</v>
      </c>
      <c r="EM14">
        <v>85.883409967760699</v>
      </c>
      <c r="EN14">
        <v>14.1165900322393</v>
      </c>
      <c r="EO14">
        <v>47.958488137986599</v>
      </c>
      <c r="EP14" t="str">
        <f t="shared" si="7"/>
        <v>1</v>
      </c>
      <c r="EQ14" s="8" t="s">
        <v>213</v>
      </c>
      <c r="ER14" t="s">
        <v>222</v>
      </c>
      <c r="ES14">
        <v>38.173913043478301</v>
      </c>
      <c r="ET14">
        <v>61.826086956521699</v>
      </c>
      <c r="EU14">
        <v>33.006211180124197</v>
      </c>
      <c r="EV14">
        <v>66.993788819875803</v>
      </c>
      <c r="EW14">
        <v>-5.1677018633540301</v>
      </c>
      <c r="EX14" t="str">
        <f t="shared" si="8"/>
        <v>0</v>
      </c>
      <c r="EY14" s="8" t="s">
        <v>213</v>
      </c>
      <c r="EZ14">
        <v>60.555196901226601</v>
      </c>
      <c r="FA14">
        <v>20.1315789473684</v>
      </c>
      <c r="FB14">
        <v>42.434210526315802</v>
      </c>
      <c r="FC14">
        <v>65.8179848320693</v>
      </c>
      <c r="FD14">
        <v>16.268560361523601</v>
      </c>
      <c r="FE14">
        <v>31.569560047562401</v>
      </c>
      <c r="FF14">
        <v>21.842105263157901</v>
      </c>
      <c r="FG14">
        <v>0.57034220532320001</v>
      </c>
      <c r="FH14">
        <v>18.504435994930301</v>
      </c>
      <c r="FI14">
        <v>9.2763157894736903</v>
      </c>
      <c r="FJ14">
        <v>28.130671506352101</v>
      </c>
      <c r="FK14">
        <v>24.379915305505101</v>
      </c>
      <c r="FL14">
        <v>21.5131578947368</v>
      </c>
      <c r="FM14">
        <v>6.5789473684210602</v>
      </c>
      <c r="FN14">
        <v>82.692307692307693</v>
      </c>
      <c r="FO14">
        <v>41.176470588235297</v>
      </c>
      <c r="FP14">
        <v>78.431372549019599</v>
      </c>
      <c r="FQ14">
        <v>93.548387096774206</v>
      </c>
      <c r="FR14">
        <v>34.615384615384599</v>
      </c>
      <c r="FS14">
        <v>78.571428571428598</v>
      </c>
      <c r="FT14">
        <v>25.490196078431399</v>
      </c>
      <c r="FU14">
        <v>52.830188679245303</v>
      </c>
      <c r="FV14">
        <v>22.641509433962302</v>
      </c>
      <c r="FW14">
        <v>35.294117647058798</v>
      </c>
      <c r="FX14">
        <v>7.2727272727272698</v>
      </c>
      <c r="FY14">
        <v>7.2727272727272698</v>
      </c>
      <c r="FZ14">
        <v>15.6862745098039</v>
      </c>
      <c r="GA14">
        <v>17.647058823529399</v>
      </c>
      <c r="GB14">
        <v>67.608695652173907</v>
      </c>
      <c r="GC14">
        <v>36.826086956521699</v>
      </c>
      <c r="GD14">
        <v>59.478260869565197</v>
      </c>
      <c r="GE14">
        <v>91.869565217391298</v>
      </c>
      <c r="GF14">
        <v>37.304347826087003</v>
      </c>
      <c r="GG14">
        <v>91</v>
      </c>
      <c r="GH14">
        <v>48.695652173912997</v>
      </c>
      <c r="GI14">
        <v>84.7826086956522</v>
      </c>
      <c r="GJ14">
        <v>73.391304347826093</v>
      </c>
      <c r="GK14">
        <v>22.826086956521699</v>
      </c>
      <c r="GL14">
        <v>80.913043478260903</v>
      </c>
      <c r="GM14">
        <v>42.7826086956522</v>
      </c>
      <c r="GN14">
        <v>82.173913043478294</v>
      </c>
      <c r="GO14">
        <v>82.086956521739097</v>
      </c>
    </row>
    <row r="15" spans="1:1023">
      <c r="A15" s="6">
        <v>13</v>
      </c>
      <c r="B15" s="6">
        <v>0</v>
      </c>
      <c r="C15" s="6">
        <v>18</v>
      </c>
      <c r="D15" s="6">
        <v>170</v>
      </c>
      <c r="E15" s="6">
        <v>64</v>
      </c>
      <c r="F15" s="6" t="s">
        <v>216</v>
      </c>
      <c r="G15" s="7">
        <v>37083</v>
      </c>
      <c r="H15" s="6" t="s">
        <v>198</v>
      </c>
      <c r="I15" s="6" t="s">
        <v>199</v>
      </c>
      <c r="J15" s="6" t="s">
        <v>233</v>
      </c>
      <c r="K15" s="6" t="s">
        <v>201</v>
      </c>
      <c r="L15" s="6" t="s">
        <v>226</v>
      </c>
      <c r="M15" s="6">
        <v>60</v>
      </c>
      <c r="N15" s="6">
        <v>3</v>
      </c>
      <c r="O15" s="6" t="s">
        <v>218</v>
      </c>
      <c r="P15" s="6" t="s">
        <v>267</v>
      </c>
      <c r="Q15" s="6" t="s">
        <v>220</v>
      </c>
      <c r="R15" s="6" t="s">
        <v>206</v>
      </c>
      <c r="S15" s="6" t="s">
        <v>207</v>
      </c>
      <c r="T15" s="6" t="s">
        <v>206</v>
      </c>
      <c r="U15" s="6" t="s">
        <v>243</v>
      </c>
      <c r="V15" s="6" t="s">
        <v>206</v>
      </c>
      <c r="W15" s="7">
        <v>43913</v>
      </c>
      <c r="X15" s="6">
        <v>0</v>
      </c>
      <c r="Y15" s="6" t="s">
        <v>209</v>
      </c>
      <c r="Z15" s="6" t="s">
        <v>209</v>
      </c>
      <c r="AA15" s="6" t="s">
        <v>209</v>
      </c>
      <c r="AB15" s="6" t="s">
        <v>209</v>
      </c>
      <c r="AC15" s="6" t="s">
        <v>209</v>
      </c>
      <c r="AD15" s="6" t="s">
        <v>209</v>
      </c>
      <c r="AE15" s="6" t="s">
        <v>209</v>
      </c>
      <c r="AF15" s="6" t="s">
        <v>209</v>
      </c>
      <c r="AG15" s="6" t="s">
        <v>209</v>
      </c>
      <c r="AH15" s="6" t="s">
        <v>209</v>
      </c>
      <c r="AI15" s="6" t="s">
        <v>209</v>
      </c>
      <c r="AJ15" s="6" t="s">
        <v>209</v>
      </c>
      <c r="AK15" s="6" t="s">
        <v>209</v>
      </c>
      <c r="AL15" s="6" t="s">
        <v>209</v>
      </c>
      <c r="AM15" s="6" t="s">
        <v>209</v>
      </c>
      <c r="AN15" s="6" t="s">
        <v>209</v>
      </c>
      <c r="AO15" s="6" t="s">
        <v>209</v>
      </c>
      <c r="AP15" s="6" t="s">
        <v>209</v>
      </c>
      <c r="AQ15" s="6" t="s">
        <v>209</v>
      </c>
      <c r="AR15" s="6" t="s">
        <v>209</v>
      </c>
      <c r="AS15" s="6" t="s">
        <v>209</v>
      </c>
      <c r="AT15" s="6" t="s">
        <v>209</v>
      </c>
      <c r="AU15" s="6" t="s">
        <v>209</v>
      </c>
      <c r="AV15" s="6" t="s">
        <v>209</v>
      </c>
      <c r="AW15" s="6" t="s">
        <v>209</v>
      </c>
      <c r="AX15" s="6" t="s">
        <v>209</v>
      </c>
      <c r="AY15" s="6" t="s">
        <v>209</v>
      </c>
      <c r="AZ15" s="6" t="s">
        <v>209</v>
      </c>
      <c r="BA15" s="6" t="s">
        <v>209</v>
      </c>
      <c r="BB15" s="6" t="s">
        <v>209</v>
      </c>
      <c r="BC15" s="6" t="s">
        <v>209</v>
      </c>
      <c r="BD15" s="6" t="s">
        <v>209</v>
      </c>
      <c r="BE15" s="6" t="s">
        <v>209</v>
      </c>
      <c r="BF15" s="6" t="s">
        <v>209</v>
      </c>
      <c r="BG15" s="6" t="s">
        <v>209</v>
      </c>
      <c r="BH15" s="6" t="s">
        <v>209</v>
      </c>
      <c r="BI15" s="6" t="s">
        <v>209</v>
      </c>
      <c r="BJ15" s="6" t="s">
        <v>209</v>
      </c>
      <c r="BK15" s="6" t="s">
        <v>209</v>
      </c>
      <c r="BL15" s="6" t="s">
        <v>209</v>
      </c>
      <c r="BM15" s="6" t="s">
        <v>209</v>
      </c>
      <c r="BN15" s="6" t="s">
        <v>209</v>
      </c>
      <c r="BO15" s="6" t="s">
        <v>209</v>
      </c>
      <c r="BP15" s="6" t="s">
        <v>209</v>
      </c>
      <c r="BQ15" s="6" t="s">
        <v>209</v>
      </c>
      <c r="BR15" s="6" t="s">
        <v>209</v>
      </c>
      <c r="BS15" s="6" t="s">
        <v>209</v>
      </c>
      <c r="BT15" s="6" t="s">
        <v>209</v>
      </c>
      <c r="BU15" s="6" t="s">
        <v>209</v>
      </c>
      <c r="BV15" s="6" t="s">
        <v>209</v>
      </c>
      <c r="BW15" s="6" t="s">
        <v>209</v>
      </c>
      <c r="BX15" s="6" t="s">
        <v>209</v>
      </c>
      <c r="BY15" s="6" t="s">
        <v>209</v>
      </c>
      <c r="BZ15" s="6" t="s">
        <v>209</v>
      </c>
      <c r="CA15" s="6" t="s">
        <v>209</v>
      </c>
      <c r="CB15" s="6" t="s">
        <v>209</v>
      </c>
      <c r="CC15" s="6" t="s">
        <v>209</v>
      </c>
      <c r="CD15" s="6" t="s">
        <v>209</v>
      </c>
      <c r="CE15" s="6" t="s">
        <v>209</v>
      </c>
      <c r="CF15" s="6" t="s">
        <v>209</v>
      </c>
      <c r="CG15" s="6" t="s">
        <v>209</v>
      </c>
      <c r="CH15" s="6" t="s">
        <v>209</v>
      </c>
      <c r="CI15" s="6" t="s">
        <v>209</v>
      </c>
      <c r="CJ15" s="6" t="s">
        <v>209</v>
      </c>
      <c r="CK15" s="6" t="s">
        <v>209</v>
      </c>
      <c r="CL15" s="6" t="s">
        <v>209</v>
      </c>
      <c r="CM15" s="6" t="s">
        <v>209</v>
      </c>
      <c r="CN15" s="6" t="s">
        <v>209</v>
      </c>
      <c r="CO15" s="6" t="s">
        <v>209</v>
      </c>
      <c r="CP15" s="6" t="s">
        <v>209</v>
      </c>
      <c r="CQ15" s="6" t="s">
        <v>209</v>
      </c>
      <c r="CR15" s="6" t="s">
        <v>209</v>
      </c>
      <c r="CS15" s="6" t="s">
        <v>209</v>
      </c>
      <c r="CT15" s="6" t="s">
        <v>209</v>
      </c>
      <c r="CU15" s="6" t="s">
        <v>209</v>
      </c>
      <c r="CV15" s="6" t="s">
        <v>209</v>
      </c>
      <c r="CW15" s="6" t="s">
        <v>209</v>
      </c>
      <c r="CX15" s="6" t="s">
        <v>209</v>
      </c>
      <c r="CY15" s="6">
        <v>7</v>
      </c>
      <c r="CZ15" s="6">
        <v>7</v>
      </c>
      <c r="DA15" s="6">
        <v>5</v>
      </c>
      <c r="DB15" s="6">
        <v>6</v>
      </c>
      <c r="DC15" s="6">
        <v>6</v>
      </c>
      <c r="DD15" s="6">
        <v>6</v>
      </c>
      <c r="DE15" s="6">
        <v>6</v>
      </c>
      <c r="DF15" s="6">
        <v>6</v>
      </c>
      <c r="DG15" s="6"/>
      <c r="DH15" s="6" t="s">
        <v>211</v>
      </c>
      <c r="DI15" s="6" t="s">
        <v>212</v>
      </c>
      <c r="DJ15" s="6"/>
      <c r="DK15">
        <v>74.5418781651762</v>
      </c>
      <c r="DL15">
        <v>79.979388530636896</v>
      </c>
      <c r="DM15">
        <v>25.4581218348238</v>
      </c>
      <c r="DN15">
        <v>20.0206114693631</v>
      </c>
      <c r="DO15">
        <v>5.4375103654607102</v>
      </c>
      <c r="DP15" t="str">
        <f t="shared" si="0"/>
        <v>1</v>
      </c>
      <c r="DQ15" s="8" t="s">
        <v>213</v>
      </c>
      <c r="DR15">
        <v>3.6236582378791198</v>
      </c>
      <c r="DS15">
        <f t="shared" si="1"/>
        <v>96.376341762120887</v>
      </c>
      <c r="DT15">
        <v>0.394218134034166</v>
      </c>
      <c r="DU15">
        <f t="shared" si="2"/>
        <v>99.605781865965838</v>
      </c>
      <c r="DV15">
        <f t="shared" si="3"/>
        <v>-3.2294401038449507</v>
      </c>
      <c r="DW15" t="str">
        <f t="shared" si="4"/>
        <v>0</v>
      </c>
      <c r="DX15">
        <v>97.364864864864899</v>
      </c>
      <c r="DY15">
        <v>100.40540540540501</v>
      </c>
      <c r="DZ15">
        <v>2.6351351351351302</v>
      </c>
      <c r="EA15">
        <v>0.40540540540540398</v>
      </c>
      <c r="EB15">
        <v>2.2297297297297298</v>
      </c>
      <c r="EC15" t="str">
        <f t="shared" si="5"/>
        <v>1</v>
      </c>
      <c r="ED15">
        <v>40.847201210287402</v>
      </c>
      <c r="EE15">
        <v>65.743243243243199</v>
      </c>
      <c r="EF15">
        <v>59.152798789712598</v>
      </c>
      <c r="EG15">
        <v>34.256756756756801</v>
      </c>
      <c r="EH15">
        <v>24.896042032955801</v>
      </c>
      <c r="EI15" t="str">
        <f t="shared" si="6"/>
        <v>1</v>
      </c>
      <c r="EJ15" t="s">
        <v>222</v>
      </c>
      <c r="EK15">
        <v>52.739130434782602</v>
      </c>
      <c r="EL15">
        <v>47.260869565217398</v>
      </c>
      <c r="EM15">
        <v>55.4596273291925</v>
      </c>
      <c r="EN15">
        <v>44.5403726708075</v>
      </c>
      <c r="EO15">
        <v>2.7204968944099299</v>
      </c>
      <c r="EP15" t="str">
        <f t="shared" si="7"/>
        <v>1</v>
      </c>
      <c r="EQ15" s="8" t="s">
        <v>213</v>
      </c>
      <c r="ER15" t="s">
        <v>223</v>
      </c>
      <c r="ES15">
        <v>57.8955578955579</v>
      </c>
      <c r="ET15">
        <v>42.1044421044421</v>
      </c>
      <c r="EU15">
        <v>73.394635236740498</v>
      </c>
      <c r="EV15">
        <v>26.605364763259502</v>
      </c>
      <c r="EW15">
        <v>15.4990773411826</v>
      </c>
      <c r="EX15" t="str">
        <f t="shared" si="8"/>
        <v>1</v>
      </c>
      <c r="EY15" s="8" t="s">
        <v>213</v>
      </c>
      <c r="EZ15">
        <v>2.6351351351351302</v>
      </c>
      <c r="FA15">
        <v>13.7837837837838</v>
      </c>
      <c r="FB15">
        <v>33.108108108108098</v>
      </c>
      <c r="FC15">
        <v>59.152798789712598</v>
      </c>
      <c r="FD15">
        <v>12.027027027027</v>
      </c>
      <c r="FE15">
        <v>33.783783783783797</v>
      </c>
      <c r="FF15">
        <v>23.7162162162162</v>
      </c>
      <c r="FG15">
        <v>23.648648648648599</v>
      </c>
      <c r="FH15">
        <v>34.256756756756801</v>
      </c>
      <c r="FI15">
        <v>0.40540540540540398</v>
      </c>
      <c r="FJ15">
        <v>18.725361366622899</v>
      </c>
      <c r="FK15">
        <v>12.2972972972973</v>
      </c>
      <c r="FL15">
        <v>20.472972972973</v>
      </c>
      <c r="FM15">
        <v>31.148648648648599</v>
      </c>
      <c r="FN15">
        <v>10.521739130434799</v>
      </c>
      <c r="FO15">
        <v>63.565217391304401</v>
      </c>
      <c r="FP15">
        <v>53.130434782608702</v>
      </c>
      <c r="FQ15">
        <v>89.695652173913004</v>
      </c>
      <c r="FR15">
        <v>12.826086956521699</v>
      </c>
      <c r="FS15">
        <v>56.347826086956502</v>
      </c>
      <c r="FT15">
        <v>44.739130434782602</v>
      </c>
      <c r="FU15">
        <v>32.086956521739097</v>
      </c>
      <c r="FV15">
        <v>31.956521739130402</v>
      </c>
      <c r="FW15">
        <v>73.260869565217405</v>
      </c>
      <c r="FX15">
        <v>39.956521739130402</v>
      </c>
      <c r="FY15">
        <v>27.869565217391301</v>
      </c>
      <c r="FZ15">
        <v>59.869565217391298</v>
      </c>
      <c r="GA15">
        <v>46.7826086956522</v>
      </c>
      <c r="GB15">
        <v>22.972972972973</v>
      </c>
      <c r="GC15">
        <v>47.297297297297298</v>
      </c>
      <c r="GD15">
        <v>52.702702702702702</v>
      </c>
      <c r="GE15">
        <v>59.595959595959599</v>
      </c>
      <c r="GF15">
        <v>27.027027027027</v>
      </c>
      <c r="GG15">
        <v>56.756756756756801</v>
      </c>
      <c r="GH15">
        <v>28.3783783783784</v>
      </c>
      <c r="GI15">
        <v>21.6216216216216</v>
      </c>
      <c r="GJ15">
        <v>18.918918918918902</v>
      </c>
      <c r="GK15">
        <v>16.2162162162162</v>
      </c>
      <c r="GL15">
        <v>59.210526315789501</v>
      </c>
      <c r="GM15">
        <v>25.675675675675699</v>
      </c>
      <c r="GN15">
        <v>52.702702702702702</v>
      </c>
      <c r="GO15">
        <v>24.324324324324301</v>
      </c>
    </row>
    <row r="16" spans="1:1023">
      <c r="A16" s="6">
        <v>14</v>
      </c>
      <c r="B16" s="6">
        <v>1</v>
      </c>
      <c r="C16" s="6">
        <v>26</v>
      </c>
      <c r="D16" s="6">
        <v>175</v>
      </c>
      <c r="E16" s="6">
        <v>58</v>
      </c>
      <c r="F16" s="6" t="s">
        <v>197</v>
      </c>
      <c r="G16" s="7">
        <v>34171</v>
      </c>
      <c r="H16" s="6" t="s">
        <v>198</v>
      </c>
      <c r="I16" s="6" t="s">
        <v>225</v>
      </c>
      <c r="J16" s="6" t="s">
        <v>200</v>
      </c>
      <c r="K16" s="6"/>
      <c r="L16" s="6" t="s">
        <v>247</v>
      </c>
      <c r="M16" s="6">
        <v>73</v>
      </c>
      <c r="N16" s="6">
        <v>0</v>
      </c>
      <c r="O16" s="6" t="s">
        <v>218</v>
      </c>
      <c r="P16" s="6" t="s">
        <v>268</v>
      </c>
      <c r="Q16" s="6" t="s">
        <v>220</v>
      </c>
      <c r="R16" s="6" t="s">
        <v>206</v>
      </c>
      <c r="S16" s="6" t="s">
        <v>207</v>
      </c>
      <c r="T16" s="6" t="s">
        <v>212</v>
      </c>
      <c r="U16" s="6" t="s">
        <v>243</v>
      </c>
      <c r="V16" s="6" t="s">
        <v>206</v>
      </c>
      <c r="W16" s="7">
        <v>43913</v>
      </c>
      <c r="X16" s="6">
        <v>0</v>
      </c>
      <c r="Y16" s="6" t="s">
        <v>209</v>
      </c>
      <c r="Z16" s="6" t="s">
        <v>209</v>
      </c>
      <c r="AA16" s="6" t="s">
        <v>209</v>
      </c>
      <c r="AB16" s="6" t="s">
        <v>209</v>
      </c>
      <c r="AC16" s="6" t="s">
        <v>209</v>
      </c>
      <c r="AD16" s="6" t="s">
        <v>209</v>
      </c>
      <c r="AE16" s="6" t="s">
        <v>209</v>
      </c>
      <c r="AF16" s="6" t="s">
        <v>209</v>
      </c>
      <c r="AG16" s="6" t="s">
        <v>209</v>
      </c>
      <c r="AH16" s="6" t="s">
        <v>209</v>
      </c>
      <c r="AI16" s="6" t="s">
        <v>209</v>
      </c>
      <c r="AJ16" s="6" t="s">
        <v>209</v>
      </c>
      <c r="AK16" s="6" t="s">
        <v>209</v>
      </c>
      <c r="AL16" s="6" t="s">
        <v>209</v>
      </c>
      <c r="AM16" s="6" t="s">
        <v>209</v>
      </c>
      <c r="AN16" s="6" t="s">
        <v>209</v>
      </c>
      <c r="AO16" s="6" t="s">
        <v>209</v>
      </c>
      <c r="AP16" s="6" t="s">
        <v>209</v>
      </c>
      <c r="AQ16" s="6" t="s">
        <v>209</v>
      </c>
      <c r="AR16" s="6" t="s">
        <v>209</v>
      </c>
      <c r="AS16" s="6" t="s">
        <v>209</v>
      </c>
      <c r="AT16" s="6" t="s">
        <v>209</v>
      </c>
      <c r="AU16" s="6" t="s">
        <v>209</v>
      </c>
      <c r="AV16" s="6" t="s">
        <v>209</v>
      </c>
      <c r="AW16" s="6" t="s">
        <v>209</v>
      </c>
      <c r="AX16" s="6" t="s">
        <v>209</v>
      </c>
      <c r="AY16" s="6" t="s">
        <v>209</v>
      </c>
      <c r="AZ16" s="6" t="s">
        <v>209</v>
      </c>
      <c r="BA16" s="6" t="s">
        <v>209</v>
      </c>
      <c r="BB16" s="6" t="s">
        <v>209</v>
      </c>
      <c r="BC16" s="6" t="s">
        <v>209</v>
      </c>
      <c r="BD16" s="6" t="s">
        <v>209</v>
      </c>
      <c r="BE16" s="6" t="s">
        <v>209</v>
      </c>
      <c r="BF16" s="6" t="s">
        <v>209</v>
      </c>
      <c r="BG16" s="6" t="s">
        <v>209</v>
      </c>
      <c r="BH16" s="6" t="s">
        <v>209</v>
      </c>
      <c r="BI16" s="6" t="s">
        <v>209</v>
      </c>
      <c r="BJ16" s="6" t="s">
        <v>209</v>
      </c>
      <c r="BK16" s="6" t="s">
        <v>209</v>
      </c>
      <c r="BL16" s="6" t="s">
        <v>209</v>
      </c>
      <c r="BM16" s="6" t="s">
        <v>209</v>
      </c>
      <c r="BN16" s="6" t="s">
        <v>209</v>
      </c>
      <c r="BO16" s="6" t="s">
        <v>209</v>
      </c>
      <c r="BP16" s="6" t="s">
        <v>209</v>
      </c>
      <c r="BQ16" s="6" t="s">
        <v>209</v>
      </c>
      <c r="BR16" s="6" t="s">
        <v>209</v>
      </c>
      <c r="BS16" s="6" t="s">
        <v>209</v>
      </c>
      <c r="BT16" s="6" t="s">
        <v>209</v>
      </c>
      <c r="BU16" s="6" t="s">
        <v>209</v>
      </c>
      <c r="BV16" s="6" t="s">
        <v>209</v>
      </c>
      <c r="BW16" s="6" t="s">
        <v>209</v>
      </c>
      <c r="BX16" s="6" t="s">
        <v>209</v>
      </c>
      <c r="BY16" s="6" t="s">
        <v>209</v>
      </c>
      <c r="BZ16" s="6" t="s">
        <v>209</v>
      </c>
      <c r="CA16" s="6" t="s">
        <v>209</v>
      </c>
      <c r="CB16" s="6" t="s">
        <v>209</v>
      </c>
      <c r="CC16" s="6" t="s">
        <v>209</v>
      </c>
      <c r="CD16" s="6" t="s">
        <v>209</v>
      </c>
      <c r="CE16" s="6" t="s">
        <v>209</v>
      </c>
      <c r="CF16" s="6" t="s">
        <v>209</v>
      </c>
      <c r="CG16" s="6" t="s">
        <v>209</v>
      </c>
      <c r="CH16" s="6" t="s">
        <v>209</v>
      </c>
      <c r="CI16" s="6" t="s">
        <v>209</v>
      </c>
      <c r="CJ16" s="6" t="s">
        <v>209</v>
      </c>
      <c r="CK16" s="6" t="s">
        <v>209</v>
      </c>
      <c r="CL16" s="6" t="s">
        <v>209</v>
      </c>
      <c r="CM16" s="6" t="s">
        <v>209</v>
      </c>
      <c r="CN16" s="6" t="s">
        <v>209</v>
      </c>
      <c r="CO16" s="6" t="s">
        <v>209</v>
      </c>
      <c r="CP16" s="6" t="s">
        <v>209</v>
      </c>
      <c r="CQ16" s="6" t="s">
        <v>209</v>
      </c>
      <c r="CR16" s="6" t="s">
        <v>209</v>
      </c>
      <c r="CS16" s="6" t="s">
        <v>209</v>
      </c>
      <c r="CT16" s="6" t="s">
        <v>209</v>
      </c>
      <c r="CU16" s="6" t="s">
        <v>209</v>
      </c>
      <c r="CV16" s="6" t="s">
        <v>209</v>
      </c>
      <c r="CW16" s="6" t="s">
        <v>209</v>
      </c>
      <c r="CX16" s="6" t="s">
        <v>209</v>
      </c>
      <c r="CY16" s="6">
        <v>5</v>
      </c>
      <c r="CZ16" s="6">
        <v>5</v>
      </c>
      <c r="DA16" s="6">
        <v>4</v>
      </c>
      <c r="DB16" s="6">
        <v>5</v>
      </c>
      <c r="DC16" s="6">
        <v>7</v>
      </c>
      <c r="DD16" s="6">
        <v>4</v>
      </c>
      <c r="DE16" s="6">
        <v>7</v>
      </c>
      <c r="DF16" s="6">
        <v>6</v>
      </c>
      <c r="DG16" s="6" t="s">
        <v>269</v>
      </c>
      <c r="DH16" s="6" t="s">
        <v>211</v>
      </c>
      <c r="DI16" s="6" t="s">
        <v>206</v>
      </c>
      <c r="DJ16" s="6" t="s">
        <v>270</v>
      </c>
      <c r="DK16">
        <v>81.920634920634896</v>
      </c>
      <c r="DL16">
        <v>68.839579597091699</v>
      </c>
      <c r="DM16">
        <v>18.0793650793651</v>
      </c>
      <c r="DN16">
        <v>31.160420402908301</v>
      </c>
      <c r="DO16">
        <v>-13.0810553235432</v>
      </c>
      <c r="DP16" t="str">
        <f t="shared" si="0"/>
        <v>0</v>
      </c>
      <c r="DQ16" s="8" t="s">
        <v>213</v>
      </c>
      <c r="DR16">
        <v>0</v>
      </c>
      <c r="DS16">
        <f t="shared" si="1"/>
        <v>100</v>
      </c>
      <c r="DT16">
        <v>1.43933475115065</v>
      </c>
      <c r="DU16">
        <f t="shared" si="2"/>
        <v>98.560665248849347</v>
      </c>
      <c r="DV16">
        <f t="shared" si="3"/>
        <v>1.4393347511506533</v>
      </c>
      <c r="DW16" t="str">
        <f t="shared" si="4"/>
        <v>1</v>
      </c>
      <c r="DX16">
        <v>100.37037037037</v>
      </c>
      <c r="DY16">
        <v>91.7777777777778</v>
      </c>
      <c r="DZ16">
        <v>0.37037037037036702</v>
      </c>
      <c r="EA16">
        <v>8.2222222222222303</v>
      </c>
      <c r="EB16">
        <v>-7.8518518518518601</v>
      </c>
      <c r="EC16" t="str">
        <f t="shared" si="5"/>
        <v>0</v>
      </c>
      <c r="ED16">
        <v>66.592592592592595</v>
      </c>
      <c r="EE16">
        <v>50.157287661656802</v>
      </c>
      <c r="EF16">
        <v>33.407407407407398</v>
      </c>
      <c r="EG16">
        <v>49.842712338343198</v>
      </c>
      <c r="EH16">
        <v>-16.4353049309358</v>
      </c>
      <c r="EI16" t="str">
        <f t="shared" si="6"/>
        <v>0</v>
      </c>
      <c r="EJ16" t="s">
        <v>223</v>
      </c>
      <c r="EK16">
        <v>48.253968253968303</v>
      </c>
      <c r="EL16">
        <v>51.746031746031697</v>
      </c>
      <c r="EM16">
        <v>56.788720254560701</v>
      </c>
      <c r="EN16">
        <v>43.211279745439299</v>
      </c>
      <c r="EO16">
        <v>8.5347520005924604</v>
      </c>
      <c r="EP16" t="str">
        <f t="shared" si="7"/>
        <v>1</v>
      </c>
      <c r="EQ16" s="8" t="s">
        <v>213</v>
      </c>
      <c r="ER16" t="s">
        <v>214</v>
      </c>
      <c r="ES16">
        <v>49.929278642149903</v>
      </c>
      <c r="ET16">
        <v>50.070721357850097</v>
      </c>
      <c r="EU16">
        <v>37.539274286413601</v>
      </c>
      <c r="EV16">
        <v>62.460725713586399</v>
      </c>
      <c r="EW16">
        <v>-12.3900043557363</v>
      </c>
      <c r="EX16" t="str">
        <f t="shared" si="8"/>
        <v>0</v>
      </c>
      <c r="EY16" s="8" t="s">
        <v>213</v>
      </c>
      <c r="EZ16">
        <v>0.37037037037036702</v>
      </c>
      <c r="FA16">
        <v>5.5185185185185199</v>
      </c>
      <c r="FB16">
        <v>12.7407407407407</v>
      </c>
      <c r="FC16">
        <v>21.962962962963001</v>
      </c>
      <c r="FD16">
        <v>21.962962962963001</v>
      </c>
      <c r="FE16">
        <v>33.407407407407398</v>
      </c>
      <c r="FF16">
        <v>31.3333333333333</v>
      </c>
      <c r="FG16">
        <v>20.7777777777778</v>
      </c>
      <c r="FH16">
        <v>29.740740740740701</v>
      </c>
      <c r="FI16">
        <v>8.2222222222222303</v>
      </c>
      <c r="FJ16">
        <v>37.925925925925903</v>
      </c>
      <c r="FK16">
        <v>40.295282679150198</v>
      </c>
      <c r="FL16">
        <v>49.842712338343198</v>
      </c>
      <c r="FM16">
        <v>31.318281136198099</v>
      </c>
      <c r="FN16">
        <v>43.703703703703702</v>
      </c>
      <c r="FO16">
        <v>45.185185185185198</v>
      </c>
      <c r="FP16">
        <v>50.370370370370402</v>
      </c>
      <c r="FQ16">
        <v>55.5555555555556</v>
      </c>
      <c r="FR16">
        <v>48.8888888888889</v>
      </c>
      <c r="FS16">
        <v>67.407407407407405</v>
      </c>
      <c r="FT16">
        <v>51.1111111111111</v>
      </c>
      <c r="FU16">
        <v>42.962962962962997</v>
      </c>
      <c r="FV16">
        <v>58.518518518518498</v>
      </c>
      <c r="FW16">
        <v>37.7777777777778</v>
      </c>
      <c r="FX16">
        <v>40</v>
      </c>
      <c r="FY16">
        <v>50.359712230215798</v>
      </c>
      <c r="FZ16">
        <v>36.363636363636402</v>
      </c>
      <c r="GA16">
        <v>36.496350364963497</v>
      </c>
      <c r="GB16">
        <v>59.405940594059402</v>
      </c>
      <c r="GC16">
        <v>15.841584158415801</v>
      </c>
      <c r="GD16">
        <v>67.326732673267301</v>
      </c>
      <c r="GE16">
        <v>64.356435643564396</v>
      </c>
      <c r="GF16">
        <v>84.158415841584201</v>
      </c>
      <c r="GG16">
        <v>25.742574257425701</v>
      </c>
      <c r="GH16">
        <v>85.148514851485203</v>
      </c>
      <c r="GI16">
        <v>79.207920792079193</v>
      </c>
      <c r="GJ16">
        <v>20.7920792079208</v>
      </c>
      <c r="GK16">
        <v>52.475247524752497</v>
      </c>
      <c r="GL16">
        <v>72.277227722772295</v>
      </c>
      <c r="GM16">
        <v>79.807692307692307</v>
      </c>
      <c r="GN16">
        <v>58.878504672897201</v>
      </c>
      <c r="GO16">
        <v>73.786407766990294</v>
      </c>
    </row>
    <row r="17" spans="1:197">
      <c r="A17" s="6">
        <v>15</v>
      </c>
      <c r="B17" s="6">
        <v>0</v>
      </c>
      <c r="C17" s="6">
        <v>19</v>
      </c>
      <c r="D17" s="6">
        <v>165</v>
      </c>
      <c r="E17" s="6">
        <v>59</v>
      </c>
      <c r="F17" s="6" t="s">
        <v>216</v>
      </c>
      <c r="G17" s="7">
        <v>36786</v>
      </c>
      <c r="H17" s="6" t="s">
        <v>198</v>
      </c>
      <c r="I17" s="6" t="s">
        <v>199</v>
      </c>
      <c r="J17" s="6" t="s">
        <v>233</v>
      </c>
      <c r="K17" s="6" t="s">
        <v>262</v>
      </c>
      <c r="L17" s="6" t="s">
        <v>226</v>
      </c>
      <c r="M17" s="6">
        <v>57</v>
      </c>
      <c r="N17" s="6">
        <v>4</v>
      </c>
      <c r="O17" s="6" t="s">
        <v>218</v>
      </c>
      <c r="P17" s="6" t="s">
        <v>271</v>
      </c>
      <c r="Q17" s="6" t="s">
        <v>220</v>
      </c>
      <c r="R17" s="6" t="s">
        <v>206</v>
      </c>
      <c r="S17" s="6" t="s">
        <v>207</v>
      </c>
      <c r="T17" s="6" t="s">
        <v>212</v>
      </c>
      <c r="U17" s="6" t="s">
        <v>243</v>
      </c>
      <c r="V17" s="6" t="s">
        <v>206</v>
      </c>
      <c r="W17" s="7">
        <v>43913</v>
      </c>
      <c r="X17" s="6">
        <v>0</v>
      </c>
      <c r="Y17" s="6" t="s">
        <v>209</v>
      </c>
      <c r="Z17" s="6" t="s">
        <v>209</v>
      </c>
      <c r="AA17" s="6" t="s">
        <v>209</v>
      </c>
      <c r="AB17" s="6" t="s">
        <v>209</v>
      </c>
      <c r="AC17" s="6" t="s">
        <v>209</v>
      </c>
      <c r="AD17" s="6" t="s">
        <v>209</v>
      </c>
      <c r="AE17" s="6" t="s">
        <v>209</v>
      </c>
      <c r="AF17" s="6" t="s">
        <v>209</v>
      </c>
      <c r="AG17" s="6" t="s">
        <v>209</v>
      </c>
      <c r="AH17" s="6" t="s">
        <v>209</v>
      </c>
      <c r="AI17" s="6" t="s">
        <v>209</v>
      </c>
      <c r="AJ17" s="6" t="s">
        <v>209</v>
      </c>
      <c r="AK17" s="6" t="s">
        <v>209</v>
      </c>
      <c r="AL17" s="6" t="s">
        <v>209</v>
      </c>
      <c r="AM17" s="6" t="s">
        <v>209</v>
      </c>
      <c r="AN17" s="6" t="s">
        <v>209</v>
      </c>
      <c r="AO17" s="6" t="s">
        <v>209</v>
      </c>
      <c r="AP17" s="6" t="s">
        <v>209</v>
      </c>
      <c r="AQ17" s="6" t="s">
        <v>209</v>
      </c>
      <c r="AR17" s="6" t="s">
        <v>209</v>
      </c>
      <c r="AS17" s="6" t="s">
        <v>209</v>
      </c>
      <c r="AT17" s="6" t="s">
        <v>209</v>
      </c>
      <c r="AU17" s="6" t="s">
        <v>209</v>
      </c>
      <c r="AV17" s="6" t="s">
        <v>209</v>
      </c>
      <c r="AW17" s="6" t="s">
        <v>209</v>
      </c>
      <c r="AX17" s="6" t="s">
        <v>209</v>
      </c>
      <c r="AY17" s="6" t="s">
        <v>209</v>
      </c>
      <c r="AZ17" s="6" t="s">
        <v>209</v>
      </c>
      <c r="BA17" s="6" t="s">
        <v>209</v>
      </c>
      <c r="BB17" s="6" t="s">
        <v>209</v>
      </c>
      <c r="BC17" s="6" t="s">
        <v>209</v>
      </c>
      <c r="BD17" s="6" t="s">
        <v>209</v>
      </c>
      <c r="BE17" s="6" t="s">
        <v>209</v>
      </c>
      <c r="BF17" s="6" t="s">
        <v>209</v>
      </c>
      <c r="BG17" s="6" t="s">
        <v>209</v>
      </c>
      <c r="BH17" s="6" t="s">
        <v>209</v>
      </c>
      <c r="BI17" s="6" t="s">
        <v>209</v>
      </c>
      <c r="BJ17" s="6" t="s">
        <v>209</v>
      </c>
      <c r="BK17" s="6" t="s">
        <v>209</v>
      </c>
      <c r="BL17" s="6" t="s">
        <v>209</v>
      </c>
      <c r="BM17" s="6" t="s">
        <v>209</v>
      </c>
      <c r="BN17" s="6" t="s">
        <v>209</v>
      </c>
      <c r="BO17" s="6" t="s">
        <v>209</v>
      </c>
      <c r="BP17" s="6" t="s">
        <v>209</v>
      </c>
      <c r="BQ17" s="6" t="s">
        <v>209</v>
      </c>
      <c r="BR17" s="6" t="s">
        <v>209</v>
      </c>
      <c r="BS17" s="6" t="s">
        <v>209</v>
      </c>
      <c r="BT17" s="6" t="s">
        <v>209</v>
      </c>
      <c r="BU17" s="6" t="s">
        <v>209</v>
      </c>
      <c r="BV17" s="6" t="s">
        <v>209</v>
      </c>
      <c r="BW17" s="6" t="s">
        <v>209</v>
      </c>
      <c r="BX17" s="6" t="s">
        <v>209</v>
      </c>
      <c r="BY17" s="6" t="s">
        <v>209</v>
      </c>
      <c r="BZ17" s="6" t="s">
        <v>209</v>
      </c>
      <c r="CA17" s="6" t="s">
        <v>209</v>
      </c>
      <c r="CB17" s="6" t="s">
        <v>209</v>
      </c>
      <c r="CC17" s="6" t="s">
        <v>209</v>
      </c>
      <c r="CD17" s="6" t="s">
        <v>209</v>
      </c>
      <c r="CE17" s="6" t="s">
        <v>209</v>
      </c>
      <c r="CF17" s="6" t="s">
        <v>209</v>
      </c>
      <c r="CG17" s="6" t="s">
        <v>209</v>
      </c>
      <c r="CH17" s="6" t="s">
        <v>209</v>
      </c>
      <c r="CI17" s="6" t="s">
        <v>209</v>
      </c>
      <c r="CJ17" s="6" t="s">
        <v>209</v>
      </c>
      <c r="CK17" s="6" t="s">
        <v>209</v>
      </c>
      <c r="CL17" s="6" t="s">
        <v>209</v>
      </c>
      <c r="CM17" s="6" t="s">
        <v>209</v>
      </c>
      <c r="CN17" s="6" t="s">
        <v>209</v>
      </c>
      <c r="CO17" s="6" t="s">
        <v>209</v>
      </c>
      <c r="CP17" s="6" t="s">
        <v>209</v>
      </c>
      <c r="CQ17" s="6" t="s">
        <v>209</v>
      </c>
      <c r="CR17" s="6" t="s">
        <v>209</v>
      </c>
      <c r="CS17" s="6" t="s">
        <v>209</v>
      </c>
      <c r="CT17" s="6" t="s">
        <v>209</v>
      </c>
      <c r="CU17" s="6" t="s">
        <v>209</v>
      </c>
      <c r="CV17" s="6" t="s">
        <v>209</v>
      </c>
      <c r="CW17" s="6" t="s">
        <v>209</v>
      </c>
      <c r="CX17" s="6" t="s">
        <v>209</v>
      </c>
      <c r="CY17" s="6">
        <v>5</v>
      </c>
      <c r="CZ17" s="6">
        <v>6</v>
      </c>
      <c r="DA17" s="6">
        <v>4</v>
      </c>
      <c r="DB17" s="6">
        <v>6</v>
      </c>
      <c r="DC17" s="6">
        <v>7</v>
      </c>
      <c r="DD17" s="6">
        <v>6</v>
      </c>
      <c r="DE17" s="6">
        <v>6</v>
      </c>
      <c r="DF17" s="6">
        <v>6</v>
      </c>
      <c r="DG17" s="6"/>
      <c r="DH17" s="6" t="s">
        <v>211</v>
      </c>
      <c r="DI17" s="6" t="s">
        <v>212</v>
      </c>
      <c r="DJ17" s="6"/>
      <c r="DK17">
        <v>57.767983323640401</v>
      </c>
      <c r="DL17">
        <v>46.286332258405601</v>
      </c>
      <c r="DM17">
        <v>42.232016676359599</v>
      </c>
      <c r="DN17">
        <v>53.713667741594399</v>
      </c>
      <c r="DO17">
        <v>-11.4816510652348</v>
      </c>
      <c r="DP17" t="str">
        <f t="shared" si="0"/>
        <v>0</v>
      </c>
      <c r="DQ17" s="8" t="s">
        <v>213</v>
      </c>
      <c r="DR17">
        <v>11.677646408495299</v>
      </c>
      <c r="DS17">
        <f t="shared" si="1"/>
        <v>88.322353591504708</v>
      </c>
      <c r="DT17">
        <v>15.474626719025</v>
      </c>
      <c r="DU17">
        <f t="shared" si="2"/>
        <v>84.525373280975003</v>
      </c>
      <c r="DV17">
        <f t="shared" si="3"/>
        <v>3.7969803105297046</v>
      </c>
      <c r="DW17" t="str">
        <f t="shared" si="4"/>
        <v>1</v>
      </c>
      <c r="DX17">
        <v>81.176470588235304</v>
      </c>
      <c r="DY17">
        <v>62.9438347320852</v>
      </c>
      <c r="DZ17">
        <v>18.823529411764699</v>
      </c>
      <c r="EA17">
        <v>37.0561652679148</v>
      </c>
      <c r="EB17">
        <v>-18.2326358561501</v>
      </c>
      <c r="EC17" t="str">
        <f t="shared" si="5"/>
        <v>0</v>
      </c>
      <c r="ED17">
        <v>35.617283950617299</v>
      </c>
      <c r="EE17">
        <v>16.459977452085699</v>
      </c>
      <c r="EF17">
        <v>64.382716049382694</v>
      </c>
      <c r="EG17">
        <v>83.540022547914305</v>
      </c>
      <c r="EH17">
        <v>-19.1573064985316</v>
      </c>
      <c r="EI17" t="str">
        <f t="shared" si="6"/>
        <v>0</v>
      </c>
      <c r="EJ17" t="s">
        <v>223</v>
      </c>
      <c r="EK17">
        <v>32.925530246551702</v>
      </c>
      <c r="EL17">
        <v>67.074469753448298</v>
      </c>
      <c r="EM17">
        <v>31.123064919179502</v>
      </c>
      <c r="EN17">
        <v>68.876935080820502</v>
      </c>
      <c r="EO17">
        <v>-1.80246532737215</v>
      </c>
      <c r="EP17" t="str">
        <f t="shared" si="7"/>
        <v>0</v>
      </c>
      <c r="EQ17" s="8" t="s">
        <v>213</v>
      </c>
      <c r="ER17" t="s">
        <v>222</v>
      </c>
      <c r="ES17">
        <v>39.900621118012403</v>
      </c>
      <c r="ET17">
        <v>60.099378881987597</v>
      </c>
      <c r="EU17">
        <v>30.601449275362299</v>
      </c>
      <c r="EV17">
        <v>69.398550724637701</v>
      </c>
      <c r="EW17">
        <v>-9.2991718426501002</v>
      </c>
      <c r="EX17" t="str">
        <f t="shared" si="8"/>
        <v>0</v>
      </c>
      <c r="EY17" s="8" t="s">
        <v>213</v>
      </c>
      <c r="EZ17">
        <v>55.5555555555556</v>
      </c>
      <c r="FA17">
        <v>50.993788819875803</v>
      </c>
      <c r="FB17">
        <v>25.4411764705882</v>
      </c>
      <c r="FC17">
        <v>26.538461538461501</v>
      </c>
      <c r="FD17">
        <v>18.823529411764699</v>
      </c>
      <c r="FE17">
        <v>64.382716049382694</v>
      </c>
      <c r="FF17">
        <v>53.8888888888889</v>
      </c>
      <c r="FG17">
        <v>55.421686746988001</v>
      </c>
      <c r="FH17">
        <v>56.794871794871803</v>
      </c>
      <c r="FI17" t="s">
        <v>209</v>
      </c>
      <c r="FJ17">
        <v>37.0561652679148</v>
      </c>
      <c r="FK17">
        <v>44.853875476493002</v>
      </c>
      <c r="FL17">
        <v>83.540022547914305</v>
      </c>
      <c r="FM17">
        <v>44.615384615384599</v>
      </c>
      <c r="FN17">
        <v>55.8139534883721</v>
      </c>
      <c r="FO17">
        <v>75.308641975308703</v>
      </c>
      <c r="FP17">
        <v>70.588235294117695</v>
      </c>
      <c r="FQ17">
        <v>66.6666666666667</v>
      </c>
      <c r="FR17">
        <v>45.588235294117602</v>
      </c>
      <c r="FS17">
        <v>80.246913580246897</v>
      </c>
      <c r="FT17">
        <v>75.308641975308703</v>
      </c>
      <c r="FU17">
        <v>68.674698795180703</v>
      </c>
      <c r="FV17">
        <v>60.256410256410298</v>
      </c>
      <c r="FW17" t="s">
        <v>209</v>
      </c>
      <c r="FX17">
        <v>61.038961038960998</v>
      </c>
      <c r="FY17">
        <v>81.012658227848107</v>
      </c>
      <c r="FZ17">
        <v>82.022471910112401</v>
      </c>
      <c r="GA17">
        <v>60.256410256410298</v>
      </c>
      <c r="GB17">
        <v>58.478260869565197</v>
      </c>
      <c r="GC17">
        <v>48.086956521739097</v>
      </c>
      <c r="GD17">
        <v>72.130434782608702</v>
      </c>
      <c r="GE17">
        <v>76.7826086956522</v>
      </c>
      <c r="GF17">
        <v>18.478260869565201</v>
      </c>
      <c r="GG17">
        <v>67.260869565217405</v>
      </c>
      <c r="GH17">
        <v>79.478260869565204</v>
      </c>
      <c r="GI17">
        <v>32.086956521739097</v>
      </c>
      <c r="GJ17">
        <v>64.7826086956522</v>
      </c>
      <c r="GK17" t="s">
        <v>209</v>
      </c>
      <c r="GL17">
        <v>58.304347826087003</v>
      </c>
      <c r="GM17">
        <v>81.173913043478294</v>
      </c>
      <c r="GN17">
        <v>84.521739130434796</v>
      </c>
      <c r="GO17">
        <v>95.521739130434796</v>
      </c>
    </row>
    <row r="18" spans="1:197">
      <c r="A18" s="6">
        <v>16</v>
      </c>
      <c r="B18" s="6">
        <v>1</v>
      </c>
      <c r="C18" s="6">
        <v>28</v>
      </c>
      <c r="D18" s="6">
        <v>156</v>
      </c>
      <c r="E18" s="6">
        <v>56</v>
      </c>
      <c r="F18" s="6" t="s">
        <v>216</v>
      </c>
      <c r="G18" s="7">
        <v>33442</v>
      </c>
      <c r="H18" s="6" t="s">
        <v>272</v>
      </c>
      <c r="I18" s="6" t="s">
        <v>273</v>
      </c>
      <c r="J18" s="6" t="s">
        <v>200</v>
      </c>
      <c r="K18" s="6" t="s">
        <v>201</v>
      </c>
      <c r="L18" s="6" t="s">
        <v>226</v>
      </c>
      <c r="M18" s="6">
        <v>50</v>
      </c>
      <c r="N18" s="6">
        <v>0</v>
      </c>
      <c r="O18" s="6" t="s">
        <v>238</v>
      </c>
      <c r="P18" s="6" t="s">
        <v>274</v>
      </c>
      <c r="Q18" s="6" t="s">
        <v>205</v>
      </c>
      <c r="R18" s="6" t="s">
        <v>206</v>
      </c>
      <c r="S18" s="6" t="s">
        <v>207</v>
      </c>
      <c r="T18" s="6" t="s">
        <v>212</v>
      </c>
      <c r="U18" s="6" t="s">
        <v>208</v>
      </c>
      <c r="V18" s="6" t="s">
        <v>206</v>
      </c>
      <c r="W18" s="7">
        <v>43916</v>
      </c>
      <c r="X18" s="6">
        <v>0</v>
      </c>
      <c r="Y18" s="6" t="s">
        <v>209</v>
      </c>
      <c r="Z18" s="6" t="s">
        <v>209</v>
      </c>
      <c r="AA18" s="6" t="s">
        <v>209</v>
      </c>
      <c r="AB18" s="6" t="s">
        <v>209</v>
      </c>
      <c r="AC18" s="6" t="s">
        <v>209</v>
      </c>
      <c r="AD18" s="6" t="s">
        <v>209</v>
      </c>
      <c r="AE18" s="6" t="s">
        <v>209</v>
      </c>
      <c r="AF18" s="6" t="s">
        <v>209</v>
      </c>
      <c r="AG18" s="6" t="s">
        <v>209</v>
      </c>
      <c r="AH18" s="6" t="s">
        <v>209</v>
      </c>
      <c r="AI18" s="6" t="s">
        <v>209</v>
      </c>
      <c r="AJ18" s="6" t="s">
        <v>209</v>
      </c>
      <c r="AK18" s="6" t="s">
        <v>209</v>
      </c>
      <c r="AL18" s="6" t="s">
        <v>209</v>
      </c>
      <c r="AM18" s="6" t="s">
        <v>209</v>
      </c>
      <c r="AN18" s="6" t="s">
        <v>209</v>
      </c>
      <c r="AO18" s="6" t="s">
        <v>209</v>
      </c>
      <c r="AP18" s="6" t="s">
        <v>209</v>
      </c>
      <c r="AQ18" s="6" t="s">
        <v>209</v>
      </c>
      <c r="AR18" s="6" t="s">
        <v>209</v>
      </c>
      <c r="AS18" s="6" t="s">
        <v>209</v>
      </c>
      <c r="AT18" s="6" t="s">
        <v>209</v>
      </c>
      <c r="AU18" s="6" t="s">
        <v>209</v>
      </c>
      <c r="AV18" s="6" t="s">
        <v>209</v>
      </c>
      <c r="AW18" s="6" t="s">
        <v>209</v>
      </c>
      <c r="AX18" s="6" t="s">
        <v>209</v>
      </c>
      <c r="AY18" s="6" t="s">
        <v>209</v>
      </c>
      <c r="AZ18" s="6" t="s">
        <v>209</v>
      </c>
      <c r="BA18" s="6" t="s">
        <v>209</v>
      </c>
      <c r="BB18" s="6" t="s">
        <v>209</v>
      </c>
      <c r="BC18" s="6" t="s">
        <v>209</v>
      </c>
      <c r="BD18" s="6" t="s">
        <v>209</v>
      </c>
      <c r="BE18" s="6" t="s">
        <v>209</v>
      </c>
      <c r="BF18" s="6" t="s">
        <v>209</v>
      </c>
      <c r="BG18" s="6" t="s">
        <v>209</v>
      </c>
      <c r="BH18" s="6" t="s">
        <v>209</v>
      </c>
      <c r="BI18" s="6" t="s">
        <v>209</v>
      </c>
      <c r="BJ18" s="6" t="s">
        <v>209</v>
      </c>
      <c r="BK18" s="6" t="s">
        <v>209</v>
      </c>
      <c r="BL18" s="6" t="s">
        <v>209</v>
      </c>
      <c r="BM18" s="6" t="s">
        <v>209</v>
      </c>
      <c r="BN18" s="6" t="s">
        <v>209</v>
      </c>
      <c r="BO18" s="6" t="s">
        <v>209</v>
      </c>
      <c r="BP18" s="6" t="s">
        <v>209</v>
      </c>
      <c r="BQ18" s="6" t="s">
        <v>209</v>
      </c>
      <c r="BR18" s="6" t="s">
        <v>209</v>
      </c>
      <c r="BS18" s="6" t="s">
        <v>209</v>
      </c>
      <c r="BT18" s="6" t="s">
        <v>209</v>
      </c>
      <c r="BU18" s="6" t="s">
        <v>209</v>
      </c>
      <c r="BV18" s="6" t="s">
        <v>209</v>
      </c>
      <c r="BW18" s="6" t="s">
        <v>209</v>
      </c>
      <c r="BX18" s="6" t="s">
        <v>209</v>
      </c>
      <c r="BY18" s="6" t="s">
        <v>209</v>
      </c>
      <c r="BZ18" s="6" t="s">
        <v>209</v>
      </c>
      <c r="CA18" s="6" t="s">
        <v>209</v>
      </c>
      <c r="CB18" s="6" t="s">
        <v>209</v>
      </c>
      <c r="CC18" s="6" t="s">
        <v>209</v>
      </c>
      <c r="CD18" s="6" t="s">
        <v>209</v>
      </c>
      <c r="CE18" s="6" t="s">
        <v>209</v>
      </c>
      <c r="CF18" s="6" t="s">
        <v>209</v>
      </c>
      <c r="CG18" s="6" t="s">
        <v>209</v>
      </c>
      <c r="CH18" s="6" t="s">
        <v>209</v>
      </c>
      <c r="CI18" s="6" t="s">
        <v>209</v>
      </c>
      <c r="CJ18" s="6" t="s">
        <v>209</v>
      </c>
      <c r="CK18" s="6" t="s">
        <v>209</v>
      </c>
      <c r="CL18" s="6" t="s">
        <v>209</v>
      </c>
      <c r="CM18" s="6" t="s">
        <v>209</v>
      </c>
      <c r="CN18" s="6" t="s">
        <v>209</v>
      </c>
      <c r="CO18" s="6" t="s">
        <v>209</v>
      </c>
      <c r="CP18" s="6" t="s">
        <v>209</v>
      </c>
      <c r="CQ18" s="6" t="s">
        <v>209</v>
      </c>
      <c r="CR18" s="6" t="s">
        <v>209</v>
      </c>
      <c r="CS18" s="6" t="s">
        <v>209</v>
      </c>
      <c r="CT18" s="6" t="s">
        <v>209</v>
      </c>
      <c r="CU18" s="6" t="s">
        <v>209</v>
      </c>
      <c r="CV18" s="6" t="s">
        <v>209</v>
      </c>
      <c r="CW18" s="6" t="s">
        <v>209</v>
      </c>
      <c r="CX18" s="6" t="s">
        <v>209</v>
      </c>
      <c r="CY18" s="6">
        <v>1</v>
      </c>
      <c r="CZ18" s="6">
        <v>3</v>
      </c>
      <c r="DA18" s="6">
        <v>1</v>
      </c>
      <c r="DB18" s="6">
        <v>5</v>
      </c>
      <c r="DC18" s="6">
        <v>7</v>
      </c>
      <c r="DD18" s="6">
        <v>4</v>
      </c>
      <c r="DE18" s="6">
        <v>3</v>
      </c>
      <c r="DF18" s="6">
        <v>2</v>
      </c>
      <c r="DG18" s="6" t="s">
        <v>275</v>
      </c>
      <c r="DH18" s="6" t="s">
        <v>236</v>
      </c>
      <c r="DI18" s="6" t="s">
        <v>206</v>
      </c>
      <c r="DJ18" s="6" t="s">
        <v>276</v>
      </c>
      <c r="DK18">
        <v>103.130952380952</v>
      </c>
      <c r="DL18">
        <v>88.125</v>
      </c>
      <c r="DM18">
        <v>3.1309523809523898</v>
      </c>
      <c r="DN18">
        <v>11.875</v>
      </c>
      <c r="DO18">
        <v>-8.7440476190476097</v>
      </c>
      <c r="DP18" t="str">
        <f t="shared" si="0"/>
        <v>0</v>
      </c>
      <c r="DQ18" s="8" t="s">
        <v>237</v>
      </c>
      <c r="DR18">
        <v>0</v>
      </c>
      <c r="DS18">
        <f t="shared" si="1"/>
        <v>100</v>
      </c>
      <c r="DT18">
        <v>0</v>
      </c>
      <c r="DU18">
        <f t="shared" si="2"/>
        <v>100</v>
      </c>
      <c r="DV18">
        <f t="shared" si="3"/>
        <v>0</v>
      </c>
      <c r="DW18" t="str">
        <f t="shared" si="4"/>
        <v>0</v>
      </c>
      <c r="DX18">
        <v>100.25</v>
      </c>
      <c r="DY18">
        <v>104.416666666667</v>
      </c>
      <c r="DZ18">
        <v>0.25</v>
      </c>
      <c r="EA18">
        <v>4.4166666666666696</v>
      </c>
      <c r="EB18">
        <v>-4.1666666666666696</v>
      </c>
      <c r="EC18" t="str">
        <f t="shared" si="5"/>
        <v>0</v>
      </c>
      <c r="ED18">
        <v>136.666666666667</v>
      </c>
      <c r="EE18">
        <v>44</v>
      </c>
      <c r="EF18">
        <v>36.6666666666667</v>
      </c>
      <c r="EG18">
        <v>56</v>
      </c>
      <c r="EH18">
        <v>-19.3333333333333</v>
      </c>
      <c r="EI18" t="str">
        <f t="shared" si="6"/>
        <v>0</v>
      </c>
      <c r="EJ18" t="s">
        <v>222</v>
      </c>
      <c r="EK18">
        <v>22.0745341614907</v>
      </c>
      <c r="EL18">
        <v>77.925465838509297</v>
      </c>
      <c r="EM18">
        <v>28.376811594202898</v>
      </c>
      <c r="EN18">
        <v>71.623188405797094</v>
      </c>
      <c r="EO18">
        <v>6.30227743271222</v>
      </c>
      <c r="EP18" t="str">
        <f t="shared" si="7"/>
        <v>1</v>
      </c>
      <c r="EQ18" s="8" t="s">
        <v>213</v>
      </c>
      <c r="ER18" t="s">
        <v>266</v>
      </c>
      <c r="ES18">
        <v>79.642857142857096</v>
      </c>
      <c r="ET18">
        <v>20.3571428571429</v>
      </c>
      <c r="EU18">
        <v>99.5833333333333</v>
      </c>
      <c r="EV18">
        <v>0.41666666666667102</v>
      </c>
      <c r="EW18">
        <v>19.9404761904762</v>
      </c>
      <c r="EX18" t="str">
        <f t="shared" si="8"/>
        <v>1</v>
      </c>
      <c r="EY18" s="8" t="s">
        <v>213</v>
      </c>
      <c r="EZ18">
        <v>36.6666666666667</v>
      </c>
      <c r="FA18">
        <v>5.6666666666666696</v>
      </c>
      <c r="FB18">
        <v>3.5</v>
      </c>
      <c r="FC18">
        <v>33</v>
      </c>
      <c r="FD18">
        <v>0.58333333333332904</v>
      </c>
      <c r="FE18">
        <v>0.25</v>
      </c>
      <c r="FF18">
        <v>27.75</v>
      </c>
      <c r="FG18">
        <v>5.25</v>
      </c>
      <c r="FH18">
        <v>4.4166666666666696</v>
      </c>
      <c r="FI18">
        <v>56</v>
      </c>
      <c r="FJ18">
        <v>27</v>
      </c>
      <c r="FK18">
        <v>35.0833333333333</v>
      </c>
      <c r="FL18">
        <v>33</v>
      </c>
      <c r="FM18" t="s">
        <v>209</v>
      </c>
      <c r="FN18">
        <v>49.173913043478301</v>
      </c>
      <c r="FO18">
        <v>57.956521739130402</v>
      </c>
      <c r="FP18">
        <v>99.869565217391298</v>
      </c>
      <c r="FQ18">
        <v>92.434782608695699</v>
      </c>
      <c r="FR18">
        <v>89.826086956521706</v>
      </c>
      <c r="FS18">
        <v>76.391304347826093</v>
      </c>
      <c r="FT18">
        <v>79.826086956521706</v>
      </c>
      <c r="FU18">
        <v>71.347826086956502</v>
      </c>
      <c r="FV18">
        <v>74.086956521739097</v>
      </c>
      <c r="FW18">
        <v>88.869565217391298</v>
      </c>
      <c r="FX18">
        <v>88.826086956521706</v>
      </c>
      <c r="FY18">
        <v>40.2173913043478</v>
      </c>
      <c r="FZ18">
        <v>66.391304347826093</v>
      </c>
      <c r="GA18" t="s">
        <v>209</v>
      </c>
      <c r="GB18">
        <v>5</v>
      </c>
      <c r="GC18">
        <v>25</v>
      </c>
      <c r="GD18">
        <v>47.5</v>
      </c>
      <c r="GE18">
        <v>57.5</v>
      </c>
      <c r="GF18">
        <v>0</v>
      </c>
      <c r="GG18">
        <v>20</v>
      </c>
      <c r="GH18">
        <v>37.5</v>
      </c>
      <c r="GI18">
        <v>92.5</v>
      </c>
      <c r="GJ18">
        <v>35</v>
      </c>
      <c r="GK18">
        <v>62.5</v>
      </c>
      <c r="GL18">
        <v>65</v>
      </c>
      <c r="GM18">
        <v>37.5</v>
      </c>
      <c r="GN18">
        <v>30</v>
      </c>
      <c r="GO18" t="s">
        <v>209</v>
      </c>
    </row>
    <row r="19" spans="1:197">
      <c r="A19" s="6">
        <v>17</v>
      </c>
      <c r="B19" s="6">
        <v>0</v>
      </c>
      <c r="C19" s="6">
        <v>23</v>
      </c>
      <c r="D19" s="6">
        <v>168</v>
      </c>
      <c r="E19" s="6">
        <v>94</v>
      </c>
      <c r="F19" s="6" t="s">
        <v>216</v>
      </c>
      <c r="G19" s="7">
        <v>35312</v>
      </c>
      <c r="H19" s="6" t="s">
        <v>224</v>
      </c>
      <c r="I19" s="6" t="s">
        <v>232</v>
      </c>
      <c r="J19" s="6" t="s">
        <v>200</v>
      </c>
      <c r="K19" s="6"/>
      <c r="L19" s="6" t="s">
        <v>226</v>
      </c>
      <c r="M19" s="6">
        <v>70</v>
      </c>
      <c r="N19" s="6">
        <v>3</v>
      </c>
      <c r="O19" s="6" t="s">
        <v>218</v>
      </c>
      <c r="P19" s="6" t="s">
        <v>277</v>
      </c>
      <c r="Q19" s="6" t="s">
        <v>205</v>
      </c>
      <c r="R19" s="6" t="s">
        <v>206</v>
      </c>
      <c r="S19" s="6" t="s">
        <v>278</v>
      </c>
      <c r="T19" s="6" t="s">
        <v>206</v>
      </c>
      <c r="U19" s="6" t="s">
        <v>208</v>
      </c>
      <c r="V19" s="6" t="s">
        <v>206</v>
      </c>
      <c r="W19" s="7">
        <v>43913</v>
      </c>
      <c r="X19" s="6">
        <v>0</v>
      </c>
      <c r="Y19" s="6" t="s">
        <v>209</v>
      </c>
      <c r="Z19" s="6" t="s">
        <v>209</v>
      </c>
      <c r="AA19" s="6" t="s">
        <v>209</v>
      </c>
      <c r="AB19" s="6" t="s">
        <v>209</v>
      </c>
      <c r="AC19" s="6" t="s">
        <v>209</v>
      </c>
      <c r="AD19" s="6" t="s">
        <v>209</v>
      </c>
      <c r="AE19" s="6" t="s">
        <v>209</v>
      </c>
      <c r="AF19" s="6" t="s">
        <v>209</v>
      </c>
      <c r="AG19" s="6" t="s">
        <v>209</v>
      </c>
      <c r="AH19" s="6" t="s">
        <v>209</v>
      </c>
      <c r="AI19" s="6" t="s">
        <v>209</v>
      </c>
      <c r="AJ19" s="6" t="s">
        <v>209</v>
      </c>
      <c r="AK19" s="6" t="s">
        <v>209</v>
      </c>
      <c r="AL19" s="6" t="s">
        <v>209</v>
      </c>
      <c r="AM19" s="6" t="s">
        <v>209</v>
      </c>
      <c r="AN19" s="6" t="s">
        <v>209</v>
      </c>
      <c r="AO19" s="6" t="s">
        <v>209</v>
      </c>
      <c r="AP19" s="6" t="s">
        <v>209</v>
      </c>
      <c r="AQ19" s="6" t="s">
        <v>209</v>
      </c>
      <c r="AR19" s="6" t="s">
        <v>209</v>
      </c>
      <c r="AS19" s="6" t="s">
        <v>209</v>
      </c>
      <c r="AT19" s="6" t="s">
        <v>209</v>
      </c>
      <c r="AU19" s="6" t="s">
        <v>209</v>
      </c>
      <c r="AV19" s="6" t="s">
        <v>209</v>
      </c>
      <c r="AW19" s="6" t="s">
        <v>209</v>
      </c>
      <c r="AX19" s="6" t="s">
        <v>209</v>
      </c>
      <c r="AY19" s="6" t="s">
        <v>209</v>
      </c>
      <c r="AZ19" s="6" t="s">
        <v>209</v>
      </c>
      <c r="BA19" s="6" t="s">
        <v>209</v>
      </c>
      <c r="BB19" s="6" t="s">
        <v>209</v>
      </c>
      <c r="BC19" s="6" t="s">
        <v>209</v>
      </c>
      <c r="BD19" s="6" t="s">
        <v>209</v>
      </c>
      <c r="BE19" s="6" t="s">
        <v>209</v>
      </c>
      <c r="BF19" s="6" t="s">
        <v>209</v>
      </c>
      <c r="BG19" s="6" t="s">
        <v>209</v>
      </c>
      <c r="BH19" s="6" t="s">
        <v>209</v>
      </c>
      <c r="BI19" s="6" t="s">
        <v>209</v>
      </c>
      <c r="BJ19" s="6" t="s">
        <v>209</v>
      </c>
      <c r="BK19" s="6" t="s">
        <v>209</v>
      </c>
      <c r="BL19" s="6" t="s">
        <v>209</v>
      </c>
      <c r="BM19" s="6" t="s">
        <v>209</v>
      </c>
      <c r="BN19" s="6" t="s">
        <v>209</v>
      </c>
      <c r="BO19" s="6" t="s">
        <v>209</v>
      </c>
      <c r="BP19" s="6" t="s">
        <v>209</v>
      </c>
      <c r="BQ19" s="6" t="s">
        <v>209</v>
      </c>
      <c r="BR19" s="6" t="s">
        <v>209</v>
      </c>
      <c r="BS19" s="6" t="s">
        <v>209</v>
      </c>
      <c r="BT19" s="6" t="s">
        <v>209</v>
      </c>
      <c r="BU19" s="6" t="s">
        <v>209</v>
      </c>
      <c r="BV19" s="6" t="s">
        <v>209</v>
      </c>
      <c r="BW19" s="6" t="s">
        <v>209</v>
      </c>
      <c r="BX19" s="6" t="s">
        <v>209</v>
      </c>
      <c r="BY19" s="6" t="s">
        <v>209</v>
      </c>
      <c r="BZ19" s="6" t="s">
        <v>209</v>
      </c>
      <c r="CA19" s="6" t="s">
        <v>209</v>
      </c>
      <c r="CB19" s="6" t="s">
        <v>209</v>
      </c>
      <c r="CC19" s="6" t="s">
        <v>209</v>
      </c>
      <c r="CD19" s="6" t="s">
        <v>209</v>
      </c>
      <c r="CE19" s="6" t="s">
        <v>209</v>
      </c>
      <c r="CF19" s="6" t="s">
        <v>209</v>
      </c>
      <c r="CG19" s="6" t="s">
        <v>209</v>
      </c>
      <c r="CH19" s="6" t="s">
        <v>209</v>
      </c>
      <c r="CI19" s="6" t="s">
        <v>209</v>
      </c>
      <c r="CJ19" s="6" t="s">
        <v>209</v>
      </c>
      <c r="CK19" s="6" t="s">
        <v>209</v>
      </c>
      <c r="CL19" s="6" t="s">
        <v>209</v>
      </c>
      <c r="CM19" s="6" t="s">
        <v>209</v>
      </c>
      <c r="CN19" s="6" t="s">
        <v>209</v>
      </c>
      <c r="CO19" s="6" t="s">
        <v>209</v>
      </c>
      <c r="CP19" s="6" t="s">
        <v>209</v>
      </c>
      <c r="CQ19" s="6" t="s">
        <v>209</v>
      </c>
      <c r="CR19" s="6" t="s">
        <v>209</v>
      </c>
      <c r="CS19" s="6" t="s">
        <v>209</v>
      </c>
      <c r="CT19" s="6" t="s">
        <v>209</v>
      </c>
      <c r="CU19" s="6" t="s">
        <v>209</v>
      </c>
      <c r="CV19" s="6" t="s">
        <v>209</v>
      </c>
      <c r="CW19" s="6" t="s">
        <v>209</v>
      </c>
      <c r="CX19" s="6" t="s">
        <v>209</v>
      </c>
      <c r="CY19" s="6">
        <v>5</v>
      </c>
      <c r="CZ19" s="6">
        <v>6</v>
      </c>
      <c r="DA19" s="6">
        <v>5</v>
      </c>
      <c r="DB19" s="6">
        <v>5</v>
      </c>
      <c r="DC19" s="6">
        <v>7</v>
      </c>
      <c r="DD19" s="6">
        <v>5</v>
      </c>
      <c r="DE19" s="6">
        <v>4</v>
      </c>
      <c r="DF19" s="6">
        <v>5</v>
      </c>
      <c r="DG19" s="6" t="s">
        <v>279</v>
      </c>
      <c r="DH19" s="6" t="s">
        <v>211</v>
      </c>
      <c r="DI19" s="6" t="s">
        <v>206</v>
      </c>
      <c r="DJ19" s="6"/>
      <c r="DK19">
        <v>70.332046332046303</v>
      </c>
      <c r="DL19">
        <v>58.129729729729704</v>
      </c>
      <c r="DM19">
        <v>29.6679536679537</v>
      </c>
      <c r="DN19">
        <v>41.870270270270296</v>
      </c>
      <c r="DO19">
        <v>-12.2023166023166</v>
      </c>
      <c r="DP19" t="str">
        <f t="shared" si="0"/>
        <v>0</v>
      </c>
      <c r="DQ19" s="8" t="s">
        <v>213</v>
      </c>
      <c r="DR19">
        <v>0</v>
      </c>
      <c r="DS19">
        <f t="shared" si="1"/>
        <v>100</v>
      </c>
      <c r="DT19">
        <v>0</v>
      </c>
      <c r="DU19">
        <f t="shared" si="2"/>
        <v>100</v>
      </c>
      <c r="DV19">
        <f t="shared" si="3"/>
        <v>0</v>
      </c>
      <c r="DW19" t="str">
        <f t="shared" si="4"/>
        <v>0</v>
      </c>
      <c r="DX19">
        <v>76.432432432432407</v>
      </c>
      <c r="DY19">
        <v>70.648648648648603</v>
      </c>
      <c r="DZ19">
        <v>23.5675675675676</v>
      </c>
      <c r="EA19">
        <v>29.351351351351401</v>
      </c>
      <c r="EB19">
        <v>-5.7837837837837904</v>
      </c>
      <c r="EC19" t="str">
        <f t="shared" si="5"/>
        <v>0</v>
      </c>
      <c r="ED19">
        <v>60.648648648648603</v>
      </c>
      <c r="EE19">
        <v>18.5945945945946</v>
      </c>
      <c r="EF19">
        <v>39.351351351351397</v>
      </c>
      <c r="EG19">
        <v>81.405405405405403</v>
      </c>
      <c r="EH19">
        <v>-42.054054054054099</v>
      </c>
      <c r="EI19" t="str">
        <f t="shared" si="6"/>
        <v>0</v>
      </c>
      <c r="EJ19" t="s">
        <v>222</v>
      </c>
      <c r="EK19">
        <v>22.888198757763998</v>
      </c>
      <c r="EL19">
        <v>77.111801242235998</v>
      </c>
      <c r="EM19">
        <v>13.3217391304348</v>
      </c>
      <c r="EN19">
        <v>86.678260869565193</v>
      </c>
      <c r="EO19">
        <v>-9.5664596273292002</v>
      </c>
      <c r="EP19" t="str">
        <f t="shared" si="7"/>
        <v>0</v>
      </c>
      <c r="EQ19" s="8" t="s">
        <v>213</v>
      </c>
      <c r="ER19" t="s">
        <v>214</v>
      </c>
      <c r="ES19">
        <v>50.7246376811594</v>
      </c>
      <c r="ET19">
        <v>49.2753623188406</v>
      </c>
      <c r="EU19">
        <v>44.637681159420303</v>
      </c>
      <c r="EV19">
        <v>55.362318840579697</v>
      </c>
      <c r="EW19">
        <v>-6.0869565217391299</v>
      </c>
      <c r="EX19" t="str">
        <f t="shared" si="8"/>
        <v>0</v>
      </c>
      <c r="EY19" s="8" t="s">
        <v>213</v>
      </c>
      <c r="EZ19">
        <v>29.945945945946001</v>
      </c>
      <c r="FA19">
        <v>28.864864864864899</v>
      </c>
      <c r="FB19">
        <v>39.351351351351397</v>
      </c>
      <c r="FC19">
        <v>23.5675675675676</v>
      </c>
      <c r="FD19">
        <v>31.351351351351401</v>
      </c>
      <c r="FE19">
        <v>24.972972972973</v>
      </c>
      <c r="FF19">
        <v>29.6216216216216</v>
      </c>
      <c r="FG19">
        <v>29.351351351351401</v>
      </c>
      <c r="FH19">
        <v>31.675675675675699</v>
      </c>
      <c r="FI19">
        <v>33.351351351351397</v>
      </c>
      <c r="FJ19">
        <v>33.5675675675676</v>
      </c>
      <c r="FK19">
        <v>81.405405405405403</v>
      </c>
      <c r="FL19" t="s">
        <v>209</v>
      </c>
      <c r="FM19" t="s">
        <v>209</v>
      </c>
      <c r="FN19">
        <v>86.130434782608702</v>
      </c>
      <c r="FO19">
        <v>68.391304347826093</v>
      </c>
      <c r="FP19">
        <v>80.956521739130395</v>
      </c>
      <c r="FQ19">
        <v>82.826086956521706</v>
      </c>
      <c r="FR19">
        <v>76.2173913043478</v>
      </c>
      <c r="FS19">
        <v>66.434782608695699</v>
      </c>
      <c r="FT19">
        <v>78.826086956521706</v>
      </c>
      <c r="FU19">
        <v>88.173913043478294</v>
      </c>
      <c r="FV19">
        <v>97.739130434782595</v>
      </c>
      <c r="FW19">
        <v>85.043478260869605</v>
      </c>
      <c r="FX19">
        <v>66</v>
      </c>
      <c r="FY19">
        <v>96.434782608695699</v>
      </c>
      <c r="FZ19" t="s">
        <v>209</v>
      </c>
      <c r="GA19" t="s">
        <v>209</v>
      </c>
      <c r="GB19">
        <v>69.565217391304301</v>
      </c>
      <c r="GC19">
        <v>56.521739130434803</v>
      </c>
      <c r="GD19">
        <v>53.623188405797102</v>
      </c>
      <c r="GE19">
        <v>59.420289855072497</v>
      </c>
      <c r="GF19">
        <v>27.536231884058001</v>
      </c>
      <c r="GG19">
        <v>20.289855072463801</v>
      </c>
      <c r="GH19">
        <v>57.971014492753604</v>
      </c>
      <c r="GI19">
        <v>72.463768115942003</v>
      </c>
      <c r="GJ19">
        <v>60.869565217391298</v>
      </c>
      <c r="GK19">
        <v>37.681159420289902</v>
      </c>
      <c r="GL19">
        <v>43.478260869565197</v>
      </c>
      <c r="GM19">
        <v>62.318840579710098</v>
      </c>
      <c r="GN19" t="s">
        <v>209</v>
      </c>
      <c r="GO19" t="s">
        <v>209</v>
      </c>
    </row>
    <row r="20" spans="1:197">
      <c r="A20" s="6">
        <v>18</v>
      </c>
      <c r="B20" s="6">
        <v>1</v>
      </c>
      <c r="C20" s="6">
        <v>21</v>
      </c>
      <c r="D20" s="6">
        <v>182</v>
      </c>
      <c r="E20" s="6">
        <v>80</v>
      </c>
      <c r="F20" s="6" t="s">
        <v>197</v>
      </c>
      <c r="G20" s="7">
        <v>35987</v>
      </c>
      <c r="H20" s="6" t="s">
        <v>198</v>
      </c>
      <c r="I20" s="6" t="s">
        <v>199</v>
      </c>
      <c r="J20" s="6" t="s">
        <v>233</v>
      </c>
      <c r="K20" s="6" t="s">
        <v>201</v>
      </c>
      <c r="L20" s="6" t="s">
        <v>202</v>
      </c>
      <c r="M20" s="6">
        <v>0</v>
      </c>
      <c r="N20" s="6">
        <v>3</v>
      </c>
      <c r="O20" s="6" t="s">
        <v>203</v>
      </c>
      <c r="P20" s="6" t="s">
        <v>280</v>
      </c>
      <c r="Q20" s="6" t="s">
        <v>220</v>
      </c>
      <c r="R20" s="6" t="s">
        <v>206</v>
      </c>
      <c r="S20" s="6" t="s">
        <v>207</v>
      </c>
      <c r="T20" s="6" t="s">
        <v>212</v>
      </c>
      <c r="U20" s="6" t="s">
        <v>208</v>
      </c>
      <c r="V20" s="6" t="s">
        <v>206</v>
      </c>
      <c r="W20" s="7">
        <v>43913</v>
      </c>
      <c r="X20" s="6">
        <v>0</v>
      </c>
      <c r="Y20" s="6" t="s">
        <v>209</v>
      </c>
      <c r="Z20" s="6" t="s">
        <v>209</v>
      </c>
      <c r="AA20" s="6" t="s">
        <v>209</v>
      </c>
      <c r="AB20" s="6" t="s">
        <v>209</v>
      </c>
      <c r="AC20" s="6" t="s">
        <v>209</v>
      </c>
      <c r="AD20" s="6" t="s">
        <v>209</v>
      </c>
      <c r="AE20" s="6" t="s">
        <v>209</v>
      </c>
      <c r="AF20" s="6" t="s">
        <v>209</v>
      </c>
      <c r="AG20" s="6" t="s">
        <v>209</v>
      </c>
      <c r="AH20" s="6" t="s">
        <v>209</v>
      </c>
      <c r="AI20" s="6" t="s">
        <v>209</v>
      </c>
      <c r="AJ20" s="6" t="s">
        <v>209</v>
      </c>
      <c r="AK20" s="6" t="s">
        <v>209</v>
      </c>
      <c r="AL20" s="6" t="s">
        <v>209</v>
      </c>
      <c r="AM20" s="6" t="s">
        <v>209</v>
      </c>
      <c r="AN20" s="6" t="s">
        <v>209</v>
      </c>
      <c r="AO20" s="6" t="s">
        <v>209</v>
      </c>
      <c r="AP20" s="6" t="s">
        <v>209</v>
      </c>
      <c r="AQ20" s="6" t="s">
        <v>209</v>
      </c>
      <c r="AR20" s="6" t="s">
        <v>209</v>
      </c>
      <c r="AS20" s="6" t="s">
        <v>209</v>
      </c>
      <c r="AT20" s="6" t="s">
        <v>209</v>
      </c>
      <c r="AU20" s="6" t="s">
        <v>209</v>
      </c>
      <c r="AV20" s="6" t="s">
        <v>209</v>
      </c>
      <c r="AW20" s="6" t="s">
        <v>209</v>
      </c>
      <c r="AX20" s="6" t="s">
        <v>209</v>
      </c>
      <c r="AY20" s="6" t="s">
        <v>209</v>
      </c>
      <c r="AZ20" s="6" t="s">
        <v>209</v>
      </c>
      <c r="BA20" s="6" t="s">
        <v>209</v>
      </c>
      <c r="BB20" s="6" t="s">
        <v>209</v>
      </c>
      <c r="BC20" s="6" t="s">
        <v>209</v>
      </c>
      <c r="BD20" s="6" t="s">
        <v>209</v>
      </c>
      <c r="BE20" s="6" t="s">
        <v>209</v>
      </c>
      <c r="BF20" s="6" t="s">
        <v>209</v>
      </c>
      <c r="BG20" s="6" t="s">
        <v>209</v>
      </c>
      <c r="BH20" s="6" t="s">
        <v>209</v>
      </c>
      <c r="BI20" s="6" t="s">
        <v>209</v>
      </c>
      <c r="BJ20" s="6" t="s">
        <v>209</v>
      </c>
      <c r="BK20" s="6" t="s">
        <v>209</v>
      </c>
      <c r="BL20" s="6" t="s">
        <v>209</v>
      </c>
      <c r="BM20" s="6" t="s">
        <v>209</v>
      </c>
      <c r="BN20" s="6" t="s">
        <v>209</v>
      </c>
      <c r="BO20" s="6" t="s">
        <v>209</v>
      </c>
      <c r="BP20" s="6" t="s">
        <v>209</v>
      </c>
      <c r="BQ20" s="6" t="s">
        <v>209</v>
      </c>
      <c r="BR20" s="6" t="s">
        <v>209</v>
      </c>
      <c r="BS20" s="6" t="s">
        <v>209</v>
      </c>
      <c r="BT20" s="6" t="s">
        <v>209</v>
      </c>
      <c r="BU20" s="6" t="s">
        <v>209</v>
      </c>
      <c r="BV20" s="6" t="s">
        <v>209</v>
      </c>
      <c r="BW20" s="6" t="s">
        <v>209</v>
      </c>
      <c r="BX20" s="6" t="s">
        <v>209</v>
      </c>
      <c r="BY20" s="6" t="s">
        <v>209</v>
      </c>
      <c r="BZ20" s="6" t="s">
        <v>209</v>
      </c>
      <c r="CA20" s="6" t="s">
        <v>209</v>
      </c>
      <c r="CB20" s="6" t="s">
        <v>209</v>
      </c>
      <c r="CC20" s="6" t="s">
        <v>209</v>
      </c>
      <c r="CD20" s="6" t="s">
        <v>209</v>
      </c>
      <c r="CE20" s="6" t="s">
        <v>209</v>
      </c>
      <c r="CF20" s="6" t="s">
        <v>209</v>
      </c>
      <c r="CG20" s="6" t="s">
        <v>209</v>
      </c>
      <c r="CH20" s="6" t="s">
        <v>209</v>
      </c>
      <c r="CI20" s="6" t="s">
        <v>209</v>
      </c>
      <c r="CJ20" s="6" t="s">
        <v>209</v>
      </c>
      <c r="CK20" s="6" t="s">
        <v>209</v>
      </c>
      <c r="CL20" s="6" t="s">
        <v>209</v>
      </c>
      <c r="CM20" s="6" t="s">
        <v>209</v>
      </c>
      <c r="CN20" s="6" t="s">
        <v>209</v>
      </c>
      <c r="CO20" s="6" t="s">
        <v>209</v>
      </c>
      <c r="CP20" s="6" t="s">
        <v>209</v>
      </c>
      <c r="CQ20" s="6" t="s">
        <v>209</v>
      </c>
      <c r="CR20" s="6" t="s">
        <v>209</v>
      </c>
      <c r="CS20" s="6" t="s">
        <v>209</v>
      </c>
      <c r="CT20" s="6" t="s">
        <v>209</v>
      </c>
      <c r="CU20" s="6" t="s">
        <v>209</v>
      </c>
      <c r="CV20" s="6" t="s">
        <v>209</v>
      </c>
      <c r="CW20" s="6" t="s">
        <v>209</v>
      </c>
      <c r="CX20" s="6" t="s">
        <v>209</v>
      </c>
      <c r="CY20" s="6">
        <v>7</v>
      </c>
      <c r="CZ20" s="6">
        <v>4</v>
      </c>
      <c r="DA20" s="6">
        <v>5</v>
      </c>
      <c r="DB20" s="6">
        <v>7</v>
      </c>
      <c r="DC20" s="6">
        <v>7</v>
      </c>
      <c r="DD20" s="6">
        <v>7</v>
      </c>
      <c r="DE20" s="6">
        <v>6</v>
      </c>
      <c r="DF20" s="6">
        <v>6</v>
      </c>
      <c r="DG20" s="6" t="s">
        <v>281</v>
      </c>
      <c r="DH20" s="6" t="s">
        <v>211</v>
      </c>
      <c r="DI20" s="6" t="s">
        <v>212</v>
      </c>
      <c r="DJ20" s="6"/>
      <c r="DK20">
        <v>87.773972602739704</v>
      </c>
      <c r="DL20">
        <v>64.124266144814101</v>
      </c>
      <c r="DM20">
        <v>12.2260273972603</v>
      </c>
      <c r="DN20">
        <v>35.875733855185899</v>
      </c>
      <c r="DO20">
        <v>-23.6497064579256</v>
      </c>
      <c r="DP20" t="str">
        <f t="shared" si="0"/>
        <v>0</v>
      </c>
      <c r="DQ20" s="8" t="s">
        <v>213</v>
      </c>
      <c r="DR20">
        <v>0</v>
      </c>
      <c r="DS20">
        <f t="shared" si="1"/>
        <v>100</v>
      </c>
      <c r="DT20">
        <v>0</v>
      </c>
      <c r="DU20">
        <f t="shared" si="2"/>
        <v>100</v>
      </c>
      <c r="DV20">
        <f t="shared" si="3"/>
        <v>0</v>
      </c>
      <c r="DW20" t="str">
        <f t="shared" si="4"/>
        <v>0</v>
      </c>
      <c r="DX20">
        <v>99.178082191780803</v>
      </c>
      <c r="DY20">
        <v>82.191780821917803</v>
      </c>
      <c r="DZ20">
        <v>0.82191780821918303</v>
      </c>
      <c r="EA20">
        <v>17.808219178082201</v>
      </c>
      <c r="EB20">
        <v>-16.986301369863</v>
      </c>
      <c r="EC20" t="str">
        <f t="shared" si="5"/>
        <v>0</v>
      </c>
      <c r="ED20">
        <v>47.602739726027401</v>
      </c>
      <c r="EE20">
        <v>44.897260273972599</v>
      </c>
      <c r="EF20">
        <v>52.397260273972599</v>
      </c>
      <c r="EG20">
        <v>55.102739726027401</v>
      </c>
      <c r="EH20">
        <v>-2.70547945205479</v>
      </c>
      <c r="EI20" t="str">
        <f t="shared" si="6"/>
        <v>0</v>
      </c>
      <c r="EJ20" t="s">
        <v>214</v>
      </c>
      <c r="EK20">
        <v>65.194805194805198</v>
      </c>
      <c r="EL20">
        <v>34.805194805194802</v>
      </c>
      <c r="EM20">
        <v>47.142857142857103</v>
      </c>
      <c r="EN20">
        <v>52.857142857142897</v>
      </c>
      <c r="EO20">
        <v>-18.051948051948099</v>
      </c>
      <c r="EP20" t="str">
        <f t="shared" si="7"/>
        <v>0</v>
      </c>
      <c r="EQ20" s="8" t="s">
        <v>213</v>
      </c>
      <c r="ER20" t="s">
        <v>222</v>
      </c>
      <c r="ES20">
        <v>134.434782608696</v>
      </c>
      <c r="ET20">
        <v>34.434782608695699</v>
      </c>
      <c r="EU20">
        <v>115.652173913043</v>
      </c>
      <c r="EV20">
        <v>15.6521739130435</v>
      </c>
      <c r="EW20">
        <v>18.7826086956522</v>
      </c>
      <c r="EX20" t="str">
        <f t="shared" si="8"/>
        <v>1</v>
      </c>
      <c r="EY20" s="8" t="s">
        <v>213</v>
      </c>
      <c r="EZ20">
        <v>5.6164383561643803</v>
      </c>
      <c r="FA20">
        <v>52.397260273972599</v>
      </c>
      <c r="FB20">
        <v>22.671232876712299</v>
      </c>
      <c r="FC20">
        <v>2.1232876712328701</v>
      </c>
      <c r="FD20">
        <v>0.82191780821918303</v>
      </c>
      <c r="FE20">
        <v>7.36301369863014</v>
      </c>
      <c r="FF20">
        <v>1.1643835616438301</v>
      </c>
      <c r="FG20">
        <v>39.657534246575302</v>
      </c>
      <c r="FH20">
        <v>46.541095890411</v>
      </c>
      <c r="FI20">
        <v>36.095890410958901</v>
      </c>
      <c r="FJ20">
        <v>17.808219178082201</v>
      </c>
      <c r="FK20">
        <v>17.808219178082201</v>
      </c>
      <c r="FL20">
        <v>38.116438356164402</v>
      </c>
      <c r="FM20">
        <v>55.102739726027401</v>
      </c>
      <c r="FN20">
        <v>33.636363636363598</v>
      </c>
      <c r="FO20">
        <v>56.363636363636402</v>
      </c>
      <c r="FP20">
        <v>50</v>
      </c>
      <c r="FQ20">
        <v>41.818181818181799</v>
      </c>
      <c r="FR20">
        <v>13.636363636363599</v>
      </c>
      <c r="FS20">
        <v>54.545454545454596</v>
      </c>
      <c r="FT20">
        <v>60.909090909090899</v>
      </c>
      <c r="FU20">
        <v>72.727272727272705</v>
      </c>
      <c r="FV20">
        <v>24.545454545454501</v>
      </c>
      <c r="FW20">
        <v>36.363636363636402</v>
      </c>
      <c r="FX20">
        <v>78.181818181818201</v>
      </c>
      <c r="FY20">
        <v>78.181818181818201</v>
      </c>
      <c r="FZ20">
        <v>50</v>
      </c>
      <c r="GA20">
        <v>30</v>
      </c>
      <c r="GB20">
        <v>73.695652173913004</v>
      </c>
      <c r="GC20">
        <v>55.2173913043478</v>
      </c>
      <c r="GD20">
        <v>71.652173913043498</v>
      </c>
      <c r="GE20">
        <v>98.260869565217405</v>
      </c>
      <c r="GF20">
        <v>101.782608695652</v>
      </c>
      <c r="GG20">
        <v>148.60869565217399</v>
      </c>
      <c r="GH20">
        <v>54.434782608695699</v>
      </c>
      <c r="GI20">
        <v>43.7826086956522</v>
      </c>
      <c r="GJ20">
        <v>55.913043478260903</v>
      </c>
      <c r="GK20">
        <v>32.652173913043498</v>
      </c>
      <c r="GL20">
        <v>143.47826086956499</v>
      </c>
      <c r="GM20">
        <v>143.47826086956499</v>
      </c>
      <c r="GN20">
        <v>71.652173913043498</v>
      </c>
      <c r="GO20">
        <v>60.956521739130402</v>
      </c>
    </row>
    <row r="21" spans="1:197">
      <c r="A21" s="6">
        <v>19</v>
      </c>
      <c r="B21" s="6">
        <v>0</v>
      </c>
      <c r="C21" s="6">
        <v>27</v>
      </c>
      <c r="D21" s="6">
        <v>160</v>
      </c>
      <c r="E21" s="6">
        <v>55</v>
      </c>
      <c r="F21" s="6" t="s">
        <v>216</v>
      </c>
      <c r="G21" s="7">
        <v>33983</v>
      </c>
      <c r="H21" s="6" t="s">
        <v>198</v>
      </c>
      <c r="I21" s="6" t="s">
        <v>225</v>
      </c>
      <c r="J21" s="6" t="s">
        <v>233</v>
      </c>
      <c r="K21" s="6" t="s">
        <v>282</v>
      </c>
      <c r="L21" s="6" t="s">
        <v>226</v>
      </c>
      <c r="M21" s="6">
        <v>52</v>
      </c>
      <c r="N21" s="6">
        <v>3</v>
      </c>
      <c r="O21" s="6" t="s">
        <v>218</v>
      </c>
      <c r="P21" s="6" t="s">
        <v>283</v>
      </c>
      <c r="Q21" s="6" t="s">
        <v>284</v>
      </c>
      <c r="R21" s="6" t="s">
        <v>206</v>
      </c>
      <c r="S21" s="6" t="s">
        <v>207</v>
      </c>
      <c r="T21" s="6" t="s">
        <v>212</v>
      </c>
      <c r="U21" s="6" t="s">
        <v>208</v>
      </c>
      <c r="V21" s="6" t="s">
        <v>206</v>
      </c>
      <c r="W21" s="7">
        <v>43913</v>
      </c>
      <c r="X21" s="6">
        <v>0</v>
      </c>
      <c r="Y21" s="6" t="s">
        <v>209</v>
      </c>
      <c r="Z21" s="6" t="s">
        <v>209</v>
      </c>
      <c r="AA21" s="6" t="s">
        <v>209</v>
      </c>
      <c r="AB21" s="6" t="s">
        <v>209</v>
      </c>
      <c r="AC21" s="6" t="s">
        <v>209</v>
      </c>
      <c r="AD21" s="6" t="s">
        <v>209</v>
      </c>
      <c r="AE21" s="6" t="s">
        <v>209</v>
      </c>
      <c r="AF21" s="6" t="s">
        <v>209</v>
      </c>
      <c r="AG21" s="6" t="s">
        <v>209</v>
      </c>
      <c r="AH21" s="6" t="s">
        <v>209</v>
      </c>
      <c r="AI21" s="6" t="s">
        <v>209</v>
      </c>
      <c r="AJ21" s="6" t="s">
        <v>209</v>
      </c>
      <c r="AK21" s="6" t="s">
        <v>209</v>
      </c>
      <c r="AL21" s="6" t="s">
        <v>209</v>
      </c>
      <c r="AM21" s="6" t="s">
        <v>209</v>
      </c>
      <c r="AN21" s="6" t="s">
        <v>209</v>
      </c>
      <c r="AO21" s="6" t="s">
        <v>209</v>
      </c>
      <c r="AP21" s="6" t="s">
        <v>209</v>
      </c>
      <c r="AQ21" s="6" t="s">
        <v>209</v>
      </c>
      <c r="AR21" s="6" t="s">
        <v>209</v>
      </c>
      <c r="AS21" s="6" t="s">
        <v>209</v>
      </c>
      <c r="AT21" s="6" t="s">
        <v>209</v>
      </c>
      <c r="AU21" s="6" t="s">
        <v>209</v>
      </c>
      <c r="AV21" s="6" t="s">
        <v>209</v>
      </c>
      <c r="AW21" s="6" t="s">
        <v>209</v>
      </c>
      <c r="AX21" s="6" t="s">
        <v>209</v>
      </c>
      <c r="AY21" s="6" t="s">
        <v>209</v>
      </c>
      <c r="AZ21" s="6" t="s">
        <v>209</v>
      </c>
      <c r="BA21" s="6" t="s">
        <v>209</v>
      </c>
      <c r="BB21" s="6" t="s">
        <v>209</v>
      </c>
      <c r="BC21" s="6" t="s">
        <v>209</v>
      </c>
      <c r="BD21" s="6" t="s">
        <v>209</v>
      </c>
      <c r="BE21" s="6" t="s">
        <v>209</v>
      </c>
      <c r="BF21" s="6" t="s">
        <v>209</v>
      </c>
      <c r="BG21" s="6" t="s">
        <v>209</v>
      </c>
      <c r="BH21" s="6" t="s">
        <v>209</v>
      </c>
      <c r="BI21" s="6" t="s">
        <v>209</v>
      </c>
      <c r="BJ21" s="6" t="s">
        <v>209</v>
      </c>
      <c r="BK21" s="6" t="s">
        <v>209</v>
      </c>
      <c r="BL21" s="6" t="s">
        <v>209</v>
      </c>
      <c r="BM21" s="6" t="s">
        <v>209</v>
      </c>
      <c r="BN21" s="6" t="s">
        <v>209</v>
      </c>
      <c r="BO21" s="6" t="s">
        <v>209</v>
      </c>
      <c r="BP21" s="6" t="s">
        <v>209</v>
      </c>
      <c r="BQ21" s="6" t="s">
        <v>209</v>
      </c>
      <c r="BR21" s="6" t="s">
        <v>209</v>
      </c>
      <c r="BS21" s="6" t="s">
        <v>209</v>
      </c>
      <c r="BT21" s="6" t="s">
        <v>209</v>
      </c>
      <c r="BU21" s="6" t="s">
        <v>209</v>
      </c>
      <c r="BV21" s="6" t="s">
        <v>209</v>
      </c>
      <c r="BW21" s="6" t="s">
        <v>209</v>
      </c>
      <c r="BX21" s="6" t="s">
        <v>209</v>
      </c>
      <c r="BY21" s="6" t="s">
        <v>209</v>
      </c>
      <c r="BZ21" s="6" t="s">
        <v>209</v>
      </c>
      <c r="CA21" s="6" t="s">
        <v>209</v>
      </c>
      <c r="CB21" s="6" t="s">
        <v>209</v>
      </c>
      <c r="CC21" s="6" t="s">
        <v>209</v>
      </c>
      <c r="CD21" s="6" t="s">
        <v>209</v>
      </c>
      <c r="CE21" s="6" t="s">
        <v>209</v>
      </c>
      <c r="CF21" s="6" t="s">
        <v>209</v>
      </c>
      <c r="CG21" s="6" t="s">
        <v>209</v>
      </c>
      <c r="CH21" s="6" t="s">
        <v>209</v>
      </c>
      <c r="CI21" s="6" t="s">
        <v>209</v>
      </c>
      <c r="CJ21" s="6" t="s">
        <v>209</v>
      </c>
      <c r="CK21" s="6" t="s">
        <v>209</v>
      </c>
      <c r="CL21" s="6" t="s">
        <v>209</v>
      </c>
      <c r="CM21" s="6" t="s">
        <v>209</v>
      </c>
      <c r="CN21" s="6" t="s">
        <v>209</v>
      </c>
      <c r="CO21" s="6" t="s">
        <v>209</v>
      </c>
      <c r="CP21" s="6" t="s">
        <v>209</v>
      </c>
      <c r="CQ21" s="6" t="s">
        <v>209</v>
      </c>
      <c r="CR21" s="6" t="s">
        <v>209</v>
      </c>
      <c r="CS21" s="6" t="s">
        <v>209</v>
      </c>
      <c r="CT21" s="6" t="s">
        <v>209</v>
      </c>
      <c r="CU21" s="6" t="s">
        <v>209</v>
      </c>
      <c r="CV21" s="6" t="s">
        <v>209</v>
      </c>
      <c r="CW21" s="6" t="s">
        <v>209</v>
      </c>
      <c r="CX21" s="6" t="s">
        <v>209</v>
      </c>
      <c r="CY21" s="6">
        <v>4</v>
      </c>
      <c r="CZ21" s="6">
        <v>5</v>
      </c>
      <c r="DA21" s="6">
        <v>3</v>
      </c>
      <c r="DB21" s="6">
        <v>6</v>
      </c>
      <c r="DC21" s="6">
        <v>7</v>
      </c>
      <c r="DD21" s="6">
        <v>6</v>
      </c>
      <c r="DE21" s="6">
        <v>5</v>
      </c>
      <c r="DF21" s="6">
        <v>5</v>
      </c>
      <c r="DG21" s="6" t="s">
        <v>285</v>
      </c>
      <c r="DH21" s="6" t="s">
        <v>236</v>
      </c>
      <c r="DI21" s="6" t="s">
        <v>212</v>
      </c>
      <c r="DJ21" s="6" t="s">
        <v>286</v>
      </c>
      <c r="DK21">
        <v>55.505872568578702</v>
      </c>
      <c r="DL21">
        <v>61.244524570630297</v>
      </c>
      <c r="DM21">
        <v>44.494127431421298</v>
      </c>
      <c r="DN21">
        <v>38.755475429369703</v>
      </c>
      <c r="DO21">
        <v>5.7386520020516496</v>
      </c>
      <c r="DP21" t="str">
        <f t="shared" si="0"/>
        <v>1</v>
      </c>
      <c r="DQ21" s="8" t="s">
        <v>213</v>
      </c>
      <c r="DR21">
        <v>22.537114813832702</v>
      </c>
      <c r="DS21">
        <f t="shared" si="1"/>
        <v>77.462885186167298</v>
      </c>
      <c r="DT21">
        <v>19.5435929879398</v>
      </c>
      <c r="DU21">
        <f t="shared" si="2"/>
        <v>80.456407012060197</v>
      </c>
      <c r="DV21">
        <f t="shared" si="3"/>
        <v>-2.9935218258928984</v>
      </c>
      <c r="DW21" t="str">
        <f t="shared" si="4"/>
        <v>0</v>
      </c>
      <c r="DX21">
        <v>81.478715459298002</v>
      </c>
      <c r="DY21">
        <v>95.189274447949501</v>
      </c>
      <c r="DZ21">
        <v>18.521284540701998</v>
      </c>
      <c r="EA21">
        <v>4.8107255520504699</v>
      </c>
      <c r="EB21">
        <v>13.710558988651499</v>
      </c>
      <c r="EC21" t="str">
        <f t="shared" si="5"/>
        <v>1</v>
      </c>
      <c r="ED21">
        <v>35.930047694753597</v>
      </c>
      <c r="EE21">
        <v>33.202614379084999</v>
      </c>
      <c r="EF21">
        <v>64.069952305246403</v>
      </c>
      <c r="EG21">
        <v>66.797385620914994</v>
      </c>
      <c r="EH21">
        <v>-2.7274333156686099</v>
      </c>
      <c r="EI21" t="str">
        <f t="shared" si="6"/>
        <v>0</v>
      </c>
      <c r="EJ21" t="s">
        <v>222</v>
      </c>
      <c r="EK21">
        <v>32.173913043478301</v>
      </c>
      <c r="EL21">
        <v>67.826086956521706</v>
      </c>
      <c r="EM21">
        <v>48.285714285714299</v>
      </c>
      <c r="EN21">
        <v>51.714285714285701</v>
      </c>
      <c r="EO21">
        <v>16.111801242236002</v>
      </c>
      <c r="EP21" t="str">
        <f t="shared" si="7"/>
        <v>1</v>
      </c>
      <c r="EQ21" s="8" t="s">
        <v>213</v>
      </c>
      <c r="ER21" t="s">
        <v>223</v>
      </c>
      <c r="ES21">
        <v>61.177120125462203</v>
      </c>
      <c r="ET21">
        <v>38.822879874537797</v>
      </c>
      <c r="EU21">
        <v>91.569560073741798</v>
      </c>
      <c r="EV21">
        <v>8.4304399262581899</v>
      </c>
      <c r="EW21">
        <v>30.392439948279598</v>
      </c>
      <c r="EX21" t="str">
        <f t="shared" si="8"/>
        <v>1</v>
      </c>
      <c r="EY21" s="8" t="s">
        <v>213</v>
      </c>
      <c r="EZ21">
        <v>50.031505986137397</v>
      </c>
      <c r="FA21">
        <v>30.166435506241299</v>
      </c>
      <c r="FB21">
        <v>63.126843657817098</v>
      </c>
      <c r="FC21">
        <v>64.069952305246403</v>
      </c>
      <c r="FD21">
        <v>54.9912434325744</v>
      </c>
      <c r="FE21">
        <v>30.551626591230601</v>
      </c>
      <c r="FF21">
        <v>18.521284540701998</v>
      </c>
      <c r="FG21">
        <v>48.8292404340377</v>
      </c>
      <c r="FH21">
        <v>54.921630094043898</v>
      </c>
      <c r="FI21">
        <v>38.750796685787101</v>
      </c>
      <c r="FJ21">
        <v>19.188993482983399</v>
      </c>
      <c r="FK21">
        <v>66.797385620914994</v>
      </c>
      <c r="FL21">
        <v>4.8107255520504699</v>
      </c>
      <c r="FM21">
        <v>37.989556135770201</v>
      </c>
      <c r="FN21">
        <v>14.2608695652174</v>
      </c>
      <c r="FO21">
        <v>77.391304347826093</v>
      </c>
      <c r="FP21">
        <v>91</v>
      </c>
      <c r="FQ21">
        <v>97.043478260869605</v>
      </c>
      <c r="FR21">
        <v>76.695652173913004</v>
      </c>
      <c r="FS21">
        <v>57.130434782608702</v>
      </c>
      <c r="FT21">
        <v>61.260869565217398</v>
      </c>
      <c r="FU21">
        <v>74.608695652173907</v>
      </c>
      <c r="FV21">
        <v>10.826086956521699</v>
      </c>
      <c r="FW21">
        <v>76.086956521739097</v>
      </c>
      <c r="FX21">
        <v>97.2173913043478</v>
      </c>
      <c r="FY21">
        <v>73.869565217391298</v>
      </c>
      <c r="FZ21">
        <v>37.695652173912997</v>
      </c>
      <c r="GA21">
        <v>8.3043478260869499</v>
      </c>
      <c r="GB21">
        <v>2.5</v>
      </c>
      <c r="GC21">
        <v>54.794520547945197</v>
      </c>
      <c r="GD21">
        <v>44.705882352941202</v>
      </c>
      <c r="GE21">
        <v>67.368421052631604</v>
      </c>
      <c r="GF21">
        <v>54.651162790697697</v>
      </c>
      <c r="GG21">
        <v>25.352112676056301</v>
      </c>
      <c r="GH21">
        <v>22.388059701492502</v>
      </c>
      <c r="GI21">
        <v>39.772727272727302</v>
      </c>
      <c r="GJ21">
        <v>38.75</v>
      </c>
      <c r="GK21">
        <v>22.7848101265823</v>
      </c>
      <c r="GL21">
        <v>5.71428571428571</v>
      </c>
      <c r="GM21">
        <v>55.8441558441558</v>
      </c>
      <c r="GN21">
        <v>39.0625</v>
      </c>
      <c r="GO21">
        <v>7.7922077922077904</v>
      </c>
    </row>
    <row r="22" spans="1:197">
      <c r="A22" s="6">
        <v>20</v>
      </c>
      <c r="B22" s="6">
        <v>1</v>
      </c>
      <c r="C22" s="6">
        <v>26</v>
      </c>
      <c r="D22" s="6">
        <v>180</v>
      </c>
      <c r="E22" s="6">
        <v>72</v>
      </c>
      <c r="F22" s="6" t="s">
        <v>197</v>
      </c>
      <c r="G22" s="7">
        <v>34076</v>
      </c>
      <c r="H22" s="6" t="s">
        <v>198</v>
      </c>
      <c r="I22" s="6" t="s">
        <v>232</v>
      </c>
      <c r="J22" s="6" t="s">
        <v>287</v>
      </c>
      <c r="K22" s="6" t="s">
        <v>288</v>
      </c>
      <c r="L22" s="6" t="s">
        <v>247</v>
      </c>
      <c r="M22" s="6">
        <v>75</v>
      </c>
      <c r="N22" s="6">
        <v>4</v>
      </c>
      <c r="O22" s="6" t="s">
        <v>203</v>
      </c>
      <c r="P22" s="6" t="s">
        <v>289</v>
      </c>
      <c r="Q22" s="6" t="s">
        <v>242</v>
      </c>
      <c r="R22" s="6" t="s">
        <v>206</v>
      </c>
      <c r="S22" s="6" t="s">
        <v>207</v>
      </c>
      <c r="T22" s="6" t="s">
        <v>206</v>
      </c>
      <c r="U22" s="6" t="s">
        <v>208</v>
      </c>
      <c r="V22" s="6" t="s">
        <v>206</v>
      </c>
      <c r="W22" s="7">
        <v>43913</v>
      </c>
      <c r="X22" s="6">
        <v>0</v>
      </c>
      <c r="Y22" s="6" t="s">
        <v>209</v>
      </c>
      <c r="Z22" s="6" t="s">
        <v>209</v>
      </c>
      <c r="AA22" s="6" t="s">
        <v>209</v>
      </c>
      <c r="AB22" s="6" t="s">
        <v>209</v>
      </c>
      <c r="AC22" s="6" t="s">
        <v>209</v>
      </c>
      <c r="AD22" s="6" t="s">
        <v>209</v>
      </c>
      <c r="AE22" s="6" t="s">
        <v>209</v>
      </c>
      <c r="AF22" s="6" t="s">
        <v>209</v>
      </c>
      <c r="AG22" s="6" t="s">
        <v>209</v>
      </c>
      <c r="AH22" s="6" t="s">
        <v>209</v>
      </c>
      <c r="AI22" s="6" t="s">
        <v>209</v>
      </c>
      <c r="AJ22" s="6" t="s">
        <v>209</v>
      </c>
      <c r="AK22" s="6" t="s">
        <v>209</v>
      </c>
      <c r="AL22" s="6" t="s">
        <v>209</v>
      </c>
      <c r="AM22" s="6" t="s">
        <v>209</v>
      </c>
      <c r="AN22" s="6" t="s">
        <v>209</v>
      </c>
      <c r="AO22" s="6" t="s">
        <v>209</v>
      </c>
      <c r="AP22" s="6" t="s">
        <v>209</v>
      </c>
      <c r="AQ22" s="6" t="s">
        <v>209</v>
      </c>
      <c r="AR22" s="6" t="s">
        <v>209</v>
      </c>
      <c r="AS22" s="6" t="s">
        <v>209</v>
      </c>
      <c r="AT22" s="6" t="s">
        <v>209</v>
      </c>
      <c r="AU22" s="6" t="s">
        <v>209</v>
      </c>
      <c r="AV22" s="6" t="s">
        <v>209</v>
      </c>
      <c r="AW22" s="6" t="s">
        <v>209</v>
      </c>
      <c r="AX22" s="6" t="s">
        <v>209</v>
      </c>
      <c r="AY22" s="6" t="s">
        <v>209</v>
      </c>
      <c r="AZ22" s="6" t="s">
        <v>209</v>
      </c>
      <c r="BA22" s="6" t="s">
        <v>209</v>
      </c>
      <c r="BB22" s="6" t="s">
        <v>209</v>
      </c>
      <c r="BC22" s="6" t="s">
        <v>209</v>
      </c>
      <c r="BD22" s="6" t="s">
        <v>209</v>
      </c>
      <c r="BE22" s="6" t="s">
        <v>209</v>
      </c>
      <c r="BF22" s="6" t="s">
        <v>209</v>
      </c>
      <c r="BG22" s="6" t="s">
        <v>209</v>
      </c>
      <c r="BH22" s="6" t="s">
        <v>209</v>
      </c>
      <c r="BI22" s="6" t="s">
        <v>209</v>
      </c>
      <c r="BJ22" s="6" t="s">
        <v>209</v>
      </c>
      <c r="BK22" s="6" t="s">
        <v>209</v>
      </c>
      <c r="BL22" s="6" t="s">
        <v>209</v>
      </c>
      <c r="BM22" s="6" t="s">
        <v>209</v>
      </c>
      <c r="BN22" s="6" t="s">
        <v>209</v>
      </c>
      <c r="BO22" s="6" t="s">
        <v>209</v>
      </c>
      <c r="BP22" s="6" t="s">
        <v>209</v>
      </c>
      <c r="BQ22" s="6" t="s">
        <v>209</v>
      </c>
      <c r="BR22" s="6" t="s">
        <v>209</v>
      </c>
      <c r="BS22" s="6" t="s">
        <v>209</v>
      </c>
      <c r="BT22" s="6" t="s">
        <v>209</v>
      </c>
      <c r="BU22" s="6" t="s">
        <v>209</v>
      </c>
      <c r="BV22" s="6" t="s">
        <v>209</v>
      </c>
      <c r="BW22" s="6" t="s">
        <v>209</v>
      </c>
      <c r="BX22" s="6" t="s">
        <v>209</v>
      </c>
      <c r="BY22" s="6" t="s">
        <v>209</v>
      </c>
      <c r="BZ22" s="6" t="s">
        <v>209</v>
      </c>
      <c r="CA22" s="6" t="s">
        <v>209</v>
      </c>
      <c r="CB22" s="6" t="s">
        <v>209</v>
      </c>
      <c r="CC22" s="6" t="s">
        <v>209</v>
      </c>
      <c r="CD22" s="6" t="s">
        <v>209</v>
      </c>
      <c r="CE22" s="6" t="s">
        <v>209</v>
      </c>
      <c r="CF22" s="6" t="s">
        <v>209</v>
      </c>
      <c r="CG22" s="6" t="s">
        <v>209</v>
      </c>
      <c r="CH22" s="6" t="s">
        <v>209</v>
      </c>
      <c r="CI22" s="6" t="s">
        <v>209</v>
      </c>
      <c r="CJ22" s="6" t="s">
        <v>209</v>
      </c>
      <c r="CK22" s="6" t="s">
        <v>209</v>
      </c>
      <c r="CL22" s="6" t="s">
        <v>209</v>
      </c>
      <c r="CM22" s="6" t="s">
        <v>209</v>
      </c>
      <c r="CN22" s="6" t="s">
        <v>209</v>
      </c>
      <c r="CO22" s="6" t="s">
        <v>209</v>
      </c>
      <c r="CP22" s="6" t="s">
        <v>209</v>
      </c>
      <c r="CQ22" s="6" t="s">
        <v>209</v>
      </c>
      <c r="CR22" s="6" t="s">
        <v>209</v>
      </c>
      <c r="CS22" s="6" t="s">
        <v>209</v>
      </c>
      <c r="CT22" s="6" t="s">
        <v>209</v>
      </c>
      <c r="CU22" s="6" t="s">
        <v>209</v>
      </c>
      <c r="CV22" s="6" t="s">
        <v>209</v>
      </c>
      <c r="CW22" s="6" t="s">
        <v>209</v>
      </c>
      <c r="CX22" s="6" t="s">
        <v>209</v>
      </c>
      <c r="CY22" s="6">
        <v>4</v>
      </c>
      <c r="CZ22" s="6">
        <v>6</v>
      </c>
      <c r="DA22" s="6">
        <v>3</v>
      </c>
      <c r="DB22" s="6">
        <v>6</v>
      </c>
      <c r="DC22" s="6">
        <v>6</v>
      </c>
      <c r="DD22" s="6">
        <v>6</v>
      </c>
      <c r="DE22" s="6">
        <v>4</v>
      </c>
      <c r="DF22" s="6">
        <v>5</v>
      </c>
      <c r="DG22" s="6" t="s">
        <v>290</v>
      </c>
      <c r="DH22" s="6" t="s">
        <v>211</v>
      </c>
      <c r="DI22" s="6" t="s">
        <v>206</v>
      </c>
      <c r="DJ22" s="6" t="s">
        <v>291</v>
      </c>
      <c r="DK22">
        <v>51.828666061074898</v>
      </c>
      <c r="DL22">
        <v>72.766074407411807</v>
      </c>
      <c r="DM22">
        <v>48.171333938925102</v>
      </c>
      <c r="DN22">
        <v>27.2339255925882</v>
      </c>
      <c r="DO22">
        <v>20.937408346336898</v>
      </c>
      <c r="DP22" t="str">
        <f t="shared" si="0"/>
        <v>1</v>
      </c>
      <c r="DQ22" s="8" t="s">
        <v>213</v>
      </c>
      <c r="DR22">
        <v>6.45346044552804</v>
      </c>
      <c r="DS22">
        <f t="shared" si="1"/>
        <v>93.546539554471963</v>
      </c>
      <c r="DT22">
        <v>1.09828443161777</v>
      </c>
      <c r="DU22">
        <f t="shared" si="2"/>
        <v>98.90171556838223</v>
      </c>
      <c r="DV22">
        <f t="shared" si="3"/>
        <v>-5.3551760139102669</v>
      </c>
      <c r="DW22" t="str">
        <f t="shared" si="4"/>
        <v>0</v>
      </c>
      <c r="DX22">
        <v>69.635258358662597</v>
      </c>
      <c r="DY22">
        <v>87.446808510638306</v>
      </c>
      <c r="DZ22">
        <v>30.3647416413374</v>
      </c>
      <c r="EA22">
        <v>12.5531914893617</v>
      </c>
      <c r="EB22">
        <v>17.811550151975698</v>
      </c>
      <c r="EC22" t="str">
        <f t="shared" si="5"/>
        <v>1</v>
      </c>
      <c r="ED22">
        <v>21.8054837040869</v>
      </c>
      <c r="EE22">
        <v>46.261398176291799</v>
      </c>
      <c r="EF22">
        <v>78.194516295913104</v>
      </c>
      <c r="EG22">
        <v>53.738601823708201</v>
      </c>
      <c r="EH22">
        <v>24.455914472204899</v>
      </c>
      <c r="EI22" t="str">
        <f t="shared" si="6"/>
        <v>1</v>
      </c>
      <c r="EJ22" t="s">
        <v>223</v>
      </c>
      <c r="EK22">
        <v>44.116316404515402</v>
      </c>
      <c r="EL22">
        <v>55.883683595484598</v>
      </c>
      <c r="EM22">
        <v>69.662144187283801</v>
      </c>
      <c r="EN22">
        <v>30.337855812716199</v>
      </c>
      <c r="EO22">
        <v>25.545827782768399</v>
      </c>
      <c r="EP22" t="str">
        <f t="shared" si="7"/>
        <v>1</v>
      </c>
      <c r="EQ22" s="8" t="s">
        <v>213</v>
      </c>
      <c r="ER22" t="s">
        <v>214</v>
      </c>
      <c r="ES22">
        <v>51.103657256802897</v>
      </c>
      <c r="ET22">
        <v>48.896342743197103</v>
      </c>
      <c r="EU22">
        <v>46.159824648729803</v>
      </c>
      <c r="EV22">
        <v>53.840175351270197</v>
      </c>
      <c r="EW22">
        <v>-4.9438326080730999</v>
      </c>
      <c r="EX22" t="str">
        <f t="shared" si="8"/>
        <v>0</v>
      </c>
      <c r="EY22" s="8" t="s">
        <v>213</v>
      </c>
      <c r="EZ22">
        <v>30.3647416413374</v>
      </c>
      <c r="FA22">
        <v>40.972644376899702</v>
      </c>
      <c r="FB22">
        <v>51.290684624017999</v>
      </c>
      <c r="FC22">
        <v>55.948372615039297</v>
      </c>
      <c r="FD22">
        <v>78.194516295913104</v>
      </c>
      <c r="FE22">
        <v>45.990688049663703</v>
      </c>
      <c r="FF22">
        <v>34.437689969604897</v>
      </c>
      <c r="FG22">
        <v>22.8571428571429</v>
      </c>
      <c r="FH22">
        <v>12.5531914893617</v>
      </c>
      <c r="FI22">
        <v>53.738601823708201</v>
      </c>
      <c r="FJ22">
        <v>32.491582491582498</v>
      </c>
      <c r="FK22">
        <v>22.249240121580499</v>
      </c>
      <c r="FL22">
        <v>27.021276595744698</v>
      </c>
      <c r="FM22">
        <v>19.726443768997001</v>
      </c>
      <c r="FN22">
        <v>44.848484848484901</v>
      </c>
      <c r="FO22">
        <v>41.818181818181799</v>
      </c>
      <c r="FP22">
        <v>73.184357541899402</v>
      </c>
      <c r="FQ22">
        <v>63.687150837988803</v>
      </c>
      <c r="FR22">
        <v>77.319587628866003</v>
      </c>
      <c r="FS22">
        <v>41.237113402061901</v>
      </c>
      <c r="FT22">
        <v>49.090909090909101</v>
      </c>
      <c r="FU22">
        <v>38.787878787878803</v>
      </c>
      <c r="FV22">
        <v>23.636363636363601</v>
      </c>
      <c r="FW22">
        <v>35.151515151515198</v>
      </c>
      <c r="FX22">
        <v>25.698324022346402</v>
      </c>
      <c r="FY22">
        <v>32.727272727272698</v>
      </c>
      <c r="FZ22">
        <v>27.272727272727298</v>
      </c>
      <c r="GA22">
        <v>29.090909090909101</v>
      </c>
      <c r="GB22">
        <v>12.1951219512195</v>
      </c>
      <c r="GC22">
        <v>78.861788617886205</v>
      </c>
      <c r="GD22">
        <v>64.661654135338395</v>
      </c>
      <c r="GE22">
        <v>55.639097744360903</v>
      </c>
      <c r="GF22">
        <v>50.344827586206897</v>
      </c>
      <c r="GG22">
        <v>58.620689655172399</v>
      </c>
      <c r="GH22">
        <v>21.951219512195099</v>
      </c>
      <c r="GI22">
        <v>52.032520325203301</v>
      </c>
      <c r="GJ22">
        <v>53.658536585365901</v>
      </c>
      <c r="GK22">
        <v>69.918699186991901</v>
      </c>
      <c r="GL22">
        <v>44.360902255639097</v>
      </c>
      <c r="GM22">
        <v>39.837398373983703</v>
      </c>
      <c r="GN22">
        <v>66.6666666666667</v>
      </c>
      <c r="GO22">
        <v>50.4065040650407</v>
      </c>
    </row>
    <row r="23" spans="1:197">
      <c r="A23" s="6">
        <v>21</v>
      </c>
      <c r="B23" s="6">
        <v>0</v>
      </c>
      <c r="C23" s="6">
        <v>19</v>
      </c>
      <c r="D23" s="6">
        <v>168</v>
      </c>
      <c r="E23" s="6">
        <v>58</v>
      </c>
      <c r="F23" s="6" t="s">
        <v>216</v>
      </c>
      <c r="G23" s="7">
        <v>36661</v>
      </c>
      <c r="H23" s="6" t="s">
        <v>292</v>
      </c>
      <c r="I23" s="6" t="s">
        <v>232</v>
      </c>
      <c r="J23" s="6" t="s">
        <v>233</v>
      </c>
      <c r="K23" s="6" t="s">
        <v>217</v>
      </c>
      <c r="L23" s="6" t="s">
        <v>226</v>
      </c>
      <c r="M23" s="6">
        <v>55</v>
      </c>
      <c r="N23" s="6">
        <v>3</v>
      </c>
      <c r="O23" s="6" t="s">
        <v>218</v>
      </c>
      <c r="P23" s="6" t="s">
        <v>293</v>
      </c>
      <c r="Q23" s="6" t="s">
        <v>220</v>
      </c>
      <c r="R23" s="6" t="s">
        <v>206</v>
      </c>
      <c r="S23" s="6" t="s">
        <v>207</v>
      </c>
      <c r="T23" s="6" t="s">
        <v>206</v>
      </c>
      <c r="U23" s="6" t="s">
        <v>208</v>
      </c>
      <c r="V23" s="6" t="s">
        <v>206</v>
      </c>
      <c r="W23" s="7">
        <v>43913</v>
      </c>
      <c r="X23" s="6">
        <v>0</v>
      </c>
      <c r="Y23" s="6" t="s">
        <v>209</v>
      </c>
      <c r="Z23" s="6" t="s">
        <v>209</v>
      </c>
      <c r="AA23" s="6" t="s">
        <v>209</v>
      </c>
      <c r="AB23" s="6" t="s">
        <v>209</v>
      </c>
      <c r="AC23" s="6" t="s">
        <v>209</v>
      </c>
      <c r="AD23" s="6" t="s">
        <v>209</v>
      </c>
      <c r="AE23" s="6" t="s">
        <v>209</v>
      </c>
      <c r="AF23" s="6" t="s">
        <v>209</v>
      </c>
      <c r="AG23" s="6" t="s">
        <v>209</v>
      </c>
      <c r="AH23" s="6" t="s">
        <v>209</v>
      </c>
      <c r="AI23" s="6" t="s">
        <v>209</v>
      </c>
      <c r="AJ23" s="6" t="s">
        <v>209</v>
      </c>
      <c r="AK23" s="6" t="s">
        <v>209</v>
      </c>
      <c r="AL23" s="6" t="s">
        <v>209</v>
      </c>
      <c r="AM23" s="6" t="s">
        <v>209</v>
      </c>
      <c r="AN23" s="6" t="s">
        <v>209</v>
      </c>
      <c r="AO23" s="6" t="s">
        <v>209</v>
      </c>
      <c r="AP23" s="6" t="s">
        <v>209</v>
      </c>
      <c r="AQ23" s="6" t="s">
        <v>209</v>
      </c>
      <c r="AR23" s="6" t="s">
        <v>209</v>
      </c>
      <c r="AS23" s="6" t="s">
        <v>209</v>
      </c>
      <c r="AT23" s="6" t="s">
        <v>209</v>
      </c>
      <c r="AU23" s="6" t="s">
        <v>209</v>
      </c>
      <c r="AV23" s="6" t="s">
        <v>209</v>
      </c>
      <c r="AW23" s="6" t="s">
        <v>209</v>
      </c>
      <c r="AX23" s="6" t="s">
        <v>209</v>
      </c>
      <c r="AY23" s="6" t="s">
        <v>209</v>
      </c>
      <c r="AZ23" s="6" t="s">
        <v>209</v>
      </c>
      <c r="BA23" s="6" t="s">
        <v>209</v>
      </c>
      <c r="BB23" s="6" t="s">
        <v>209</v>
      </c>
      <c r="BC23" s="6" t="s">
        <v>209</v>
      </c>
      <c r="BD23" s="6" t="s">
        <v>209</v>
      </c>
      <c r="BE23" s="6" t="s">
        <v>209</v>
      </c>
      <c r="BF23" s="6" t="s">
        <v>209</v>
      </c>
      <c r="BG23" s="6" t="s">
        <v>209</v>
      </c>
      <c r="BH23" s="6" t="s">
        <v>209</v>
      </c>
      <c r="BI23" s="6" t="s">
        <v>209</v>
      </c>
      <c r="BJ23" s="6" t="s">
        <v>209</v>
      </c>
      <c r="BK23" s="6" t="s">
        <v>209</v>
      </c>
      <c r="BL23" s="6" t="s">
        <v>209</v>
      </c>
      <c r="BM23" s="6" t="s">
        <v>209</v>
      </c>
      <c r="BN23" s="6" t="s">
        <v>209</v>
      </c>
      <c r="BO23" s="6" t="s">
        <v>209</v>
      </c>
      <c r="BP23" s="6" t="s">
        <v>209</v>
      </c>
      <c r="BQ23" s="6" t="s">
        <v>209</v>
      </c>
      <c r="BR23" s="6" t="s">
        <v>209</v>
      </c>
      <c r="BS23" s="6" t="s">
        <v>209</v>
      </c>
      <c r="BT23" s="6" t="s">
        <v>209</v>
      </c>
      <c r="BU23" s="6" t="s">
        <v>209</v>
      </c>
      <c r="BV23" s="6" t="s">
        <v>209</v>
      </c>
      <c r="BW23" s="6" t="s">
        <v>209</v>
      </c>
      <c r="BX23" s="6" t="s">
        <v>209</v>
      </c>
      <c r="BY23" s="6" t="s">
        <v>209</v>
      </c>
      <c r="BZ23" s="6" t="s">
        <v>209</v>
      </c>
      <c r="CA23" s="6" t="s">
        <v>209</v>
      </c>
      <c r="CB23" s="6" t="s">
        <v>209</v>
      </c>
      <c r="CC23" s="6" t="s">
        <v>209</v>
      </c>
      <c r="CD23" s="6" t="s">
        <v>209</v>
      </c>
      <c r="CE23" s="6" t="s">
        <v>209</v>
      </c>
      <c r="CF23" s="6" t="s">
        <v>209</v>
      </c>
      <c r="CG23" s="6" t="s">
        <v>209</v>
      </c>
      <c r="CH23" s="6" t="s">
        <v>209</v>
      </c>
      <c r="CI23" s="6" t="s">
        <v>209</v>
      </c>
      <c r="CJ23" s="6" t="s">
        <v>209</v>
      </c>
      <c r="CK23" s="6" t="s">
        <v>209</v>
      </c>
      <c r="CL23" s="6" t="s">
        <v>209</v>
      </c>
      <c r="CM23" s="6" t="s">
        <v>209</v>
      </c>
      <c r="CN23" s="6" t="s">
        <v>209</v>
      </c>
      <c r="CO23" s="6" t="s">
        <v>209</v>
      </c>
      <c r="CP23" s="6" t="s">
        <v>209</v>
      </c>
      <c r="CQ23" s="6" t="s">
        <v>209</v>
      </c>
      <c r="CR23" s="6" t="s">
        <v>209</v>
      </c>
      <c r="CS23" s="6" t="s">
        <v>209</v>
      </c>
      <c r="CT23" s="6" t="s">
        <v>209</v>
      </c>
      <c r="CU23" s="6" t="s">
        <v>209</v>
      </c>
      <c r="CV23" s="6" t="s">
        <v>209</v>
      </c>
      <c r="CW23" s="6" t="s">
        <v>209</v>
      </c>
      <c r="CX23" s="6" t="s">
        <v>209</v>
      </c>
      <c r="CY23" s="6">
        <v>4</v>
      </c>
      <c r="CZ23" s="6">
        <v>3</v>
      </c>
      <c r="DA23" s="6">
        <v>3</v>
      </c>
      <c r="DB23" s="6">
        <v>5</v>
      </c>
      <c r="DC23" s="6">
        <v>6</v>
      </c>
      <c r="DD23" s="6">
        <v>4</v>
      </c>
      <c r="DE23" s="6">
        <v>6</v>
      </c>
      <c r="DF23" s="6">
        <v>4</v>
      </c>
      <c r="DG23" s="6"/>
      <c r="DH23" s="6" t="s">
        <v>211</v>
      </c>
      <c r="DI23" s="6" t="s">
        <v>212</v>
      </c>
      <c r="DJ23" s="6"/>
      <c r="DK23">
        <v>105.517006802721</v>
      </c>
      <c r="DL23">
        <v>83.448672131866999</v>
      </c>
      <c r="DM23">
        <v>5.5170068027210704</v>
      </c>
      <c r="DN23">
        <v>16.551327868133001</v>
      </c>
      <c r="DO23">
        <v>-11.034321065412</v>
      </c>
      <c r="DP23" t="str">
        <f t="shared" si="0"/>
        <v>0</v>
      </c>
      <c r="DQ23" s="8" t="s">
        <v>237</v>
      </c>
      <c r="DR23">
        <v>2.0408163265306101</v>
      </c>
      <c r="DS23">
        <f t="shared" si="1"/>
        <v>97.959183673469397</v>
      </c>
      <c r="DT23">
        <v>5.9089227356165601</v>
      </c>
      <c r="DU23">
        <f t="shared" si="2"/>
        <v>94.091077264383443</v>
      </c>
      <c r="DV23">
        <f t="shared" si="3"/>
        <v>3.8681064090859536</v>
      </c>
      <c r="DW23" t="str">
        <f t="shared" si="4"/>
        <v>1</v>
      </c>
      <c r="DX23">
        <v>109.25</v>
      </c>
      <c r="DY23">
        <v>103.75</v>
      </c>
      <c r="DZ23">
        <v>9.25</v>
      </c>
      <c r="EA23">
        <v>3.75</v>
      </c>
      <c r="EB23">
        <v>5.5</v>
      </c>
      <c r="EC23" t="str">
        <f t="shared" si="5"/>
        <v>1</v>
      </c>
      <c r="ED23">
        <v>139.5</v>
      </c>
      <c r="EE23">
        <v>70.9166666666667</v>
      </c>
      <c r="EF23">
        <v>39.5</v>
      </c>
      <c r="EG23">
        <v>29.0833333333333</v>
      </c>
      <c r="EH23">
        <v>10.4166666666667</v>
      </c>
      <c r="EI23" t="str">
        <f t="shared" si="6"/>
        <v>1</v>
      </c>
      <c r="EJ23" t="s">
        <v>222</v>
      </c>
      <c r="EK23">
        <v>70.813664596273298</v>
      </c>
      <c r="EL23">
        <v>29.186335403726702</v>
      </c>
      <c r="EM23">
        <v>43.7701863354037</v>
      </c>
      <c r="EN23">
        <v>56.2298136645963</v>
      </c>
      <c r="EO23">
        <v>-27.043478260869598</v>
      </c>
      <c r="EP23" t="str">
        <f t="shared" si="7"/>
        <v>0</v>
      </c>
      <c r="EQ23" s="8" t="s">
        <v>213</v>
      </c>
      <c r="ER23" t="s">
        <v>215</v>
      </c>
      <c r="ES23">
        <v>117.931972789116</v>
      </c>
      <c r="ET23">
        <v>17.931972789115601</v>
      </c>
      <c r="EU23">
        <v>77.648351648351706</v>
      </c>
      <c r="EV23">
        <v>22.351648351648301</v>
      </c>
      <c r="EW23">
        <v>-4.4196755625326896</v>
      </c>
      <c r="EX23" t="str">
        <f t="shared" si="8"/>
        <v>0</v>
      </c>
      <c r="EY23" s="8" t="s">
        <v>237</v>
      </c>
      <c r="EZ23">
        <v>15.6666666666667</v>
      </c>
      <c r="FA23">
        <v>39.5</v>
      </c>
      <c r="FB23">
        <v>19.714285714285701</v>
      </c>
      <c r="FC23">
        <v>12.0833333333333</v>
      </c>
      <c r="FD23">
        <v>9.25</v>
      </c>
      <c r="FE23">
        <v>16.1666666666667</v>
      </c>
      <c r="FF23">
        <v>34.3333333333333</v>
      </c>
      <c r="FG23">
        <v>3.75</v>
      </c>
      <c r="FH23">
        <v>29.0833333333333</v>
      </c>
      <c r="FI23">
        <v>11.3333333333333</v>
      </c>
      <c r="FJ23">
        <v>23.495702005730699</v>
      </c>
      <c r="FK23">
        <v>22.481151473612101</v>
      </c>
      <c r="FL23">
        <v>5.3333333333333304</v>
      </c>
      <c r="FM23">
        <v>27.8824415975885</v>
      </c>
      <c r="FN23">
        <v>69.521739130434796</v>
      </c>
      <c r="FO23">
        <v>6</v>
      </c>
      <c r="FP23">
        <v>67.869565217391298</v>
      </c>
      <c r="FQ23">
        <v>69.695652173913004</v>
      </c>
      <c r="FR23">
        <v>67.565217391304301</v>
      </c>
      <c r="FS23">
        <v>37.913043478260903</v>
      </c>
      <c r="FT23">
        <v>21.478260869565201</v>
      </c>
      <c r="FU23">
        <v>29.869565217391301</v>
      </c>
      <c r="FV23">
        <v>96.2173913043478</v>
      </c>
      <c r="FW23">
        <v>98.347826086956502</v>
      </c>
      <c r="FX23">
        <v>37.130434782608702</v>
      </c>
      <c r="FY23">
        <v>34.2173913043478</v>
      </c>
      <c r="FZ23">
        <v>69.130434782608702</v>
      </c>
      <c r="GA23">
        <v>97.130434782608702</v>
      </c>
      <c r="GB23">
        <v>22</v>
      </c>
      <c r="GC23">
        <v>46.6666666666667</v>
      </c>
      <c r="GD23">
        <v>9.1428571428571406</v>
      </c>
      <c r="GE23">
        <v>48</v>
      </c>
      <c r="GF23">
        <v>12</v>
      </c>
      <c r="GG23">
        <v>30</v>
      </c>
      <c r="GH23">
        <v>24</v>
      </c>
      <c r="GI23">
        <v>21.3333333333333</v>
      </c>
      <c r="GJ23">
        <v>30</v>
      </c>
      <c r="GK23">
        <v>5.3333333333333304</v>
      </c>
      <c r="GL23">
        <v>22.285714285714299</v>
      </c>
      <c r="GM23">
        <v>24.1758241758242</v>
      </c>
      <c r="GN23">
        <v>3.3333333333333299</v>
      </c>
      <c r="GO23">
        <v>50</v>
      </c>
    </row>
    <row r="24" spans="1:197">
      <c r="A24" s="6">
        <v>22</v>
      </c>
      <c r="B24" s="6">
        <v>1</v>
      </c>
      <c r="C24" s="6">
        <v>27</v>
      </c>
      <c r="D24" s="6">
        <v>160</v>
      </c>
      <c r="E24" s="6">
        <v>56</v>
      </c>
      <c r="F24" s="6" t="s">
        <v>216</v>
      </c>
      <c r="G24" s="7">
        <v>34045</v>
      </c>
      <c r="H24" s="6" t="s">
        <v>224</v>
      </c>
      <c r="I24" s="6" t="s">
        <v>273</v>
      </c>
      <c r="J24" s="6" t="s">
        <v>294</v>
      </c>
      <c r="K24" s="6" t="s">
        <v>217</v>
      </c>
      <c r="L24" s="6" t="s">
        <v>226</v>
      </c>
      <c r="M24" s="6">
        <v>53</v>
      </c>
      <c r="N24" s="6">
        <v>3</v>
      </c>
      <c r="O24" s="6" t="s">
        <v>238</v>
      </c>
      <c r="P24" s="6" t="s">
        <v>295</v>
      </c>
      <c r="Q24" s="6" t="s">
        <v>242</v>
      </c>
      <c r="R24" s="6" t="s">
        <v>206</v>
      </c>
      <c r="S24" s="6" t="s">
        <v>296</v>
      </c>
      <c r="T24" s="6" t="s">
        <v>206</v>
      </c>
      <c r="U24" s="6" t="s">
        <v>208</v>
      </c>
      <c r="V24" s="6" t="s">
        <v>206</v>
      </c>
      <c r="W24" s="7">
        <v>43913</v>
      </c>
      <c r="X24" s="6">
        <v>0</v>
      </c>
      <c r="Y24" s="6" t="s">
        <v>209</v>
      </c>
      <c r="Z24" s="6" t="s">
        <v>209</v>
      </c>
      <c r="AA24" s="6" t="s">
        <v>209</v>
      </c>
      <c r="AB24" s="6" t="s">
        <v>209</v>
      </c>
      <c r="AC24" s="6" t="s">
        <v>209</v>
      </c>
      <c r="AD24" s="6" t="s">
        <v>209</v>
      </c>
      <c r="AE24" s="6" t="s">
        <v>209</v>
      </c>
      <c r="AF24" s="6" t="s">
        <v>209</v>
      </c>
      <c r="AG24" s="6" t="s">
        <v>209</v>
      </c>
      <c r="AH24" s="6" t="s">
        <v>209</v>
      </c>
      <c r="AI24" s="6" t="s">
        <v>209</v>
      </c>
      <c r="AJ24" s="6" t="s">
        <v>209</v>
      </c>
      <c r="AK24" s="6" t="s">
        <v>209</v>
      </c>
      <c r="AL24" s="6" t="s">
        <v>209</v>
      </c>
      <c r="AM24" s="6" t="s">
        <v>209</v>
      </c>
      <c r="AN24" s="6" t="s">
        <v>209</v>
      </c>
      <c r="AO24" s="6" t="s">
        <v>209</v>
      </c>
      <c r="AP24" s="6" t="s">
        <v>209</v>
      </c>
      <c r="AQ24" s="6" t="s">
        <v>209</v>
      </c>
      <c r="AR24" s="6" t="s">
        <v>209</v>
      </c>
      <c r="AS24" s="6" t="s">
        <v>209</v>
      </c>
      <c r="AT24" s="6" t="s">
        <v>209</v>
      </c>
      <c r="AU24" s="6" t="s">
        <v>209</v>
      </c>
      <c r="AV24" s="6" t="s">
        <v>209</v>
      </c>
      <c r="AW24" s="6" t="s">
        <v>209</v>
      </c>
      <c r="AX24" s="6" t="s">
        <v>209</v>
      </c>
      <c r="AY24" s="6" t="s">
        <v>209</v>
      </c>
      <c r="AZ24" s="6" t="s">
        <v>209</v>
      </c>
      <c r="BA24" s="6" t="s">
        <v>209</v>
      </c>
      <c r="BB24" s="6" t="s">
        <v>209</v>
      </c>
      <c r="BC24" s="6" t="s">
        <v>209</v>
      </c>
      <c r="BD24" s="6" t="s">
        <v>209</v>
      </c>
      <c r="BE24" s="6" t="s">
        <v>209</v>
      </c>
      <c r="BF24" s="6" t="s">
        <v>209</v>
      </c>
      <c r="BG24" s="6" t="s">
        <v>209</v>
      </c>
      <c r="BH24" s="6" t="s">
        <v>209</v>
      </c>
      <c r="BI24" s="6" t="s">
        <v>209</v>
      </c>
      <c r="BJ24" s="6" t="s">
        <v>209</v>
      </c>
      <c r="BK24" s="6" t="s">
        <v>209</v>
      </c>
      <c r="BL24" s="6" t="s">
        <v>209</v>
      </c>
      <c r="BM24" s="6" t="s">
        <v>209</v>
      </c>
      <c r="BN24" s="6" t="s">
        <v>209</v>
      </c>
      <c r="BO24" s="6" t="s">
        <v>209</v>
      </c>
      <c r="BP24" s="6" t="s">
        <v>209</v>
      </c>
      <c r="BQ24" s="6" t="s">
        <v>209</v>
      </c>
      <c r="BR24" s="6" t="s">
        <v>209</v>
      </c>
      <c r="BS24" s="6" t="s">
        <v>209</v>
      </c>
      <c r="BT24" s="6" t="s">
        <v>209</v>
      </c>
      <c r="BU24" s="6" t="s">
        <v>209</v>
      </c>
      <c r="BV24" s="6" t="s">
        <v>209</v>
      </c>
      <c r="BW24" s="6" t="s">
        <v>209</v>
      </c>
      <c r="BX24" s="6" t="s">
        <v>209</v>
      </c>
      <c r="BY24" s="6" t="s">
        <v>209</v>
      </c>
      <c r="BZ24" s="6" t="s">
        <v>209</v>
      </c>
      <c r="CA24" s="6" t="s">
        <v>209</v>
      </c>
      <c r="CB24" s="6" t="s">
        <v>209</v>
      </c>
      <c r="CC24" s="6" t="s">
        <v>209</v>
      </c>
      <c r="CD24" s="6" t="s">
        <v>209</v>
      </c>
      <c r="CE24" s="6" t="s">
        <v>209</v>
      </c>
      <c r="CF24" s="6" t="s">
        <v>209</v>
      </c>
      <c r="CG24" s="6" t="s">
        <v>209</v>
      </c>
      <c r="CH24" s="6" t="s">
        <v>209</v>
      </c>
      <c r="CI24" s="6" t="s">
        <v>209</v>
      </c>
      <c r="CJ24" s="6" t="s">
        <v>209</v>
      </c>
      <c r="CK24" s="6" t="s">
        <v>209</v>
      </c>
      <c r="CL24" s="6" t="s">
        <v>209</v>
      </c>
      <c r="CM24" s="6" t="s">
        <v>209</v>
      </c>
      <c r="CN24" s="6" t="s">
        <v>209</v>
      </c>
      <c r="CO24" s="6" t="s">
        <v>209</v>
      </c>
      <c r="CP24" s="6" t="s">
        <v>209</v>
      </c>
      <c r="CQ24" s="6" t="s">
        <v>209</v>
      </c>
      <c r="CR24" s="6" t="s">
        <v>209</v>
      </c>
      <c r="CS24" s="6" t="s">
        <v>209</v>
      </c>
      <c r="CT24" s="6" t="s">
        <v>209</v>
      </c>
      <c r="CU24" s="6" t="s">
        <v>209</v>
      </c>
      <c r="CV24" s="6" t="s">
        <v>209</v>
      </c>
      <c r="CW24" s="6" t="s">
        <v>209</v>
      </c>
      <c r="CX24" s="6" t="s">
        <v>209</v>
      </c>
      <c r="CY24" s="6">
        <v>6</v>
      </c>
      <c r="CZ24" s="6">
        <v>4</v>
      </c>
      <c r="DA24" s="6">
        <v>6</v>
      </c>
      <c r="DB24" s="6">
        <v>4</v>
      </c>
      <c r="DC24" s="6">
        <v>5</v>
      </c>
      <c r="DD24" s="6">
        <v>6</v>
      </c>
      <c r="DE24" s="6">
        <v>5</v>
      </c>
      <c r="DF24" s="6">
        <v>5</v>
      </c>
      <c r="DG24" s="6"/>
      <c r="DH24" s="6" t="s">
        <v>211</v>
      </c>
      <c r="DI24" s="6" t="s">
        <v>212</v>
      </c>
      <c r="DJ24" s="6"/>
      <c r="DK24">
        <v>80.306444448632206</v>
      </c>
      <c r="DL24">
        <v>90.363906926406898</v>
      </c>
      <c r="DM24">
        <v>19.693555551367801</v>
      </c>
      <c r="DN24">
        <v>9.6360930735930701</v>
      </c>
      <c r="DO24">
        <v>10.057462477774701</v>
      </c>
      <c r="DP24" t="str">
        <f t="shared" si="0"/>
        <v>1</v>
      </c>
      <c r="DQ24" s="8" t="s">
        <v>213</v>
      </c>
      <c r="DR24">
        <v>9.8285844990061708</v>
      </c>
      <c r="DS24">
        <f t="shared" si="1"/>
        <v>90.171415500993831</v>
      </c>
      <c r="DT24">
        <v>2.11038961038961</v>
      </c>
      <c r="DU24">
        <f t="shared" si="2"/>
        <v>97.889610389610397</v>
      </c>
      <c r="DV24">
        <f t="shared" si="3"/>
        <v>-7.7181948886165657</v>
      </c>
      <c r="DW24" t="str">
        <f t="shared" si="4"/>
        <v>0</v>
      </c>
      <c r="DX24">
        <v>101.666666666667</v>
      </c>
      <c r="DY24">
        <v>100.666666666667</v>
      </c>
      <c r="DZ24">
        <v>1.6666666666666701</v>
      </c>
      <c r="EA24">
        <v>0.66666666666667096</v>
      </c>
      <c r="EB24">
        <v>1</v>
      </c>
      <c r="EC24" t="str">
        <f t="shared" si="5"/>
        <v>1</v>
      </c>
      <c r="ED24">
        <v>53.4166666666667</v>
      </c>
      <c r="EE24">
        <v>34.8333333333333</v>
      </c>
      <c r="EF24">
        <v>46.5833333333333</v>
      </c>
      <c r="EG24">
        <v>65.1666666666667</v>
      </c>
      <c r="EH24">
        <v>-18.5833333333333</v>
      </c>
      <c r="EI24" t="str">
        <f t="shared" si="6"/>
        <v>0</v>
      </c>
      <c r="EJ24" t="s">
        <v>222</v>
      </c>
      <c r="EK24">
        <v>56.2173913043478</v>
      </c>
      <c r="EL24">
        <v>43.7826086956522</v>
      </c>
      <c r="EM24">
        <v>30.086956521739101</v>
      </c>
      <c r="EN24">
        <v>69.913043478260903</v>
      </c>
      <c r="EO24">
        <v>-26.130434782608699</v>
      </c>
      <c r="EP24" t="str">
        <f t="shared" si="7"/>
        <v>0</v>
      </c>
      <c r="EQ24" s="8" t="s">
        <v>213</v>
      </c>
      <c r="ER24" t="s">
        <v>214</v>
      </c>
      <c r="ES24">
        <v>85.220498455792594</v>
      </c>
      <c r="ET24">
        <v>14.779501544207401</v>
      </c>
      <c r="EU24">
        <v>74.633123689727498</v>
      </c>
      <c r="EV24">
        <v>25.366876310272499</v>
      </c>
      <c r="EW24">
        <v>-10.5873747660651</v>
      </c>
      <c r="EX24" t="str">
        <f t="shared" si="8"/>
        <v>0</v>
      </c>
      <c r="EY24" s="8" t="s">
        <v>213</v>
      </c>
      <c r="EZ24">
        <v>43.782234957020101</v>
      </c>
      <c r="FA24">
        <v>7.6246334310850399</v>
      </c>
      <c r="FB24">
        <v>15.044247787610599</v>
      </c>
      <c r="FC24">
        <v>20.487106017192001</v>
      </c>
      <c r="FD24">
        <v>6</v>
      </c>
      <c r="FE24">
        <v>46.5833333333333</v>
      </c>
      <c r="FF24">
        <v>1.6666666666666701</v>
      </c>
      <c r="FG24">
        <v>0.66666666666667096</v>
      </c>
      <c r="FH24">
        <v>5.25</v>
      </c>
      <c r="FI24">
        <v>29.5</v>
      </c>
      <c r="FJ24">
        <v>22.869318181818201</v>
      </c>
      <c r="FK24">
        <v>35.9166666666667</v>
      </c>
      <c r="FL24">
        <v>65.1666666666667</v>
      </c>
      <c r="FM24">
        <v>18.75</v>
      </c>
      <c r="FN24">
        <v>51.478260869565197</v>
      </c>
      <c r="FO24">
        <v>18.260869565217401</v>
      </c>
      <c r="FP24">
        <v>32.826086956521699</v>
      </c>
      <c r="FQ24">
        <v>35.7826086956522</v>
      </c>
      <c r="FR24">
        <v>71.652173913043498</v>
      </c>
      <c r="FS24">
        <v>55.260869565217398</v>
      </c>
      <c r="FT24">
        <v>41.2173913043478</v>
      </c>
      <c r="FU24">
        <v>83.652173913043498</v>
      </c>
      <c r="FV24">
        <v>80.608695652173907</v>
      </c>
      <c r="FW24">
        <v>88.434782608695699</v>
      </c>
      <c r="FX24">
        <v>14.304347826087</v>
      </c>
      <c r="FY24">
        <v>47.086956521739097</v>
      </c>
      <c r="FZ24">
        <v>90.608695652173907</v>
      </c>
      <c r="GA24">
        <v>84.695652173913004</v>
      </c>
      <c r="GB24">
        <v>4.6153846153846096</v>
      </c>
      <c r="GC24">
        <v>35.294117647058798</v>
      </c>
      <c r="GD24">
        <v>3.9215686274509798</v>
      </c>
      <c r="GE24">
        <v>25</v>
      </c>
      <c r="GF24">
        <v>40</v>
      </c>
      <c r="GG24">
        <v>80</v>
      </c>
      <c r="GH24">
        <v>44.4444444444444</v>
      </c>
      <c r="GI24">
        <v>8.8888888888888893</v>
      </c>
      <c r="GJ24">
        <v>46.6666666666667</v>
      </c>
      <c r="GK24">
        <v>28.8888888888889</v>
      </c>
      <c r="GL24">
        <v>11.320754716981099</v>
      </c>
      <c r="GM24">
        <v>31.1111111111111</v>
      </c>
      <c r="GN24">
        <v>55.5555555555556</v>
      </c>
      <c r="GO24">
        <v>35.5555555555556</v>
      </c>
    </row>
    <row r="25" spans="1:197">
      <c r="A25" s="6">
        <v>23</v>
      </c>
      <c r="B25" s="6">
        <v>0</v>
      </c>
      <c r="C25" s="6">
        <v>39</v>
      </c>
      <c r="D25" s="6">
        <v>189</v>
      </c>
      <c r="E25" s="6" t="s">
        <v>297</v>
      </c>
      <c r="F25" s="6" t="s">
        <v>197</v>
      </c>
      <c r="G25" s="7">
        <v>29366</v>
      </c>
      <c r="H25" s="6" t="s">
        <v>198</v>
      </c>
      <c r="I25" s="6" t="s">
        <v>199</v>
      </c>
      <c r="J25" s="6" t="s">
        <v>287</v>
      </c>
      <c r="K25" s="6" t="s">
        <v>288</v>
      </c>
      <c r="L25" s="6" t="s">
        <v>226</v>
      </c>
      <c r="M25" s="6">
        <v>140</v>
      </c>
      <c r="N25" s="6">
        <v>3</v>
      </c>
      <c r="O25" s="6" t="s">
        <v>218</v>
      </c>
      <c r="P25" s="6" t="s">
        <v>298</v>
      </c>
      <c r="Q25" s="6" t="s">
        <v>205</v>
      </c>
      <c r="R25" s="6" t="s">
        <v>206</v>
      </c>
      <c r="S25" s="6" t="s">
        <v>207</v>
      </c>
      <c r="T25" s="6" t="s">
        <v>212</v>
      </c>
      <c r="U25" s="6" t="s">
        <v>208</v>
      </c>
      <c r="V25" s="6" t="s">
        <v>206</v>
      </c>
      <c r="W25" s="7">
        <v>43913</v>
      </c>
      <c r="X25" s="6">
        <v>0</v>
      </c>
      <c r="Y25" s="6" t="s">
        <v>209</v>
      </c>
      <c r="Z25" s="6" t="s">
        <v>209</v>
      </c>
      <c r="AA25" s="6" t="s">
        <v>209</v>
      </c>
      <c r="AB25" s="6" t="s">
        <v>209</v>
      </c>
      <c r="AC25" s="6" t="s">
        <v>209</v>
      </c>
      <c r="AD25" s="6" t="s">
        <v>209</v>
      </c>
      <c r="AE25" s="6" t="s">
        <v>209</v>
      </c>
      <c r="AF25" s="6" t="s">
        <v>209</v>
      </c>
      <c r="AG25" s="6" t="s">
        <v>209</v>
      </c>
      <c r="AH25" s="6" t="s">
        <v>209</v>
      </c>
      <c r="AI25" s="6" t="s">
        <v>209</v>
      </c>
      <c r="AJ25" s="6" t="s">
        <v>209</v>
      </c>
      <c r="AK25" s="6" t="s">
        <v>209</v>
      </c>
      <c r="AL25" s="6" t="s">
        <v>209</v>
      </c>
      <c r="AM25" s="6" t="s">
        <v>209</v>
      </c>
      <c r="AN25" s="6" t="s">
        <v>209</v>
      </c>
      <c r="AO25" s="6" t="s">
        <v>209</v>
      </c>
      <c r="AP25" s="6" t="s">
        <v>209</v>
      </c>
      <c r="AQ25" s="6" t="s">
        <v>209</v>
      </c>
      <c r="AR25" s="6" t="s">
        <v>209</v>
      </c>
      <c r="AS25" s="6" t="s">
        <v>209</v>
      </c>
      <c r="AT25" s="6" t="s">
        <v>209</v>
      </c>
      <c r="AU25" s="6" t="s">
        <v>209</v>
      </c>
      <c r="AV25" s="6" t="s">
        <v>209</v>
      </c>
      <c r="AW25" s="6" t="s">
        <v>209</v>
      </c>
      <c r="AX25" s="6" t="s">
        <v>209</v>
      </c>
      <c r="AY25" s="6" t="s">
        <v>209</v>
      </c>
      <c r="AZ25" s="6" t="s">
        <v>209</v>
      </c>
      <c r="BA25" s="6" t="s">
        <v>209</v>
      </c>
      <c r="BB25" s="6" t="s">
        <v>209</v>
      </c>
      <c r="BC25" s="6" t="s">
        <v>209</v>
      </c>
      <c r="BD25" s="6" t="s">
        <v>209</v>
      </c>
      <c r="BE25" s="6" t="s">
        <v>209</v>
      </c>
      <c r="BF25" s="6" t="s">
        <v>209</v>
      </c>
      <c r="BG25" s="6" t="s">
        <v>209</v>
      </c>
      <c r="BH25" s="6" t="s">
        <v>209</v>
      </c>
      <c r="BI25" s="6" t="s">
        <v>209</v>
      </c>
      <c r="BJ25" s="6" t="s">
        <v>209</v>
      </c>
      <c r="BK25" s="6" t="s">
        <v>209</v>
      </c>
      <c r="BL25" s="6" t="s">
        <v>209</v>
      </c>
      <c r="BM25" s="6" t="s">
        <v>209</v>
      </c>
      <c r="BN25" s="6" t="s">
        <v>209</v>
      </c>
      <c r="BO25" s="6" t="s">
        <v>209</v>
      </c>
      <c r="BP25" s="6" t="s">
        <v>209</v>
      </c>
      <c r="BQ25" s="6" t="s">
        <v>209</v>
      </c>
      <c r="BR25" s="6" t="s">
        <v>209</v>
      </c>
      <c r="BS25" s="6" t="s">
        <v>209</v>
      </c>
      <c r="BT25" s="6" t="s">
        <v>209</v>
      </c>
      <c r="BU25" s="6" t="s">
        <v>209</v>
      </c>
      <c r="BV25" s="6" t="s">
        <v>209</v>
      </c>
      <c r="BW25" s="6" t="s">
        <v>209</v>
      </c>
      <c r="BX25" s="6" t="s">
        <v>209</v>
      </c>
      <c r="BY25" s="6" t="s">
        <v>209</v>
      </c>
      <c r="BZ25" s="6" t="s">
        <v>209</v>
      </c>
      <c r="CA25" s="6" t="s">
        <v>209</v>
      </c>
      <c r="CB25" s="6" t="s">
        <v>209</v>
      </c>
      <c r="CC25" s="6" t="s">
        <v>209</v>
      </c>
      <c r="CD25" s="6" t="s">
        <v>209</v>
      </c>
      <c r="CE25" s="6" t="s">
        <v>209</v>
      </c>
      <c r="CF25" s="6" t="s">
        <v>209</v>
      </c>
      <c r="CG25" s="6" t="s">
        <v>209</v>
      </c>
      <c r="CH25" s="6" t="s">
        <v>209</v>
      </c>
      <c r="CI25" s="6" t="s">
        <v>209</v>
      </c>
      <c r="CJ25" s="6" t="s">
        <v>209</v>
      </c>
      <c r="CK25" s="6" t="s">
        <v>209</v>
      </c>
      <c r="CL25" s="6" t="s">
        <v>209</v>
      </c>
      <c r="CM25" s="6" t="s">
        <v>209</v>
      </c>
      <c r="CN25" s="6" t="s">
        <v>209</v>
      </c>
      <c r="CO25" s="6" t="s">
        <v>209</v>
      </c>
      <c r="CP25" s="6" t="s">
        <v>209</v>
      </c>
      <c r="CQ25" s="6" t="s">
        <v>209</v>
      </c>
      <c r="CR25" s="6" t="s">
        <v>209</v>
      </c>
      <c r="CS25" s="6" t="s">
        <v>209</v>
      </c>
      <c r="CT25" s="6" t="s">
        <v>209</v>
      </c>
      <c r="CU25" s="6" t="s">
        <v>209</v>
      </c>
      <c r="CV25" s="6" t="s">
        <v>209</v>
      </c>
      <c r="CW25" s="6" t="s">
        <v>209</v>
      </c>
      <c r="CX25" s="6" t="s">
        <v>209</v>
      </c>
      <c r="CY25" s="6">
        <v>3</v>
      </c>
      <c r="CZ25" s="6">
        <v>2</v>
      </c>
      <c r="DA25" s="6">
        <v>2</v>
      </c>
      <c r="DB25" s="6">
        <v>4</v>
      </c>
      <c r="DC25" s="6">
        <v>6</v>
      </c>
      <c r="DD25" s="6">
        <v>5</v>
      </c>
      <c r="DE25" s="6">
        <v>3</v>
      </c>
      <c r="DF25" s="6">
        <v>2</v>
      </c>
      <c r="DG25" s="6" t="s">
        <v>299</v>
      </c>
      <c r="DH25" s="6" t="s">
        <v>236</v>
      </c>
      <c r="DI25" s="6" t="s">
        <v>206</v>
      </c>
      <c r="DJ25" s="6" t="s">
        <v>300</v>
      </c>
      <c r="DK25">
        <v>45.175380220947297</v>
      </c>
      <c r="DL25">
        <v>34.216984236538302</v>
      </c>
      <c r="DM25">
        <v>54.824619779052703</v>
      </c>
      <c r="DN25">
        <v>65.783015763461705</v>
      </c>
      <c r="DO25">
        <v>-10.958395984409099</v>
      </c>
      <c r="DP25" t="str">
        <f t="shared" si="0"/>
        <v>0</v>
      </c>
      <c r="DQ25" s="8" t="s">
        <v>213</v>
      </c>
      <c r="DR25">
        <v>9.6410798594867408</v>
      </c>
      <c r="DS25">
        <f t="shared" si="1"/>
        <v>90.358920140513263</v>
      </c>
      <c r="DT25">
        <v>15.8272120947628</v>
      </c>
      <c r="DU25">
        <f t="shared" si="2"/>
        <v>84.1727879052372</v>
      </c>
      <c r="DV25">
        <f t="shared" si="3"/>
        <v>6.1861322352760624</v>
      </c>
      <c r="DW25" t="str">
        <f t="shared" si="4"/>
        <v>1</v>
      </c>
      <c r="DX25">
        <v>62.801418439716301</v>
      </c>
      <c r="DY25">
        <v>68.936170212766001</v>
      </c>
      <c r="DZ25">
        <v>37.198581560283699</v>
      </c>
      <c r="EA25">
        <v>31.063829787233999</v>
      </c>
      <c r="EB25">
        <v>6.1347517730496399</v>
      </c>
      <c r="EC25" t="str">
        <f t="shared" si="5"/>
        <v>1</v>
      </c>
      <c r="ED25">
        <v>21.997300944669401</v>
      </c>
      <c r="EE25">
        <v>12.392730943967701</v>
      </c>
      <c r="EF25">
        <v>78.002699055330595</v>
      </c>
      <c r="EG25">
        <v>87.607269056032294</v>
      </c>
      <c r="EH25">
        <v>-9.6045700007016706</v>
      </c>
      <c r="EI25" t="str">
        <f t="shared" si="6"/>
        <v>0</v>
      </c>
      <c r="EJ25" t="s">
        <v>214</v>
      </c>
      <c r="EK25">
        <v>51.593144367062898</v>
      </c>
      <c r="EL25">
        <v>48.406855632937102</v>
      </c>
      <c r="EM25">
        <v>34.305789289263402</v>
      </c>
      <c r="EN25">
        <v>65.694210710736598</v>
      </c>
      <c r="EO25">
        <v>-17.2873550777995</v>
      </c>
      <c r="EP25" t="str">
        <f t="shared" si="7"/>
        <v>0</v>
      </c>
      <c r="EQ25" s="8" t="s">
        <v>213</v>
      </c>
      <c r="ER25" t="s">
        <v>266</v>
      </c>
      <c r="ES25">
        <v>51.887390240690799</v>
      </c>
      <c r="ET25">
        <v>48.112609759309201</v>
      </c>
      <c r="EU25">
        <v>56.405227399667403</v>
      </c>
      <c r="EV25">
        <v>43.594772600332703</v>
      </c>
      <c r="EW25">
        <v>4.51783715897656</v>
      </c>
      <c r="EX25" t="str">
        <f t="shared" si="8"/>
        <v>1</v>
      </c>
      <c r="EY25" s="8" t="s">
        <v>213</v>
      </c>
      <c r="EZ25">
        <v>78.002699055330595</v>
      </c>
      <c r="FA25">
        <v>40.033222591362097</v>
      </c>
      <c r="FB25">
        <v>41.1347517730497</v>
      </c>
      <c r="FC25">
        <v>63.651370089138297</v>
      </c>
      <c r="FD25">
        <v>37.198581560283699</v>
      </c>
      <c r="FE25">
        <v>55.364806866952797</v>
      </c>
      <c r="FF25">
        <v>68.386906517251504</v>
      </c>
      <c r="FG25">
        <v>53.865248226950399</v>
      </c>
      <c r="FH25">
        <v>81.3478041393236</v>
      </c>
      <c r="FI25">
        <v>77.381303450309602</v>
      </c>
      <c r="FJ25">
        <v>31.063829787233999</v>
      </c>
      <c r="FK25">
        <v>43.930446194225702</v>
      </c>
      <c r="FL25">
        <v>87.607269056032294</v>
      </c>
      <c r="FM25">
        <v>85.285209490156504</v>
      </c>
      <c r="FN25">
        <v>55.395683453237403</v>
      </c>
      <c r="FO25">
        <v>42.477876106194699</v>
      </c>
      <c r="FP25">
        <v>42.4528301886793</v>
      </c>
      <c r="FQ25">
        <v>78.070175438596493</v>
      </c>
      <c r="FR25">
        <v>37.735849056603797</v>
      </c>
      <c r="FS25">
        <v>51.219512195122</v>
      </c>
      <c r="FT25">
        <v>31.496062992125999</v>
      </c>
      <c r="FU25">
        <v>65.094339622641499</v>
      </c>
      <c r="FV25">
        <v>73.154362416107404</v>
      </c>
      <c r="FW25">
        <v>62.204724409448801</v>
      </c>
      <c r="FX25">
        <v>26.415094339622598</v>
      </c>
      <c r="FY25">
        <v>88.695652173913004</v>
      </c>
      <c r="FZ25">
        <v>77.852348993288601</v>
      </c>
      <c r="GA25">
        <v>66.442953020134198</v>
      </c>
      <c r="GB25">
        <v>67.741935483871003</v>
      </c>
      <c r="GC25">
        <v>44</v>
      </c>
      <c r="GD25">
        <v>41.489361702127702</v>
      </c>
      <c r="GE25">
        <v>45.5445544554455</v>
      </c>
      <c r="GF25">
        <v>32.978723404255298</v>
      </c>
      <c r="GG25">
        <v>42.201834862385297</v>
      </c>
      <c r="GH25">
        <v>62.831858407079601</v>
      </c>
      <c r="GI25">
        <v>61.702127659574501</v>
      </c>
      <c r="GJ25">
        <v>54.545454545454596</v>
      </c>
      <c r="GK25">
        <v>55.752212389380503</v>
      </c>
      <c r="GL25">
        <v>23.404255319148898</v>
      </c>
      <c r="GM25">
        <v>19.6078431372549</v>
      </c>
      <c r="GN25">
        <v>41.6666666666667</v>
      </c>
      <c r="GO25">
        <v>48.484848484848499</v>
      </c>
    </row>
    <row r="26" spans="1:197" ht="13.7" customHeight="1">
      <c r="A26" s="6">
        <v>24</v>
      </c>
      <c r="B26" s="6">
        <v>1</v>
      </c>
      <c r="C26" s="6">
        <v>37</v>
      </c>
      <c r="D26" s="6">
        <v>172</v>
      </c>
      <c r="E26" s="6">
        <v>70</v>
      </c>
      <c r="F26" s="6" t="s">
        <v>197</v>
      </c>
      <c r="G26" s="7">
        <v>30525</v>
      </c>
      <c r="H26" s="6" t="s">
        <v>301</v>
      </c>
      <c r="I26" s="6" t="s">
        <v>273</v>
      </c>
      <c r="J26" s="6" t="s">
        <v>233</v>
      </c>
      <c r="K26" s="6" t="s">
        <v>282</v>
      </c>
      <c r="L26" s="6" t="s">
        <v>202</v>
      </c>
      <c r="M26" s="6">
        <v>0</v>
      </c>
      <c r="N26" s="6">
        <v>2</v>
      </c>
      <c r="O26" s="6" t="s">
        <v>238</v>
      </c>
      <c r="P26" s="6" t="s">
        <v>302</v>
      </c>
      <c r="Q26" s="6" t="s">
        <v>284</v>
      </c>
      <c r="R26" s="6" t="s">
        <v>206</v>
      </c>
      <c r="S26" s="6" t="s">
        <v>303</v>
      </c>
      <c r="T26" s="6" t="s">
        <v>212</v>
      </c>
      <c r="U26" s="6" t="s">
        <v>243</v>
      </c>
      <c r="V26" s="6" t="s">
        <v>206</v>
      </c>
      <c r="W26" s="7">
        <v>43913</v>
      </c>
      <c r="X26" s="6">
        <v>0</v>
      </c>
      <c r="Y26" s="6" t="s">
        <v>209</v>
      </c>
      <c r="Z26" s="6" t="s">
        <v>209</v>
      </c>
      <c r="AA26" s="6" t="s">
        <v>209</v>
      </c>
      <c r="AB26" s="6" t="s">
        <v>209</v>
      </c>
      <c r="AC26" s="6" t="s">
        <v>209</v>
      </c>
      <c r="AD26" s="6" t="s">
        <v>209</v>
      </c>
      <c r="AE26" s="6" t="s">
        <v>209</v>
      </c>
      <c r="AF26" s="6" t="s">
        <v>209</v>
      </c>
      <c r="AG26" s="6" t="s">
        <v>209</v>
      </c>
      <c r="AH26" s="6" t="s">
        <v>209</v>
      </c>
      <c r="AI26" s="6" t="s">
        <v>209</v>
      </c>
      <c r="AJ26" s="6" t="s">
        <v>209</v>
      </c>
      <c r="AK26" s="6" t="s">
        <v>209</v>
      </c>
      <c r="AL26" s="6" t="s">
        <v>209</v>
      </c>
      <c r="AM26" s="6" t="s">
        <v>209</v>
      </c>
      <c r="AN26" s="6" t="s">
        <v>209</v>
      </c>
      <c r="AO26" s="6" t="s">
        <v>209</v>
      </c>
      <c r="AP26" s="6" t="s">
        <v>209</v>
      </c>
      <c r="AQ26" s="6" t="s">
        <v>209</v>
      </c>
      <c r="AR26" s="6" t="s">
        <v>209</v>
      </c>
      <c r="AS26" s="6" t="s">
        <v>209</v>
      </c>
      <c r="AT26" s="6" t="s">
        <v>209</v>
      </c>
      <c r="AU26" s="6" t="s">
        <v>209</v>
      </c>
      <c r="AV26" s="6" t="s">
        <v>209</v>
      </c>
      <c r="AW26" s="6" t="s">
        <v>209</v>
      </c>
      <c r="AX26" s="6" t="s">
        <v>209</v>
      </c>
      <c r="AY26" s="6" t="s">
        <v>209</v>
      </c>
      <c r="AZ26" s="6" t="s">
        <v>209</v>
      </c>
      <c r="BA26" s="6" t="s">
        <v>209</v>
      </c>
      <c r="BB26" s="6" t="s">
        <v>209</v>
      </c>
      <c r="BC26" s="6" t="s">
        <v>209</v>
      </c>
      <c r="BD26" s="6" t="s">
        <v>209</v>
      </c>
      <c r="BE26" s="6" t="s">
        <v>209</v>
      </c>
      <c r="BF26" s="6" t="s">
        <v>209</v>
      </c>
      <c r="BG26" s="6" t="s">
        <v>209</v>
      </c>
      <c r="BH26" s="6" t="s">
        <v>209</v>
      </c>
      <c r="BI26" s="6" t="s">
        <v>209</v>
      </c>
      <c r="BJ26" s="6" t="s">
        <v>209</v>
      </c>
      <c r="BK26" s="6" t="s">
        <v>209</v>
      </c>
      <c r="BL26" s="6" t="s">
        <v>209</v>
      </c>
      <c r="BM26" s="6" t="s">
        <v>209</v>
      </c>
      <c r="BN26" s="6" t="s">
        <v>209</v>
      </c>
      <c r="BO26" s="6" t="s">
        <v>209</v>
      </c>
      <c r="BP26" s="6" t="s">
        <v>209</v>
      </c>
      <c r="BQ26" s="6" t="s">
        <v>209</v>
      </c>
      <c r="BR26" s="6" t="s">
        <v>209</v>
      </c>
      <c r="BS26" s="6" t="s">
        <v>209</v>
      </c>
      <c r="BT26" s="6" t="s">
        <v>209</v>
      </c>
      <c r="BU26" s="6" t="s">
        <v>209</v>
      </c>
      <c r="BV26" s="6" t="s">
        <v>209</v>
      </c>
      <c r="BW26" s="6" t="s">
        <v>209</v>
      </c>
      <c r="BX26" s="6" t="s">
        <v>209</v>
      </c>
      <c r="BY26" s="6" t="s">
        <v>209</v>
      </c>
      <c r="BZ26" s="6" t="s">
        <v>209</v>
      </c>
      <c r="CA26" s="6" t="s">
        <v>209</v>
      </c>
      <c r="CB26" s="6" t="s">
        <v>209</v>
      </c>
      <c r="CC26" s="6" t="s">
        <v>209</v>
      </c>
      <c r="CD26" s="6" t="s">
        <v>209</v>
      </c>
      <c r="CE26" s="6" t="s">
        <v>209</v>
      </c>
      <c r="CF26" s="6" t="s">
        <v>209</v>
      </c>
      <c r="CG26" s="6" t="s">
        <v>209</v>
      </c>
      <c r="CH26" s="6" t="s">
        <v>209</v>
      </c>
      <c r="CI26" s="6" t="s">
        <v>209</v>
      </c>
      <c r="CJ26" s="6" t="s">
        <v>209</v>
      </c>
      <c r="CK26" s="6" t="s">
        <v>209</v>
      </c>
      <c r="CL26" s="6" t="s">
        <v>209</v>
      </c>
      <c r="CM26" s="6" t="s">
        <v>209</v>
      </c>
      <c r="CN26" s="6" t="s">
        <v>209</v>
      </c>
      <c r="CO26" s="6" t="s">
        <v>209</v>
      </c>
      <c r="CP26" s="6" t="s">
        <v>209</v>
      </c>
      <c r="CQ26" s="6" t="s">
        <v>209</v>
      </c>
      <c r="CR26" s="6" t="s">
        <v>209</v>
      </c>
      <c r="CS26" s="6" t="s">
        <v>209</v>
      </c>
      <c r="CT26" s="6" t="s">
        <v>209</v>
      </c>
      <c r="CU26" s="6" t="s">
        <v>209</v>
      </c>
      <c r="CV26" s="6" t="s">
        <v>209</v>
      </c>
      <c r="CW26" s="6" t="s">
        <v>209</v>
      </c>
      <c r="CX26" s="6" t="s">
        <v>209</v>
      </c>
      <c r="CY26" s="6">
        <v>7</v>
      </c>
      <c r="CZ26" s="6">
        <v>6</v>
      </c>
      <c r="DA26" s="6">
        <v>4</v>
      </c>
      <c r="DB26" s="6">
        <v>7</v>
      </c>
      <c r="DC26" s="6">
        <v>6</v>
      </c>
      <c r="DD26" s="6">
        <v>7</v>
      </c>
      <c r="DE26" s="6">
        <v>5</v>
      </c>
      <c r="DF26" s="6">
        <v>7</v>
      </c>
      <c r="DG26" s="9" t="s">
        <v>304</v>
      </c>
      <c r="DH26" s="6" t="s">
        <v>211</v>
      </c>
      <c r="DI26" s="6" t="s">
        <v>206</v>
      </c>
      <c r="DJ26" s="9" t="s">
        <v>305</v>
      </c>
      <c r="DK26">
        <v>98.106829455647699</v>
      </c>
      <c r="DL26">
        <v>97.045282415517093</v>
      </c>
      <c r="DM26">
        <v>1.8931705443522699</v>
      </c>
      <c r="DN26">
        <v>2.9547175844828599</v>
      </c>
      <c r="DO26">
        <v>-1.06154704013059</v>
      </c>
      <c r="DP26" t="str">
        <f t="shared" si="0"/>
        <v>0</v>
      </c>
      <c r="DQ26" s="8" t="s">
        <v>213</v>
      </c>
      <c r="DR26">
        <v>3.4899945195502702</v>
      </c>
      <c r="DS26">
        <f t="shared" si="1"/>
        <v>96.510005480449735</v>
      </c>
      <c r="DT26">
        <v>3.5417628368198102</v>
      </c>
      <c r="DU26">
        <f t="shared" si="2"/>
        <v>96.458237163180186</v>
      </c>
      <c r="DV26">
        <f t="shared" si="3"/>
        <v>5.1768317269548447E-2</v>
      </c>
      <c r="DW26" t="str">
        <f t="shared" si="4"/>
        <v>1</v>
      </c>
      <c r="DX26">
        <v>99.258526940187807</v>
      </c>
      <c r="DY26">
        <v>97.528423133959507</v>
      </c>
      <c r="DZ26">
        <v>0.74147305981216505</v>
      </c>
      <c r="EA26">
        <v>2.4715768660405399</v>
      </c>
      <c r="EB26">
        <v>-1.73010380622837</v>
      </c>
      <c r="EC26" t="str">
        <f t="shared" si="5"/>
        <v>0</v>
      </c>
      <c r="ED26">
        <v>73.603559070687098</v>
      </c>
      <c r="EE26">
        <v>113.69253583786499</v>
      </c>
      <c r="EF26">
        <v>26.396440929312899</v>
      </c>
      <c r="EG26">
        <v>13.6925358378646</v>
      </c>
      <c r="EH26">
        <v>12.7039050914483</v>
      </c>
      <c r="EI26" t="str">
        <f t="shared" si="6"/>
        <v>1</v>
      </c>
      <c r="EJ26" t="s">
        <v>214</v>
      </c>
      <c r="EK26">
        <v>37.543794333189602</v>
      </c>
      <c r="EL26">
        <v>62.456205666810398</v>
      </c>
      <c r="EM26">
        <v>22.8498927885611</v>
      </c>
      <c r="EN26">
        <v>77.150107211438893</v>
      </c>
      <c r="EO26">
        <v>-14.693901544628501</v>
      </c>
      <c r="EP26" t="str">
        <f t="shared" si="7"/>
        <v>0</v>
      </c>
      <c r="EQ26" s="8" t="s">
        <v>213</v>
      </c>
      <c r="ER26" t="s">
        <v>266</v>
      </c>
      <c r="ES26">
        <v>91.755508173418605</v>
      </c>
      <c r="ET26">
        <v>8.2444918265813794</v>
      </c>
      <c r="EU26">
        <v>79.577622093613599</v>
      </c>
      <c r="EV26">
        <v>20.422377906386401</v>
      </c>
      <c r="EW26">
        <v>-12.1778860798051</v>
      </c>
      <c r="EX26" t="str">
        <f t="shared" si="8"/>
        <v>0</v>
      </c>
      <c r="EY26" s="8" t="s">
        <v>213</v>
      </c>
      <c r="EZ26">
        <v>2.6290630975143499</v>
      </c>
      <c r="FA26">
        <v>3.9545229856648501</v>
      </c>
      <c r="FB26">
        <v>26.396440929312899</v>
      </c>
      <c r="FC26">
        <v>0.74147305981216505</v>
      </c>
      <c r="FD26">
        <v>14.9777558082056</v>
      </c>
      <c r="FE26">
        <v>17.364203027604599</v>
      </c>
      <c r="FF26">
        <v>17.597627286208599</v>
      </c>
      <c r="FG26">
        <v>13.6925358378646</v>
      </c>
      <c r="FH26">
        <v>5.4374691052891704</v>
      </c>
      <c r="FI26">
        <v>2.4715768660405399</v>
      </c>
      <c r="FJ26">
        <v>11.8141374196738</v>
      </c>
      <c r="FK26">
        <v>5.9523809523809499</v>
      </c>
      <c r="FL26">
        <v>12.555654496883299</v>
      </c>
      <c r="FM26">
        <v>7.0192782995551104</v>
      </c>
      <c r="FN26">
        <v>68.354430379746802</v>
      </c>
      <c r="FO26">
        <v>44.7368421052632</v>
      </c>
      <c r="FP26">
        <v>47.368421052631597</v>
      </c>
      <c r="FQ26">
        <v>51.315789473684198</v>
      </c>
      <c r="FR26">
        <v>60.526315789473699</v>
      </c>
      <c r="FS26">
        <v>96.470588235294102</v>
      </c>
      <c r="FT26">
        <v>68.421052631579002</v>
      </c>
      <c r="FU26">
        <v>67.105263157894697</v>
      </c>
      <c r="FV26">
        <v>68.421052631579002</v>
      </c>
      <c r="FW26">
        <v>72.368421052631604</v>
      </c>
      <c r="FX26">
        <v>75</v>
      </c>
      <c r="FY26">
        <v>87.341772151898695</v>
      </c>
      <c r="FZ26">
        <v>88.235294117647101</v>
      </c>
      <c r="GA26">
        <v>81.578947368421098</v>
      </c>
      <c r="GB26">
        <v>66.6666666666667</v>
      </c>
      <c r="GC26">
        <v>25.373134328358201</v>
      </c>
      <c r="GD26">
        <v>58.208955223880601</v>
      </c>
      <c r="GE26">
        <v>55.223880597014897</v>
      </c>
      <c r="GF26">
        <v>4.4776119402985</v>
      </c>
      <c r="GG26">
        <v>33.3333333333333</v>
      </c>
      <c r="GH26">
        <v>1.4925373134328299</v>
      </c>
      <c r="GI26">
        <v>4.4776119402985</v>
      </c>
      <c r="GJ26">
        <v>35.820895522388099</v>
      </c>
      <c r="GK26">
        <v>25.373134328358201</v>
      </c>
      <c r="GL26">
        <v>34.328358208955201</v>
      </c>
      <c r="GM26">
        <v>22.8571428571429</v>
      </c>
      <c r="GN26">
        <v>6.6666666666666696</v>
      </c>
      <c r="GO26">
        <v>22.388059701492502</v>
      </c>
    </row>
    <row r="27" spans="1:197">
      <c r="A27" s="6">
        <v>25</v>
      </c>
      <c r="B27" s="6">
        <v>0</v>
      </c>
      <c r="C27" s="6">
        <v>33</v>
      </c>
      <c r="D27" s="6">
        <v>175</v>
      </c>
      <c r="E27" s="6" t="s">
        <v>306</v>
      </c>
      <c r="F27" s="6" t="s">
        <v>197</v>
      </c>
      <c r="G27" s="7">
        <v>31749</v>
      </c>
      <c r="H27" s="6" t="s">
        <v>272</v>
      </c>
      <c r="I27" s="6" t="s">
        <v>273</v>
      </c>
      <c r="J27" s="6" t="s">
        <v>294</v>
      </c>
      <c r="K27" s="6" t="s">
        <v>307</v>
      </c>
      <c r="L27" s="6" t="s">
        <v>226</v>
      </c>
      <c r="M27" s="6">
        <v>78</v>
      </c>
      <c r="N27" s="6">
        <v>2</v>
      </c>
      <c r="O27" s="6" t="s">
        <v>238</v>
      </c>
      <c r="P27" s="6" t="s">
        <v>308</v>
      </c>
      <c r="Q27" s="6" t="s">
        <v>205</v>
      </c>
      <c r="R27" s="6" t="s">
        <v>206</v>
      </c>
      <c r="S27" s="6" t="s">
        <v>207</v>
      </c>
      <c r="T27" s="6" t="s">
        <v>206</v>
      </c>
      <c r="U27" s="6" t="s">
        <v>208</v>
      </c>
      <c r="V27" s="6" t="s">
        <v>206</v>
      </c>
      <c r="W27" s="7">
        <v>43913</v>
      </c>
      <c r="X27" s="6">
        <v>0</v>
      </c>
      <c r="Y27" s="6" t="s">
        <v>209</v>
      </c>
      <c r="Z27" s="6" t="s">
        <v>209</v>
      </c>
      <c r="AA27" s="6" t="s">
        <v>209</v>
      </c>
      <c r="AB27" s="6" t="s">
        <v>209</v>
      </c>
      <c r="AC27" s="6" t="s">
        <v>209</v>
      </c>
      <c r="AD27" s="6" t="s">
        <v>209</v>
      </c>
      <c r="AE27" s="6" t="s">
        <v>209</v>
      </c>
      <c r="AF27" s="6" t="s">
        <v>209</v>
      </c>
      <c r="AG27" s="6" t="s">
        <v>209</v>
      </c>
      <c r="AH27" s="6" t="s">
        <v>209</v>
      </c>
      <c r="AI27" s="6" t="s">
        <v>209</v>
      </c>
      <c r="AJ27" s="6" t="s">
        <v>209</v>
      </c>
      <c r="AK27" s="6" t="s">
        <v>209</v>
      </c>
      <c r="AL27" s="6" t="s">
        <v>209</v>
      </c>
      <c r="AM27" s="6" t="s">
        <v>209</v>
      </c>
      <c r="AN27" s="6" t="s">
        <v>209</v>
      </c>
      <c r="AO27" s="6" t="s">
        <v>209</v>
      </c>
      <c r="AP27" s="6" t="s">
        <v>209</v>
      </c>
      <c r="AQ27" s="6" t="s">
        <v>209</v>
      </c>
      <c r="AR27" s="6" t="s">
        <v>209</v>
      </c>
      <c r="AS27" s="6" t="s">
        <v>209</v>
      </c>
      <c r="AT27" s="6" t="s">
        <v>209</v>
      </c>
      <c r="AU27" s="6" t="s">
        <v>209</v>
      </c>
      <c r="AV27" s="6" t="s">
        <v>209</v>
      </c>
      <c r="AW27" s="6" t="s">
        <v>209</v>
      </c>
      <c r="AX27" s="6" t="s">
        <v>209</v>
      </c>
      <c r="AY27" s="6" t="s">
        <v>209</v>
      </c>
      <c r="AZ27" s="6" t="s">
        <v>209</v>
      </c>
      <c r="BA27" s="6" t="s">
        <v>209</v>
      </c>
      <c r="BB27" s="6" t="s">
        <v>209</v>
      </c>
      <c r="BC27" s="6" t="s">
        <v>209</v>
      </c>
      <c r="BD27" s="6" t="s">
        <v>209</v>
      </c>
      <c r="BE27" s="6" t="s">
        <v>209</v>
      </c>
      <c r="BF27" s="6" t="s">
        <v>209</v>
      </c>
      <c r="BG27" s="6" t="s">
        <v>209</v>
      </c>
      <c r="BH27" s="6" t="s">
        <v>209</v>
      </c>
      <c r="BI27" s="6" t="s">
        <v>209</v>
      </c>
      <c r="BJ27" s="6" t="s">
        <v>209</v>
      </c>
      <c r="BK27" s="6" t="s">
        <v>209</v>
      </c>
      <c r="BL27" s="6" t="s">
        <v>209</v>
      </c>
      <c r="BM27" s="6" t="s">
        <v>209</v>
      </c>
      <c r="BN27" s="6" t="s">
        <v>209</v>
      </c>
      <c r="BO27" s="6" t="s">
        <v>209</v>
      </c>
      <c r="BP27" s="6" t="s">
        <v>209</v>
      </c>
      <c r="BQ27" s="6" t="s">
        <v>209</v>
      </c>
      <c r="BR27" s="6" t="s">
        <v>209</v>
      </c>
      <c r="BS27" s="6" t="s">
        <v>209</v>
      </c>
      <c r="BT27" s="6" t="s">
        <v>209</v>
      </c>
      <c r="BU27" s="6" t="s">
        <v>209</v>
      </c>
      <c r="BV27" s="6" t="s">
        <v>209</v>
      </c>
      <c r="BW27" s="6" t="s">
        <v>209</v>
      </c>
      <c r="BX27" s="6" t="s">
        <v>209</v>
      </c>
      <c r="BY27" s="6" t="s">
        <v>209</v>
      </c>
      <c r="BZ27" s="6" t="s">
        <v>209</v>
      </c>
      <c r="CA27" s="6" t="s">
        <v>209</v>
      </c>
      <c r="CB27" s="6" t="s">
        <v>209</v>
      </c>
      <c r="CC27" s="6" t="s">
        <v>209</v>
      </c>
      <c r="CD27" s="6" t="s">
        <v>209</v>
      </c>
      <c r="CE27" s="6" t="s">
        <v>209</v>
      </c>
      <c r="CF27" s="6" t="s">
        <v>209</v>
      </c>
      <c r="CG27" s="6" t="s">
        <v>209</v>
      </c>
      <c r="CH27" s="6" t="s">
        <v>209</v>
      </c>
      <c r="CI27" s="6" t="s">
        <v>209</v>
      </c>
      <c r="CJ27" s="6" t="s">
        <v>209</v>
      </c>
      <c r="CK27" s="6" t="s">
        <v>209</v>
      </c>
      <c r="CL27" s="6" t="s">
        <v>209</v>
      </c>
      <c r="CM27" s="6" t="s">
        <v>209</v>
      </c>
      <c r="CN27" s="6" t="s">
        <v>209</v>
      </c>
      <c r="CO27" s="6" t="s">
        <v>209</v>
      </c>
      <c r="CP27" s="6" t="s">
        <v>209</v>
      </c>
      <c r="CQ27" s="6" t="s">
        <v>209</v>
      </c>
      <c r="CR27" s="6" t="s">
        <v>209</v>
      </c>
      <c r="CS27" s="6" t="s">
        <v>209</v>
      </c>
      <c r="CT27" s="6" t="s">
        <v>209</v>
      </c>
      <c r="CU27" s="6" t="s">
        <v>209</v>
      </c>
      <c r="CV27" s="6" t="s">
        <v>209</v>
      </c>
      <c r="CW27" s="6" t="s">
        <v>209</v>
      </c>
      <c r="CX27" s="6" t="s">
        <v>209</v>
      </c>
      <c r="CY27" s="6">
        <v>5</v>
      </c>
      <c r="CZ27" s="6">
        <v>5</v>
      </c>
      <c r="DA27" s="6">
        <v>3</v>
      </c>
      <c r="DB27" s="6">
        <v>3</v>
      </c>
      <c r="DC27" s="6">
        <v>6</v>
      </c>
      <c r="DD27" s="6">
        <v>3</v>
      </c>
      <c r="DE27" s="6">
        <v>4</v>
      </c>
      <c r="DF27" s="6">
        <v>5</v>
      </c>
      <c r="DG27" s="6" t="s">
        <v>309</v>
      </c>
      <c r="DH27" s="6" t="s">
        <v>236</v>
      </c>
      <c r="DI27" s="6" t="s">
        <v>212</v>
      </c>
      <c r="DJ27" s="6" t="s">
        <v>310</v>
      </c>
      <c r="DK27">
        <v>103.735155756468</v>
      </c>
      <c r="DL27">
        <v>93.336404375815306</v>
      </c>
      <c r="DM27">
        <v>3.7351557564676598</v>
      </c>
      <c r="DN27">
        <v>6.6635956241846799</v>
      </c>
      <c r="DO27">
        <v>-2.92843986771702</v>
      </c>
      <c r="DP27" t="str">
        <f t="shared" si="0"/>
        <v>0</v>
      </c>
      <c r="DQ27" s="8" t="s">
        <v>237</v>
      </c>
      <c r="DR27">
        <v>1.38761229961938</v>
      </c>
      <c r="DS27">
        <f t="shared" si="1"/>
        <v>98.612387700380623</v>
      </c>
      <c r="DT27">
        <v>4.1941266492624099</v>
      </c>
      <c r="DU27">
        <f t="shared" si="2"/>
        <v>95.805873350737585</v>
      </c>
      <c r="DV27">
        <f t="shared" si="3"/>
        <v>2.806514349643038</v>
      </c>
      <c r="DW27" t="str">
        <f t="shared" si="4"/>
        <v>1</v>
      </c>
      <c r="DX27">
        <v>98.031914893617</v>
      </c>
      <c r="DY27">
        <v>103.92638036809799</v>
      </c>
      <c r="DZ27">
        <v>1.9680851063829701</v>
      </c>
      <c r="EA27">
        <v>3.9263803680981701</v>
      </c>
      <c r="EB27">
        <v>-1.9582952617151901</v>
      </c>
      <c r="EC27" t="str">
        <f t="shared" si="5"/>
        <v>0</v>
      </c>
      <c r="ED27">
        <v>133.34992533598799</v>
      </c>
      <c r="EE27">
        <v>160.245398773006</v>
      </c>
      <c r="EF27">
        <v>33.349925335987997</v>
      </c>
      <c r="EG27">
        <v>60.245398773006102</v>
      </c>
      <c r="EH27">
        <v>-26.895473437018101</v>
      </c>
      <c r="EI27" t="str">
        <f t="shared" si="6"/>
        <v>0</v>
      </c>
      <c r="EJ27" t="s">
        <v>266</v>
      </c>
      <c r="EK27">
        <v>157.714150336752</v>
      </c>
      <c r="EL27">
        <v>57.714150336751601</v>
      </c>
      <c r="EM27">
        <v>115.702947845805</v>
      </c>
      <c r="EN27">
        <v>15.702947845804999</v>
      </c>
      <c r="EO27">
        <v>42.011202490946602</v>
      </c>
      <c r="EP27" t="str">
        <f t="shared" si="7"/>
        <v>1</v>
      </c>
      <c r="EQ27" s="8" t="s">
        <v>213</v>
      </c>
      <c r="ER27" t="s">
        <v>222</v>
      </c>
      <c r="ES27">
        <v>65.813664596273298</v>
      </c>
      <c r="ET27">
        <v>34.186335403726702</v>
      </c>
      <c r="EU27">
        <v>31.018633540372701</v>
      </c>
      <c r="EV27">
        <v>68.981366459627296</v>
      </c>
      <c r="EW27">
        <v>-34.795031055900601</v>
      </c>
      <c r="EX27" t="str">
        <f t="shared" si="8"/>
        <v>0</v>
      </c>
      <c r="EY27" s="8" t="s">
        <v>213</v>
      </c>
      <c r="EZ27">
        <v>12.7659574468085</v>
      </c>
      <c r="FA27">
        <v>6.3829787234042499</v>
      </c>
      <c r="FB27">
        <v>33.349925335987997</v>
      </c>
      <c r="FC27">
        <v>12.2340425531915</v>
      </c>
      <c r="FD27">
        <v>4.0123456790123404</v>
      </c>
      <c r="FE27">
        <v>7.0744680851063899</v>
      </c>
      <c r="FF27">
        <v>1.9680851063829701</v>
      </c>
      <c r="FG27">
        <v>43.128834355828197</v>
      </c>
      <c r="FH27">
        <v>60.245398773006102</v>
      </c>
      <c r="FI27">
        <v>18.0981595092025</v>
      </c>
      <c r="FJ27">
        <v>43.935450286309198</v>
      </c>
      <c r="FK27">
        <v>3.9263803680981701</v>
      </c>
      <c r="FL27">
        <v>26.134969325153399</v>
      </c>
      <c r="FM27">
        <v>31.789473684210499</v>
      </c>
      <c r="FN27">
        <v>31.746031746031701</v>
      </c>
      <c r="FO27">
        <v>96.825396825396794</v>
      </c>
      <c r="FP27">
        <v>197.01492537313399</v>
      </c>
      <c r="FQ27">
        <v>63.492063492063501</v>
      </c>
      <c r="FR27">
        <v>20</v>
      </c>
      <c r="FS27">
        <v>47.619047619047599</v>
      </c>
      <c r="FT27">
        <v>12.698412698412699</v>
      </c>
      <c r="FU27">
        <v>22.2222222222222</v>
      </c>
      <c r="FV27">
        <v>46.296296296296298</v>
      </c>
      <c r="FW27">
        <v>11.1111111111111</v>
      </c>
      <c r="FX27">
        <v>25</v>
      </c>
      <c r="FY27">
        <v>22.2222222222222</v>
      </c>
      <c r="FZ27">
        <v>98.148148148148195</v>
      </c>
      <c r="GA27">
        <v>1.5873015873015801</v>
      </c>
      <c r="GB27">
        <v>30.521739130434799</v>
      </c>
      <c r="GC27">
        <v>44.652173913043498</v>
      </c>
      <c r="GD27">
        <v>21.173913043478301</v>
      </c>
      <c r="GE27">
        <v>32.6086956521739</v>
      </c>
      <c r="GF27">
        <v>49.695652173912997</v>
      </c>
      <c r="GG27">
        <v>2.0434782608695601</v>
      </c>
      <c r="GH27">
        <v>58.6086956521739</v>
      </c>
      <c r="GI27">
        <v>60.739130434782602</v>
      </c>
      <c r="GJ27">
        <v>62.2173913043478</v>
      </c>
      <c r="GK27">
        <v>91.913043478260903</v>
      </c>
      <c r="GL27">
        <v>91.956521739130395</v>
      </c>
      <c r="GM27">
        <v>51.043478260869598</v>
      </c>
      <c r="GN27">
        <v>50.7826086956522</v>
      </c>
      <c r="GO27">
        <v>74.2173913043478</v>
      </c>
    </row>
    <row r="28" spans="1:197">
      <c r="A28" s="6">
        <v>26</v>
      </c>
      <c r="B28" s="6">
        <v>1</v>
      </c>
      <c r="C28" s="6">
        <v>25</v>
      </c>
      <c r="D28" s="6">
        <v>161</v>
      </c>
      <c r="E28" s="6">
        <v>69</v>
      </c>
      <c r="F28" s="6" t="s">
        <v>216</v>
      </c>
      <c r="G28" s="7">
        <v>34548</v>
      </c>
      <c r="H28" s="6" t="s">
        <v>198</v>
      </c>
      <c r="I28" s="6" t="s">
        <v>225</v>
      </c>
      <c r="J28" s="6" t="s">
        <v>287</v>
      </c>
      <c r="K28" s="6" t="s">
        <v>201</v>
      </c>
      <c r="L28" s="6" t="s">
        <v>226</v>
      </c>
      <c r="M28" s="6">
        <v>55</v>
      </c>
      <c r="N28" s="6">
        <v>2</v>
      </c>
      <c r="O28" s="6" t="s">
        <v>218</v>
      </c>
      <c r="P28" s="6" t="s">
        <v>311</v>
      </c>
      <c r="Q28" s="6" t="s">
        <v>205</v>
      </c>
      <c r="R28" s="6" t="s">
        <v>206</v>
      </c>
      <c r="S28" s="6" t="s">
        <v>207</v>
      </c>
      <c r="T28" s="6" t="s">
        <v>206</v>
      </c>
      <c r="U28" s="6" t="s">
        <v>208</v>
      </c>
      <c r="V28" s="6" t="s">
        <v>206</v>
      </c>
      <c r="W28" s="7">
        <v>43913</v>
      </c>
      <c r="X28" s="6">
        <v>0</v>
      </c>
      <c r="Y28" s="6" t="s">
        <v>209</v>
      </c>
      <c r="Z28" s="6" t="s">
        <v>209</v>
      </c>
      <c r="AA28" s="6" t="s">
        <v>209</v>
      </c>
      <c r="AB28" s="6" t="s">
        <v>209</v>
      </c>
      <c r="AC28" s="6" t="s">
        <v>209</v>
      </c>
      <c r="AD28" s="6" t="s">
        <v>209</v>
      </c>
      <c r="AE28" s="6" t="s">
        <v>209</v>
      </c>
      <c r="AF28" s="6" t="s">
        <v>209</v>
      </c>
      <c r="AG28" s="6" t="s">
        <v>209</v>
      </c>
      <c r="AH28" s="6" t="s">
        <v>209</v>
      </c>
      <c r="AI28" s="6" t="s">
        <v>209</v>
      </c>
      <c r="AJ28" s="6" t="s">
        <v>209</v>
      </c>
      <c r="AK28" s="6" t="s">
        <v>209</v>
      </c>
      <c r="AL28" s="6" t="s">
        <v>209</v>
      </c>
      <c r="AM28" s="6" t="s">
        <v>209</v>
      </c>
      <c r="AN28" s="6" t="s">
        <v>209</v>
      </c>
      <c r="AO28" s="6" t="s">
        <v>209</v>
      </c>
      <c r="AP28" s="6" t="s">
        <v>209</v>
      </c>
      <c r="AQ28" s="6" t="s">
        <v>209</v>
      </c>
      <c r="AR28" s="6" t="s">
        <v>209</v>
      </c>
      <c r="AS28" s="6" t="s">
        <v>209</v>
      </c>
      <c r="AT28" s="6" t="s">
        <v>209</v>
      </c>
      <c r="AU28" s="6" t="s">
        <v>209</v>
      </c>
      <c r="AV28" s="6" t="s">
        <v>209</v>
      </c>
      <c r="AW28" s="6" t="s">
        <v>209</v>
      </c>
      <c r="AX28" s="6" t="s">
        <v>209</v>
      </c>
      <c r="AY28" s="6" t="s">
        <v>209</v>
      </c>
      <c r="AZ28" s="6" t="s">
        <v>209</v>
      </c>
      <c r="BA28" s="6" t="s">
        <v>209</v>
      </c>
      <c r="BB28" s="6" t="s">
        <v>209</v>
      </c>
      <c r="BC28" s="6" t="s">
        <v>209</v>
      </c>
      <c r="BD28" s="6" t="s">
        <v>209</v>
      </c>
      <c r="BE28" s="6" t="s">
        <v>209</v>
      </c>
      <c r="BF28" s="6" t="s">
        <v>209</v>
      </c>
      <c r="BG28" s="6" t="s">
        <v>209</v>
      </c>
      <c r="BH28" s="6" t="s">
        <v>209</v>
      </c>
      <c r="BI28" s="6" t="s">
        <v>209</v>
      </c>
      <c r="BJ28" s="6" t="s">
        <v>209</v>
      </c>
      <c r="BK28" s="6" t="s">
        <v>209</v>
      </c>
      <c r="BL28" s="6" t="s">
        <v>209</v>
      </c>
      <c r="BM28" s="6" t="s">
        <v>209</v>
      </c>
      <c r="BN28" s="6" t="s">
        <v>209</v>
      </c>
      <c r="BO28" s="6" t="s">
        <v>209</v>
      </c>
      <c r="BP28" s="6" t="s">
        <v>209</v>
      </c>
      <c r="BQ28" s="6" t="s">
        <v>209</v>
      </c>
      <c r="BR28" s="6" t="s">
        <v>209</v>
      </c>
      <c r="BS28" s="6" t="s">
        <v>209</v>
      </c>
      <c r="BT28" s="6" t="s">
        <v>209</v>
      </c>
      <c r="BU28" s="6" t="s">
        <v>209</v>
      </c>
      <c r="BV28" s="6" t="s">
        <v>209</v>
      </c>
      <c r="BW28" s="6" t="s">
        <v>209</v>
      </c>
      <c r="BX28" s="6" t="s">
        <v>209</v>
      </c>
      <c r="BY28" s="6" t="s">
        <v>209</v>
      </c>
      <c r="BZ28" s="6" t="s">
        <v>209</v>
      </c>
      <c r="CA28" s="6" t="s">
        <v>209</v>
      </c>
      <c r="CB28" s="6" t="s">
        <v>209</v>
      </c>
      <c r="CC28" s="6" t="s">
        <v>209</v>
      </c>
      <c r="CD28" s="6" t="s">
        <v>209</v>
      </c>
      <c r="CE28" s="6" t="s">
        <v>209</v>
      </c>
      <c r="CF28" s="6" t="s">
        <v>209</v>
      </c>
      <c r="CG28" s="6" t="s">
        <v>209</v>
      </c>
      <c r="CH28" s="6" t="s">
        <v>209</v>
      </c>
      <c r="CI28" s="6" t="s">
        <v>209</v>
      </c>
      <c r="CJ28" s="6" t="s">
        <v>209</v>
      </c>
      <c r="CK28" s="6" t="s">
        <v>209</v>
      </c>
      <c r="CL28" s="6" t="s">
        <v>209</v>
      </c>
      <c r="CM28" s="6" t="s">
        <v>209</v>
      </c>
      <c r="CN28" s="6" t="s">
        <v>209</v>
      </c>
      <c r="CO28" s="6" t="s">
        <v>209</v>
      </c>
      <c r="CP28" s="6" t="s">
        <v>209</v>
      </c>
      <c r="CQ28" s="6" t="s">
        <v>209</v>
      </c>
      <c r="CR28" s="6" t="s">
        <v>209</v>
      </c>
      <c r="CS28" s="6" t="s">
        <v>209</v>
      </c>
      <c r="CT28" s="6" t="s">
        <v>209</v>
      </c>
      <c r="CU28" s="6" t="s">
        <v>209</v>
      </c>
      <c r="CV28" s="6" t="s">
        <v>209</v>
      </c>
      <c r="CW28" s="6" t="s">
        <v>209</v>
      </c>
      <c r="CX28" s="6" t="s">
        <v>209</v>
      </c>
      <c r="CY28" s="6">
        <v>5</v>
      </c>
      <c r="CZ28" s="6">
        <v>4</v>
      </c>
      <c r="DA28" s="6">
        <v>2</v>
      </c>
      <c r="DB28" s="6">
        <v>2</v>
      </c>
      <c r="DC28" s="6">
        <v>6</v>
      </c>
      <c r="DD28" s="6">
        <v>3</v>
      </c>
      <c r="DE28" s="6">
        <v>2</v>
      </c>
      <c r="DF28" s="6">
        <v>3</v>
      </c>
      <c r="DG28" s="6" t="s">
        <v>312</v>
      </c>
      <c r="DH28" s="6" t="s">
        <v>236</v>
      </c>
      <c r="DI28" s="6" t="s">
        <v>206</v>
      </c>
      <c r="DJ28" s="6" t="s">
        <v>313</v>
      </c>
      <c r="DK28">
        <v>96.353369694148796</v>
      </c>
      <c r="DL28">
        <v>78.865679377021195</v>
      </c>
      <c r="DM28">
        <v>3.6466303058512</v>
      </c>
      <c r="DN28">
        <v>21.134320622978802</v>
      </c>
      <c r="DO28">
        <v>-17.487690317127601</v>
      </c>
      <c r="DP28" t="str">
        <f t="shared" si="0"/>
        <v>0</v>
      </c>
      <c r="DQ28" s="8" t="s">
        <v>213</v>
      </c>
      <c r="DR28">
        <v>3.4825169496733901</v>
      </c>
      <c r="DS28">
        <f t="shared" si="1"/>
        <v>96.517483050326604</v>
      </c>
      <c r="DT28">
        <v>5.6076069039235499</v>
      </c>
      <c r="DU28">
        <f t="shared" si="2"/>
        <v>94.392393096076447</v>
      </c>
      <c r="DV28">
        <f t="shared" si="3"/>
        <v>2.1250899542501571</v>
      </c>
      <c r="DW28" t="str">
        <f t="shared" si="4"/>
        <v>1</v>
      </c>
      <c r="DX28">
        <v>97.746478873239397</v>
      </c>
      <c r="DY28">
        <v>92.577197149643695</v>
      </c>
      <c r="DZ28">
        <v>2.2535211267605599</v>
      </c>
      <c r="EA28">
        <v>7.4228028503562902</v>
      </c>
      <c r="EB28">
        <v>-5.1692817235957298</v>
      </c>
      <c r="EC28" t="str">
        <f t="shared" si="5"/>
        <v>0</v>
      </c>
      <c r="ED28">
        <v>45.845070422535201</v>
      </c>
      <c r="EE28">
        <v>17.1830985915493</v>
      </c>
      <c r="EF28">
        <v>54.154929577464799</v>
      </c>
      <c r="EG28">
        <v>82.816901408450704</v>
      </c>
      <c r="EH28">
        <v>-28.661971830985902</v>
      </c>
      <c r="EI28" t="str">
        <f t="shared" si="6"/>
        <v>0</v>
      </c>
      <c r="EJ28" t="s">
        <v>222</v>
      </c>
      <c r="EK28">
        <v>17.136645962732899</v>
      </c>
      <c r="EL28">
        <v>82.863354037267101</v>
      </c>
      <c r="EM28">
        <v>76.099378881987604</v>
      </c>
      <c r="EN28">
        <v>23.900621118012399</v>
      </c>
      <c r="EO28">
        <v>58.962732919254698</v>
      </c>
      <c r="EP28" t="str">
        <f t="shared" si="7"/>
        <v>1</v>
      </c>
      <c r="EQ28" s="8" t="s">
        <v>213</v>
      </c>
      <c r="ER28" t="s">
        <v>214</v>
      </c>
      <c r="ES28">
        <v>53.176363440762003</v>
      </c>
      <c r="ET28">
        <v>46.823636559237997</v>
      </c>
      <c r="EU28">
        <v>42.014326845093699</v>
      </c>
      <c r="EV28">
        <v>57.985673154906301</v>
      </c>
      <c r="EW28">
        <v>-11.162036595668299</v>
      </c>
      <c r="EX28" t="str">
        <f t="shared" si="8"/>
        <v>0</v>
      </c>
      <c r="EY28" s="8" t="s">
        <v>213</v>
      </c>
      <c r="EZ28">
        <v>2.2535211267605599</v>
      </c>
      <c r="FA28">
        <v>3.94366197183099</v>
      </c>
      <c r="FB28">
        <v>25.704225352112701</v>
      </c>
      <c r="FC28">
        <v>54.154929577464799</v>
      </c>
      <c r="FD28">
        <v>16.231699554423901</v>
      </c>
      <c r="FE28">
        <v>2.2535211267605599</v>
      </c>
      <c r="FF28">
        <v>9.3637454981992807</v>
      </c>
      <c r="FG28">
        <v>10.2112676056338</v>
      </c>
      <c r="FH28">
        <v>7.4228028503562902</v>
      </c>
      <c r="FI28">
        <v>28.309859154929601</v>
      </c>
      <c r="FJ28">
        <v>7.8045685279187804</v>
      </c>
      <c r="FK28">
        <v>82.816901408450704</v>
      </c>
      <c r="FL28">
        <v>71.760563380281695</v>
      </c>
      <c r="FM28">
        <v>16.656534954407299</v>
      </c>
      <c r="FN28">
        <v>83.869565217391298</v>
      </c>
      <c r="FO28">
        <v>79.913043478260903</v>
      </c>
      <c r="FP28">
        <v>88.391304347826093</v>
      </c>
      <c r="FQ28">
        <v>93.956521739130395</v>
      </c>
      <c r="FR28">
        <v>86.347826086956502</v>
      </c>
      <c r="FS28">
        <v>91.043478260869605</v>
      </c>
      <c r="FT28">
        <v>56.521739130434803</v>
      </c>
      <c r="FU28">
        <v>54.739130434782602</v>
      </c>
      <c r="FV28">
        <v>53.130434782608702</v>
      </c>
      <c r="FW28">
        <v>87.695652173913103</v>
      </c>
      <c r="FX28">
        <v>270.65217391304299</v>
      </c>
      <c r="FY28">
        <v>89.130434782608702</v>
      </c>
      <c r="FZ28">
        <v>100</v>
      </c>
      <c r="GA28">
        <v>53.260869565217398</v>
      </c>
      <c r="GB28">
        <v>56.603773584905703</v>
      </c>
      <c r="GC28">
        <v>49.056603773584897</v>
      </c>
      <c r="GD28">
        <v>52.830188679245303</v>
      </c>
      <c r="GE28">
        <v>83.018867924528294</v>
      </c>
      <c r="GF28">
        <v>42.372881355932201</v>
      </c>
      <c r="GG28">
        <v>24.528301886792399</v>
      </c>
      <c r="GH28">
        <v>19.354838709677399</v>
      </c>
      <c r="GI28">
        <v>50.943396226415103</v>
      </c>
      <c r="GJ28">
        <v>38.095238095238102</v>
      </c>
      <c r="GK28">
        <v>58.490566037735903</v>
      </c>
      <c r="GL28">
        <v>40.677966101694899</v>
      </c>
      <c r="GM28">
        <v>84.905660377358501</v>
      </c>
      <c r="GN28">
        <v>100</v>
      </c>
      <c r="GO28">
        <v>32.786885245901601</v>
      </c>
    </row>
    <row r="29" spans="1:197">
      <c r="A29" s="6">
        <v>27</v>
      </c>
      <c r="B29" s="6">
        <v>0</v>
      </c>
      <c r="C29" s="6">
        <v>37</v>
      </c>
      <c r="D29" s="6">
        <v>174</v>
      </c>
      <c r="E29" s="6">
        <v>89</v>
      </c>
      <c r="F29" s="6" t="s">
        <v>216</v>
      </c>
      <c r="G29" s="7">
        <v>30291</v>
      </c>
      <c r="H29" s="6" t="s">
        <v>198</v>
      </c>
      <c r="I29" s="6" t="s">
        <v>199</v>
      </c>
      <c r="J29" s="6" t="s">
        <v>287</v>
      </c>
      <c r="K29" s="6" t="s">
        <v>288</v>
      </c>
      <c r="L29" s="6" t="s">
        <v>226</v>
      </c>
      <c r="M29" s="6">
        <v>85</v>
      </c>
      <c r="N29" s="6">
        <v>6</v>
      </c>
      <c r="O29" s="6" t="s">
        <v>203</v>
      </c>
      <c r="P29" s="6" t="s">
        <v>314</v>
      </c>
      <c r="Q29" s="6" t="s">
        <v>205</v>
      </c>
      <c r="R29" s="6" t="s">
        <v>206</v>
      </c>
      <c r="S29" s="6" t="s">
        <v>315</v>
      </c>
      <c r="T29" s="6" t="s">
        <v>206</v>
      </c>
      <c r="U29" s="6" t="s">
        <v>208</v>
      </c>
      <c r="V29" s="6" t="s">
        <v>206</v>
      </c>
      <c r="W29" s="7">
        <v>43913</v>
      </c>
      <c r="X29" s="6">
        <v>0</v>
      </c>
      <c r="Y29" s="6" t="s">
        <v>209</v>
      </c>
      <c r="Z29" s="6" t="s">
        <v>209</v>
      </c>
      <c r="AA29" s="6" t="s">
        <v>209</v>
      </c>
      <c r="AB29" s="6" t="s">
        <v>209</v>
      </c>
      <c r="AC29" s="6" t="s">
        <v>209</v>
      </c>
      <c r="AD29" s="6" t="s">
        <v>209</v>
      </c>
      <c r="AE29" s="6" t="s">
        <v>209</v>
      </c>
      <c r="AF29" s="6" t="s">
        <v>209</v>
      </c>
      <c r="AG29" s="6" t="s">
        <v>209</v>
      </c>
      <c r="AH29" s="6" t="s">
        <v>209</v>
      </c>
      <c r="AI29" s="6" t="s">
        <v>209</v>
      </c>
      <c r="AJ29" s="6" t="s">
        <v>209</v>
      </c>
      <c r="AK29" s="6" t="s">
        <v>209</v>
      </c>
      <c r="AL29" s="6" t="s">
        <v>209</v>
      </c>
      <c r="AM29" s="6" t="s">
        <v>209</v>
      </c>
      <c r="AN29" s="6" t="s">
        <v>209</v>
      </c>
      <c r="AO29" s="6" t="s">
        <v>209</v>
      </c>
      <c r="AP29" s="6" t="s">
        <v>209</v>
      </c>
      <c r="AQ29" s="6" t="s">
        <v>209</v>
      </c>
      <c r="AR29" s="6" t="s">
        <v>209</v>
      </c>
      <c r="AS29" s="6" t="s">
        <v>209</v>
      </c>
      <c r="AT29" s="6" t="s">
        <v>209</v>
      </c>
      <c r="AU29" s="6" t="s">
        <v>209</v>
      </c>
      <c r="AV29" s="6" t="s">
        <v>209</v>
      </c>
      <c r="AW29" s="6" t="s">
        <v>209</v>
      </c>
      <c r="AX29" s="6" t="s">
        <v>209</v>
      </c>
      <c r="AY29" s="6" t="s">
        <v>209</v>
      </c>
      <c r="AZ29" s="6" t="s">
        <v>209</v>
      </c>
      <c r="BA29" s="6" t="s">
        <v>209</v>
      </c>
      <c r="BB29" s="6" t="s">
        <v>209</v>
      </c>
      <c r="BC29" s="6" t="s">
        <v>209</v>
      </c>
      <c r="BD29" s="6" t="s">
        <v>209</v>
      </c>
      <c r="BE29" s="6" t="s">
        <v>209</v>
      </c>
      <c r="BF29" s="6" t="s">
        <v>209</v>
      </c>
      <c r="BG29" s="6" t="s">
        <v>209</v>
      </c>
      <c r="BH29" s="6" t="s">
        <v>209</v>
      </c>
      <c r="BI29" s="6" t="s">
        <v>209</v>
      </c>
      <c r="BJ29" s="6" t="s">
        <v>209</v>
      </c>
      <c r="BK29" s="6" t="s">
        <v>209</v>
      </c>
      <c r="BL29" s="6" t="s">
        <v>209</v>
      </c>
      <c r="BM29" s="6" t="s">
        <v>209</v>
      </c>
      <c r="BN29" s="6" t="s">
        <v>209</v>
      </c>
      <c r="BO29" s="6" t="s">
        <v>209</v>
      </c>
      <c r="BP29" s="6" t="s">
        <v>209</v>
      </c>
      <c r="BQ29" s="6" t="s">
        <v>209</v>
      </c>
      <c r="BR29" s="6" t="s">
        <v>209</v>
      </c>
      <c r="BS29" s="6" t="s">
        <v>209</v>
      </c>
      <c r="BT29" s="6" t="s">
        <v>209</v>
      </c>
      <c r="BU29" s="6" t="s">
        <v>209</v>
      </c>
      <c r="BV29" s="6" t="s">
        <v>209</v>
      </c>
      <c r="BW29" s="6" t="s">
        <v>209</v>
      </c>
      <c r="BX29" s="6" t="s">
        <v>209</v>
      </c>
      <c r="BY29" s="6" t="s">
        <v>209</v>
      </c>
      <c r="BZ29" s="6" t="s">
        <v>209</v>
      </c>
      <c r="CA29" s="6" t="s">
        <v>209</v>
      </c>
      <c r="CB29" s="6" t="s">
        <v>209</v>
      </c>
      <c r="CC29" s="6" t="s">
        <v>209</v>
      </c>
      <c r="CD29" s="6" t="s">
        <v>209</v>
      </c>
      <c r="CE29" s="6" t="s">
        <v>209</v>
      </c>
      <c r="CF29" s="6" t="s">
        <v>209</v>
      </c>
      <c r="CG29" s="6" t="s">
        <v>209</v>
      </c>
      <c r="CH29" s="6" t="s">
        <v>209</v>
      </c>
      <c r="CI29" s="6" t="s">
        <v>209</v>
      </c>
      <c r="CJ29" s="6" t="s">
        <v>209</v>
      </c>
      <c r="CK29" s="6" t="s">
        <v>209</v>
      </c>
      <c r="CL29" s="6" t="s">
        <v>209</v>
      </c>
      <c r="CM29" s="6" t="s">
        <v>209</v>
      </c>
      <c r="CN29" s="6" t="s">
        <v>209</v>
      </c>
      <c r="CO29" s="6" t="s">
        <v>209</v>
      </c>
      <c r="CP29" s="6" t="s">
        <v>209</v>
      </c>
      <c r="CQ29" s="6" t="s">
        <v>209</v>
      </c>
      <c r="CR29" s="6" t="s">
        <v>209</v>
      </c>
      <c r="CS29" s="6" t="s">
        <v>209</v>
      </c>
      <c r="CT29" s="6" t="s">
        <v>209</v>
      </c>
      <c r="CU29" s="6" t="s">
        <v>209</v>
      </c>
      <c r="CV29" s="6" t="s">
        <v>209</v>
      </c>
      <c r="CW29" s="6" t="s">
        <v>209</v>
      </c>
      <c r="CX29" s="6" t="s">
        <v>209</v>
      </c>
      <c r="CY29" s="6">
        <v>5</v>
      </c>
      <c r="CZ29" s="6">
        <v>5</v>
      </c>
      <c r="DA29" s="6">
        <v>4</v>
      </c>
      <c r="DB29" s="6">
        <v>4</v>
      </c>
      <c r="DC29" s="6">
        <v>4</v>
      </c>
      <c r="DD29" s="6">
        <v>4</v>
      </c>
      <c r="DE29" s="6">
        <v>4</v>
      </c>
      <c r="DF29" s="6">
        <v>4</v>
      </c>
      <c r="DG29" s="6" t="s">
        <v>316</v>
      </c>
      <c r="DH29" s="6" t="s">
        <v>236</v>
      </c>
      <c r="DI29" s="6" t="s">
        <v>212</v>
      </c>
      <c r="DJ29" s="6"/>
      <c r="DK29">
        <v>27.035427911219699</v>
      </c>
      <c r="DL29">
        <v>14.8521174810068</v>
      </c>
      <c r="DM29">
        <v>72.964572088780301</v>
      </c>
      <c r="DN29">
        <v>85.1478825189932</v>
      </c>
      <c r="DO29">
        <v>-12.1833104302129</v>
      </c>
      <c r="DP29" t="str">
        <f t="shared" si="0"/>
        <v>0</v>
      </c>
      <c r="DQ29" s="8" t="s">
        <v>213</v>
      </c>
      <c r="DR29">
        <v>25.7699755268243</v>
      </c>
      <c r="DS29">
        <f t="shared" si="1"/>
        <v>74.230024473175703</v>
      </c>
      <c r="DT29">
        <v>32.906537652873901</v>
      </c>
      <c r="DU29">
        <f t="shared" si="2"/>
        <v>67.093462347126092</v>
      </c>
      <c r="DV29">
        <f t="shared" si="3"/>
        <v>7.1365621260496113</v>
      </c>
      <c r="DW29" t="str">
        <f t="shared" si="4"/>
        <v>1</v>
      </c>
      <c r="DX29">
        <v>71.067961165048601</v>
      </c>
      <c r="DY29">
        <v>26.5612952968389</v>
      </c>
      <c r="DZ29">
        <v>28.932038834951499</v>
      </c>
      <c r="EA29">
        <v>73.438704703161093</v>
      </c>
      <c r="EB29">
        <v>-44.506665868209701</v>
      </c>
      <c r="EC29" t="str">
        <f t="shared" si="5"/>
        <v>0</v>
      </c>
      <c r="ED29">
        <v>-10.520694259012</v>
      </c>
      <c r="EE29">
        <v>3.8342609771181202</v>
      </c>
      <c r="EF29">
        <v>110.520694259012</v>
      </c>
      <c r="EG29">
        <v>96.165739022881894</v>
      </c>
      <c r="EH29">
        <v>14.354955236130101</v>
      </c>
      <c r="EI29" t="str">
        <f t="shared" si="6"/>
        <v>1</v>
      </c>
      <c r="EJ29" t="s">
        <v>266</v>
      </c>
      <c r="EK29">
        <v>51.123380384613</v>
      </c>
      <c r="EL29">
        <v>48.876619615387</v>
      </c>
      <c r="EM29">
        <v>40.407299893137299</v>
      </c>
      <c r="EN29">
        <v>59.592700106862701</v>
      </c>
      <c r="EO29">
        <v>-10.716080491475701</v>
      </c>
      <c r="EP29" t="str">
        <f t="shared" si="7"/>
        <v>0</v>
      </c>
      <c r="EQ29" s="8" t="s">
        <v>213</v>
      </c>
      <c r="ER29" t="s">
        <v>215</v>
      </c>
      <c r="ES29">
        <v>53.5046610055023</v>
      </c>
      <c r="ET29">
        <v>46.4953389944977</v>
      </c>
      <c r="EU29">
        <v>51.5715116697734</v>
      </c>
      <c r="EV29">
        <v>48.4284883302266</v>
      </c>
      <c r="EW29">
        <v>-1.93314933572898</v>
      </c>
      <c r="EX29" t="str">
        <f t="shared" si="8"/>
        <v>0</v>
      </c>
      <c r="EY29" s="8" t="s">
        <v>213</v>
      </c>
      <c r="EZ29">
        <v>69.191919191919197</v>
      </c>
      <c r="FA29">
        <v>99.145527369826397</v>
      </c>
      <c r="FB29">
        <v>46.7226890756302</v>
      </c>
      <c r="FC29">
        <v>91.959334565619201</v>
      </c>
      <c r="FD29">
        <v>28.932038834951499</v>
      </c>
      <c r="FE29">
        <v>64.279801324503296</v>
      </c>
      <c r="FF29">
        <v>110.520694259012</v>
      </c>
      <c r="FG29">
        <v>73.438704703161093</v>
      </c>
      <c r="FH29">
        <v>74.903879762320898</v>
      </c>
      <c r="FI29">
        <v>96.096440872560294</v>
      </c>
      <c r="FJ29">
        <v>83.147804576376004</v>
      </c>
      <c r="FK29">
        <v>96.165739022881894</v>
      </c>
      <c r="FL29">
        <v>88.235294117647101</v>
      </c>
      <c r="FM29">
        <v>84.0473145780051</v>
      </c>
      <c r="FN29">
        <v>54.838709677419402</v>
      </c>
      <c r="FO29">
        <v>60</v>
      </c>
      <c r="FP29">
        <v>21.25</v>
      </c>
      <c r="FQ29">
        <v>59.633027522935798</v>
      </c>
      <c r="FR29">
        <v>36.231884057971001</v>
      </c>
      <c r="FS29">
        <v>49.382716049382701</v>
      </c>
      <c r="FT29">
        <v>60.8</v>
      </c>
      <c r="FU29">
        <v>68.965517241379303</v>
      </c>
      <c r="FV29">
        <v>61.4583333333333</v>
      </c>
      <c r="FW29">
        <v>62.068965517241402</v>
      </c>
      <c r="FX29">
        <v>46.296296296296298</v>
      </c>
      <c r="FY29">
        <v>57.407407407407398</v>
      </c>
      <c r="FZ29">
        <v>60</v>
      </c>
      <c r="GA29">
        <v>60.952380952380999</v>
      </c>
      <c r="GB29">
        <v>27.665706051873201</v>
      </c>
      <c r="GC29">
        <v>54.797441364605596</v>
      </c>
      <c r="GD29">
        <v>41.610738255033603</v>
      </c>
      <c r="GE29">
        <v>58.620689655172399</v>
      </c>
      <c r="GF29">
        <v>23.255813953488399</v>
      </c>
      <c r="GG29">
        <v>48.514851485148498</v>
      </c>
      <c r="GH29">
        <v>71.002132196162094</v>
      </c>
      <c r="GI29">
        <v>48.307692307692299</v>
      </c>
      <c r="GJ29">
        <v>43.854748603352</v>
      </c>
      <c r="GK29">
        <v>50.688073394495397</v>
      </c>
      <c r="GL29">
        <v>42.716049382716101</v>
      </c>
      <c r="GM29">
        <v>58.024691358024697</v>
      </c>
      <c r="GN29">
        <v>55.1020408163265</v>
      </c>
      <c r="GO29">
        <v>40.3061224489796</v>
      </c>
    </row>
    <row r="30" spans="1:197">
      <c r="A30" s="6">
        <v>28</v>
      </c>
      <c r="B30" s="6">
        <v>1</v>
      </c>
      <c r="C30" s="6">
        <v>19</v>
      </c>
      <c r="D30" s="6">
        <v>173</v>
      </c>
      <c r="E30" s="6">
        <v>72</v>
      </c>
      <c r="F30" s="6" t="s">
        <v>197</v>
      </c>
      <c r="G30" s="7">
        <v>36668</v>
      </c>
      <c r="H30" s="6" t="s">
        <v>292</v>
      </c>
      <c r="I30" s="6" t="s">
        <v>232</v>
      </c>
      <c r="J30" s="6" t="s">
        <v>233</v>
      </c>
      <c r="K30" s="6"/>
      <c r="L30" s="6" t="s">
        <v>226</v>
      </c>
      <c r="M30" s="6">
        <v>70</v>
      </c>
      <c r="N30" s="6">
        <v>5</v>
      </c>
      <c r="O30" s="6" t="s">
        <v>203</v>
      </c>
      <c r="P30" s="6" t="s">
        <v>317</v>
      </c>
      <c r="Q30" s="6" t="s">
        <v>220</v>
      </c>
      <c r="R30" s="6" t="s">
        <v>206</v>
      </c>
      <c r="S30" s="6" t="s">
        <v>207</v>
      </c>
      <c r="T30" s="6" t="s">
        <v>206</v>
      </c>
      <c r="U30" s="6" t="s">
        <v>208</v>
      </c>
      <c r="V30" s="6" t="s">
        <v>206</v>
      </c>
      <c r="W30" s="7">
        <v>43913</v>
      </c>
      <c r="X30" s="6">
        <v>0</v>
      </c>
      <c r="Y30" s="6" t="s">
        <v>209</v>
      </c>
      <c r="Z30" s="6" t="s">
        <v>209</v>
      </c>
      <c r="AA30" s="6" t="s">
        <v>209</v>
      </c>
      <c r="AB30" s="6" t="s">
        <v>209</v>
      </c>
      <c r="AC30" s="6" t="s">
        <v>209</v>
      </c>
      <c r="AD30" s="6" t="s">
        <v>209</v>
      </c>
      <c r="AE30" s="6" t="s">
        <v>209</v>
      </c>
      <c r="AF30" s="6" t="s">
        <v>209</v>
      </c>
      <c r="AG30" s="6" t="s">
        <v>209</v>
      </c>
      <c r="AH30" s="6" t="s">
        <v>209</v>
      </c>
      <c r="AI30" s="6" t="s">
        <v>209</v>
      </c>
      <c r="AJ30" s="6" t="s">
        <v>209</v>
      </c>
      <c r="AK30" s="6" t="s">
        <v>209</v>
      </c>
      <c r="AL30" s="6" t="s">
        <v>209</v>
      </c>
      <c r="AM30" s="6" t="s">
        <v>209</v>
      </c>
      <c r="AN30" s="6" t="s">
        <v>209</v>
      </c>
      <c r="AO30" s="6" t="s">
        <v>209</v>
      </c>
      <c r="AP30" s="6" t="s">
        <v>209</v>
      </c>
      <c r="AQ30" s="6" t="s">
        <v>209</v>
      </c>
      <c r="AR30" s="6" t="s">
        <v>209</v>
      </c>
      <c r="AS30" s="6" t="s">
        <v>209</v>
      </c>
      <c r="AT30" s="6" t="s">
        <v>209</v>
      </c>
      <c r="AU30" s="6" t="s">
        <v>209</v>
      </c>
      <c r="AV30" s="6" t="s">
        <v>209</v>
      </c>
      <c r="AW30" s="6" t="s">
        <v>209</v>
      </c>
      <c r="AX30" s="6" t="s">
        <v>209</v>
      </c>
      <c r="AY30" s="6" t="s">
        <v>209</v>
      </c>
      <c r="AZ30" s="6" t="s">
        <v>209</v>
      </c>
      <c r="BA30" s="6" t="s">
        <v>209</v>
      </c>
      <c r="BB30" s="6" t="s">
        <v>209</v>
      </c>
      <c r="BC30" s="6" t="s">
        <v>209</v>
      </c>
      <c r="BD30" s="6" t="s">
        <v>209</v>
      </c>
      <c r="BE30" s="6" t="s">
        <v>209</v>
      </c>
      <c r="BF30" s="6" t="s">
        <v>209</v>
      </c>
      <c r="BG30" s="6" t="s">
        <v>209</v>
      </c>
      <c r="BH30" s="6" t="s">
        <v>209</v>
      </c>
      <c r="BI30" s="6" t="s">
        <v>209</v>
      </c>
      <c r="BJ30" s="6" t="s">
        <v>209</v>
      </c>
      <c r="BK30" s="6" t="s">
        <v>209</v>
      </c>
      <c r="BL30" s="6" t="s">
        <v>209</v>
      </c>
      <c r="BM30" s="6" t="s">
        <v>209</v>
      </c>
      <c r="BN30" s="6" t="s">
        <v>209</v>
      </c>
      <c r="BO30" s="6" t="s">
        <v>209</v>
      </c>
      <c r="BP30" s="6" t="s">
        <v>209</v>
      </c>
      <c r="BQ30" s="6" t="s">
        <v>209</v>
      </c>
      <c r="BR30" s="6" t="s">
        <v>209</v>
      </c>
      <c r="BS30" s="6" t="s">
        <v>209</v>
      </c>
      <c r="BT30" s="6" t="s">
        <v>209</v>
      </c>
      <c r="BU30" s="6" t="s">
        <v>209</v>
      </c>
      <c r="BV30" s="6" t="s">
        <v>209</v>
      </c>
      <c r="BW30" s="6" t="s">
        <v>209</v>
      </c>
      <c r="BX30" s="6" t="s">
        <v>209</v>
      </c>
      <c r="BY30" s="6" t="s">
        <v>209</v>
      </c>
      <c r="BZ30" s="6" t="s">
        <v>209</v>
      </c>
      <c r="CA30" s="6" t="s">
        <v>209</v>
      </c>
      <c r="CB30" s="6" t="s">
        <v>209</v>
      </c>
      <c r="CC30" s="6" t="s">
        <v>209</v>
      </c>
      <c r="CD30" s="6" t="s">
        <v>209</v>
      </c>
      <c r="CE30" s="6" t="s">
        <v>209</v>
      </c>
      <c r="CF30" s="6" t="s">
        <v>209</v>
      </c>
      <c r="CG30" s="6" t="s">
        <v>209</v>
      </c>
      <c r="CH30" s="6" t="s">
        <v>209</v>
      </c>
      <c r="CI30" s="6" t="s">
        <v>209</v>
      </c>
      <c r="CJ30" s="6" t="s">
        <v>209</v>
      </c>
      <c r="CK30" s="6" t="s">
        <v>209</v>
      </c>
      <c r="CL30" s="6" t="s">
        <v>209</v>
      </c>
      <c r="CM30" s="6" t="s">
        <v>209</v>
      </c>
      <c r="CN30" s="6" t="s">
        <v>209</v>
      </c>
      <c r="CO30" s="6" t="s">
        <v>209</v>
      </c>
      <c r="CP30" s="6" t="s">
        <v>209</v>
      </c>
      <c r="CQ30" s="6" t="s">
        <v>209</v>
      </c>
      <c r="CR30" s="6" t="s">
        <v>209</v>
      </c>
      <c r="CS30" s="6" t="s">
        <v>209</v>
      </c>
      <c r="CT30" s="6" t="s">
        <v>209</v>
      </c>
      <c r="CU30" s="6" t="s">
        <v>209</v>
      </c>
      <c r="CV30" s="6" t="s">
        <v>209</v>
      </c>
      <c r="CW30" s="6" t="s">
        <v>209</v>
      </c>
      <c r="CX30" s="6" t="s">
        <v>209</v>
      </c>
      <c r="CY30" s="6">
        <v>6</v>
      </c>
      <c r="CZ30" s="6">
        <v>5</v>
      </c>
      <c r="DA30" s="6">
        <v>4</v>
      </c>
      <c r="DB30" s="6">
        <v>6</v>
      </c>
      <c r="DC30" s="6">
        <v>7</v>
      </c>
      <c r="DD30" s="6">
        <v>5</v>
      </c>
      <c r="DE30" s="6">
        <v>5</v>
      </c>
      <c r="DF30" s="6">
        <v>5</v>
      </c>
      <c r="DG30" s="6"/>
      <c r="DH30" s="6" t="s">
        <v>211</v>
      </c>
      <c r="DI30" s="6" t="s">
        <v>206</v>
      </c>
      <c r="DJ30" s="6"/>
      <c r="DK30">
        <v>88.144157357516903</v>
      </c>
      <c r="DL30">
        <v>80.069975718587102</v>
      </c>
      <c r="DM30">
        <v>11.8558426424831</v>
      </c>
      <c r="DN30">
        <v>19.930024281412901</v>
      </c>
      <c r="DO30">
        <v>-8.07418163892984</v>
      </c>
      <c r="DP30" t="str">
        <f t="shared" si="0"/>
        <v>0</v>
      </c>
      <c r="DQ30" s="8" t="s">
        <v>213</v>
      </c>
      <c r="DR30">
        <v>5.7204587244807401</v>
      </c>
      <c r="DS30">
        <f t="shared" si="1"/>
        <v>94.279541275519264</v>
      </c>
      <c r="DT30">
        <v>10.6602659642744</v>
      </c>
      <c r="DU30">
        <f t="shared" si="2"/>
        <v>89.339734035725598</v>
      </c>
      <c r="DV30">
        <f t="shared" si="3"/>
        <v>4.9398072397936659</v>
      </c>
      <c r="DW30" t="str">
        <f t="shared" si="4"/>
        <v>1</v>
      </c>
      <c r="DX30">
        <v>106.635944700461</v>
      </c>
      <c r="DY30">
        <v>92.4423963133641</v>
      </c>
      <c r="DZ30">
        <v>6.6359447004608301</v>
      </c>
      <c r="EA30">
        <v>7.5576036866359404</v>
      </c>
      <c r="EB30">
        <v>-0.92165898617511699</v>
      </c>
      <c r="EC30" t="str">
        <f t="shared" si="5"/>
        <v>0</v>
      </c>
      <c r="ED30">
        <v>52.5960320810469</v>
      </c>
      <c r="EE30">
        <v>68.925683480939497</v>
      </c>
      <c r="EF30">
        <v>47.4039679189531</v>
      </c>
      <c r="EG30">
        <v>31.074316519060499</v>
      </c>
      <c r="EH30">
        <v>16.3296513998927</v>
      </c>
      <c r="EI30" t="str">
        <f t="shared" si="6"/>
        <v>1</v>
      </c>
      <c r="EJ30" t="s">
        <v>222</v>
      </c>
      <c r="EK30">
        <v>52.819875776397502</v>
      </c>
      <c r="EL30">
        <v>47.180124223602498</v>
      </c>
      <c r="EM30">
        <v>85.167701863353997</v>
      </c>
      <c r="EN30">
        <v>14.832298136645999</v>
      </c>
      <c r="EO30">
        <v>32.347826086956502</v>
      </c>
      <c r="EP30" t="str">
        <f t="shared" si="7"/>
        <v>1</v>
      </c>
      <c r="EQ30" s="8" t="s">
        <v>213</v>
      </c>
      <c r="ER30" t="s">
        <v>223</v>
      </c>
      <c r="ES30">
        <v>75.778937665914398</v>
      </c>
      <c r="ET30">
        <v>24.221062334085602</v>
      </c>
      <c r="EU30">
        <v>94.044038900128399</v>
      </c>
      <c r="EV30">
        <v>5.9559610998716304</v>
      </c>
      <c r="EW30">
        <v>18.265101234213901</v>
      </c>
      <c r="EX30" t="str">
        <f t="shared" si="8"/>
        <v>1</v>
      </c>
      <c r="EY30" s="8" t="s">
        <v>213</v>
      </c>
      <c r="EZ30">
        <v>8.9400921658986192</v>
      </c>
      <c r="FA30">
        <v>7.97235023041475</v>
      </c>
      <c r="FB30">
        <v>47.4039679189531</v>
      </c>
      <c r="FC30">
        <v>8.6175115207373203</v>
      </c>
      <c r="FD30">
        <v>18.26688364524</v>
      </c>
      <c r="FE30">
        <v>32.250922509225099</v>
      </c>
      <c r="FF30">
        <v>6.6359447004608301</v>
      </c>
      <c r="FG30">
        <v>8.9861751152073701</v>
      </c>
      <c r="FH30">
        <v>7.5576036866359404</v>
      </c>
      <c r="FI30">
        <v>31.074316519060499</v>
      </c>
      <c r="FJ30">
        <v>21.072635135135101</v>
      </c>
      <c r="FK30">
        <v>30.8998915793278</v>
      </c>
      <c r="FL30">
        <v>24.019794442329701</v>
      </c>
      <c r="FM30">
        <v>15.8997534921939</v>
      </c>
      <c r="FN30">
        <v>39.521739130434803</v>
      </c>
      <c r="FO30">
        <v>32.260869565217398</v>
      </c>
      <c r="FP30">
        <v>66.565217391304401</v>
      </c>
      <c r="FQ30">
        <v>98.391304347826093</v>
      </c>
      <c r="FR30">
        <v>49.956521739130402</v>
      </c>
      <c r="FS30">
        <v>22.304347826087</v>
      </c>
      <c r="FT30">
        <v>65.869565217391298</v>
      </c>
      <c r="FU30">
        <v>16.565217391304301</v>
      </c>
      <c r="FV30">
        <v>42.6086956521739</v>
      </c>
      <c r="FW30">
        <v>12.3478260869565</v>
      </c>
      <c r="FX30">
        <v>64.608695652173907</v>
      </c>
      <c r="FY30">
        <v>34.869565217391298</v>
      </c>
      <c r="FZ30">
        <v>24.347826086956498</v>
      </c>
      <c r="GA30">
        <v>21.7826086956522</v>
      </c>
      <c r="GB30">
        <v>13.7614678899083</v>
      </c>
      <c r="GC30">
        <v>9.1743119266054993</v>
      </c>
      <c r="GD30">
        <v>60.504201680672303</v>
      </c>
      <c r="GE30">
        <v>28.440366972477101</v>
      </c>
      <c r="GF30">
        <v>22.764227642276399</v>
      </c>
      <c r="GG30">
        <v>22.0588235294118</v>
      </c>
      <c r="GH30">
        <v>31.192660550458701</v>
      </c>
      <c r="GI30">
        <v>5.5045871559633097</v>
      </c>
      <c r="GJ30">
        <v>27.5229357798165</v>
      </c>
      <c r="GK30">
        <v>12.307692307692299</v>
      </c>
      <c r="GL30">
        <v>21.008403361344499</v>
      </c>
      <c r="GM30">
        <v>12.2302158273381</v>
      </c>
      <c r="GN30">
        <v>18.939393939393899</v>
      </c>
      <c r="GO30">
        <v>10.655737704918</v>
      </c>
    </row>
    <row r="31" spans="1:197">
      <c r="A31" s="6">
        <v>29</v>
      </c>
      <c r="B31" s="6">
        <v>0</v>
      </c>
      <c r="C31" s="6">
        <v>24</v>
      </c>
      <c r="D31" s="6">
        <v>160</v>
      </c>
      <c r="E31" s="6">
        <v>54</v>
      </c>
      <c r="F31" s="6" t="s">
        <v>216</v>
      </c>
      <c r="G31" s="7">
        <v>34946</v>
      </c>
      <c r="H31" s="6" t="s">
        <v>198</v>
      </c>
      <c r="I31" s="6" t="s">
        <v>199</v>
      </c>
      <c r="J31" s="6" t="s">
        <v>233</v>
      </c>
      <c r="K31" s="6" t="s">
        <v>201</v>
      </c>
      <c r="L31" s="6" t="s">
        <v>226</v>
      </c>
      <c r="M31" s="6">
        <v>52</v>
      </c>
      <c r="N31" s="6">
        <v>5</v>
      </c>
      <c r="O31" s="6" t="s">
        <v>227</v>
      </c>
      <c r="P31" s="6" t="s">
        <v>318</v>
      </c>
      <c r="Q31" s="6" t="s">
        <v>205</v>
      </c>
      <c r="R31" s="6" t="s">
        <v>212</v>
      </c>
      <c r="S31" s="6" t="s">
        <v>319</v>
      </c>
      <c r="T31" s="6" t="s">
        <v>212</v>
      </c>
      <c r="U31" s="6" t="s">
        <v>208</v>
      </c>
      <c r="V31" s="6" t="s">
        <v>206</v>
      </c>
      <c r="W31" s="7">
        <v>43913</v>
      </c>
      <c r="X31" s="6">
        <v>0</v>
      </c>
      <c r="Y31" s="6" t="s">
        <v>209</v>
      </c>
      <c r="Z31" s="6" t="s">
        <v>209</v>
      </c>
      <c r="AA31" s="6" t="s">
        <v>209</v>
      </c>
      <c r="AB31" s="6" t="s">
        <v>209</v>
      </c>
      <c r="AC31" s="6" t="s">
        <v>209</v>
      </c>
      <c r="AD31" s="6" t="s">
        <v>209</v>
      </c>
      <c r="AE31" s="6" t="s">
        <v>209</v>
      </c>
      <c r="AF31" s="6" t="s">
        <v>209</v>
      </c>
      <c r="AG31" s="6" t="s">
        <v>209</v>
      </c>
      <c r="AH31" s="6" t="s">
        <v>209</v>
      </c>
      <c r="AI31" s="6" t="s">
        <v>209</v>
      </c>
      <c r="AJ31" s="6" t="s">
        <v>209</v>
      </c>
      <c r="AK31" s="6" t="s">
        <v>209</v>
      </c>
      <c r="AL31" s="6" t="s">
        <v>209</v>
      </c>
      <c r="AM31" s="6" t="s">
        <v>209</v>
      </c>
      <c r="AN31" s="6" t="s">
        <v>209</v>
      </c>
      <c r="AO31" s="6" t="s">
        <v>209</v>
      </c>
      <c r="AP31" s="6" t="s">
        <v>209</v>
      </c>
      <c r="AQ31" s="6" t="s">
        <v>209</v>
      </c>
      <c r="AR31" s="6" t="s">
        <v>209</v>
      </c>
      <c r="AS31" s="6" t="s">
        <v>209</v>
      </c>
      <c r="AT31" s="6" t="s">
        <v>209</v>
      </c>
      <c r="AU31" s="6" t="s">
        <v>209</v>
      </c>
      <c r="AV31" s="6" t="s">
        <v>209</v>
      </c>
      <c r="AW31" s="6" t="s">
        <v>209</v>
      </c>
      <c r="AX31" s="6" t="s">
        <v>209</v>
      </c>
      <c r="AY31" s="6" t="s">
        <v>209</v>
      </c>
      <c r="AZ31" s="6" t="s">
        <v>209</v>
      </c>
      <c r="BA31" s="6" t="s">
        <v>209</v>
      </c>
      <c r="BB31" s="6" t="s">
        <v>209</v>
      </c>
      <c r="BC31" s="6" t="s">
        <v>209</v>
      </c>
      <c r="BD31" s="6" t="s">
        <v>209</v>
      </c>
      <c r="BE31" s="6" t="s">
        <v>209</v>
      </c>
      <c r="BF31" s="6" t="s">
        <v>209</v>
      </c>
      <c r="BG31" s="6" t="s">
        <v>209</v>
      </c>
      <c r="BH31" s="6" t="s">
        <v>209</v>
      </c>
      <c r="BI31" s="6" t="s">
        <v>209</v>
      </c>
      <c r="BJ31" s="6" t="s">
        <v>209</v>
      </c>
      <c r="BK31" s="6" t="s">
        <v>209</v>
      </c>
      <c r="BL31" s="6" t="s">
        <v>209</v>
      </c>
      <c r="BM31" s="6" t="s">
        <v>209</v>
      </c>
      <c r="BN31" s="6" t="s">
        <v>209</v>
      </c>
      <c r="BO31" s="6" t="s">
        <v>209</v>
      </c>
      <c r="BP31" s="6" t="s">
        <v>209</v>
      </c>
      <c r="BQ31" s="6" t="s">
        <v>209</v>
      </c>
      <c r="BR31" s="6" t="s">
        <v>209</v>
      </c>
      <c r="BS31" s="6" t="s">
        <v>209</v>
      </c>
      <c r="BT31" s="6" t="s">
        <v>209</v>
      </c>
      <c r="BU31" s="6" t="s">
        <v>209</v>
      </c>
      <c r="BV31" s="6" t="s">
        <v>209</v>
      </c>
      <c r="BW31" s="6" t="s">
        <v>209</v>
      </c>
      <c r="BX31" s="6" t="s">
        <v>209</v>
      </c>
      <c r="BY31" s="6" t="s">
        <v>209</v>
      </c>
      <c r="BZ31" s="6" t="s">
        <v>209</v>
      </c>
      <c r="CA31" s="6" t="s">
        <v>209</v>
      </c>
      <c r="CB31" s="6" t="s">
        <v>209</v>
      </c>
      <c r="CC31" s="6" t="s">
        <v>209</v>
      </c>
      <c r="CD31" s="6" t="s">
        <v>209</v>
      </c>
      <c r="CE31" s="6" t="s">
        <v>209</v>
      </c>
      <c r="CF31" s="6" t="s">
        <v>209</v>
      </c>
      <c r="CG31" s="6" t="s">
        <v>209</v>
      </c>
      <c r="CH31" s="6" t="s">
        <v>209</v>
      </c>
      <c r="CI31" s="6" t="s">
        <v>209</v>
      </c>
      <c r="CJ31" s="6" t="s">
        <v>209</v>
      </c>
      <c r="CK31" s="6" t="s">
        <v>209</v>
      </c>
      <c r="CL31" s="6" t="s">
        <v>209</v>
      </c>
      <c r="CM31" s="6" t="s">
        <v>209</v>
      </c>
      <c r="CN31" s="6" t="s">
        <v>209</v>
      </c>
      <c r="CO31" s="6" t="s">
        <v>209</v>
      </c>
      <c r="CP31" s="6" t="s">
        <v>209</v>
      </c>
      <c r="CQ31" s="6" t="s">
        <v>209</v>
      </c>
      <c r="CR31" s="6" t="s">
        <v>209</v>
      </c>
      <c r="CS31" s="6" t="s">
        <v>209</v>
      </c>
      <c r="CT31" s="6" t="s">
        <v>209</v>
      </c>
      <c r="CU31" s="6" t="s">
        <v>209</v>
      </c>
      <c r="CV31" s="6" t="s">
        <v>209</v>
      </c>
      <c r="CW31" s="6" t="s">
        <v>209</v>
      </c>
      <c r="CX31" s="6" t="s">
        <v>209</v>
      </c>
      <c r="CY31" s="6">
        <v>4</v>
      </c>
      <c r="CZ31" s="6">
        <v>2</v>
      </c>
      <c r="DA31" s="6">
        <v>2</v>
      </c>
      <c r="DB31" s="6">
        <v>3</v>
      </c>
      <c r="DC31" s="6">
        <v>3</v>
      </c>
      <c r="DD31" s="6">
        <v>1</v>
      </c>
      <c r="DE31" s="6">
        <v>3</v>
      </c>
      <c r="DF31" s="6">
        <v>1</v>
      </c>
      <c r="DG31" s="6" t="s">
        <v>320</v>
      </c>
      <c r="DH31" s="6" t="s">
        <v>236</v>
      </c>
      <c r="DI31" s="6" t="s">
        <v>212</v>
      </c>
      <c r="DJ31" s="6"/>
      <c r="DK31">
        <v>87.071562853365904</v>
      </c>
      <c r="DL31">
        <v>62.097684179498302</v>
      </c>
      <c r="DM31">
        <v>12.928437146634099</v>
      </c>
      <c r="DN31">
        <v>37.902315820501698</v>
      </c>
      <c r="DO31">
        <v>-24.973878673867599</v>
      </c>
      <c r="DP31" t="str">
        <f t="shared" si="0"/>
        <v>0</v>
      </c>
      <c r="DQ31" s="8" t="s">
        <v>213</v>
      </c>
      <c r="DR31">
        <v>12.572038398315099</v>
      </c>
      <c r="DS31">
        <f t="shared" si="1"/>
        <v>87.427961601684899</v>
      </c>
      <c r="DT31">
        <v>17.756538320965401</v>
      </c>
      <c r="DU31">
        <f t="shared" si="2"/>
        <v>82.243461679034596</v>
      </c>
      <c r="DV31">
        <f t="shared" si="3"/>
        <v>5.1844999226503035</v>
      </c>
      <c r="DW31" t="str">
        <f t="shared" si="4"/>
        <v>1</v>
      </c>
      <c r="DX31">
        <v>92.040520984080999</v>
      </c>
      <c r="DY31">
        <v>94.250403009134899</v>
      </c>
      <c r="DZ31">
        <v>7.9594790159189603</v>
      </c>
      <c r="EA31">
        <v>5.7495969908651299</v>
      </c>
      <c r="EB31">
        <v>2.20988202505383</v>
      </c>
      <c r="EC31" t="str">
        <f t="shared" si="5"/>
        <v>1</v>
      </c>
      <c r="ED31">
        <v>30.2158273381295</v>
      </c>
      <c r="EE31">
        <v>21.798365122615799</v>
      </c>
      <c r="EF31">
        <v>69.7841726618705</v>
      </c>
      <c r="EG31">
        <v>78.201634877384194</v>
      </c>
      <c r="EH31">
        <v>-8.4174622155136891</v>
      </c>
      <c r="EI31" t="str">
        <f t="shared" si="6"/>
        <v>0</v>
      </c>
      <c r="EJ31" t="s">
        <v>214</v>
      </c>
      <c r="EK31">
        <v>168.67042540589199</v>
      </c>
      <c r="EL31">
        <v>68.670425405892004</v>
      </c>
      <c r="EM31">
        <v>65.431244390873204</v>
      </c>
      <c r="EN31">
        <v>34.568755609126796</v>
      </c>
      <c r="EO31">
        <v>34.101669796765101</v>
      </c>
      <c r="EP31" t="str">
        <f t="shared" si="7"/>
        <v>1</v>
      </c>
      <c r="EQ31" s="8" t="s">
        <v>237</v>
      </c>
      <c r="ER31" t="s">
        <v>222</v>
      </c>
      <c r="ES31">
        <v>50.223602484472103</v>
      </c>
      <c r="ET31">
        <v>49.776397515527997</v>
      </c>
      <c r="EU31">
        <v>63.536231884057997</v>
      </c>
      <c r="EV31">
        <v>36.463768115942003</v>
      </c>
      <c r="EW31">
        <v>13.3126293995859</v>
      </c>
      <c r="EX31" t="str">
        <f t="shared" si="8"/>
        <v>1</v>
      </c>
      <c r="EY31" s="8" t="s">
        <v>213</v>
      </c>
      <c r="EZ31">
        <v>7.9594790159189603</v>
      </c>
      <c r="FA31">
        <v>11.2026359143328</v>
      </c>
      <c r="FB31">
        <v>69.7841726618705</v>
      </c>
      <c r="FC31">
        <v>54.709302325581397</v>
      </c>
      <c r="FD31">
        <v>18.0335507921715</v>
      </c>
      <c r="FE31">
        <v>12.2674418604651</v>
      </c>
      <c r="FF31">
        <v>25.9610821072615</v>
      </c>
      <c r="FG31">
        <v>78.201634877384194</v>
      </c>
      <c r="FH31">
        <v>18.282828282828302</v>
      </c>
      <c r="FI31">
        <v>24.696749150897599</v>
      </c>
      <c r="FJ31">
        <v>47.795823665893302</v>
      </c>
      <c r="FK31">
        <v>5.7495969908651299</v>
      </c>
      <c r="FL31">
        <v>52.6872619551418</v>
      </c>
      <c r="FM31" t="s">
        <v>209</v>
      </c>
      <c r="FN31">
        <v>165.38461538461499</v>
      </c>
      <c r="FO31">
        <v>126.086956521739</v>
      </c>
      <c r="FP31">
        <v>25.842696629213499</v>
      </c>
      <c r="FQ31">
        <v>110.769230769231</v>
      </c>
      <c r="FR31">
        <v>33.3333333333333</v>
      </c>
      <c r="FS31">
        <v>58.461538461538503</v>
      </c>
      <c r="FT31">
        <v>12.5</v>
      </c>
      <c r="FU31">
        <v>74.698795180722897</v>
      </c>
      <c r="FV31">
        <v>56</v>
      </c>
      <c r="FW31">
        <v>5.1282051282051198</v>
      </c>
      <c r="FX31">
        <v>32.098765432098801</v>
      </c>
      <c r="FY31">
        <v>1.4285714285714299</v>
      </c>
      <c r="FZ31">
        <v>48.314606741573002</v>
      </c>
      <c r="GA31" t="s">
        <v>209</v>
      </c>
      <c r="GB31">
        <v>80.434782608695699</v>
      </c>
      <c r="GC31">
        <v>52.434782608695699</v>
      </c>
      <c r="GD31">
        <v>81.652173913043498</v>
      </c>
      <c r="GE31">
        <v>19.521739130434799</v>
      </c>
      <c r="GF31">
        <v>43.652173913043498</v>
      </c>
      <c r="GG31">
        <v>54.347826086956502</v>
      </c>
      <c r="GH31">
        <v>55.434782608695599</v>
      </c>
      <c r="GI31">
        <v>84.086956521739097</v>
      </c>
      <c r="GJ31">
        <v>11.6521739130435</v>
      </c>
      <c r="GK31">
        <v>49.478260869565197</v>
      </c>
      <c r="GL31">
        <v>60.652173913043498</v>
      </c>
      <c r="GM31">
        <v>26.3913043478261</v>
      </c>
      <c r="GN31">
        <v>39.304347826086897</v>
      </c>
      <c r="GO31" t="s">
        <v>209</v>
      </c>
    </row>
    <row r="32" spans="1:197">
      <c r="A32" s="6">
        <v>30</v>
      </c>
      <c r="B32" s="6">
        <v>0</v>
      </c>
      <c r="C32" s="6">
        <v>39</v>
      </c>
      <c r="D32" s="6">
        <v>178</v>
      </c>
      <c r="E32" s="6">
        <v>102</v>
      </c>
      <c r="F32" s="6" t="s">
        <v>197</v>
      </c>
      <c r="G32" s="7">
        <v>29370</v>
      </c>
      <c r="H32" s="6" t="s">
        <v>198</v>
      </c>
      <c r="I32" s="6" t="s">
        <v>225</v>
      </c>
      <c r="J32" s="6" t="s">
        <v>287</v>
      </c>
      <c r="K32" s="6" t="s">
        <v>321</v>
      </c>
      <c r="L32" s="6" t="s">
        <v>226</v>
      </c>
      <c r="M32" s="6">
        <v>80</v>
      </c>
      <c r="N32" s="6">
        <v>3</v>
      </c>
      <c r="O32" s="6" t="s">
        <v>218</v>
      </c>
      <c r="P32" s="6" t="s">
        <v>322</v>
      </c>
      <c r="Q32" s="6" t="s">
        <v>220</v>
      </c>
      <c r="R32" s="6" t="s">
        <v>206</v>
      </c>
      <c r="S32" s="6" t="s">
        <v>207</v>
      </c>
      <c r="T32" s="6" t="s">
        <v>206</v>
      </c>
      <c r="U32" s="6" t="s">
        <v>208</v>
      </c>
      <c r="V32" s="6" t="s">
        <v>206</v>
      </c>
      <c r="W32" s="7">
        <v>43913</v>
      </c>
      <c r="X32" s="6">
        <v>0</v>
      </c>
      <c r="Y32" s="6" t="s">
        <v>209</v>
      </c>
      <c r="Z32" s="6" t="s">
        <v>209</v>
      </c>
      <c r="AA32" s="6" t="s">
        <v>209</v>
      </c>
      <c r="AB32" s="6" t="s">
        <v>209</v>
      </c>
      <c r="AC32" s="6" t="s">
        <v>209</v>
      </c>
      <c r="AD32" s="6" t="s">
        <v>209</v>
      </c>
      <c r="AE32" s="6" t="s">
        <v>209</v>
      </c>
      <c r="AF32" s="6" t="s">
        <v>209</v>
      </c>
      <c r="AG32" s="6" t="s">
        <v>209</v>
      </c>
      <c r="AH32" s="6" t="s">
        <v>209</v>
      </c>
      <c r="AI32" s="6" t="s">
        <v>209</v>
      </c>
      <c r="AJ32" s="6" t="s">
        <v>209</v>
      </c>
      <c r="AK32" s="6" t="s">
        <v>209</v>
      </c>
      <c r="AL32" s="6" t="s">
        <v>209</v>
      </c>
      <c r="AM32" s="6" t="s">
        <v>209</v>
      </c>
      <c r="AN32" s="6" t="s">
        <v>209</v>
      </c>
      <c r="AO32" s="6" t="s">
        <v>209</v>
      </c>
      <c r="AP32" s="6" t="s">
        <v>209</v>
      </c>
      <c r="AQ32" s="6" t="s">
        <v>209</v>
      </c>
      <c r="AR32" s="6" t="s">
        <v>209</v>
      </c>
      <c r="AS32" s="6" t="s">
        <v>209</v>
      </c>
      <c r="AT32" s="6" t="s">
        <v>209</v>
      </c>
      <c r="AU32" s="6" t="s">
        <v>209</v>
      </c>
      <c r="AV32" s="6" t="s">
        <v>209</v>
      </c>
      <c r="AW32" s="6" t="s">
        <v>209</v>
      </c>
      <c r="AX32" s="6" t="s">
        <v>209</v>
      </c>
      <c r="AY32" s="6" t="s">
        <v>209</v>
      </c>
      <c r="AZ32" s="6" t="s">
        <v>209</v>
      </c>
      <c r="BA32" s="6" t="s">
        <v>209</v>
      </c>
      <c r="BB32" s="6" t="s">
        <v>209</v>
      </c>
      <c r="BC32" s="6" t="s">
        <v>209</v>
      </c>
      <c r="BD32" s="6" t="s">
        <v>209</v>
      </c>
      <c r="BE32" s="6" t="s">
        <v>209</v>
      </c>
      <c r="BF32" s="6" t="s">
        <v>209</v>
      </c>
      <c r="BG32" s="6" t="s">
        <v>209</v>
      </c>
      <c r="BH32" s="6" t="s">
        <v>209</v>
      </c>
      <c r="BI32" s="6" t="s">
        <v>209</v>
      </c>
      <c r="BJ32" s="6" t="s">
        <v>209</v>
      </c>
      <c r="BK32" s="6" t="s">
        <v>209</v>
      </c>
      <c r="BL32" s="6" t="s">
        <v>209</v>
      </c>
      <c r="BM32" s="6" t="s">
        <v>209</v>
      </c>
      <c r="BN32" s="6" t="s">
        <v>209</v>
      </c>
      <c r="BO32" s="6" t="s">
        <v>209</v>
      </c>
      <c r="BP32" s="6" t="s">
        <v>209</v>
      </c>
      <c r="BQ32" s="6" t="s">
        <v>209</v>
      </c>
      <c r="BR32" s="6" t="s">
        <v>209</v>
      </c>
      <c r="BS32" s="6" t="s">
        <v>209</v>
      </c>
      <c r="BT32" s="6" t="s">
        <v>209</v>
      </c>
      <c r="BU32" s="6" t="s">
        <v>209</v>
      </c>
      <c r="BV32" s="6" t="s">
        <v>209</v>
      </c>
      <c r="BW32" s="6" t="s">
        <v>209</v>
      </c>
      <c r="BX32" s="6" t="s">
        <v>209</v>
      </c>
      <c r="BY32" s="6" t="s">
        <v>209</v>
      </c>
      <c r="BZ32" s="6" t="s">
        <v>209</v>
      </c>
      <c r="CA32" s="6" t="s">
        <v>209</v>
      </c>
      <c r="CB32" s="6" t="s">
        <v>209</v>
      </c>
      <c r="CC32" s="6" t="s">
        <v>209</v>
      </c>
      <c r="CD32" s="6" t="s">
        <v>209</v>
      </c>
      <c r="CE32" s="6" t="s">
        <v>209</v>
      </c>
      <c r="CF32" s="6" t="s">
        <v>209</v>
      </c>
      <c r="CG32" s="6" t="s">
        <v>209</v>
      </c>
      <c r="CH32" s="6" t="s">
        <v>209</v>
      </c>
      <c r="CI32" s="6" t="s">
        <v>209</v>
      </c>
      <c r="CJ32" s="6" t="s">
        <v>209</v>
      </c>
      <c r="CK32" s="6" t="s">
        <v>209</v>
      </c>
      <c r="CL32" s="6" t="s">
        <v>209</v>
      </c>
      <c r="CM32" s="6" t="s">
        <v>209</v>
      </c>
      <c r="CN32" s="6" t="s">
        <v>209</v>
      </c>
      <c r="CO32" s="6" t="s">
        <v>209</v>
      </c>
      <c r="CP32" s="6" t="s">
        <v>209</v>
      </c>
      <c r="CQ32" s="6" t="s">
        <v>209</v>
      </c>
      <c r="CR32" s="6" t="s">
        <v>209</v>
      </c>
      <c r="CS32" s="6" t="s">
        <v>209</v>
      </c>
      <c r="CT32" s="6" t="s">
        <v>209</v>
      </c>
      <c r="CU32" s="6" t="s">
        <v>209</v>
      </c>
      <c r="CV32" s="6" t="s">
        <v>209</v>
      </c>
      <c r="CW32" s="6" t="s">
        <v>209</v>
      </c>
      <c r="CX32" s="6" t="s">
        <v>209</v>
      </c>
      <c r="CY32" s="6">
        <v>5</v>
      </c>
      <c r="CZ32" s="6">
        <v>4</v>
      </c>
      <c r="DA32" s="6">
        <v>5</v>
      </c>
      <c r="DB32" s="6">
        <v>5</v>
      </c>
      <c r="DC32" s="6">
        <v>6</v>
      </c>
      <c r="DD32" s="6">
        <v>5</v>
      </c>
      <c r="DE32" s="6">
        <v>5</v>
      </c>
      <c r="DF32" s="6">
        <v>5</v>
      </c>
      <c r="DG32" s="6"/>
      <c r="DH32" s="6" t="s">
        <v>211</v>
      </c>
      <c r="DI32" s="6" t="s">
        <v>206</v>
      </c>
      <c r="DJ32" s="6"/>
      <c r="DK32">
        <v>88.299197554514294</v>
      </c>
      <c r="DL32">
        <v>79.6336440032767</v>
      </c>
      <c r="DM32">
        <v>11.700802445485699</v>
      </c>
      <c r="DN32">
        <v>20.3663559967233</v>
      </c>
      <c r="DO32">
        <v>-8.6655535512376503</v>
      </c>
      <c r="DP32" t="str">
        <f t="shared" si="0"/>
        <v>0</v>
      </c>
      <c r="DQ32" s="8" t="s">
        <v>213</v>
      </c>
      <c r="DR32">
        <v>4.9588539004422403</v>
      </c>
      <c r="DS32">
        <f t="shared" si="1"/>
        <v>95.041146099557764</v>
      </c>
      <c r="DT32">
        <v>3.3171878449367198</v>
      </c>
      <c r="DU32">
        <f t="shared" si="2"/>
        <v>96.682812155063274</v>
      </c>
      <c r="DV32">
        <f t="shared" si="3"/>
        <v>-1.6416660555055103</v>
      </c>
      <c r="DW32" t="str">
        <f t="shared" si="4"/>
        <v>0</v>
      </c>
      <c r="DX32">
        <v>98.621609604268599</v>
      </c>
      <c r="DY32">
        <v>98.981481481481495</v>
      </c>
      <c r="DZ32">
        <v>1.3783903957314301</v>
      </c>
      <c r="EA32">
        <v>1.0185185185185199</v>
      </c>
      <c r="EB32">
        <v>0.35987187721290997</v>
      </c>
      <c r="EC32" t="str">
        <f t="shared" si="5"/>
        <v>1</v>
      </c>
      <c r="ED32">
        <v>61.035072711719401</v>
      </c>
      <c r="EE32">
        <v>57.973492945703299</v>
      </c>
      <c r="EF32">
        <v>38.964927288280599</v>
      </c>
      <c r="EG32">
        <v>42.026507054296701</v>
      </c>
      <c r="EH32">
        <v>-3.0615797660161199</v>
      </c>
      <c r="EI32" t="str">
        <f t="shared" si="6"/>
        <v>0</v>
      </c>
      <c r="EJ32" t="s">
        <v>214</v>
      </c>
      <c r="EK32">
        <v>73.787764263954799</v>
      </c>
      <c r="EL32">
        <v>26.212235736045201</v>
      </c>
      <c r="EM32">
        <v>75.185528756957297</v>
      </c>
      <c r="EN32">
        <v>24.8144712430427</v>
      </c>
      <c r="EO32">
        <v>1.3977644930025701</v>
      </c>
      <c r="EP32" t="str">
        <f t="shared" si="7"/>
        <v>1</v>
      </c>
      <c r="EQ32" s="8" t="s">
        <v>213</v>
      </c>
      <c r="ER32" t="s">
        <v>223</v>
      </c>
      <c r="ES32">
        <v>80.218326646898106</v>
      </c>
      <c r="ET32">
        <v>19.781673353101901</v>
      </c>
      <c r="EU32">
        <v>52.310454096168399</v>
      </c>
      <c r="EV32">
        <v>47.689545903831601</v>
      </c>
      <c r="EW32">
        <v>-27.907872550729699</v>
      </c>
      <c r="EX32" t="str">
        <f t="shared" si="8"/>
        <v>0</v>
      </c>
      <c r="EY32" s="8" t="s">
        <v>213</v>
      </c>
      <c r="EZ32">
        <v>7.9146287238772901</v>
      </c>
      <c r="FA32">
        <v>38.964927288280599</v>
      </c>
      <c r="FB32">
        <v>18.425925925925899</v>
      </c>
      <c r="FC32">
        <v>4.6242774566474099</v>
      </c>
      <c r="FD32">
        <v>16.980325064157402</v>
      </c>
      <c r="FE32">
        <v>1.3783903957314301</v>
      </c>
      <c r="FF32">
        <v>2.86569717707442</v>
      </c>
      <c r="FG32">
        <v>24.925181701581899</v>
      </c>
      <c r="FH32">
        <v>42.026507054296701</v>
      </c>
      <c r="FI32">
        <v>37.349933303690499</v>
      </c>
      <c r="FJ32">
        <v>20.231481481481499</v>
      </c>
      <c r="FK32">
        <v>13.0555555555556</v>
      </c>
      <c r="FL32">
        <v>3.9573143619386402</v>
      </c>
      <c r="FM32">
        <v>1.0185185185185199</v>
      </c>
      <c r="FN32">
        <v>41.6666666666667</v>
      </c>
      <c r="FO32">
        <v>40.909090909090899</v>
      </c>
      <c r="FP32">
        <v>34.567901234567898</v>
      </c>
      <c r="FQ32">
        <v>11.9047619047619</v>
      </c>
      <c r="FR32">
        <v>2.2727272727272698</v>
      </c>
      <c r="FS32">
        <v>22.619047619047599</v>
      </c>
      <c r="FT32">
        <v>29.545454545454501</v>
      </c>
      <c r="FU32">
        <v>52.272727272727302</v>
      </c>
      <c r="FV32">
        <v>50</v>
      </c>
      <c r="FW32">
        <v>16.6666666666667</v>
      </c>
      <c r="FX32">
        <v>34.567901234567898</v>
      </c>
      <c r="FY32">
        <v>17.283950617283999</v>
      </c>
      <c r="FZ32">
        <v>11.9047619047619</v>
      </c>
      <c r="GA32">
        <v>49.382716049382701</v>
      </c>
      <c r="GB32">
        <v>34.821428571428598</v>
      </c>
      <c r="GC32">
        <v>47.008547008546998</v>
      </c>
      <c r="GD32">
        <v>50.925925925925903</v>
      </c>
      <c r="GE32">
        <v>5.3571428571428603</v>
      </c>
      <c r="GF32">
        <v>14.5299145299145</v>
      </c>
      <c r="GG32">
        <v>11.6071428571429</v>
      </c>
      <c r="GH32">
        <v>2.5641025641025701</v>
      </c>
      <c r="GI32">
        <v>45.299145299145302</v>
      </c>
      <c r="GJ32">
        <v>49.572649572649603</v>
      </c>
      <c r="GK32">
        <v>63.392857142857103</v>
      </c>
      <c r="GL32">
        <v>66.6666666666667</v>
      </c>
      <c r="GM32">
        <v>52.7777777777778</v>
      </c>
      <c r="GN32">
        <v>34.821428571428598</v>
      </c>
      <c r="GO32">
        <v>21.296296296296301</v>
      </c>
    </row>
    <row r="33" spans="1:197">
      <c r="A33" s="6">
        <v>31</v>
      </c>
      <c r="B33" s="6">
        <v>0</v>
      </c>
      <c r="C33" s="6">
        <v>42</v>
      </c>
      <c r="D33" s="6">
        <v>173</v>
      </c>
      <c r="E33" s="6">
        <v>80</v>
      </c>
      <c r="F33" s="6" t="s">
        <v>197</v>
      </c>
      <c r="G33" s="7">
        <v>28554</v>
      </c>
      <c r="H33" s="6" t="s">
        <v>198</v>
      </c>
      <c r="I33" s="6" t="s">
        <v>232</v>
      </c>
      <c r="J33" s="6" t="s">
        <v>233</v>
      </c>
      <c r="K33" s="6" t="s">
        <v>282</v>
      </c>
      <c r="L33" s="6" t="s">
        <v>226</v>
      </c>
      <c r="M33" s="6">
        <v>75</v>
      </c>
      <c r="N33" s="6">
        <v>2</v>
      </c>
      <c r="O33" s="6" t="s">
        <v>238</v>
      </c>
      <c r="P33" s="6" t="s">
        <v>323</v>
      </c>
      <c r="Q33" s="6" t="s">
        <v>242</v>
      </c>
      <c r="R33" s="6" t="s">
        <v>206</v>
      </c>
      <c r="S33" s="6" t="s">
        <v>324</v>
      </c>
      <c r="T33" s="6" t="s">
        <v>212</v>
      </c>
      <c r="U33" s="6" t="s">
        <v>208</v>
      </c>
      <c r="V33" s="6" t="s">
        <v>206</v>
      </c>
      <c r="W33" s="7">
        <v>43915</v>
      </c>
      <c r="X33" s="6">
        <v>0</v>
      </c>
      <c r="Y33" s="6" t="s">
        <v>209</v>
      </c>
      <c r="Z33" s="6" t="s">
        <v>209</v>
      </c>
      <c r="AA33" s="6" t="s">
        <v>209</v>
      </c>
      <c r="AB33" s="6" t="s">
        <v>209</v>
      </c>
      <c r="AC33" s="6" t="s">
        <v>209</v>
      </c>
      <c r="AD33" s="6" t="s">
        <v>209</v>
      </c>
      <c r="AE33" s="6" t="s">
        <v>209</v>
      </c>
      <c r="AF33" s="6" t="s">
        <v>209</v>
      </c>
      <c r="AG33" s="6" t="s">
        <v>209</v>
      </c>
      <c r="AH33" s="6" t="s">
        <v>209</v>
      </c>
      <c r="AI33" s="6" t="s">
        <v>209</v>
      </c>
      <c r="AJ33" s="6" t="s">
        <v>209</v>
      </c>
      <c r="AK33" s="6" t="s">
        <v>209</v>
      </c>
      <c r="AL33" s="6" t="s">
        <v>209</v>
      </c>
      <c r="AM33" s="6" t="s">
        <v>209</v>
      </c>
      <c r="AN33" s="6" t="s">
        <v>209</v>
      </c>
      <c r="AO33" s="6" t="s">
        <v>209</v>
      </c>
      <c r="AP33" s="6" t="s">
        <v>209</v>
      </c>
      <c r="AQ33" s="6" t="s">
        <v>209</v>
      </c>
      <c r="AR33" s="6" t="s">
        <v>209</v>
      </c>
      <c r="AS33" s="6" t="s">
        <v>209</v>
      </c>
      <c r="AT33" s="6" t="s">
        <v>209</v>
      </c>
      <c r="AU33" s="6" t="s">
        <v>209</v>
      </c>
      <c r="AV33" s="6" t="s">
        <v>209</v>
      </c>
      <c r="AW33" s="6" t="s">
        <v>209</v>
      </c>
      <c r="AX33" s="6" t="s">
        <v>209</v>
      </c>
      <c r="AY33" s="6" t="s">
        <v>209</v>
      </c>
      <c r="AZ33" s="6" t="s">
        <v>209</v>
      </c>
      <c r="BA33" s="6" t="s">
        <v>209</v>
      </c>
      <c r="BB33" s="6" t="s">
        <v>209</v>
      </c>
      <c r="BC33" s="6" t="s">
        <v>209</v>
      </c>
      <c r="BD33" s="6" t="s">
        <v>209</v>
      </c>
      <c r="BE33" s="6" t="s">
        <v>209</v>
      </c>
      <c r="BF33" s="6" t="s">
        <v>209</v>
      </c>
      <c r="BG33" s="6" t="s">
        <v>209</v>
      </c>
      <c r="BH33" s="6" t="s">
        <v>209</v>
      </c>
      <c r="BI33" s="6" t="s">
        <v>209</v>
      </c>
      <c r="BJ33" s="6" t="s">
        <v>209</v>
      </c>
      <c r="BK33" s="6" t="s">
        <v>209</v>
      </c>
      <c r="BL33" s="6" t="s">
        <v>209</v>
      </c>
      <c r="BM33" s="6" t="s">
        <v>209</v>
      </c>
      <c r="BN33" s="6" t="s">
        <v>209</v>
      </c>
      <c r="BO33" s="6" t="s">
        <v>209</v>
      </c>
      <c r="BP33" s="6" t="s">
        <v>209</v>
      </c>
      <c r="BQ33" s="6" t="s">
        <v>209</v>
      </c>
      <c r="BR33" s="6" t="s">
        <v>209</v>
      </c>
      <c r="BS33" s="6" t="s">
        <v>209</v>
      </c>
      <c r="BT33" s="6" t="s">
        <v>209</v>
      </c>
      <c r="BU33" s="6" t="s">
        <v>209</v>
      </c>
      <c r="BV33" s="6" t="s">
        <v>209</v>
      </c>
      <c r="BW33" s="6" t="s">
        <v>209</v>
      </c>
      <c r="BX33" s="6" t="s">
        <v>209</v>
      </c>
      <c r="BY33" s="6" t="s">
        <v>209</v>
      </c>
      <c r="BZ33" s="6" t="s">
        <v>209</v>
      </c>
      <c r="CA33" s="6" t="s">
        <v>209</v>
      </c>
      <c r="CB33" s="6" t="s">
        <v>209</v>
      </c>
      <c r="CC33" s="6" t="s">
        <v>209</v>
      </c>
      <c r="CD33" s="6" t="s">
        <v>209</v>
      </c>
      <c r="CE33" s="6" t="s">
        <v>209</v>
      </c>
      <c r="CF33" s="6" t="s">
        <v>209</v>
      </c>
      <c r="CG33" s="6" t="s">
        <v>209</v>
      </c>
      <c r="CH33" s="6" t="s">
        <v>209</v>
      </c>
      <c r="CI33" s="6" t="s">
        <v>209</v>
      </c>
      <c r="CJ33" s="6" t="s">
        <v>209</v>
      </c>
      <c r="CK33" s="6" t="s">
        <v>209</v>
      </c>
      <c r="CL33" s="6" t="s">
        <v>209</v>
      </c>
      <c r="CM33" s="6" t="s">
        <v>209</v>
      </c>
      <c r="CN33" s="6" t="s">
        <v>209</v>
      </c>
      <c r="CO33" s="6" t="s">
        <v>209</v>
      </c>
      <c r="CP33" s="6" t="s">
        <v>209</v>
      </c>
      <c r="CQ33" s="6" t="s">
        <v>209</v>
      </c>
      <c r="CR33" s="6" t="s">
        <v>209</v>
      </c>
      <c r="CS33" s="6" t="s">
        <v>209</v>
      </c>
      <c r="CT33" s="6" t="s">
        <v>209</v>
      </c>
      <c r="CU33" s="6" t="s">
        <v>209</v>
      </c>
      <c r="CV33" s="6" t="s">
        <v>209</v>
      </c>
      <c r="CW33" s="6" t="s">
        <v>209</v>
      </c>
      <c r="CX33" s="6" t="s">
        <v>209</v>
      </c>
      <c r="CY33" s="6">
        <v>7</v>
      </c>
      <c r="CZ33" s="6">
        <v>7</v>
      </c>
      <c r="DA33" s="6">
        <v>4</v>
      </c>
      <c r="DB33" s="6">
        <v>6</v>
      </c>
      <c r="DC33" s="6">
        <v>7</v>
      </c>
      <c r="DD33" s="6">
        <v>7</v>
      </c>
      <c r="DE33" s="6">
        <v>7</v>
      </c>
      <c r="DF33" s="6">
        <v>7</v>
      </c>
      <c r="DG33" s="6" t="s">
        <v>325</v>
      </c>
      <c r="DH33" s="6" t="s">
        <v>211</v>
      </c>
      <c r="DI33" s="6" t="s">
        <v>212</v>
      </c>
      <c r="DJ33" s="10" t="s">
        <v>326</v>
      </c>
      <c r="DK33">
        <v>74.287581699346404</v>
      </c>
      <c r="DL33">
        <v>56.386554621848703</v>
      </c>
      <c r="DM33">
        <v>25.712418300653599</v>
      </c>
      <c r="DN33">
        <v>43.613445378151297</v>
      </c>
      <c r="DO33">
        <v>-17.901027077497702</v>
      </c>
      <c r="DP33" t="str">
        <f t="shared" si="0"/>
        <v>0</v>
      </c>
      <c r="DQ33" s="8" t="s">
        <v>213</v>
      </c>
      <c r="DR33">
        <v>0</v>
      </c>
      <c r="DS33">
        <f t="shared" si="1"/>
        <v>100</v>
      </c>
      <c r="DT33">
        <v>0</v>
      </c>
      <c r="DU33">
        <f t="shared" si="2"/>
        <v>100</v>
      </c>
      <c r="DV33">
        <f t="shared" si="3"/>
        <v>0</v>
      </c>
      <c r="DW33" t="str">
        <f t="shared" si="4"/>
        <v>0</v>
      </c>
      <c r="DX33">
        <v>105.22875816993501</v>
      </c>
      <c r="DY33">
        <v>76.078431372549005</v>
      </c>
      <c r="DZ33">
        <v>5.2287581699346397</v>
      </c>
      <c r="EA33">
        <v>23.921568627450998</v>
      </c>
      <c r="EB33">
        <v>-18.692810457516298</v>
      </c>
      <c r="EC33" t="str">
        <f t="shared" si="5"/>
        <v>0</v>
      </c>
      <c r="ED33">
        <v>48.496732026143803</v>
      </c>
      <c r="EE33">
        <v>39.346405228758201</v>
      </c>
      <c r="EF33">
        <v>51.503267973856197</v>
      </c>
      <c r="EG33">
        <v>60.653594771241799</v>
      </c>
      <c r="EH33">
        <v>-9.1503267973856204</v>
      </c>
      <c r="EI33" t="str">
        <f t="shared" si="6"/>
        <v>0</v>
      </c>
      <c r="EJ33" t="s">
        <v>222</v>
      </c>
      <c r="EK33">
        <v>45.3217391304348</v>
      </c>
      <c r="EL33">
        <v>54.6782608695652</v>
      </c>
      <c r="EM33">
        <v>46.267080745341602</v>
      </c>
      <c r="EN33">
        <v>53.732919254658398</v>
      </c>
      <c r="EO33">
        <v>0.94534161490683</v>
      </c>
      <c r="EP33" t="str">
        <f t="shared" si="7"/>
        <v>1</v>
      </c>
      <c r="EQ33" s="8" t="s">
        <v>213</v>
      </c>
      <c r="ER33" t="s">
        <v>214</v>
      </c>
      <c r="ES33">
        <v>51.9298245614035</v>
      </c>
      <c r="ET33">
        <v>48.0701754385965</v>
      </c>
      <c r="EU33">
        <v>50.626566416040099</v>
      </c>
      <c r="EV33">
        <v>49.373433583959901</v>
      </c>
      <c r="EW33">
        <v>-1.30325814536342</v>
      </c>
      <c r="EX33" t="str">
        <f t="shared" si="8"/>
        <v>0</v>
      </c>
      <c r="EY33" s="8" t="s">
        <v>213</v>
      </c>
      <c r="EZ33">
        <v>17.3856209150327</v>
      </c>
      <c r="FA33">
        <v>40.196078431372598</v>
      </c>
      <c r="FB33">
        <v>51.503267973856197</v>
      </c>
      <c r="FC33">
        <v>24.705882352941199</v>
      </c>
      <c r="FD33" t="s">
        <v>209</v>
      </c>
      <c r="FE33" t="s">
        <v>209</v>
      </c>
      <c r="FF33">
        <v>5.2287581699346397</v>
      </c>
      <c r="FG33">
        <v>60.653594771241799</v>
      </c>
      <c r="FH33">
        <v>51.437908496732</v>
      </c>
      <c r="FI33">
        <v>39.738562091503297</v>
      </c>
      <c r="FJ33">
        <v>42.352941176470601</v>
      </c>
      <c r="FK33">
        <v>23.921568627450998</v>
      </c>
      <c r="FL33">
        <v>46.928104575163403</v>
      </c>
      <c r="FM33">
        <v>40.261437908496703</v>
      </c>
      <c r="FN33">
        <v>58.739130434782602</v>
      </c>
      <c r="FO33">
        <v>42.869565217391298</v>
      </c>
      <c r="FP33">
        <v>55.173913043478301</v>
      </c>
      <c r="FQ33">
        <v>45.347826086956502</v>
      </c>
      <c r="FR33" t="s">
        <v>209</v>
      </c>
      <c r="FS33" t="s">
        <v>209</v>
      </c>
      <c r="FT33">
        <v>71.260869565217405</v>
      </c>
      <c r="FU33">
        <v>33.260869565217398</v>
      </c>
      <c r="FV33">
        <v>63.260869565217398</v>
      </c>
      <c r="FW33">
        <v>94.130434782608702</v>
      </c>
      <c r="FX33">
        <v>42.304347826087003</v>
      </c>
      <c r="FY33">
        <v>27.7826086956522</v>
      </c>
      <c r="FZ33">
        <v>55.173913043478301</v>
      </c>
      <c r="GA33">
        <v>60.2173913043478</v>
      </c>
      <c r="GB33">
        <v>8.7719298245614006</v>
      </c>
      <c r="GC33">
        <v>87.719298245613999</v>
      </c>
      <c r="GD33">
        <v>14.0350877192982</v>
      </c>
      <c r="GE33">
        <v>49.122807017543899</v>
      </c>
      <c r="GF33" t="s">
        <v>209</v>
      </c>
      <c r="GG33" t="s">
        <v>209</v>
      </c>
      <c r="GH33">
        <v>80.701754385964904</v>
      </c>
      <c r="GI33">
        <v>70.175438596491205</v>
      </c>
      <c r="GJ33">
        <v>89.473684210526301</v>
      </c>
      <c r="GK33">
        <v>14.0350877192982</v>
      </c>
      <c r="GL33">
        <v>14.0350877192982</v>
      </c>
      <c r="GM33">
        <v>49.122807017543899</v>
      </c>
      <c r="GN33">
        <v>14.0350877192982</v>
      </c>
      <c r="GO33">
        <v>94.736842105263193</v>
      </c>
    </row>
    <row r="34" spans="1:197">
      <c r="A34" s="6">
        <v>32</v>
      </c>
      <c r="B34" s="6">
        <v>1</v>
      </c>
      <c r="C34" s="6">
        <v>28</v>
      </c>
      <c r="D34" s="6">
        <v>160</v>
      </c>
      <c r="E34" s="6">
        <v>56</v>
      </c>
      <c r="F34" s="6" t="s">
        <v>216</v>
      </c>
      <c r="G34" s="7">
        <v>33617</v>
      </c>
      <c r="H34" s="6" t="s">
        <v>224</v>
      </c>
      <c r="I34" s="6" t="s">
        <v>232</v>
      </c>
      <c r="J34" s="6" t="s">
        <v>233</v>
      </c>
      <c r="K34" s="6" t="s">
        <v>282</v>
      </c>
      <c r="L34" s="6" t="s">
        <v>202</v>
      </c>
      <c r="M34" s="6">
        <v>0</v>
      </c>
      <c r="N34" s="6">
        <v>6</v>
      </c>
      <c r="O34" s="6" t="s">
        <v>238</v>
      </c>
      <c r="P34" s="6" t="s">
        <v>327</v>
      </c>
      <c r="Q34" s="6" t="s">
        <v>205</v>
      </c>
      <c r="R34" s="6" t="s">
        <v>206</v>
      </c>
      <c r="S34" s="6" t="s">
        <v>207</v>
      </c>
      <c r="T34" s="6" t="s">
        <v>212</v>
      </c>
      <c r="U34" s="6" t="s">
        <v>208</v>
      </c>
      <c r="V34" s="6" t="s">
        <v>206</v>
      </c>
      <c r="W34" s="7">
        <v>43929</v>
      </c>
      <c r="X34" s="6">
        <v>1</v>
      </c>
      <c r="Y34" s="6">
        <v>4</v>
      </c>
      <c r="Z34" s="6">
        <v>2</v>
      </c>
      <c r="AA34" s="6">
        <v>4</v>
      </c>
      <c r="AB34" s="6">
        <v>2</v>
      </c>
      <c r="AC34" s="6">
        <v>5</v>
      </c>
      <c r="AD34" s="6">
        <v>1</v>
      </c>
      <c r="AE34" s="6">
        <v>2</v>
      </c>
      <c r="AF34" s="6">
        <v>3</v>
      </c>
      <c r="AG34" s="6">
        <v>4</v>
      </c>
      <c r="AH34" s="6">
        <v>4</v>
      </c>
      <c r="AI34" s="6">
        <v>2</v>
      </c>
      <c r="AJ34" s="6">
        <v>2</v>
      </c>
      <c r="AK34" s="6">
        <v>2</v>
      </c>
      <c r="AL34" s="6">
        <v>4</v>
      </c>
      <c r="AM34" s="6">
        <v>2</v>
      </c>
      <c r="AN34" s="6">
        <v>5</v>
      </c>
      <c r="AO34" s="6">
        <v>4</v>
      </c>
      <c r="AP34" s="6">
        <v>2</v>
      </c>
      <c r="AQ34" s="6">
        <v>5</v>
      </c>
      <c r="AR34" s="6">
        <v>2</v>
      </c>
      <c r="AS34" s="6">
        <v>41</v>
      </c>
      <c r="AT34" s="6">
        <v>20</v>
      </c>
      <c r="AU34" s="6">
        <v>4</v>
      </c>
      <c r="AV34" s="6">
        <v>2</v>
      </c>
      <c r="AW34" s="6">
        <v>4</v>
      </c>
      <c r="AX34" s="6">
        <v>2</v>
      </c>
      <c r="AY34" s="6">
        <v>5</v>
      </c>
      <c r="AZ34" s="6">
        <v>1</v>
      </c>
      <c r="BA34" s="6">
        <v>1</v>
      </c>
      <c r="BB34" s="6">
        <v>2</v>
      </c>
      <c r="BC34" s="6">
        <v>4</v>
      </c>
      <c r="BD34" s="6">
        <v>5</v>
      </c>
      <c r="BE34" s="6">
        <v>2</v>
      </c>
      <c r="BF34" s="6">
        <v>3</v>
      </c>
      <c r="BG34" s="6">
        <v>2</v>
      </c>
      <c r="BH34" s="6">
        <v>5</v>
      </c>
      <c r="BI34" s="6">
        <v>2</v>
      </c>
      <c r="BJ34" s="6">
        <v>5</v>
      </c>
      <c r="BK34" s="6">
        <v>4</v>
      </c>
      <c r="BL34" s="6">
        <v>2</v>
      </c>
      <c r="BM34" s="6">
        <v>5</v>
      </c>
      <c r="BN34" s="6">
        <v>1</v>
      </c>
      <c r="BO34" s="6">
        <v>44</v>
      </c>
      <c r="BP34" s="6">
        <v>17</v>
      </c>
      <c r="BQ34" s="6">
        <v>4</v>
      </c>
      <c r="BR34" s="6">
        <v>3</v>
      </c>
      <c r="BS34" s="6">
        <v>4</v>
      </c>
      <c r="BT34" s="6">
        <v>2</v>
      </c>
      <c r="BU34" s="6">
        <v>5</v>
      </c>
      <c r="BV34" s="6">
        <v>1</v>
      </c>
      <c r="BW34" s="6">
        <v>2</v>
      </c>
      <c r="BX34" s="6">
        <v>2</v>
      </c>
      <c r="BY34" s="6">
        <v>4</v>
      </c>
      <c r="BZ34" s="6">
        <v>5</v>
      </c>
      <c r="CA34" s="6">
        <v>3</v>
      </c>
      <c r="CB34" s="6">
        <v>3</v>
      </c>
      <c r="CC34" s="6">
        <v>2</v>
      </c>
      <c r="CD34" s="6">
        <v>4</v>
      </c>
      <c r="CE34" s="6">
        <v>2</v>
      </c>
      <c r="CF34" s="6">
        <v>5</v>
      </c>
      <c r="CG34" s="6">
        <v>4</v>
      </c>
      <c r="CH34" s="6">
        <v>2</v>
      </c>
      <c r="CI34" s="6">
        <v>4</v>
      </c>
      <c r="CJ34" s="6">
        <v>1</v>
      </c>
      <c r="CK34" s="6">
        <v>42</v>
      </c>
      <c r="CL34" s="6">
        <v>20</v>
      </c>
      <c r="CM34" s="1">
        <v>3</v>
      </c>
      <c r="CN34" s="1">
        <v>-2</v>
      </c>
      <c r="CO34" s="1">
        <v>1</v>
      </c>
      <c r="CP34" s="1">
        <v>-3</v>
      </c>
      <c r="CQ34" s="1">
        <v>3</v>
      </c>
      <c r="CR34" s="1">
        <v>0</v>
      </c>
      <c r="CS34" s="6" t="str">
        <f t="shared" ref="CS34:CS65" si="9">IF(AND(AS34&gt;=10, AS34&lt;=19), "LOW", IF(AND(AS34&gt;=20, AS34&lt;=29), "MEDIUM", IF(AND(AS34&gt;=30, AS34&lt;=39), "HIGH", "SEVERE")))</f>
        <v>SEVERE</v>
      </c>
      <c r="CT34" s="6" t="str">
        <f t="shared" ref="CT34:CT65" si="10">IF(AND(BO34&gt;=10, BO34&lt;=19), "LOW", IF(AND(BO34&gt;=20, BO34&lt;=29), "MEDIUM", IF(AND(BO34&gt;=30, BO34&lt;=39), "HIGH", "SEVERE")))</f>
        <v>SEVERE</v>
      </c>
      <c r="CU34" s="6" t="str">
        <f t="shared" ref="CU34:CU65" si="11">IF(AND(CK34&gt;=10, CK34&lt;=19), "LOW", IF(AND(CK34&gt;=20, CK34&lt;=29), "MEDIUM", IF(AND(CK34&gt;=30, CK34&lt;=39), "HIGH", "SEVERE")))</f>
        <v>SEVERE</v>
      </c>
      <c r="CV34" s="6" t="str">
        <f t="shared" ref="CV34:CV65" si="12">IF(AND(AT34&gt;=10, AT34&lt;=19), "LOW", IF(AND(AT34&gt;=20, AT34&lt;=29), "MEDIUM", IF(AND(AT34&gt;=30, AT34&lt;=39), "HIGH", "SEVERE")))</f>
        <v>MEDIUM</v>
      </c>
      <c r="CW34" s="6" t="str">
        <f t="shared" ref="CW34:CW65" si="13">IF(AND(BP34&gt;=10, BP34&lt;=19), "LOW", IF(AND(BP34&gt;=20, BP34&lt;=29), "MEDIUM", IF(AND(BP34&gt;=30, BP34&lt;=39), "HIGH", "SEVERE")))</f>
        <v>LOW</v>
      </c>
      <c r="CX34" s="6" t="str">
        <f t="shared" ref="CX34:CX65" si="14">IF(AND(CL34&gt;=10, CL34&lt;=19), "LOW", IF(AND(CL34&gt;=20, CL34&lt;=29), "MEDIUM", IF(AND(CL34&gt;=30, CL34&lt;=39), "HIGH", "SEVERE")))</f>
        <v>MEDIUM</v>
      </c>
      <c r="CY34" s="6">
        <v>5</v>
      </c>
      <c r="CZ34" s="6">
        <v>6</v>
      </c>
      <c r="DA34" s="6">
        <v>5</v>
      </c>
      <c r="DB34" s="6">
        <v>5</v>
      </c>
      <c r="DC34" s="6">
        <v>7</v>
      </c>
      <c r="DD34" s="6">
        <v>6</v>
      </c>
      <c r="DE34" s="6">
        <v>4</v>
      </c>
      <c r="DF34" s="6">
        <v>5</v>
      </c>
      <c r="DG34" s="6"/>
      <c r="DH34" s="6" t="s">
        <v>211</v>
      </c>
      <c r="DI34" s="6" t="s">
        <v>206</v>
      </c>
      <c r="DJ34" s="6" t="s">
        <v>328</v>
      </c>
      <c r="DK34">
        <v>84.385166005941201</v>
      </c>
      <c r="DL34">
        <v>88.224219642518904</v>
      </c>
      <c r="DM34">
        <v>15.614833994058801</v>
      </c>
      <c r="DN34">
        <v>11.7757803574811</v>
      </c>
      <c r="DO34">
        <v>3.8390536365777299</v>
      </c>
      <c r="DP34" t="str">
        <f t="shared" ref="DP34:DP65" si="15">+IF(DO34&gt;0,"1","0")</f>
        <v>1</v>
      </c>
      <c r="DQ34" s="8" t="s">
        <v>213</v>
      </c>
      <c r="DR34">
        <v>13.850604208560499</v>
      </c>
      <c r="DS34">
        <f t="shared" ref="DS34:DS65" si="16">ABS(100-DR34)</f>
        <v>86.149395791439503</v>
      </c>
      <c r="DT34">
        <v>11.8843482772418</v>
      </c>
      <c r="DU34">
        <f t="shared" ref="DU34:DU65" si="17">ABS(100-DT34)</f>
        <v>88.115651722758201</v>
      </c>
      <c r="DV34">
        <f t="shared" ref="DV34:DV65" si="18">DS34-DU34</f>
        <v>-1.9662559313186989</v>
      </c>
      <c r="DW34" t="str">
        <f t="shared" ref="DW34:DW65" si="19">IF(DV34&gt;0,"1","0")</f>
        <v>0</v>
      </c>
      <c r="DX34">
        <v>100.60606060606101</v>
      </c>
      <c r="DY34">
        <v>100.349854227405</v>
      </c>
      <c r="DZ34">
        <v>0.60606060606060896</v>
      </c>
      <c r="EA34">
        <v>0.34985422740524502</v>
      </c>
      <c r="EB34">
        <v>0.256206378655364</v>
      </c>
      <c r="EC34" t="str">
        <f t="shared" ref="EC34:EC65" si="20">IF(EB34&gt;0,"1","0")</f>
        <v>1</v>
      </c>
      <c r="ED34">
        <v>73.122907699665205</v>
      </c>
      <c r="EE34">
        <v>77.733990147783302</v>
      </c>
      <c r="EF34">
        <v>26.877092300334802</v>
      </c>
      <c r="EG34">
        <v>22.266009852216801</v>
      </c>
      <c r="EH34">
        <v>4.6110824481180099</v>
      </c>
      <c r="EI34" t="str">
        <f t="shared" ref="EI34:EI65" si="21">IF(EH34&gt;0,"1","0")</f>
        <v>1</v>
      </c>
      <c r="EJ34" t="s">
        <v>214</v>
      </c>
      <c r="EK34">
        <v>47.590684157945603</v>
      </c>
      <c r="EL34">
        <v>52.409315842054397</v>
      </c>
      <c r="EM34">
        <v>51.123421025975802</v>
      </c>
      <c r="EN34">
        <v>48.876578974024198</v>
      </c>
      <c r="EO34">
        <v>3.5327368680302098</v>
      </c>
      <c r="EP34" t="str">
        <f t="shared" ref="EP34:EP65" si="22">IF(EO34&gt;0,"1","0")</f>
        <v>1</v>
      </c>
      <c r="EQ34" s="8" t="s">
        <v>213</v>
      </c>
      <c r="ER34" t="s">
        <v>222</v>
      </c>
      <c r="ES34">
        <v>64.906832298136706</v>
      </c>
      <c r="ET34">
        <v>35.093167701863401</v>
      </c>
      <c r="EU34">
        <v>57.173913043478301</v>
      </c>
      <c r="EV34">
        <v>42.826086956521699</v>
      </c>
      <c r="EW34">
        <v>-7.7329192546583903</v>
      </c>
      <c r="EX34" t="str">
        <f t="shared" ref="EX34:EX65" si="23">IF(EW34&gt;0,"1","0")</f>
        <v>0</v>
      </c>
      <c r="EY34" s="8" t="s">
        <v>213</v>
      </c>
      <c r="EZ34">
        <v>26.877092300334802</v>
      </c>
      <c r="FA34">
        <v>10.4969574036511</v>
      </c>
      <c r="FB34">
        <v>0.60606060606060896</v>
      </c>
      <c r="FC34">
        <v>22.765130483065001</v>
      </c>
      <c r="FD34">
        <v>22.0703125</v>
      </c>
      <c r="FE34">
        <v>11.800610376398801</v>
      </c>
      <c r="FF34">
        <v>15.899795501022499</v>
      </c>
      <c r="FG34">
        <v>11.317747077577</v>
      </c>
      <c r="FH34">
        <v>0.34985422740524502</v>
      </c>
      <c r="FI34">
        <v>22.266009852216801</v>
      </c>
      <c r="FJ34">
        <v>9.8647971957936793</v>
      </c>
      <c r="FK34">
        <v>16.031280547409601</v>
      </c>
      <c r="FL34">
        <v>6</v>
      </c>
      <c r="FM34">
        <v>17.3004820567756</v>
      </c>
      <c r="FN34">
        <v>26.5822784810127</v>
      </c>
      <c r="FO34">
        <v>60.8108108108108</v>
      </c>
      <c r="FP34">
        <v>33.870967741935502</v>
      </c>
      <c r="FQ34">
        <v>58.823529411764703</v>
      </c>
      <c r="FR34">
        <v>72.727272727272705</v>
      </c>
      <c r="FS34">
        <v>74.324324324324294</v>
      </c>
      <c r="FT34">
        <v>39.726027397260303</v>
      </c>
      <c r="FU34">
        <v>38.028169014084497</v>
      </c>
      <c r="FV34">
        <v>29.6875</v>
      </c>
      <c r="FW34">
        <v>51.315789473684198</v>
      </c>
      <c r="FX34">
        <v>25.3333333333333</v>
      </c>
      <c r="FY34">
        <v>83.116883116883102</v>
      </c>
      <c r="FZ34">
        <v>53.225806451612897</v>
      </c>
      <c r="GA34">
        <v>61.428571428571402</v>
      </c>
      <c r="GB34">
        <v>39.130434782608702</v>
      </c>
      <c r="GC34">
        <v>1.26086956521739</v>
      </c>
      <c r="GD34">
        <v>22.956521739130402</v>
      </c>
      <c r="GE34">
        <v>65.086956521739097</v>
      </c>
      <c r="GF34">
        <v>45.695652173913103</v>
      </c>
      <c r="GG34">
        <v>54.347826086956502</v>
      </c>
      <c r="GH34">
        <v>17.173913043478301</v>
      </c>
      <c r="GI34">
        <v>18.434782608695699</v>
      </c>
      <c r="GJ34">
        <v>63.652173913043498</v>
      </c>
      <c r="GK34">
        <v>51.956521739130402</v>
      </c>
      <c r="GL34">
        <v>35.130434782608702</v>
      </c>
      <c r="GM34">
        <v>27.478260869565201</v>
      </c>
      <c r="GN34">
        <v>59.869565217391298</v>
      </c>
      <c r="GO34">
        <v>43.260869565217398</v>
      </c>
    </row>
    <row r="35" spans="1:197">
      <c r="A35" s="6">
        <v>33</v>
      </c>
      <c r="B35" s="6">
        <v>0</v>
      </c>
      <c r="C35" s="6">
        <v>24</v>
      </c>
      <c r="D35" s="6">
        <v>183</v>
      </c>
      <c r="E35" s="6">
        <v>93</v>
      </c>
      <c r="F35" s="6" t="s">
        <v>197</v>
      </c>
      <c r="G35" s="7">
        <v>35091</v>
      </c>
      <c r="H35" s="6" t="s">
        <v>224</v>
      </c>
      <c r="I35" s="6" t="s">
        <v>232</v>
      </c>
      <c r="J35" s="6" t="s">
        <v>200</v>
      </c>
      <c r="K35" s="6" t="s">
        <v>282</v>
      </c>
      <c r="L35" s="6" t="s">
        <v>226</v>
      </c>
      <c r="M35" s="6">
        <v>83</v>
      </c>
      <c r="N35" s="6">
        <v>4</v>
      </c>
      <c r="O35" s="6" t="s">
        <v>238</v>
      </c>
      <c r="P35" s="6" t="s">
        <v>329</v>
      </c>
      <c r="Q35" s="6" t="s">
        <v>205</v>
      </c>
      <c r="R35" s="6" t="s">
        <v>206</v>
      </c>
      <c r="S35" s="6" t="s">
        <v>207</v>
      </c>
      <c r="T35" s="6" t="s">
        <v>212</v>
      </c>
      <c r="U35" s="6" t="s">
        <v>208</v>
      </c>
      <c r="V35" s="6" t="s">
        <v>206</v>
      </c>
      <c r="W35" s="7">
        <v>43929</v>
      </c>
      <c r="X35" s="6">
        <v>1</v>
      </c>
      <c r="Y35" s="6">
        <v>3</v>
      </c>
      <c r="Z35" s="6">
        <v>4</v>
      </c>
      <c r="AA35" s="6">
        <v>5</v>
      </c>
      <c r="AB35" s="6">
        <v>4</v>
      </c>
      <c r="AC35" s="6">
        <v>4</v>
      </c>
      <c r="AD35" s="6">
        <v>1</v>
      </c>
      <c r="AE35" s="6">
        <v>1</v>
      </c>
      <c r="AF35" s="6">
        <v>2</v>
      </c>
      <c r="AG35" s="6">
        <v>3</v>
      </c>
      <c r="AH35" s="6">
        <v>3</v>
      </c>
      <c r="AI35" s="6">
        <v>5</v>
      </c>
      <c r="AJ35" s="6">
        <v>3</v>
      </c>
      <c r="AK35" s="6">
        <v>1</v>
      </c>
      <c r="AL35" s="6">
        <v>5</v>
      </c>
      <c r="AM35" s="6">
        <v>4</v>
      </c>
      <c r="AN35" s="6">
        <v>3</v>
      </c>
      <c r="AO35" s="6">
        <v>2</v>
      </c>
      <c r="AP35" s="6">
        <v>1</v>
      </c>
      <c r="AQ35" s="6">
        <v>4</v>
      </c>
      <c r="AR35" s="6">
        <v>1</v>
      </c>
      <c r="AS35" s="6">
        <v>35</v>
      </c>
      <c r="AT35" s="6">
        <v>24</v>
      </c>
      <c r="AU35" s="6">
        <v>5</v>
      </c>
      <c r="AV35" s="6">
        <v>2</v>
      </c>
      <c r="AW35" s="6">
        <v>5</v>
      </c>
      <c r="AX35" s="6">
        <v>5</v>
      </c>
      <c r="AY35" s="6">
        <v>1</v>
      </c>
      <c r="AZ35" s="6">
        <v>1</v>
      </c>
      <c r="BA35" s="6">
        <v>1</v>
      </c>
      <c r="BB35" s="6">
        <v>3</v>
      </c>
      <c r="BC35" s="6">
        <v>2</v>
      </c>
      <c r="BD35" s="6">
        <v>3</v>
      </c>
      <c r="BE35" s="6">
        <v>4</v>
      </c>
      <c r="BF35" s="6">
        <v>1</v>
      </c>
      <c r="BG35" s="6">
        <v>1</v>
      </c>
      <c r="BH35" s="6">
        <v>4</v>
      </c>
      <c r="BI35" s="6">
        <v>3</v>
      </c>
      <c r="BJ35" s="6">
        <v>2</v>
      </c>
      <c r="BK35" s="6">
        <v>2</v>
      </c>
      <c r="BL35" s="6">
        <v>3</v>
      </c>
      <c r="BM35" s="6">
        <v>2</v>
      </c>
      <c r="BN35" s="6">
        <v>1</v>
      </c>
      <c r="BO35" s="6">
        <v>27</v>
      </c>
      <c r="BP35" s="6">
        <v>24</v>
      </c>
      <c r="BQ35" s="6">
        <v>5</v>
      </c>
      <c r="BR35" s="6">
        <v>1</v>
      </c>
      <c r="BS35" s="6">
        <v>3</v>
      </c>
      <c r="BT35" s="6">
        <v>5</v>
      </c>
      <c r="BU35" s="6">
        <v>5</v>
      </c>
      <c r="BV35" s="6">
        <v>1</v>
      </c>
      <c r="BW35" s="6">
        <v>1</v>
      </c>
      <c r="BX35" s="6">
        <v>2</v>
      </c>
      <c r="BY35" s="6">
        <v>1</v>
      </c>
      <c r="BZ35" s="6">
        <v>2</v>
      </c>
      <c r="CA35" s="6">
        <v>2</v>
      </c>
      <c r="CB35" s="6">
        <v>2</v>
      </c>
      <c r="CC35" s="6">
        <v>1</v>
      </c>
      <c r="CD35" s="6">
        <v>3</v>
      </c>
      <c r="CE35" s="6">
        <v>3</v>
      </c>
      <c r="CF35" s="6">
        <v>3</v>
      </c>
      <c r="CG35" s="6">
        <v>4</v>
      </c>
      <c r="CH35" s="6">
        <v>1</v>
      </c>
      <c r="CI35" s="6">
        <v>5</v>
      </c>
      <c r="CJ35" s="6">
        <v>1</v>
      </c>
      <c r="CK35" s="6">
        <v>33</v>
      </c>
      <c r="CL35" s="6">
        <v>18</v>
      </c>
      <c r="CM35" s="1">
        <v>-8</v>
      </c>
      <c r="CN35" s="1">
        <v>6</v>
      </c>
      <c r="CO35" s="1">
        <v>-2</v>
      </c>
      <c r="CP35" s="1">
        <v>0</v>
      </c>
      <c r="CQ35" s="1">
        <v>-6</v>
      </c>
      <c r="CR35" s="1">
        <v>-6</v>
      </c>
      <c r="CS35" s="6" t="str">
        <f t="shared" si="9"/>
        <v>HIGH</v>
      </c>
      <c r="CT35" s="6" t="str">
        <f t="shared" si="10"/>
        <v>MEDIUM</v>
      </c>
      <c r="CU35" s="6" t="str">
        <f t="shared" si="11"/>
        <v>HIGH</v>
      </c>
      <c r="CV35" s="6" t="str">
        <f t="shared" si="12"/>
        <v>MEDIUM</v>
      </c>
      <c r="CW35" s="6" t="str">
        <f t="shared" si="13"/>
        <v>MEDIUM</v>
      </c>
      <c r="CX35" s="6" t="str">
        <f t="shared" si="14"/>
        <v>LOW</v>
      </c>
      <c r="CY35" s="6">
        <v>3</v>
      </c>
      <c r="CZ35" s="6">
        <v>4</v>
      </c>
      <c r="DA35" s="6">
        <v>1</v>
      </c>
      <c r="DB35" s="6">
        <v>3</v>
      </c>
      <c r="DC35" s="6">
        <v>7</v>
      </c>
      <c r="DD35" s="6">
        <v>7</v>
      </c>
      <c r="DE35" s="6">
        <v>6</v>
      </c>
      <c r="DF35" s="6">
        <v>5</v>
      </c>
      <c r="DG35" s="6"/>
      <c r="DH35" s="6" t="s">
        <v>211</v>
      </c>
      <c r="DI35" s="6" t="s">
        <v>212</v>
      </c>
      <c r="DJ35" s="6"/>
      <c r="DK35">
        <v>95.941476263050802</v>
      </c>
      <c r="DL35">
        <v>97.528054521746796</v>
      </c>
      <c r="DM35">
        <v>4.0585237369492502</v>
      </c>
      <c r="DN35">
        <v>2.4719454782532502</v>
      </c>
      <c r="DO35">
        <v>1.58657825869601</v>
      </c>
      <c r="DP35" t="str">
        <f t="shared" si="15"/>
        <v>1</v>
      </c>
      <c r="DQ35" s="8" t="s">
        <v>213</v>
      </c>
      <c r="DR35">
        <v>0.49767479807456999</v>
      </c>
      <c r="DS35">
        <f t="shared" si="16"/>
        <v>99.50232520192543</v>
      </c>
      <c r="DT35">
        <v>1.83452442348781</v>
      </c>
      <c r="DU35">
        <f t="shared" si="17"/>
        <v>98.165475576512193</v>
      </c>
      <c r="DV35">
        <f t="shared" si="18"/>
        <v>1.3368496254132367</v>
      </c>
      <c r="DW35" t="str">
        <f t="shared" si="19"/>
        <v>1</v>
      </c>
      <c r="DX35">
        <v>99.763313609467502</v>
      </c>
      <c r="DY35">
        <v>99.704142011834307</v>
      </c>
      <c r="DZ35">
        <v>0.23668639053254001</v>
      </c>
      <c r="EA35">
        <v>0.29585798816567899</v>
      </c>
      <c r="EB35">
        <v>-5.9171597633138603E-2</v>
      </c>
      <c r="EC35" t="str">
        <f t="shared" si="20"/>
        <v>0</v>
      </c>
      <c r="ED35">
        <v>66.153846153846203</v>
      </c>
      <c r="EE35">
        <v>80.092831356369302</v>
      </c>
      <c r="EF35">
        <v>33.846153846153797</v>
      </c>
      <c r="EG35">
        <v>19.907168643630701</v>
      </c>
      <c r="EH35">
        <v>13.938985202523099</v>
      </c>
      <c r="EI35" t="str">
        <f t="shared" si="21"/>
        <v>1</v>
      </c>
      <c r="EJ35" t="s">
        <v>266</v>
      </c>
      <c r="EK35">
        <v>421.41097818437697</v>
      </c>
      <c r="EL35">
        <v>321.41097818437697</v>
      </c>
      <c r="EM35">
        <v>119.834183673469</v>
      </c>
      <c r="EN35">
        <v>19.834183673469401</v>
      </c>
      <c r="EO35">
        <v>301.57679451090797</v>
      </c>
      <c r="EP35" t="str">
        <f t="shared" si="22"/>
        <v>1</v>
      </c>
      <c r="EQ35" s="8" t="s">
        <v>213</v>
      </c>
      <c r="ER35" t="s">
        <v>223</v>
      </c>
      <c r="ES35">
        <v>378.88655462184897</v>
      </c>
      <c r="ET35">
        <v>278.88655462184897</v>
      </c>
      <c r="EU35">
        <v>107.543966040024</v>
      </c>
      <c r="EV35">
        <v>7.5439660400242401</v>
      </c>
      <c r="EW35">
        <v>271.34258858182397</v>
      </c>
      <c r="EX35" t="str">
        <f t="shared" si="23"/>
        <v>1</v>
      </c>
      <c r="EY35" s="8" t="s">
        <v>213</v>
      </c>
      <c r="EZ35">
        <v>19.874357509994301</v>
      </c>
      <c r="FA35">
        <v>13.491124260355001</v>
      </c>
      <c r="FB35">
        <v>33.846153846153797</v>
      </c>
      <c r="FC35">
        <v>0.23668639053254001</v>
      </c>
      <c r="FD35">
        <v>2.6627218934911201</v>
      </c>
      <c r="FE35">
        <v>0.414201183431956</v>
      </c>
      <c r="FF35">
        <v>1.5384615384615301</v>
      </c>
      <c r="FG35">
        <v>13.668639053254401</v>
      </c>
      <c r="FH35">
        <v>0.29585798816567899</v>
      </c>
      <c r="FI35">
        <v>14.6745562130178</v>
      </c>
      <c r="FJ35">
        <v>1.95266272189349</v>
      </c>
      <c r="FK35">
        <v>2.54437869822485</v>
      </c>
      <c r="FL35">
        <v>19.907168643630701</v>
      </c>
      <c r="FM35">
        <v>1.3017751479289901</v>
      </c>
      <c r="FN35">
        <v>2203.4482758620702</v>
      </c>
      <c r="FO35">
        <v>44.642857142857103</v>
      </c>
      <c r="FP35">
        <v>21.428571428571399</v>
      </c>
      <c r="FQ35">
        <v>10.714285714285699</v>
      </c>
      <c r="FR35">
        <v>14.285714285714301</v>
      </c>
      <c r="FS35">
        <v>25</v>
      </c>
      <c r="FT35">
        <v>62.5</v>
      </c>
      <c r="FU35">
        <v>7.1428571428571397</v>
      </c>
      <c r="FV35">
        <v>62.5</v>
      </c>
      <c r="FW35">
        <v>80.357142857142904</v>
      </c>
      <c r="FX35">
        <v>10.714285714285699</v>
      </c>
      <c r="FY35">
        <v>41.071428571428598</v>
      </c>
      <c r="FZ35">
        <v>15.625</v>
      </c>
      <c r="GA35">
        <v>39.285714285714299</v>
      </c>
      <c r="GB35">
        <v>1987.5</v>
      </c>
      <c r="GC35">
        <v>15.294117647058799</v>
      </c>
      <c r="GD35">
        <v>11.764705882352899</v>
      </c>
      <c r="GE35">
        <v>7.0588235294117698</v>
      </c>
      <c r="GF35">
        <v>21.176470588235301</v>
      </c>
      <c r="GG35">
        <v>21.176470588235301</v>
      </c>
      <c r="GH35">
        <v>31.764705882352899</v>
      </c>
      <c r="GI35">
        <v>42.352941176470601</v>
      </c>
      <c r="GJ35">
        <v>32.941176470588204</v>
      </c>
      <c r="GK35">
        <v>65.882352941176507</v>
      </c>
      <c r="GL35">
        <v>56.470588235294102</v>
      </c>
      <c r="GM35">
        <v>42.352941176470601</v>
      </c>
      <c r="GN35">
        <v>9.2783505154639094</v>
      </c>
      <c r="GO35">
        <v>38.823529411764703</v>
      </c>
    </row>
    <row r="36" spans="1:197">
      <c r="A36" s="6">
        <v>34</v>
      </c>
      <c r="B36" s="6">
        <v>1</v>
      </c>
      <c r="C36" s="6">
        <v>26</v>
      </c>
      <c r="D36" s="6">
        <v>163</v>
      </c>
      <c r="E36" s="6">
        <v>48</v>
      </c>
      <c r="F36" s="6" t="s">
        <v>216</v>
      </c>
      <c r="G36" s="7">
        <v>34168</v>
      </c>
      <c r="H36" s="6" t="s">
        <v>224</v>
      </c>
      <c r="I36" s="6" t="s">
        <v>330</v>
      </c>
      <c r="J36" s="6" t="s">
        <v>200</v>
      </c>
      <c r="K36" s="6" t="s">
        <v>282</v>
      </c>
      <c r="L36" s="6" t="s">
        <v>247</v>
      </c>
      <c r="M36" s="6">
        <v>50</v>
      </c>
      <c r="N36" s="6">
        <v>3</v>
      </c>
      <c r="O36" s="6" t="s">
        <v>238</v>
      </c>
      <c r="P36" s="6" t="s">
        <v>331</v>
      </c>
      <c r="Q36" s="6" t="s">
        <v>205</v>
      </c>
      <c r="R36" s="6" t="s">
        <v>206</v>
      </c>
      <c r="S36" s="6" t="s">
        <v>207</v>
      </c>
      <c r="T36" s="6" t="s">
        <v>212</v>
      </c>
      <c r="U36" s="6" t="s">
        <v>208</v>
      </c>
      <c r="V36" s="6" t="s">
        <v>206</v>
      </c>
      <c r="W36" s="7">
        <v>43929</v>
      </c>
      <c r="X36" s="6">
        <v>1</v>
      </c>
      <c r="Y36" s="6">
        <v>3</v>
      </c>
      <c r="Z36" s="6">
        <v>3</v>
      </c>
      <c r="AA36" s="6">
        <v>3</v>
      </c>
      <c r="AB36" s="6">
        <v>3</v>
      </c>
      <c r="AC36" s="6">
        <v>3</v>
      </c>
      <c r="AD36" s="6">
        <v>2</v>
      </c>
      <c r="AE36" s="6">
        <v>3</v>
      </c>
      <c r="AF36" s="6">
        <v>2</v>
      </c>
      <c r="AG36" s="6">
        <v>3</v>
      </c>
      <c r="AH36" s="6">
        <v>3</v>
      </c>
      <c r="AI36" s="6">
        <v>4</v>
      </c>
      <c r="AJ36" s="6">
        <v>3</v>
      </c>
      <c r="AK36" s="6">
        <v>3</v>
      </c>
      <c r="AL36" s="6">
        <v>3</v>
      </c>
      <c r="AM36" s="6">
        <v>4</v>
      </c>
      <c r="AN36" s="6">
        <v>3</v>
      </c>
      <c r="AO36" s="6">
        <v>3</v>
      </c>
      <c r="AP36" s="6">
        <v>3</v>
      </c>
      <c r="AQ36" s="6">
        <v>2</v>
      </c>
      <c r="AR36" s="6">
        <v>2</v>
      </c>
      <c r="AS36" s="6">
        <v>29</v>
      </c>
      <c r="AT36" s="6">
        <v>29</v>
      </c>
      <c r="AU36" s="6">
        <v>2</v>
      </c>
      <c r="AV36" s="6">
        <v>3</v>
      </c>
      <c r="AW36" s="6">
        <v>4</v>
      </c>
      <c r="AX36" s="6">
        <v>3</v>
      </c>
      <c r="AY36" s="6">
        <v>3</v>
      </c>
      <c r="AZ36" s="6">
        <v>1</v>
      </c>
      <c r="BA36" s="6">
        <v>3</v>
      </c>
      <c r="BB36" s="6">
        <v>3</v>
      </c>
      <c r="BC36" s="6">
        <v>3</v>
      </c>
      <c r="BD36" s="6">
        <v>3</v>
      </c>
      <c r="BE36" s="6">
        <v>4</v>
      </c>
      <c r="BF36" s="6">
        <v>4</v>
      </c>
      <c r="BG36" s="6">
        <v>2</v>
      </c>
      <c r="BH36" s="6">
        <v>3</v>
      </c>
      <c r="BI36" s="6">
        <v>3</v>
      </c>
      <c r="BJ36" s="6">
        <v>3</v>
      </c>
      <c r="BK36" s="6">
        <v>3</v>
      </c>
      <c r="BL36" s="6">
        <v>3</v>
      </c>
      <c r="BM36" s="6">
        <v>2</v>
      </c>
      <c r="BN36" s="6">
        <v>2</v>
      </c>
      <c r="BO36" s="6">
        <v>30</v>
      </c>
      <c r="BP36" s="6">
        <v>27</v>
      </c>
      <c r="BQ36" s="6">
        <v>4</v>
      </c>
      <c r="BR36" s="6">
        <v>4</v>
      </c>
      <c r="BS36" s="6">
        <v>3</v>
      </c>
      <c r="BT36" s="6">
        <v>4</v>
      </c>
      <c r="BU36" s="6">
        <v>3</v>
      </c>
      <c r="BV36" s="6">
        <v>2</v>
      </c>
      <c r="BW36" s="6">
        <v>2</v>
      </c>
      <c r="BX36" s="6">
        <v>1</v>
      </c>
      <c r="BY36" s="6">
        <v>2</v>
      </c>
      <c r="BZ36" s="6">
        <v>3</v>
      </c>
      <c r="CA36" s="6">
        <v>4</v>
      </c>
      <c r="CB36" s="6">
        <v>3</v>
      </c>
      <c r="CC36" s="6">
        <v>2</v>
      </c>
      <c r="CD36" s="6">
        <v>4</v>
      </c>
      <c r="CE36" s="6">
        <v>4</v>
      </c>
      <c r="CF36" s="6">
        <v>3</v>
      </c>
      <c r="CG36" s="6">
        <v>4</v>
      </c>
      <c r="CH36" s="6">
        <v>3</v>
      </c>
      <c r="CI36" s="6">
        <v>3</v>
      </c>
      <c r="CJ36" s="6">
        <v>2</v>
      </c>
      <c r="CK36" s="6">
        <v>32</v>
      </c>
      <c r="CL36" s="6">
        <v>28</v>
      </c>
      <c r="CM36" s="1">
        <v>1</v>
      </c>
      <c r="CN36" s="1">
        <v>2</v>
      </c>
      <c r="CO36" s="1">
        <v>3</v>
      </c>
      <c r="CP36" s="1">
        <v>-2</v>
      </c>
      <c r="CQ36" s="1">
        <v>1</v>
      </c>
      <c r="CR36" s="1">
        <v>-1</v>
      </c>
      <c r="CS36" s="6" t="str">
        <f t="shared" si="9"/>
        <v>MEDIUM</v>
      </c>
      <c r="CT36" s="6" t="str">
        <f t="shared" si="10"/>
        <v>HIGH</v>
      </c>
      <c r="CU36" s="6" t="str">
        <f t="shared" si="11"/>
        <v>HIGH</v>
      </c>
      <c r="CV36" s="6" t="str">
        <f t="shared" si="12"/>
        <v>MEDIUM</v>
      </c>
      <c r="CW36" s="6" t="str">
        <f t="shared" si="13"/>
        <v>MEDIUM</v>
      </c>
      <c r="CX36" s="6" t="str">
        <f t="shared" si="14"/>
        <v>MEDIUM</v>
      </c>
      <c r="CY36" s="6">
        <v>5</v>
      </c>
      <c r="CZ36" s="6">
        <v>4</v>
      </c>
      <c r="DA36" s="6">
        <v>5</v>
      </c>
      <c r="DB36" s="6">
        <v>5</v>
      </c>
      <c r="DC36" s="6">
        <v>7</v>
      </c>
      <c r="DD36" s="6">
        <v>6</v>
      </c>
      <c r="DE36" s="6">
        <v>7</v>
      </c>
      <c r="DF36" s="6">
        <v>7</v>
      </c>
      <c r="DG36" s="6"/>
      <c r="DH36" s="6" t="s">
        <v>211</v>
      </c>
      <c r="DI36" s="6" t="s">
        <v>212</v>
      </c>
      <c r="DJ36" s="6"/>
      <c r="DK36">
        <v>93.576190476190504</v>
      </c>
      <c r="DL36">
        <v>71.575000000000003</v>
      </c>
      <c r="DM36">
        <v>6.4238095238095099</v>
      </c>
      <c r="DN36">
        <v>28.425000000000001</v>
      </c>
      <c r="DO36">
        <v>-22.001190476190501</v>
      </c>
      <c r="DP36" t="str">
        <f t="shared" si="15"/>
        <v>0</v>
      </c>
      <c r="DQ36" s="8" t="s">
        <v>213</v>
      </c>
      <c r="DR36">
        <v>0</v>
      </c>
      <c r="DS36">
        <f t="shared" si="16"/>
        <v>100</v>
      </c>
      <c r="DT36">
        <v>0</v>
      </c>
      <c r="DU36">
        <f t="shared" si="17"/>
        <v>100</v>
      </c>
      <c r="DV36">
        <f t="shared" si="18"/>
        <v>0</v>
      </c>
      <c r="DW36" t="str">
        <f t="shared" si="19"/>
        <v>0</v>
      </c>
      <c r="DX36">
        <v>100.55</v>
      </c>
      <c r="DY36">
        <v>97.6</v>
      </c>
      <c r="DZ36">
        <v>0.54999999999999705</v>
      </c>
      <c r="EA36">
        <v>2.4000000000000101</v>
      </c>
      <c r="EB36">
        <v>-1.8500000000000101</v>
      </c>
      <c r="EC36" t="str">
        <f t="shared" si="20"/>
        <v>0</v>
      </c>
      <c r="ED36">
        <v>152.333333333333</v>
      </c>
      <c r="EE36">
        <v>55.65</v>
      </c>
      <c r="EF36">
        <v>52.3333333333333</v>
      </c>
      <c r="EG36">
        <v>44.35</v>
      </c>
      <c r="EH36">
        <v>7.9833333333333396</v>
      </c>
      <c r="EI36" t="str">
        <f t="shared" si="21"/>
        <v>1</v>
      </c>
      <c r="EJ36" t="s">
        <v>215</v>
      </c>
      <c r="EK36">
        <v>258.70476190476199</v>
      </c>
      <c r="EL36">
        <v>158.70476190476199</v>
      </c>
      <c r="EM36">
        <v>156.4</v>
      </c>
      <c r="EN36">
        <v>56.4</v>
      </c>
      <c r="EO36">
        <v>102.304761904762</v>
      </c>
      <c r="EP36" t="str">
        <f t="shared" si="22"/>
        <v>1</v>
      </c>
      <c r="EQ36" s="8" t="s">
        <v>213</v>
      </c>
      <c r="ER36" t="s">
        <v>266</v>
      </c>
      <c r="ES36">
        <v>199.26439232409399</v>
      </c>
      <c r="ET36">
        <v>99.264392324093805</v>
      </c>
      <c r="EU36">
        <v>133.58208955223901</v>
      </c>
      <c r="EV36">
        <v>33.582089552238799</v>
      </c>
      <c r="EW36">
        <v>65.682302771855106</v>
      </c>
      <c r="EX36" t="str">
        <f t="shared" si="23"/>
        <v>1</v>
      </c>
      <c r="EY36" s="8" t="s">
        <v>213</v>
      </c>
      <c r="EZ36">
        <v>52.3333333333333</v>
      </c>
      <c r="FA36">
        <v>6.5</v>
      </c>
      <c r="FB36">
        <v>42.7</v>
      </c>
      <c r="FC36">
        <v>0.54999999999999705</v>
      </c>
      <c r="FD36">
        <v>1.0999999999999901</v>
      </c>
      <c r="FE36">
        <v>28.75</v>
      </c>
      <c r="FF36">
        <v>18.8</v>
      </c>
      <c r="FG36">
        <v>23.8</v>
      </c>
      <c r="FH36">
        <v>41.05</v>
      </c>
      <c r="FI36">
        <v>44.35</v>
      </c>
      <c r="FJ36">
        <v>19.399999999999999</v>
      </c>
      <c r="FK36">
        <v>2.4000000000000101</v>
      </c>
      <c r="FL36" t="s">
        <v>209</v>
      </c>
      <c r="FM36">
        <v>39.549999999999997</v>
      </c>
      <c r="FN36">
        <v>69.3333333333333</v>
      </c>
      <c r="FO36">
        <v>45.6</v>
      </c>
      <c r="FP36">
        <v>355.6</v>
      </c>
      <c r="FQ36">
        <v>423.6</v>
      </c>
      <c r="FR36">
        <v>9.5999999999999908</v>
      </c>
      <c r="FS36">
        <v>47.6</v>
      </c>
      <c r="FT36">
        <v>365.2</v>
      </c>
      <c r="FU36">
        <v>366</v>
      </c>
      <c r="FV36">
        <v>36.799999999999997</v>
      </c>
      <c r="FW36">
        <v>59.2</v>
      </c>
      <c r="FX36">
        <v>65.2</v>
      </c>
      <c r="FY36">
        <v>25.2</v>
      </c>
      <c r="FZ36" t="s">
        <v>209</v>
      </c>
      <c r="GA36">
        <v>22</v>
      </c>
      <c r="GB36">
        <v>65</v>
      </c>
      <c r="GC36">
        <v>11.9402985074627</v>
      </c>
      <c r="GD36">
        <v>153.73134328358199</v>
      </c>
      <c r="GE36">
        <v>177.61194029850699</v>
      </c>
      <c r="GF36">
        <v>46.268656716417901</v>
      </c>
      <c r="GG36">
        <v>7.4626865671641802</v>
      </c>
      <c r="GH36">
        <v>232.83582089552201</v>
      </c>
      <c r="GI36">
        <v>204.477611940298</v>
      </c>
      <c r="GJ36">
        <v>41.791044776119399</v>
      </c>
      <c r="GK36">
        <v>19.402985074626901</v>
      </c>
      <c r="GL36">
        <v>94.029850746268707</v>
      </c>
      <c r="GM36">
        <v>17.910447761194</v>
      </c>
      <c r="GN36" t="s">
        <v>209</v>
      </c>
      <c r="GO36">
        <v>17.910447761194</v>
      </c>
    </row>
    <row r="37" spans="1:197">
      <c r="A37" s="6">
        <v>35</v>
      </c>
      <c r="B37" s="6">
        <v>0</v>
      </c>
      <c r="C37" s="6">
        <v>24</v>
      </c>
      <c r="D37" s="6">
        <v>160</v>
      </c>
      <c r="E37" s="6">
        <v>60</v>
      </c>
      <c r="F37" s="6" t="s">
        <v>197</v>
      </c>
      <c r="G37" s="7">
        <v>34868</v>
      </c>
      <c r="H37" s="6" t="s">
        <v>224</v>
      </c>
      <c r="I37" s="6" t="s">
        <v>330</v>
      </c>
      <c r="J37" s="6" t="s">
        <v>294</v>
      </c>
      <c r="K37" s="6" t="s">
        <v>332</v>
      </c>
      <c r="L37" s="6" t="s">
        <v>202</v>
      </c>
      <c r="M37" s="6">
        <v>0</v>
      </c>
      <c r="N37" s="6">
        <v>2</v>
      </c>
      <c r="O37" s="6" t="s">
        <v>238</v>
      </c>
      <c r="P37" s="6" t="s">
        <v>333</v>
      </c>
      <c r="Q37" s="6" t="s">
        <v>242</v>
      </c>
      <c r="R37" s="6" t="s">
        <v>206</v>
      </c>
      <c r="S37" s="6" t="s">
        <v>278</v>
      </c>
      <c r="T37" s="6" t="s">
        <v>212</v>
      </c>
      <c r="U37" s="6" t="s">
        <v>208</v>
      </c>
      <c r="V37" s="6" t="s">
        <v>206</v>
      </c>
      <c r="W37" s="7">
        <v>43929</v>
      </c>
      <c r="X37" s="6">
        <v>1</v>
      </c>
      <c r="Y37" s="6">
        <v>4</v>
      </c>
      <c r="Z37" s="6">
        <v>4</v>
      </c>
      <c r="AA37" s="6">
        <v>3</v>
      </c>
      <c r="AB37" s="6">
        <v>3</v>
      </c>
      <c r="AC37" s="6">
        <v>2</v>
      </c>
      <c r="AD37" s="6">
        <v>1</v>
      </c>
      <c r="AE37" s="6">
        <v>2</v>
      </c>
      <c r="AF37" s="6">
        <v>2</v>
      </c>
      <c r="AG37" s="6">
        <v>4</v>
      </c>
      <c r="AH37" s="6">
        <v>2</v>
      </c>
      <c r="AI37" s="6">
        <v>3</v>
      </c>
      <c r="AJ37" s="6">
        <v>2</v>
      </c>
      <c r="AK37" s="6">
        <v>1</v>
      </c>
      <c r="AL37" s="6">
        <v>3</v>
      </c>
      <c r="AM37" s="6">
        <v>3</v>
      </c>
      <c r="AN37" s="6">
        <v>3</v>
      </c>
      <c r="AO37" s="6">
        <v>3</v>
      </c>
      <c r="AP37" s="6">
        <v>4</v>
      </c>
      <c r="AQ37" s="6">
        <v>3</v>
      </c>
      <c r="AR37" s="6">
        <v>4</v>
      </c>
      <c r="AS37" s="6">
        <v>29</v>
      </c>
      <c r="AT37" s="6">
        <v>27</v>
      </c>
      <c r="AU37" s="6">
        <v>4</v>
      </c>
      <c r="AV37" s="6">
        <v>3</v>
      </c>
      <c r="AW37" s="6">
        <v>2</v>
      </c>
      <c r="AX37" s="6">
        <v>2</v>
      </c>
      <c r="AY37" s="6">
        <v>2</v>
      </c>
      <c r="AZ37" s="6">
        <v>1</v>
      </c>
      <c r="BA37" s="6">
        <v>3</v>
      </c>
      <c r="BB37" s="6">
        <v>1</v>
      </c>
      <c r="BC37" s="6">
        <v>4</v>
      </c>
      <c r="BD37" s="6">
        <v>2</v>
      </c>
      <c r="BE37" s="6">
        <v>2</v>
      </c>
      <c r="BF37" s="6">
        <v>3</v>
      </c>
      <c r="BG37" s="6">
        <v>2</v>
      </c>
      <c r="BH37" s="6">
        <v>3</v>
      </c>
      <c r="BI37" s="6">
        <v>4</v>
      </c>
      <c r="BJ37" s="6">
        <v>4</v>
      </c>
      <c r="BK37" s="6">
        <v>3</v>
      </c>
      <c r="BL37" s="6">
        <v>4</v>
      </c>
      <c r="BM37" s="6">
        <v>4</v>
      </c>
      <c r="BN37" s="6">
        <v>3</v>
      </c>
      <c r="BO37" s="6">
        <v>31</v>
      </c>
      <c r="BP37" s="6">
        <v>25</v>
      </c>
      <c r="BQ37" s="6">
        <v>4</v>
      </c>
      <c r="BR37" s="6">
        <v>3</v>
      </c>
      <c r="BS37" s="6">
        <v>4</v>
      </c>
      <c r="BT37" s="6">
        <v>2</v>
      </c>
      <c r="BU37" s="6">
        <v>2</v>
      </c>
      <c r="BV37" s="6">
        <v>2</v>
      </c>
      <c r="BW37" s="6">
        <v>3</v>
      </c>
      <c r="BX37" s="6">
        <v>1</v>
      </c>
      <c r="BY37" s="6">
        <v>4</v>
      </c>
      <c r="BZ37" s="6">
        <v>3</v>
      </c>
      <c r="CA37" s="6">
        <v>1</v>
      </c>
      <c r="CB37" s="6">
        <v>5</v>
      </c>
      <c r="CC37" s="6">
        <v>2</v>
      </c>
      <c r="CD37" s="6">
        <v>4</v>
      </c>
      <c r="CE37" s="6">
        <v>2</v>
      </c>
      <c r="CF37" s="6">
        <v>4</v>
      </c>
      <c r="CG37" s="6">
        <v>4</v>
      </c>
      <c r="CH37" s="6">
        <v>2</v>
      </c>
      <c r="CI37" s="6">
        <v>3</v>
      </c>
      <c r="CJ37" s="6">
        <v>3</v>
      </c>
      <c r="CK37" s="6">
        <v>37</v>
      </c>
      <c r="CL37" s="6">
        <v>21</v>
      </c>
      <c r="CM37" s="1">
        <v>2</v>
      </c>
      <c r="CN37" s="1">
        <v>6</v>
      </c>
      <c r="CO37" s="1">
        <v>8</v>
      </c>
      <c r="CP37" s="1">
        <v>-2</v>
      </c>
      <c r="CQ37" s="1">
        <v>-4</v>
      </c>
      <c r="CR37" s="1">
        <v>-6</v>
      </c>
      <c r="CS37" s="6" t="str">
        <f t="shared" si="9"/>
        <v>MEDIUM</v>
      </c>
      <c r="CT37" s="6" t="str">
        <f t="shared" si="10"/>
        <v>HIGH</v>
      </c>
      <c r="CU37" s="6" t="str">
        <f t="shared" si="11"/>
        <v>HIGH</v>
      </c>
      <c r="CV37" s="6" t="str">
        <f t="shared" si="12"/>
        <v>MEDIUM</v>
      </c>
      <c r="CW37" s="6" t="str">
        <f t="shared" si="13"/>
        <v>MEDIUM</v>
      </c>
      <c r="CX37" s="6" t="str">
        <f t="shared" si="14"/>
        <v>MEDIUM</v>
      </c>
      <c r="CY37" s="6">
        <v>5</v>
      </c>
      <c r="CZ37" s="6">
        <v>6</v>
      </c>
      <c r="DA37" s="6">
        <v>4</v>
      </c>
      <c r="DB37" s="6">
        <v>4</v>
      </c>
      <c r="DC37" s="6">
        <v>6</v>
      </c>
      <c r="DD37" s="6">
        <v>6</v>
      </c>
      <c r="DE37" s="6">
        <v>5</v>
      </c>
      <c r="DF37" s="6">
        <v>5</v>
      </c>
      <c r="DG37" s="6" t="s">
        <v>334</v>
      </c>
      <c r="DH37" s="6" t="s">
        <v>211</v>
      </c>
      <c r="DI37" s="6" t="s">
        <v>212</v>
      </c>
      <c r="DJ37" s="6"/>
      <c r="DK37">
        <v>88.6148810061853</v>
      </c>
      <c r="DL37">
        <v>71.551802073625794</v>
      </c>
      <c r="DM37">
        <v>11.3851189938147</v>
      </c>
      <c r="DN37">
        <v>28.448197926374199</v>
      </c>
      <c r="DO37">
        <v>-17.063078932559499</v>
      </c>
      <c r="DP37" t="str">
        <f t="shared" si="15"/>
        <v>0</v>
      </c>
      <c r="DQ37" s="8" t="s">
        <v>213</v>
      </c>
      <c r="DR37">
        <v>0.62370062370062396</v>
      </c>
      <c r="DS37">
        <f t="shared" si="16"/>
        <v>99.376299376299372</v>
      </c>
      <c r="DT37">
        <v>1.48611915014834</v>
      </c>
      <c r="DU37">
        <f t="shared" si="17"/>
        <v>98.51388084985166</v>
      </c>
      <c r="DV37">
        <f t="shared" si="18"/>
        <v>0.862418526447712</v>
      </c>
      <c r="DW37" t="str">
        <f t="shared" si="19"/>
        <v>1</v>
      </c>
      <c r="DX37">
        <v>100.597826086957</v>
      </c>
      <c r="DY37">
        <v>101.195652173913</v>
      </c>
      <c r="DZ37">
        <v>0.59782608695651596</v>
      </c>
      <c r="EA37">
        <v>1.1956521739130499</v>
      </c>
      <c r="EB37">
        <v>-0.59782608695652995</v>
      </c>
      <c r="EC37" t="str">
        <f t="shared" si="20"/>
        <v>0</v>
      </c>
      <c r="ED37">
        <v>55.543478260869598</v>
      </c>
      <c r="EE37">
        <v>38.733798604187399</v>
      </c>
      <c r="EF37">
        <v>44.456521739130402</v>
      </c>
      <c r="EG37">
        <v>61.266201395812601</v>
      </c>
      <c r="EH37">
        <v>-16.8096796566821</v>
      </c>
      <c r="EI37" t="str">
        <f t="shared" si="21"/>
        <v>0</v>
      </c>
      <c r="EJ37" t="s">
        <v>222</v>
      </c>
      <c r="EK37">
        <v>43.192546583850898</v>
      </c>
      <c r="EL37">
        <v>56.807453416149102</v>
      </c>
      <c r="EM37">
        <v>90.863354037267101</v>
      </c>
      <c r="EN37">
        <v>9.1366459627329295</v>
      </c>
      <c r="EO37">
        <v>47.670807453416103</v>
      </c>
      <c r="EP37" t="str">
        <f t="shared" si="22"/>
        <v>1</v>
      </c>
      <c r="EQ37" s="8" t="s">
        <v>213</v>
      </c>
      <c r="ER37" t="s">
        <v>223</v>
      </c>
      <c r="ES37">
        <v>59.187370600414098</v>
      </c>
      <c r="ET37">
        <v>40.812629399585902</v>
      </c>
      <c r="EU37">
        <v>68.506541562045697</v>
      </c>
      <c r="EV37">
        <v>31.493458437954299</v>
      </c>
      <c r="EW37">
        <v>9.3191709616316594</v>
      </c>
      <c r="EX37" t="str">
        <f t="shared" si="23"/>
        <v>1</v>
      </c>
      <c r="EY37" s="8" t="s">
        <v>213</v>
      </c>
      <c r="EZ37">
        <v>15.923913043478301</v>
      </c>
      <c r="FA37">
        <v>14.5108695652174</v>
      </c>
      <c r="FB37">
        <v>22.2826086956522</v>
      </c>
      <c r="FC37">
        <v>15.956340956341</v>
      </c>
      <c r="FD37">
        <v>0.59782608695651596</v>
      </c>
      <c r="FE37">
        <v>44.456521739130402</v>
      </c>
      <c r="FF37">
        <v>28.097826086956498</v>
      </c>
      <c r="FG37">
        <v>61.266201395812601</v>
      </c>
      <c r="FH37">
        <v>41.793478260869598</v>
      </c>
      <c r="FI37">
        <v>1.1956521739130499</v>
      </c>
      <c r="FJ37">
        <v>11.9565217391304</v>
      </c>
      <c r="FK37">
        <v>27.9255319148936</v>
      </c>
      <c r="FL37">
        <v>43.152173913043498</v>
      </c>
      <c r="FM37">
        <v>38.152173913043498</v>
      </c>
      <c r="FN37">
        <v>71.478260869565204</v>
      </c>
      <c r="FO37">
        <v>43.2173913043478</v>
      </c>
      <c r="FP37">
        <v>93.304347826086897</v>
      </c>
      <c r="FQ37">
        <v>48.478260869565197</v>
      </c>
      <c r="FR37">
        <v>33.869565217391298</v>
      </c>
      <c r="FS37">
        <v>34.695652173912997</v>
      </c>
      <c r="FT37">
        <v>72.608695652173907</v>
      </c>
      <c r="FU37">
        <v>41.6086956521739</v>
      </c>
      <c r="FV37">
        <v>15.304347826087</v>
      </c>
      <c r="FW37">
        <v>160.65217391304401</v>
      </c>
      <c r="FX37">
        <v>52.869565217391298</v>
      </c>
      <c r="FY37">
        <v>72.391304347826093</v>
      </c>
      <c r="FZ37">
        <v>39.478260869565197</v>
      </c>
      <c r="GA37">
        <v>2.9565217391304399</v>
      </c>
      <c r="GB37">
        <v>13.0434782608696</v>
      </c>
      <c r="GC37">
        <v>31.521739130434799</v>
      </c>
      <c r="GD37">
        <v>54.347826086956502</v>
      </c>
      <c r="GE37">
        <v>4.1666666666666696</v>
      </c>
      <c r="GF37">
        <v>51.086956521739097</v>
      </c>
      <c r="GG37">
        <v>63.043478260869598</v>
      </c>
      <c r="GH37">
        <v>68.478260869565204</v>
      </c>
      <c r="GI37">
        <v>56</v>
      </c>
      <c r="GJ37">
        <v>51.086956521739097</v>
      </c>
      <c r="GK37">
        <v>9.7826086956521703</v>
      </c>
      <c r="GL37">
        <v>6.5217391304347796</v>
      </c>
      <c r="GM37">
        <v>35.106382978723403</v>
      </c>
      <c r="GN37">
        <v>30.434782608695699</v>
      </c>
      <c r="GO37">
        <v>64.130434782608702</v>
      </c>
    </row>
    <row r="38" spans="1:197">
      <c r="A38" s="6">
        <v>36</v>
      </c>
      <c r="B38" s="6">
        <v>1</v>
      </c>
      <c r="C38" s="6">
        <v>25</v>
      </c>
      <c r="D38" s="6">
        <v>160</v>
      </c>
      <c r="E38" s="6">
        <v>60</v>
      </c>
      <c r="F38" s="6" t="s">
        <v>216</v>
      </c>
      <c r="G38" s="7">
        <v>34561</v>
      </c>
      <c r="H38" s="6" t="s">
        <v>224</v>
      </c>
      <c r="I38" s="6" t="s">
        <v>335</v>
      </c>
      <c r="J38" s="6" t="s">
        <v>200</v>
      </c>
      <c r="K38" s="6" t="s">
        <v>336</v>
      </c>
      <c r="L38" s="6" t="s">
        <v>226</v>
      </c>
      <c r="M38" s="6">
        <v>50</v>
      </c>
      <c r="N38" s="6">
        <v>4</v>
      </c>
      <c r="O38" s="6" t="s">
        <v>218</v>
      </c>
      <c r="P38" s="6" t="s">
        <v>337</v>
      </c>
      <c r="Q38" s="6" t="s">
        <v>220</v>
      </c>
      <c r="R38" s="6" t="s">
        <v>206</v>
      </c>
      <c r="S38" s="6" t="s">
        <v>207</v>
      </c>
      <c r="T38" s="6" t="s">
        <v>212</v>
      </c>
      <c r="U38" s="6" t="s">
        <v>243</v>
      </c>
      <c r="V38" s="6" t="s">
        <v>206</v>
      </c>
      <c r="W38" s="7">
        <v>43929</v>
      </c>
      <c r="X38" s="6">
        <v>1</v>
      </c>
      <c r="Y38" s="6">
        <v>1</v>
      </c>
      <c r="Z38" s="6">
        <v>1</v>
      </c>
      <c r="AA38" s="6">
        <v>1</v>
      </c>
      <c r="AB38" s="6">
        <v>4</v>
      </c>
      <c r="AC38" s="6">
        <v>1</v>
      </c>
      <c r="AD38" s="6">
        <v>5</v>
      </c>
      <c r="AE38" s="6">
        <v>2</v>
      </c>
      <c r="AF38" s="6">
        <v>3</v>
      </c>
      <c r="AG38" s="6">
        <v>1</v>
      </c>
      <c r="AH38" s="6">
        <v>1</v>
      </c>
      <c r="AI38" s="6">
        <v>5</v>
      </c>
      <c r="AJ38" s="6">
        <v>1</v>
      </c>
      <c r="AK38" s="6">
        <v>3</v>
      </c>
      <c r="AL38" s="6">
        <v>2</v>
      </c>
      <c r="AM38" s="6">
        <v>5</v>
      </c>
      <c r="AN38" s="6">
        <v>3</v>
      </c>
      <c r="AO38" s="6">
        <v>3</v>
      </c>
      <c r="AP38" s="6">
        <v>5</v>
      </c>
      <c r="AQ38" s="6">
        <v>1</v>
      </c>
      <c r="AR38" s="6">
        <v>2</v>
      </c>
      <c r="AS38" s="6">
        <v>15</v>
      </c>
      <c r="AT38" s="6">
        <v>35</v>
      </c>
      <c r="AU38" s="6">
        <v>2</v>
      </c>
      <c r="AV38" s="6">
        <v>2</v>
      </c>
      <c r="AW38" s="6">
        <v>1</v>
      </c>
      <c r="AX38" s="6">
        <v>3</v>
      </c>
      <c r="AY38" s="6">
        <v>3</v>
      </c>
      <c r="AZ38" s="6">
        <v>5</v>
      </c>
      <c r="BA38" s="6">
        <v>1</v>
      </c>
      <c r="BB38" s="6">
        <v>2</v>
      </c>
      <c r="BC38" s="6">
        <v>1</v>
      </c>
      <c r="BD38" s="6">
        <v>1</v>
      </c>
      <c r="BE38" s="6">
        <v>5</v>
      </c>
      <c r="BF38" s="6">
        <v>1</v>
      </c>
      <c r="BG38" s="6">
        <v>3</v>
      </c>
      <c r="BH38" s="6">
        <v>1</v>
      </c>
      <c r="BI38" s="6">
        <v>4</v>
      </c>
      <c r="BJ38" s="6">
        <v>1</v>
      </c>
      <c r="BK38" s="6">
        <v>2</v>
      </c>
      <c r="BL38" s="6">
        <v>3</v>
      </c>
      <c r="BM38" s="6">
        <v>2</v>
      </c>
      <c r="BN38" s="6">
        <v>1</v>
      </c>
      <c r="BO38" s="6">
        <v>15</v>
      </c>
      <c r="BP38" s="6">
        <v>29</v>
      </c>
      <c r="BQ38" s="6">
        <v>3</v>
      </c>
      <c r="BR38" s="6">
        <v>4</v>
      </c>
      <c r="BS38" s="6">
        <v>2</v>
      </c>
      <c r="BT38" s="6">
        <v>4</v>
      </c>
      <c r="BU38" s="6">
        <v>3</v>
      </c>
      <c r="BV38" s="6">
        <v>4</v>
      </c>
      <c r="BW38" s="6">
        <v>1</v>
      </c>
      <c r="BX38" s="6">
        <v>2</v>
      </c>
      <c r="BY38" s="6">
        <v>3</v>
      </c>
      <c r="BZ38" s="6">
        <v>3</v>
      </c>
      <c r="CA38" s="6">
        <v>4</v>
      </c>
      <c r="CB38" s="6">
        <v>1</v>
      </c>
      <c r="CC38" s="6">
        <v>1</v>
      </c>
      <c r="CD38" s="6">
        <v>3</v>
      </c>
      <c r="CE38" s="6">
        <v>3</v>
      </c>
      <c r="CF38" s="6">
        <v>3</v>
      </c>
      <c r="CG38" s="6">
        <v>2</v>
      </c>
      <c r="CH38" s="6">
        <v>2</v>
      </c>
      <c r="CI38" s="6">
        <v>4</v>
      </c>
      <c r="CJ38" s="6">
        <v>1</v>
      </c>
      <c r="CK38" s="6">
        <v>27</v>
      </c>
      <c r="CL38" s="6">
        <v>26</v>
      </c>
      <c r="CM38" s="1">
        <v>0</v>
      </c>
      <c r="CN38" s="1">
        <v>12</v>
      </c>
      <c r="CO38" s="1">
        <v>12</v>
      </c>
      <c r="CP38" s="1">
        <v>-6</v>
      </c>
      <c r="CQ38" s="1">
        <v>-3</v>
      </c>
      <c r="CR38" s="1">
        <v>-9</v>
      </c>
      <c r="CS38" s="6" t="str">
        <f t="shared" si="9"/>
        <v>LOW</v>
      </c>
      <c r="CT38" s="6" t="str">
        <f t="shared" si="10"/>
        <v>LOW</v>
      </c>
      <c r="CU38" s="6" t="str">
        <f t="shared" si="11"/>
        <v>MEDIUM</v>
      </c>
      <c r="CV38" s="6" t="str">
        <f t="shared" si="12"/>
        <v>HIGH</v>
      </c>
      <c r="CW38" s="6" t="str">
        <f t="shared" si="13"/>
        <v>MEDIUM</v>
      </c>
      <c r="CX38" s="6" t="str">
        <f t="shared" si="14"/>
        <v>MEDIUM</v>
      </c>
      <c r="CY38" s="6">
        <v>7</v>
      </c>
      <c r="CZ38" s="6">
        <v>6</v>
      </c>
      <c r="DA38" s="6">
        <v>5</v>
      </c>
      <c r="DB38" s="6">
        <v>6</v>
      </c>
      <c r="DC38" s="6">
        <v>5</v>
      </c>
      <c r="DD38" s="6">
        <v>6</v>
      </c>
      <c r="DE38" s="6">
        <v>6</v>
      </c>
      <c r="DF38" s="6">
        <v>6</v>
      </c>
      <c r="DG38" s="6"/>
      <c r="DH38" s="6" t="s">
        <v>211</v>
      </c>
      <c r="DI38" s="6" t="s">
        <v>212</v>
      </c>
      <c r="DJ38" s="6"/>
      <c r="DK38">
        <v>29.3768421631802</v>
      </c>
      <c r="DL38">
        <v>27.812943560183299</v>
      </c>
      <c r="DM38">
        <v>70.6231578368198</v>
      </c>
      <c r="DN38">
        <v>72.187056439816701</v>
      </c>
      <c r="DO38">
        <v>-1.56389860299684</v>
      </c>
      <c r="DP38" t="str">
        <f t="shared" si="15"/>
        <v>0</v>
      </c>
      <c r="DQ38" s="8" t="s">
        <v>213</v>
      </c>
      <c r="DR38">
        <v>6.7333441449304097</v>
      </c>
      <c r="DS38">
        <f t="shared" si="16"/>
        <v>93.266655855069587</v>
      </c>
      <c r="DT38">
        <v>2.76649985837031</v>
      </c>
      <c r="DU38">
        <f t="shared" si="17"/>
        <v>97.23350014162969</v>
      </c>
      <c r="DV38">
        <f t="shared" si="18"/>
        <v>-3.9668442865601037</v>
      </c>
      <c r="DW38" t="str">
        <f t="shared" si="19"/>
        <v>0</v>
      </c>
      <c r="DX38">
        <v>63.114754098360699</v>
      </c>
      <c r="DY38">
        <v>47.131147540983598</v>
      </c>
      <c r="DZ38">
        <v>36.885245901639301</v>
      </c>
      <c r="EA38">
        <v>52.868852459016402</v>
      </c>
      <c r="EB38">
        <v>-15.983606557377099</v>
      </c>
      <c r="EC38" t="str">
        <f t="shared" si="20"/>
        <v>0</v>
      </c>
      <c r="ED38">
        <v>7.6668869795109096</v>
      </c>
      <c r="EE38">
        <v>0.26437541308658302</v>
      </c>
      <c r="EF38">
        <v>92.333113020489094</v>
      </c>
      <c r="EG38">
        <v>99.735624586913403</v>
      </c>
      <c r="EH38">
        <v>-7.4025115664243204</v>
      </c>
      <c r="EI38" t="str">
        <f t="shared" si="21"/>
        <v>0</v>
      </c>
      <c r="EJ38" t="s">
        <v>222</v>
      </c>
      <c r="EK38">
        <v>5.8571428571428603</v>
      </c>
      <c r="EL38">
        <v>94.142857142857096</v>
      </c>
      <c r="EM38">
        <v>2.3291925465838501</v>
      </c>
      <c r="EN38">
        <v>97.670807453416103</v>
      </c>
      <c r="EO38">
        <v>-3.5279503105590102</v>
      </c>
      <c r="EP38" t="str">
        <f t="shared" si="22"/>
        <v>0</v>
      </c>
      <c r="EQ38" s="8" t="s">
        <v>213</v>
      </c>
      <c r="ER38" t="s">
        <v>215</v>
      </c>
      <c r="ES38">
        <v>24.220155457085198</v>
      </c>
      <c r="ET38">
        <v>75.779844542914802</v>
      </c>
      <c r="EU38">
        <v>71.331760774485204</v>
      </c>
      <c r="EV38">
        <v>28.6682392255148</v>
      </c>
      <c r="EW38">
        <v>47.111605317399999</v>
      </c>
      <c r="EX38" t="str">
        <f t="shared" si="23"/>
        <v>1</v>
      </c>
      <c r="EY38" s="8" t="s">
        <v>213</v>
      </c>
      <c r="EZ38">
        <v>36.885245901639301</v>
      </c>
      <c r="FA38">
        <v>85.553582001184097</v>
      </c>
      <c r="FB38">
        <v>65.245901639344297</v>
      </c>
      <c r="FC38">
        <v>86.885245901639294</v>
      </c>
      <c r="FD38">
        <v>80.655737704917996</v>
      </c>
      <c r="FE38">
        <v>46.8032786885246</v>
      </c>
      <c r="FF38">
        <v>92.333113020489094</v>
      </c>
      <c r="FG38">
        <v>58.032786885245898</v>
      </c>
      <c r="FH38">
        <v>52.868852459016402</v>
      </c>
      <c r="FI38">
        <v>86.885245901639294</v>
      </c>
      <c r="FJ38">
        <v>56.639344262295097</v>
      </c>
      <c r="FK38">
        <v>70.081967213114794</v>
      </c>
      <c r="FL38">
        <v>99.735624586913403</v>
      </c>
      <c r="FM38">
        <v>81.065573770491795</v>
      </c>
      <c r="FN38">
        <v>94.956521739130395</v>
      </c>
      <c r="FO38">
        <v>86.086956521739097</v>
      </c>
      <c r="FP38">
        <v>93.652173913043498</v>
      </c>
      <c r="FQ38">
        <v>100</v>
      </c>
      <c r="FR38">
        <v>84.521739130434796</v>
      </c>
      <c r="FS38">
        <v>99.7826086956522</v>
      </c>
      <c r="FT38">
        <v>100</v>
      </c>
      <c r="FU38">
        <v>100</v>
      </c>
      <c r="FV38">
        <v>100</v>
      </c>
      <c r="FW38">
        <v>100</v>
      </c>
      <c r="FX38">
        <v>97.304347826086996</v>
      </c>
      <c r="FY38">
        <v>89.130434782608702</v>
      </c>
      <c r="FZ38">
        <v>97.260869565217405</v>
      </c>
      <c r="GA38">
        <v>100</v>
      </c>
      <c r="GB38">
        <v>89.542483660130699</v>
      </c>
      <c r="GC38">
        <v>93.867924528301899</v>
      </c>
      <c r="GD38">
        <v>52.287581699346397</v>
      </c>
      <c r="GE38">
        <v>92.156862745097996</v>
      </c>
      <c r="GF38">
        <v>85.620915032679704</v>
      </c>
      <c r="GG38">
        <v>38.562091503268</v>
      </c>
      <c r="GH38">
        <v>78.421052631579002</v>
      </c>
      <c r="GI38">
        <v>258.82352941176498</v>
      </c>
      <c r="GJ38">
        <v>56.862745098039198</v>
      </c>
      <c r="GK38">
        <v>92.156862745097996</v>
      </c>
      <c r="GL38">
        <v>60.7843137254902</v>
      </c>
      <c r="GM38">
        <v>79.084967320261399</v>
      </c>
      <c r="GN38">
        <v>83.684210526315795</v>
      </c>
      <c r="GO38">
        <v>86.928104575163403</v>
      </c>
    </row>
    <row r="39" spans="1:197">
      <c r="A39" s="6">
        <v>37</v>
      </c>
      <c r="B39" s="6">
        <v>0</v>
      </c>
      <c r="C39" s="6">
        <v>25</v>
      </c>
      <c r="D39" s="6">
        <v>155</v>
      </c>
      <c r="E39" s="6">
        <v>52</v>
      </c>
      <c r="F39" s="6" t="s">
        <v>216</v>
      </c>
      <c r="G39" s="7">
        <v>34724</v>
      </c>
      <c r="H39" s="6" t="s">
        <v>224</v>
      </c>
      <c r="I39" s="6" t="s">
        <v>232</v>
      </c>
      <c r="J39" s="6" t="s">
        <v>200</v>
      </c>
      <c r="K39" s="6" t="s">
        <v>288</v>
      </c>
      <c r="L39" s="6" t="s">
        <v>226</v>
      </c>
      <c r="M39" s="6">
        <v>47</v>
      </c>
      <c r="N39" s="6">
        <v>3</v>
      </c>
      <c r="O39" s="6" t="s">
        <v>238</v>
      </c>
      <c r="P39" s="6" t="s">
        <v>338</v>
      </c>
      <c r="Q39" s="6" t="s">
        <v>205</v>
      </c>
      <c r="R39" s="6" t="s">
        <v>206</v>
      </c>
      <c r="S39" s="6" t="s">
        <v>207</v>
      </c>
      <c r="T39" s="6" t="s">
        <v>206</v>
      </c>
      <c r="U39" s="6" t="s">
        <v>208</v>
      </c>
      <c r="V39" s="6" t="s">
        <v>206</v>
      </c>
      <c r="W39" s="7">
        <v>43929</v>
      </c>
      <c r="X39" s="6">
        <v>1</v>
      </c>
      <c r="Y39" s="6">
        <v>2</v>
      </c>
      <c r="Z39" s="6">
        <v>5</v>
      </c>
      <c r="AA39" s="6">
        <v>1</v>
      </c>
      <c r="AB39" s="6">
        <v>4</v>
      </c>
      <c r="AC39" s="6">
        <v>1</v>
      </c>
      <c r="AD39" s="6">
        <v>5</v>
      </c>
      <c r="AE39" s="6">
        <v>2</v>
      </c>
      <c r="AF39" s="6">
        <v>4</v>
      </c>
      <c r="AG39" s="6">
        <v>2</v>
      </c>
      <c r="AH39" s="6">
        <v>2</v>
      </c>
      <c r="AI39" s="6">
        <v>5</v>
      </c>
      <c r="AJ39" s="6">
        <v>3</v>
      </c>
      <c r="AK39" s="6">
        <v>4</v>
      </c>
      <c r="AL39" s="6">
        <v>1</v>
      </c>
      <c r="AM39" s="6">
        <v>5</v>
      </c>
      <c r="AN39" s="6">
        <v>2</v>
      </c>
      <c r="AO39" s="6">
        <v>1</v>
      </c>
      <c r="AP39" s="6">
        <v>5</v>
      </c>
      <c r="AQ39" s="6">
        <v>1</v>
      </c>
      <c r="AR39" s="6">
        <v>2</v>
      </c>
      <c r="AS39" s="6">
        <v>16</v>
      </c>
      <c r="AT39" s="6">
        <v>41</v>
      </c>
      <c r="AU39" s="6">
        <v>3</v>
      </c>
      <c r="AV39" s="6">
        <v>4</v>
      </c>
      <c r="AW39" s="6">
        <v>3</v>
      </c>
      <c r="AX39" s="6">
        <v>3</v>
      </c>
      <c r="AY39" s="6">
        <v>3</v>
      </c>
      <c r="AZ39" s="6">
        <v>5</v>
      </c>
      <c r="BA39" s="6">
        <v>4</v>
      </c>
      <c r="BB39" s="6">
        <v>2</v>
      </c>
      <c r="BC39" s="6">
        <v>2</v>
      </c>
      <c r="BD39" s="6">
        <v>2</v>
      </c>
      <c r="BE39" s="6">
        <v>4</v>
      </c>
      <c r="BF39" s="6">
        <v>4</v>
      </c>
      <c r="BG39" s="6">
        <v>4</v>
      </c>
      <c r="BH39" s="6">
        <v>1</v>
      </c>
      <c r="BI39" s="6">
        <v>5</v>
      </c>
      <c r="BJ39" s="6">
        <v>4</v>
      </c>
      <c r="BK39" s="6">
        <v>2</v>
      </c>
      <c r="BL39" s="6">
        <v>4</v>
      </c>
      <c r="BM39" s="6">
        <v>3</v>
      </c>
      <c r="BN39" s="6">
        <v>3</v>
      </c>
      <c r="BO39" s="6">
        <v>27</v>
      </c>
      <c r="BP39" s="6">
        <v>38</v>
      </c>
      <c r="BQ39" s="6">
        <v>2</v>
      </c>
      <c r="BR39" s="6">
        <v>4</v>
      </c>
      <c r="BS39" s="6">
        <v>2</v>
      </c>
      <c r="BT39" s="6">
        <v>2</v>
      </c>
      <c r="BU39" s="6">
        <v>2</v>
      </c>
      <c r="BV39" s="6">
        <v>5</v>
      </c>
      <c r="BW39" s="6">
        <v>3</v>
      </c>
      <c r="BX39" s="6">
        <v>1</v>
      </c>
      <c r="BY39" s="6">
        <v>1</v>
      </c>
      <c r="BZ39" s="6">
        <v>2</v>
      </c>
      <c r="CA39" s="6">
        <v>3</v>
      </c>
      <c r="CB39" s="6">
        <v>3</v>
      </c>
      <c r="CC39" s="6">
        <v>4</v>
      </c>
      <c r="CD39" s="6">
        <v>1</v>
      </c>
      <c r="CE39" s="6">
        <v>5</v>
      </c>
      <c r="CF39" s="6">
        <v>3</v>
      </c>
      <c r="CG39" s="6">
        <v>2</v>
      </c>
      <c r="CH39" s="6">
        <v>5</v>
      </c>
      <c r="CI39" s="6">
        <v>3</v>
      </c>
      <c r="CJ39" s="6">
        <v>3</v>
      </c>
      <c r="CK39" s="6">
        <v>21</v>
      </c>
      <c r="CL39" s="6">
        <v>35</v>
      </c>
      <c r="CM39" s="1">
        <v>11</v>
      </c>
      <c r="CN39" s="1">
        <v>-6</v>
      </c>
      <c r="CO39" s="1">
        <v>5</v>
      </c>
      <c r="CP39" s="1">
        <v>-3</v>
      </c>
      <c r="CQ39" s="1">
        <v>-3</v>
      </c>
      <c r="CR39" s="1">
        <v>-6</v>
      </c>
      <c r="CS39" s="6" t="str">
        <f t="shared" si="9"/>
        <v>LOW</v>
      </c>
      <c r="CT39" s="6" t="str">
        <f t="shared" si="10"/>
        <v>MEDIUM</v>
      </c>
      <c r="CU39" s="6" t="str">
        <f t="shared" si="11"/>
        <v>MEDIUM</v>
      </c>
      <c r="CV39" s="6" t="str">
        <f t="shared" si="12"/>
        <v>SEVERE</v>
      </c>
      <c r="CW39" s="6" t="str">
        <f t="shared" si="13"/>
        <v>HIGH</v>
      </c>
      <c r="CX39" s="6" t="str">
        <f t="shared" si="14"/>
        <v>HIGH</v>
      </c>
      <c r="CY39" s="6">
        <v>5</v>
      </c>
      <c r="CZ39" s="6">
        <v>4</v>
      </c>
      <c r="DA39" s="6">
        <v>5</v>
      </c>
      <c r="DB39" s="6">
        <v>4</v>
      </c>
      <c r="DC39" s="6">
        <v>6</v>
      </c>
      <c r="DD39" s="6">
        <v>5</v>
      </c>
      <c r="DE39" s="6">
        <v>4</v>
      </c>
      <c r="DF39" s="6">
        <v>5</v>
      </c>
      <c r="DG39" s="6"/>
      <c r="DH39" s="6" t="s">
        <v>211</v>
      </c>
      <c r="DI39" s="6" t="s">
        <v>212</v>
      </c>
      <c r="DJ39" s="6"/>
      <c r="DK39">
        <v>79.7992963378762</v>
      </c>
      <c r="DL39">
        <v>78.685045948203793</v>
      </c>
      <c r="DM39">
        <v>20.2007036621238</v>
      </c>
      <c r="DN39">
        <v>21.3149540517961</v>
      </c>
      <c r="DO39">
        <v>-1.1142503896723099</v>
      </c>
      <c r="DP39" t="str">
        <f t="shared" si="15"/>
        <v>0</v>
      </c>
      <c r="DQ39" s="8" t="s">
        <v>213</v>
      </c>
      <c r="DR39">
        <v>6.1141995537025497</v>
      </c>
      <c r="DS39">
        <f t="shared" si="16"/>
        <v>93.885800446297452</v>
      </c>
      <c r="DT39">
        <v>4.0100250626566396</v>
      </c>
      <c r="DU39">
        <f t="shared" si="17"/>
        <v>95.989974937343362</v>
      </c>
      <c r="DV39">
        <f t="shared" si="18"/>
        <v>-2.1041744910459101</v>
      </c>
      <c r="DW39" t="str">
        <f t="shared" si="19"/>
        <v>0</v>
      </c>
      <c r="DX39">
        <v>98.5833333333333</v>
      </c>
      <c r="DY39">
        <v>91.3333333333333</v>
      </c>
      <c r="DZ39">
        <v>1.4166666666666701</v>
      </c>
      <c r="EA39">
        <v>8.6666666666666696</v>
      </c>
      <c r="EB39">
        <v>-7.25</v>
      </c>
      <c r="EC39" t="str">
        <f t="shared" si="20"/>
        <v>0</v>
      </c>
      <c r="ED39">
        <v>65.244322092223001</v>
      </c>
      <c r="EE39">
        <v>60.233918128654999</v>
      </c>
      <c r="EF39">
        <v>34.755677907776999</v>
      </c>
      <c r="EG39">
        <v>39.766081871345001</v>
      </c>
      <c r="EH39">
        <v>-5.0104039635680202</v>
      </c>
      <c r="EI39" t="str">
        <f t="shared" si="21"/>
        <v>0</v>
      </c>
      <c r="EJ39" t="s">
        <v>222</v>
      </c>
      <c r="EK39">
        <v>57.627329192546597</v>
      </c>
      <c r="EL39">
        <v>42.372670807453403</v>
      </c>
      <c r="EM39">
        <v>40.683229813664603</v>
      </c>
      <c r="EN39">
        <v>59.316770186335397</v>
      </c>
      <c r="EO39">
        <v>-16.944099378882001</v>
      </c>
      <c r="EP39" t="str">
        <f t="shared" si="22"/>
        <v>0</v>
      </c>
      <c r="EQ39" s="8" t="s">
        <v>213</v>
      </c>
      <c r="ER39" t="s">
        <v>223</v>
      </c>
      <c r="ES39">
        <v>59.504807283246798</v>
      </c>
      <c r="ET39">
        <v>40.495192716753202</v>
      </c>
      <c r="EU39">
        <v>63.385410502229099</v>
      </c>
      <c r="EV39">
        <v>36.614589497770901</v>
      </c>
      <c r="EW39">
        <v>3.8806032189822401</v>
      </c>
      <c r="EX39" t="str">
        <f t="shared" si="23"/>
        <v>1</v>
      </c>
      <c r="EY39" s="8" t="s">
        <v>213</v>
      </c>
      <c r="EZ39">
        <v>34.755677907776999</v>
      </c>
      <c r="FA39">
        <v>1.4166666666666701</v>
      </c>
      <c r="FB39">
        <v>27.3714699493121</v>
      </c>
      <c r="FC39">
        <v>14.25</v>
      </c>
      <c r="FD39">
        <v>14.1666666666667</v>
      </c>
      <c r="FE39">
        <v>23.6111111111111</v>
      </c>
      <c r="FF39">
        <v>25.8333333333333</v>
      </c>
      <c r="FG39">
        <v>35.438596491228097</v>
      </c>
      <c r="FH39">
        <v>19.0833333333333</v>
      </c>
      <c r="FI39">
        <v>39.766081871345001</v>
      </c>
      <c r="FJ39">
        <v>8.6666666666666696</v>
      </c>
      <c r="FK39">
        <v>14</v>
      </c>
      <c r="FL39">
        <v>20.9166666666667</v>
      </c>
      <c r="FM39">
        <v>11.3333333333333</v>
      </c>
      <c r="FN39">
        <v>64.478260869565204</v>
      </c>
      <c r="FO39">
        <v>32.2173913043478</v>
      </c>
      <c r="FP39">
        <v>6.9130434782608701</v>
      </c>
      <c r="FQ39">
        <v>55.2173913043478</v>
      </c>
      <c r="FR39">
        <v>81.7826086956522</v>
      </c>
      <c r="FS39">
        <v>63.043478260869598</v>
      </c>
      <c r="FT39">
        <v>6.7826086956521703</v>
      </c>
      <c r="FU39">
        <v>3.1739130434782701</v>
      </c>
      <c r="FV39">
        <v>86.043478260869605</v>
      </c>
      <c r="FW39">
        <v>92.043478260869605</v>
      </c>
      <c r="FX39">
        <v>91.478260869565204</v>
      </c>
      <c r="FY39">
        <v>81.739130434782595</v>
      </c>
      <c r="FZ39">
        <v>32.043478260869598</v>
      </c>
      <c r="GA39">
        <v>28.695652173913</v>
      </c>
      <c r="GB39">
        <v>45.205479452054803</v>
      </c>
      <c r="GC39">
        <v>28.3333333333333</v>
      </c>
      <c r="GD39">
        <v>44.927536231884098</v>
      </c>
      <c r="GE39">
        <v>38.3333333333333</v>
      </c>
      <c r="GF39">
        <v>30</v>
      </c>
      <c r="GG39">
        <v>25</v>
      </c>
      <c r="GH39">
        <v>71.6666666666667</v>
      </c>
      <c r="GI39">
        <v>54.9295774647887</v>
      </c>
      <c r="GJ39">
        <v>23.3333333333333</v>
      </c>
      <c r="GK39">
        <v>39.705882352941202</v>
      </c>
      <c r="GL39">
        <v>65</v>
      </c>
      <c r="GM39">
        <v>36.6666666666667</v>
      </c>
      <c r="GN39">
        <v>23.3333333333333</v>
      </c>
      <c r="GO39">
        <v>13.3333333333333</v>
      </c>
    </row>
    <row r="40" spans="1:197">
      <c r="A40" s="6">
        <v>38</v>
      </c>
      <c r="B40" s="6">
        <v>1</v>
      </c>
      <c r="C40" s="6">
        <v>25</v>
      </c>
      <c r="D40" s="6">
        <v>170</v>
      </c>
      <c r="E40" s="6">
        <v>78</v>
      </c>
      <c r="F40" s="6" t="s">
        <v>216</v>
      </c>
      <c r="G40" s="7">
        <v>34705</v>
      </c>
      <c r="H40" s="6" t="s">
        <v>224</v>
      </c>
      <c r="I40" s="6" t="s">
        <v>330</v>
      </c>
      <c r="J40" s="6" t="s">
        <v>200</v>
      </c>
      <c r="K40" s="6" t="s">
        <v>339</v>
      </c>
      <c r="L40" s="6" t="s">
        <v>226</v>
      </c>
      <c r="M40" s="6">
        <v>70</v>
      </c>
      <c r="N40" s="6">
        <v>4</v>
      </c>
      <c r="O40" s="6" t="s">
        <v>238</v>
      </c>
      <c r="P40" s="6" t="s">
        <v>340</v>
      </c>
      <c r="Q40" s="6" t="s">
        <v>205</v>
      </c>
      <c r="R40" s="6" t="s">
        <v>206</v>
      </c>
      <c r="S40" s="6" t="s">
        <v>207</v>
      </c>
      <c r="T40" s="6" t="s">
        <v>206</v>
      </c>
      <c r="U40" s="6" t="s">
        <v>208</v>
      </c>
      <c r="V40" s="6" t="s">
        <v>206</v>
      </c>
      <c r="W40" s="7">
        <v>43929</v>
      </c>
      <c r="X40" s="6">
        <v>1</v>
      </c>
      <c r="Y40" s="6">
        <v>4</v>
      </c>
      <c r="Z40" s="6">
        <v>2</v>
      </c>
      <c r="AA40" s="6">
        <v>2</v>
      </c>
      <c r="AB40" s="6">
        <v>2</v>
      </c>
      <c r="AC40" s="6">
        <v>2</v>
      </c>
      <c r="AD40" s="6">
        <v>3</v>
      </c>
      <c r="AE40" s="6">
        <v>3</v>
      </c>
      <c r="AF40" s="6">
        <v>3</v>
      </c>
      <c r="AG40" s="6">
        <v>2</v>
      </c>
      <c r="AH40" s="6">
        <v>4</v>
      </c>
      <c r="AI40" s="6">
        <v>4</v>
      </c>
      <c r="AJ40" s="6">
        <v>2</v>
      </c>
      <c r="AK40" s="6">
        <v>2</v>
      </c>
      <c r="AL40" s="6">
        <v>3</v>
      </c>
      <c r="AM40" s="6">
        <v>4</v>
      </c>
      <c r="AN40" s="6">
        <v>3</v>
      </c>
      <c r="AO40" s="6">
        <v>3</v>
      </c>
      <c r="AP40" s="6">
        <v>3</v>
      </c>
      <c r="AQ40" s="6">
        <v>2</v>
      </c>
      <c r="AR40" s="6">
        <v>4</v>
      </c>
      <c r="AS40" s="6">
        <v>27</v>
      </c>
      <c r="AT40" s="6">
        <v>30</v>
      </c>
      <c r="AU40" s="6">
        <v>4</v>
      </c>
      <c r="AV40" s="6">
        <v>5</v>
      </c>
      <c r="AW40" s="6">
        <v>4</v>
      </c>
      <c r="AX40" s="6">
        <v>3</v>
      </c>
      <c r="AY40" s="6">
        <v>3</v>
      </c>
      <c r="AZ40" s="6">
        <v>4</v>
      </c>
      <c r="BA40" s="6">
        <v>1</v>
      </c>
      <c r="BB40" s="6">
        <v>2</v>
      </c>
      <c r="BC40" s="6">
        <v>4</v>
      </c>
      <c r="BD40" s="6">
        <v>4</v>
      </c>
      <c r="BE40" s="6">
        <v>2</v>
      </c>
      <c r="BF40" s="6">
        <v>2</v>
      </c>
      <c r="BG40" s="6">
        <v>1</v>
      </c>
      <c r="BH40" s="6">
        <v>4</v>
      </c>
      <c r="BI40" s="6">
        <v>1</v>
      </c>
      <c r="BJ40" s="6">
        <v>4</v>
      </c>
      <c r="BK40" s="6">
        <v>5</v>
      </c>
      <c r="BL40" s="6">
        <v>1</v>
      </c>
      <c r="BM40" s="6">
        <v>4</v>
      </c>
      <c r="BN40" s="6">
        <v>1</v>
      </c>
      <c r="BO40" s="6">
        <v>38</v>
      </c>
      <c r="BP40" s="6">
        <v>21</v>
      </c>
      <c r="BQ40" s="6">
        <v>5</v>
      </c>
      <c r="BR40" s="6">
        <v>4</v>
      </c>
      <c r="BS40" s="6">
        <v>4</v>
      </c>
      <c r="BT40" s="6">
        <v>2</v>
      </c>
      <c r="BU40" s="6">
        <v>4</v>
      </c>
      <c r="BV40" s="6">
        <v>1</v>
      </c>
      <c r="BW40" s="6">
        <v>1</v>
      </c>
      <c r="BX40" s="6">
        <v>1</v>
      </c>
      <c r="BY40" s="6">
        <v>4</v>
      </c>
      <c r="BZ40" s="6">
        <v>5</v>
      </c>
      <c r="CA40" s="6">
        <v>2</v>
      </c>
      <c r="CB40" s="6">
        <v>1</v>
      </c>
      <c r="CC40" s="6">
        <v>1</v>
      </c>
      <c r="CD40" s="6">
        <v>5</v>
      </c>
      <c r="CE40" s="6">
        <v>2</v>
      </c>
      <c r="CF40" s="6">
        <v>5</v>
      </c>
      <c r="CG40" s="6">
        <v>3</v>
      </c>
      <c r="CH40" s="6">
        <v>2</v>
      </c>
      <c r="CI40" s="6">
        <v>4</v>
      </c>
      <c r="CJ40" s="6">
        <v>1</v>
      </c>
      <c r="CK40" s="6">
        <v>40</v>
      </c>
      <c r="CL40" s="6">
        <v>17</v>
      </c>
      <c r="CM40" s="1">
        <v>11</v>
      </c>
      <c r="CN40" s="1">
        <v>2</v>
      </c>
      <c r="CO40" s="1">
        <v>13</v>
      </c>
      <c r="CP40" s="1">
        <v>-9</v>
      </c>
      <c r="CQ40" s="1">
        <v>-4</v>
      </c>
      <c r="CR40" s="1">
        <v>-13</v>
      </c>
      <c r="CS40" s="6" t="str">
        <f t="shared" si="9"/>
        <v>MEDIUM</v>
      </c>
      <c r="CT40" s="6" t="str">
        <f t="shared" si="10"/>
        <v>HIGH</v>
      </c>
      <c r="CU40" s="6" t="str">
        <f t="shared" si="11"/>
        <v>SEVERE</v>
      </c>
      <c r="CV40" s="6" t="str">
        <f t="shared" si="12"/>
        <v>HIGH</v>
      </c>
      <c r="CW40" s="6" t="str">
        <f t="shared" si="13"/>
        <v>MEDIUM</v>
      </c>
      <c r="CX40" s="6" t="str">
        <f t="shared" si="14"/>
        <v>LOW</v>
      </c>
      <c r="CY40" s="6">
        <v>7</v>
      </c>
      <c r="CZ40" s="6">
        <v>6</v>
      </c>
      <c r="DA40" s="6">
        <v>5</v>
      </c>
      <c r="DB40" s="6">
        <v>5</v>
      </c>
      <c r="DC40" s="6">
        <v>7</v>
      </c>
      <c r="DD40" s="6">
        <v>7</v>
      </c>
      <c r="DE40" s="6">
        <v>6</v>
      </c>
      <c r="DF40" s="6">
        <v>6</v>
      </c>
      <c r="DG40" s="6" t="s">
        <v>341</v>
      </c>
      <c r="DH40" s="6" t="s">
        <v>236</v>
      </c>
      <c r="DI40" s="6" t="s">
        <v>206</v>
      </c>
      <c r="DJ40" s="6"/>
      <c r="DK40">
        <v>96.131055724931997</v>
      </c>
      <c r="DL40">
        <v>91.334245717400407</v>
      </c>
      <c r="DM40">
        <v>3.8689442750680501</v>
      </c>
      <c r="DN40">
        <v>8.6657542825995897</v>
      </c>
      <c r="DO40">
        <v>-4.7968100075315503</v>
      </c>
      <c r="DP40" t="str">
        <f t="shared" si="15"/>
        <v>0</v>
      </c>
      <c r="DQ40" s="8" t="s">
        <v>213</v>
      </c>
      <c r="DR40">
        <v>3.66551154193465</v>
      </c>
      <c r="DS40">
        <f t="shared" si="16"/>
        <v>96.334488458065351</v>
      </c>
      <c r="DT40">
        <v>5.4975298549200202</v>
      </c>
      <c r="DU40">
        <f t="shared" si="17"/>
        <v>94.502470145079982</v>
      </c>
      <c r="DV40">
        <f t="shared" si="18"/>
        <v>1.8320183129853689</v>
      </c>
      <c r="DW40" t="str">
        <f t="shared" si="19"/>
        <v>1</v>
      </c>
      <c r="DX40">
        <v>97.5</v>
      </c>
      <c r="DY40">
        <v>99.517574086836703</v>
      </c>
      <c r="DZ40">
        <v>2.5</v>
      </c>
      <c r="EA40">
        <v>0.48242591316333999</v>
      </c>
      <c r="EB40">
        <v>2.0175740868366598</v>
      </c>
      <c r="EC40" t="str">
        <f t="shared" si="20"/>
        <v>1</v>
      </c>
      <c r="ED40">
        <v>79.842931937172807</v>
      </c>
      <c r="EE40">
        <v>78.065395095367904</v>
      </c>
      <c r="EF40">
        <v>20.1570680628272</v>
      </c>
      <c r="EG40">
        <v>21.934604904632199</v>
      </c>
      <c r="EH40">
        <v>-1.77753684180493</v>
      </c>
      <c r="EI40" t="str">
        <f t="shared" si="21"/>
        <v>0</v>
      </c>
      <c r="EJ40" t="s">
        <v>214</v>
      </c>
      <c r="EK40">
        <v>28.048057218983899</v>
      </c>
      <c r="EL40">
        <v>71.951942781016101</v>
      </c>
      <c r="EM40">
        <v>46.344100138304299</v>
      </c>
      <c r="EN40">
        <v>53.655899861695701</v>
      </c>
      <c r="EO40">
        <v>18.296042919320399</v>
      </c>
      <c r="EP40" t="str">
        <f t="shared" si="22"/>
        <v>1</v>
      </c>
      <c r="EQ40" s="8" t="s">
        <v>213</v>
      </c>
      <c r="ER40" t="s">
        <v>266</v>
      </c>
      <c r="ES40">
        <v>119.37433696882999</v>
      </c>
      <c r="ET40">
        <v>19.3743369688301</v>
      </c>
      <c r="EU40">
        <v>78.006152004874906</v>
      </c>
      <c r="EV40">
        <v>21.993847995125101</v>
      </c>
      <c r="EW40">
        <v>-2.6195110262950201</v>
      </c>
      <c r="EX40" t="str">
        <f t="shared" si="23"/>
        <v>0</v>
      </c>
      <c r="EY40" s="8" t="s">
        <v>237</v>
      </c>
      <c r="EZ40">
        <v>2.5</v>
      </c>
      <c r="FA40">
        <v>2.9113067027758999</v>
      </c>
      <c r="FB40">
        <v>13.0492676431425</v>
      </c>
      <c r="FC40">
        <v>19.214285714285701</v>
      </c>
      <c r="FD40">
        <v>7.3571428571428603</v>
      </c>
      <c r="FE40">
        <v>20.1570680628272</v>
      </c>
      <c r="FF40">
        <v>2.7063599458728</v>
      </c>
      <c r="FG40">
        <v>6.2132112491824802</v>
      </c>
      <c r="FH40">
        <v>21.934604904632199</v>
      </c>
      <c r="FI40">
        <v>0.48242591316333999</v>
      </c>
      <c r="FJ40">
        <v>7.1381794368041902</v>
      </c>
      <c r="FK40">
        <v>11.6428571428571</v>
      </c>
      <c r="FL40">
        <v>5.5925432756324902</v>
      </c>
      <c r="FM40">
        <v>7.6564580559254303</v>
      </c>
      <c r="FN40">
        <v>66.037735849056602</v>
      </c>
      <c r="FO40">
        <v>66.071428571428598</v>
      </c>
      <c r="FP40">
        <v>66.6666666666667</v>
      </c>
      <c r="FQ40">
        <v>73.584905660377402</v>
      </c>
      <c r="FR40">
        <v>98.113207547169793</v>
      </c>
      <c r="FS40">
        <v>70.689655172413794</v>
      </c>
      <c r="FT40">
        <v>62.5</v>
      </c>
      <c r="FU40">
        <v>74.137931034482804</v>
      </c>
      <c r="FV40">
        <v>32.142857142857103</v>
      </c>
      <c r="FW40">
        <v>70.909090909090907</v>
      </c>
      <c r="FX40">
        <v>74.137931034482804</v>
      </c>
      <c r="FY40">
        <v>20.754716981132098</v>
      </c>
      <c r="FZ40">
        <v>47.368421052631597</v>
      </c>
      <c r="GA40">
        <v>56.140350877193001</v>
      </c>
      <c r="GB40">
        <v>25.531914893617</v>
      </c>
      <c r="GC40">
        <v>26</v>
      </c>
      <c r="GD40">
        <v>48</v>
      </c>
      <c r="GE40">
        <v>10.6382978723404</v>
      </c>
      <c r="GF40">
        <v>63.829787234042598</v>
      </c>
      <c r="GG40">
        <v>1.9607843137254799</v>
      </c>
      <c r="GH40">
        <v>32</v>
      </c>
      <c r="GI40">
        <v>7.8431372549019596</v>
      </c>
      <c r="GJ40">
        <v>55.1020408163265</v>
      </c>
      <c r="GK40">
        <v>10.2040816326531</v>
      </c>
      <c r="GL40">
        <v>9.8039215686274392</v>
      </c>
      <c r="GM40">
        <v>38.297872340425499</v>
      </c>
      <c r="GN40">
        <v>20</v>
      </c>
      <c r="GO40">
        <v>48</v>
      </c>
    </row>
    <row r="41" spans="1:197">
      <c r="A41" s="6">
        <v>39</v>
      </c>
      <c r="B41" s="6">
        <v>0</v>
      </c>
      <c r="C41" s="6">
        <v>18</v>
      </c>
      <c r="D41" s="6">
        <v>177</v>
      </c>
      <c r="E41" s="6">
        <v>67</v>
      </c>
      <c r="F41" s="6" t="s">
        <v>197</v>
      </c>
      <c r="G41" s="7">
        <v>37069</v>
      </c>
      <c r="H41" s="6" t="s">
        <v>224</v>
      </c>
      <c r="I41" s="6" t="s">
        <v>330</v>
      </c>
      <c r="J41" s="6" t="s">
        <v>200</v>
      </c>
      <c r="K41" s="6"/>
      <c r="L41" s="6" t="s">
        <v>247</v>
      </c>
      <c r="M41" s="6">
        <v>70</v>
      </c>
      <c r="N41" s="6">
        <v>5</v>
      </c>
      <c r="O41" s="6" t="s">
        <v>238</v>
      </c>
      <c r="P41" s="6" t="s">
        <v>342</v>
      </c>
      <c r="Q41" s="6" t="s">
        <v>343</v>
      </c>
      <c r="R41" s="6" t="s">
        <v>206</v>
      </c>
      <c r="S41" s="6" t="s">
        <v>207</v>
      </c>
      <c r="T41" s="6" t="s">
        <v>212</v>
      </c>
      <c r="U41" s="6" t="s">
        <v>208</v>
      </c>
      <c r="V41" s="6" t="s">
        <v>206</v>
      </c>
      <c r="W41" s="7">
        <v>43929</v>
      </c>
      <c r="X41" s="6">
        <v>1</v>
      </c>
      <c r="Y41" s="6">
        <v>3</v>
      </c>
      <c r="Z41" s="6">
        <v>2</v>
      </c>
      <c r="AA41" s="6">
        <v>4</v>
      </c>
      <c r="AB41" s="6">
        <v>2</v>
      </c>
      <c r="AC41" s="6">
        <v>1</v>
      </c>
      <c r="AD41" s="6">
        <v>2</v>
      </c>
      <c r="AE41" s="6">
        <v>1</v>
      </c>
      <c r="AF41" s="6">
        <v>1</v>
      </c>
      <c r="AG41" s="6">
        <v>1</v>
      </c>
      <c r="AH41" s="6">
        <v>2</v>
      </c>
      <c r="AI41" s="6">
        <v>4</v>
      </c>
      <c r="AJ41" s="6">
        <v>1</v>
      </c>
      <c r="AK41" s="6">
        <v>2</v>
      </c>
      <c r="AL41" s="6">
        <v>1</v>
      </c>
      <c r="AM41" s="6">
        <v>4</v>
      </c>
      <c r="AN41" s="6">
        <v>2</v>
      </c>
      <c r="AO41" s="6">
        <v>1</v>
      </c>
      <c r="AP41" s="6">
        <v>3</v>
      </c>
      <c r="AQ41" s="6">
        <v>2</v>
      </c>
      <c r="AR41" s="6">
        <v>1</v>
      </c>
      <c r="AS41" s="6">
        <v>18</v>
      </c>
      <c r="AT41" s="6">
        <v>22</v>
      </c>
      <c r="AU41" s="6">
        <v>2</v>
      </c>
      <c r="AV41" s="6">
        <v>1</v>
      </c>
      <c r="AW41" s="6">
        <v>3</v>
      </c>
      <c r="AX41" s="6">
        <v>4</v>
      </c>
      <c r="AY41" s="6">
        <v>2</v>
      </c>
      <c r="AZ41" s="6">
        <v>3</v>
      </c>
      <c r="BA41" s="6">
        <v>1</v>
      </c>
      <c r="BB41" s="6">
        <v>1</v>
      </c>
      <c r="BC41" s="6">
        <v>2</v>
      </c>
      <c r="BD41" s="6">
        <v>3</v>
      </c>
      <c r="BE41" s="6">
        <v>4</v>
      </c>
      <c r="BF41" s="6">
        <v>2</v>
      </c>
      <c r="BG41" s="6">
        <v>2</v>
      </c>
      <c r="BH41" s="6">
        <v>1</v>
      </c>
      <c r="BI41" s="6">
        <v>4</v>
      </c>
      <c r="BJ41" s="6">
        <v>1</v>
      </c>
      <c r="BK41" s="6">
        <v>2</v>
      </c>
      <c r="BL41" s="6">
        <v>4</v>
      </c>
      <c r="BM41" s="6">
        <v>1</v>
      </c>
      <c r="BN41" s="6">
        <v>2</v>
      </c>
      <c r="BO41" s="6">
        <v>19</v>
      </c>
      <c r="BP41" s="6">
        <v>26</v>
      </c>
      <c r="BQ41" s="6">
        <v>3</v>
      </c>
      <c r="BR41" s="6">
        <v>2</v>
      </c>
      <c r="BS41" s="6">
        <v>3</v>
      </c>
      <c r="BT41" s="6">
        <v>3</v>
      </c>
      <c r="BU41" s="6">
        <v>2</v>
      </c>
      <c r="BV41" s="6">
        <v>3</v>
      </c>
      <c r="BW41" s="6">
        <v>1</v>
      </c>
      <c r="BX41" s="6">
        <v>1</v>
      </c>
      <c r="BY41" s="6">
        <v>1</v>
      </c>
      <c r="BZ41" s="6">
        <v>2</v>
      </c>
      <c r="CA41" s="6">
        <v>4</v>
      </c>
      <c r="CB41" s="6">
        <v>2</v>
      </c>
      <c r="CC41" s="6">
        <v>1</v>
      </c>
      <c r="CD41" s="6">
        <v>2</v>
      </c>
      <c r="CE41" s="6">
        <v>4</v>
      </c>
      <c r="CF41" s="6">
        <v>2</v>
      </c>
      <c r="CG41" s="6">
        <v>1</v>
      </c>
      <c r="CH41" s="6">
        <v>4</v>
      </c>
      <c r="CI41" s="6">
        <v>2</v>
      </c>
      <c r="CJ41" s="6">
        <v>1</v>
      </c>
      <c r="CK41" s="6">
        <v>20</v>
      </c>
      <c r="CL41" s="6">
        <v>24</v>
      </c>
      <c r="CM41" s="1">
        <v>1</v>
      </c>
      <c r="CN41" s="1">
        <v>1</v>
      </c>
      <c r="CO41" s="1">
        <v>2</v>
      </c>
      <c r="CP41" s="1">
        <v>4</v>
      </c>
      <c r="CQ41" s="1">
        <v>-2</v>
      </c>
      <c r="CR41" s="1">
        <v>2</v>
      </c>
      <c r="CS41" s="6" t="str">
        <f t="shared" si="9"/>
        <v>LOW</v>
      </c>
      <c r="CT41" s="6" t="str">
        <f t="shared" si="10"/>
        <v>LOW</v>
      </c>
      <c r="CU41" s="6" t="str">
        <f t="shared" si="11"/>
        <v>MEDIUM</v>
      </c>
      <c r="CV41" s="6" t="str">
        <f t="shared" si="12"/>
        <v>MEDIUM</v>
      </c>
      <c r="CW41" s="6" t="str">
        <f t="shared" si="13"/>
        <v>MEDIUM</v>
      </c>
      <c r="CX41" s="6" t="str">
        <f t="shared" si="14"/>
        <v>MEDIUM</v>
      </c>
      <c r="CY41" s="6">
        <v>6</v>
      </c>
      <c r="CZ41" s="6">
        <v>5</v>
      </c>
      <c r="DA41" s="6">
        <v>6</v>
      </c>
      <c r="DB41" s="6">
        <v>5</v>
      </c>
      <c r="DC41" s="6">
        <v>7</v>
      </c>
      <c r="DD41" s="6">
        <v>7</v>
      </c>
      <c r="DE41" s="6">
        <v>6</v>
      </c>
      <c r="DF41" s="6">
        <v>6</v>
      </c>
      <c r="DG41" s="6"/>
      <c r="DH41" s="6" t="s">
        <v>211</v>
      </c>
      <c r="DI41" s="6" t="s">
        <v>212</v>
      </c>
      <c r="DJ41" s="6"/>
      <c r="DK41">
        <v>78.021563342318103</v>
      </c>
      <c r="DL41">
        <v>72.080862533692695</v>
      </c>
      <c r="DM41">
        <v>21.978436657682</v>
      </c>
      <c r="DN41">
        <v>27.919137466307301</v>
      </c>
      <c r="DO41">
        <v>-5.9407008086253201</v>
      </c>
      <c r="DP41" t="str">
        <f t="shared" si="15"/>
        <v>0</v>
      </c>
      <c r="DQ41" s="8" t="s">
        <v>213</v>
      </c>
      <c r="DR41">
        <v>0</v>
      </c>
      <c r="DS41">
        <f t="shared" si="16"/>
        <v>100</v>
      </c>
      <c r="DT41">
        <v>0</v>
      </c>
      <c r="DU41">
        <f t="shared" si="17"/>
        <v>100</v>
      </c>
      <c r="DV41">
        <f t="shared" si="18"/>
        <v>0</v>
      </c>
      <c r="DW41" t="str">
        <f t="shared" si="19"/>
        <v>0</v>
      </c>
      <c r="DX41">
        <v>97.169811320754704</v>
      </c>
      <c r="DY41">
        <v>93.811320754717002</v>
      </c>
      <c r="DZ41">
        <v>2.8301886792452802</v>
      </c>
      <c r="EA41">
        <v>6.1886792452830104</v>
      </c>
      <c r="EB41">
        <v>-3.3584905660377302</v>
      </c>
      <c r="EC41" t="str">
        <f t="shared" si="20"/>
        <v>0</v>
      </c>
      <c r="ED41">
        <v>65.886792452830207</v>
      </c>
      <c r="EE41">
        <v>52</v>
      </c>
      <c r="EF41">
        <v>34.1132075471698</v>
      </c>
      <c r="EG41">
        <v>48</v>
      </c>
      <c r="EH41">
        <v>-13.8867924528302</v>
      </c>
      <c r="EI41" t="str">
        <f t="shared" si="21"/>
        <v>0</v>
      </c>
      <c r="EJ41" t="s">
        <v>214</v>
      </c>
      <c r="EK41">
        <v>56.277056277056303</v>
      </c>
      <c r="EL41">
        <v>43.722943722943697</v>
      </c>
      <c r="EM41">
        <v>62.193362193362198</v>
      </c>
      <c r="EN41">
        <v>37.806637806637802</v>
      </c>
      <c r="EO41">
        <v>5.9163059163059302</v>
      </c>
      <c r="EP41" t="str">
        <f t="shared" si="22"/>
        <v>1</v>
      </c>
      <c r="EQ41" s="8" t="s">
        <v>213</v>
      </c>
      <c r="ER41" t="s">
        <v>223</v>
      </c>
      <c r="ES41">
        <v>142.212674543502</v>
      </c>
      <c r="ET41">
        <v>42.212674543501599</v>
      </c>
      <c r="EU41">
        <v>46.616541353383496</v>
      </c>
      <c r="EV41">
        <v>53.383458646616504</v>
      </c>
      <c r="EW41">
        <v>-11.170784103114901</v>
      </c>
      <c r="EX41" t="str">
        <f t="shared" si="23"/>
        <v>0</v>
      </c>
      <c r="EY41" s="8" t="s">
        <v>237</v>
      </c>
      <c r="EZ41">
        <v>22.1132075471698</v>
      </c>
      <c r="FA41">
        <v>2.8301886792452802</v>
      </c>
      <c r="FB41">
        <v>12.981132075471701</v>
      </c>
      <c r="FC41">
        <v>15.4339622641509</v>
      </c>
      <c r="FD41">
        <v>34.075471698113198</v>
      </c>
      <c r="FE41">
        <v>34.1132075471698</v>
      </c>
      <c r="FF41">
        <v>32.301886792452798</v>
      </c>
      <c r="FG41">
        <v>17.924528301886799</v>
      </c>
      <c r="FH41">
        <v>24.301886792452802</v>
      </c>
      <c r="FI41">
        <v>48</v>
      </c>
      <c r="FJ41">
        <v>6.1886792452830104</v>
      </c>
      <c r="FK41">
        <v>25.2830188679245</v>
      </c>
      <c r="FL41">
        <v>34.2264150943396</v>
      </c>
      <c r="FM41">
        <v>39.509433962264197</v>
      </c>
      <c r="FN41">
        <v>7.0707070707070701</v>
      </c>
      <c r="FO41">
        <v>34.343434343434303</v>
      </c>
      <c r="FP41">
        <v>48.484848484848499</v>
      </c>
      <c r="FQ41">
        <v>30.303030303030301</v>
      </c>
      <c r="FR41">
        <v>70.707070707070699</v>
      </c>
      <c r="FS41">
        <v>66.6666666666667</v>
      </c>
      <c r="FT41">
        <v>62.626262626262601</v>
      </c>
      <c r="FU41">
        <v>23.2323232323232</v>
      </c>
      <c r="FV41">
        <v>44.4444444444444</v>
      </c>
      <c r="FW41">
        <v>75.757575757575793</v>
      </c>
      <c r="FX41">
        <v>1.0101010101010099</v>
      </c>
      <c r="FY41">
        <v>54.545454545454596</v>
      </c>
      <c r="FZ41">
        <v>39.393939393939398</v>
      </c>
      <c r="GA41">
        <v>28.282828282828302</v>
      </c>
      <c r="GB41">
        <v>29.323308270676701</v>
      </c>
      <c r="GC41">
        <v>50.375939849623997</v>
      </c>
      <c r="GD41">
        <v>55.639097744360903</v>
      </c>
      <c r="GE41">
        <v>28.571428571428601</v>
      </c>
      <c r="GF41">
        <v>45.112781954887197</v>
      </c>
      <c r="GG41">
        <v>31.578947368421101</v>
      </c>
      <c r="GH41">
        <v>376.69172932330798</v>
      </c>
      <c r="GI41">
        <v>45.112781954887197</v>
      </c>
      <c r="GJ41">
        <v>43.609022556390997</v>
      </c>
      <c r="GK41">
        <v>50.375939849624103</v>
      </c>
      <c r="GL41">
        <v>64.661654135338395</v>
      </c>
      <c r="GM41">
        <v>42.857142857142897</v>
      </c>
      <c r="GN41">
        <v>64.661654135338395</v>
      </c>
      <c r="GO41">
        <v>62.406015037594003</v>
      </c>
    </row>
    <row r="42" spans="1:197">
      <c r="A42" s="6">
        <v>40</v>
      </c>
      <c r="B42" s="6">
        <v>1</v>
      </c>
      <c r="C42" s="6">
        <v>26</v>
      </c>
      <c r="D42" s="6">
        <v>154</v>
      </c>
      <c r="E42" s="6">
        <v>82</v>
      </c>
      <c r="F42" s="6" t="s">
        <v>216</v>
      </c>
      <c r="G42" s="7">
        <v>34280</v>
      </c>
      <c r="H42" s="6" t="s">
        <v>224</v>
      </c>
      <c r="I42" s="6" t="s">
        <v>335</v>
      </c>
      <c r="J42" s="6" t="s">
        <v>233</v>
      </c>
      <c r="K42" s="6" t="s">
        <v>344</v>
      </c>
      <c r="L42" s="6" t="s">
        <v>226</v>
      </c>
      <c r="M42" s="6">
        <v>60</v>
      </c>
      <c r="N42" s="6">
        <v>6</v>
      </c>
      <c r="O42" s="6" t="s">
        <v>238</v>
      </c>
      <c r="P42" s="6" t="s">
        <v>345</v>
      </c>
      <c r="Q42" s="6" t="s">
        <v>220</v>
      </c>
      <c r="R42" s="6" t="s">
        <v>206</v>
      </c>
      <c r="S42" s="6" t="s">
        <v>207</v>
      </c>
      <c r="T42" s="6" t="s">
        <v>206</v>
      </c>
      <c r="U42" s="6" t="s">
        <v>208</v>
      </c>
      <c r="V42" s="6" t="s">
        <v>206</v>
      </c>
      <c r="W42" s="7">
        <v>43929</v>
      </c>
      <c r="X42" s="6">
        <v>1</v>
      </c>
      <c r="Y42" s="6">
        <v>4</v>
      </c>
      <c r="Z42" s="6">
        <v>4</v>
      </c>
      <c r="AA42" s="6">
        <v>2</v>
      </c>
      <c r="AB42" s="6">
        <v>3</v>
      </c>
      <c r="AC42" s="6">
        <v>2</v>
      </c>
      <c r="AD42" s="6">
        <v>4</v>
      </c>
      <c r="AE42" s="6">
        <v>4</v>
      </c>
      <c r="AF42" s="6">
        <v>2</v>
      </c>
      <c r="AG42" s="6">
        <v>2</v>
      </c>
      <c r="AH42" s="6">
        <v>4</v>
      </c>
      <c r="AI42" s="6">
        <v>3</v>
      </c>
      <c r="AJ42" s="6">
        <v>1</v>
      </c>
      <c r="AK42" s="6">
        <v>4</v>
      </c>
      <c r="AL42" s="6">
        <v>2</v>
      </c>
      <c r="AM42" s="6">
        <v>3</v>
      </c>
      <c r="AN42" s="6">
        <v>2</v>
      </c>
      <c r="AO42" s="6">
        <v>4</v>
      </c>
      <c r="AP42" s="6">
        <v>2</v>
      </c>
      <c r="AQ42" s="6">
        <v>3</v>
      </c>
      <c r="AR42" s="6">
        <v>4</v>
      </c>
      <c r="AS42" s="6">
        <v>26</v>
      </c>
      <c r="AT42" s="6">
        <v>33</v>
      </c>
      <c r="AU42" s="6">
        <v>3</v>
      </c>
      <c r="AV42" s="6">
        <v>2</v>
      </c>
      <c r="AW42" s="6">
        <v>1</v>
      </c>
      <c r="AX42" s="6">
        <v>3</v>
      </c>
      <c r="AY42" s="6">
        <v>2</v>
      </c>
      <c r="AZ42" s="6">
        <v>5</v>
      </c>
      <c r="BA42" s="6">
        <v>5</v>
      </c>
      <c r="BB42" s="6">
        <v>4</v>
      </c>
      <c r="BC42" s="6">
        <v>4</v>
      </c>
      <c r="BD42" s="6">
        <v>3</v>
      </c>
      <c r="BE42" s="6">
        <v>5</v>
      </c>
      <c r="BF42" s="6">
        <v>3</v>
      </c>
      <c r="BG42" s="6">
        <v>4</v>
      </c>
      <c r="BH42" s="6">
        <v>5</v>
      </c>
      <c r="BI42" s="6">
        <v>5</v>
      </c>
      <c r="BJ42" s="6">
        <v>2</v>
      </c>
      <c r="BK42" s="6">
        <v>1</v>
      </c>
      <c r="BL42" s="6">
        <v>4</v>
      </c>
      <c r="BM42" s="6">
        <v>1</v>
      </c>
      <c r="BN42" s="6">
        <v>3</v>
      </c>
      <c r="BO42" s="6">
        <v>25</v>
      </c>
      <c r="BP42" s="6">
        <v>40</v>
      </c>
      <c r="BQ42" s="6">
        <v>2</v>
      </c>
      <c r="BR42" s="6">
        <v>4</v>
      </c>
      <c r="BS42" s="6">
        <v>1</v>
      </c>
      <c r="BT42" s="6">
        <v>2</v>
      </c>
      <c r="BU42" s="6">
        <v>1</v>
      </c>
      <c r="BV42" s="6">
        <v>5</v>
      </c>
      <c r="BW42" s="6">
        <v>3</v>
      </c>
      <c r="BX42" s="6">
        <v>2</v>
      </c>
      <c r="BY42" s="6">
        <v>2</v>
      </c>
      <c r="BZ42" s="6">
        <v>1</v>
      </c>
      <c r="CA42" s="6">
        <v>3</v>
      </c>
      <c r="CB42" s="6">
        <v>2</v>
      </c>
      <c r="CC42" s="6">
        <v>5</v>
      </c>
      <c r="CD42" s="6">
        <v>3</v>
      </c>
      <c r="CE42" s="6">
        <v>4</v>
      </c>
      <c r="CF42" s="6">
        <v>3</v>
      </c>
      <c r="CG42" s="6">
        <v>1</v>
      </c>
      <c r="CH42" s="6">
        <v>3</v>
      </c>
      <c r="CI42" s="6">
        <v>1</v>
      </c>
      <c r="CJ42" s="6">
        <v>5</v>
      </c>
      <c r="CK42" s="6">
        <v>17</v>
      </c>
      <c r="CL42" s="6">
        <v>36</v>
      </c>
      <c r="CM42" s="1">
        <v>-1</v>
      </c>
      <c r="CN42" s="1">
        <v>-8</v>
      </c>
      <c r="CO42" s="1">
        <v>-9</v>
      </c>
      <c r="CP42" s="1">
        <v>7</v>
      </c>
      <c r="CQ42" s="1">
        <v>-4</v>
      </c>
      <c r="CR42" s="1">
        <v>3</v>
      </c>
      <c r="CS42" s="6" t="str">
        <f t="shared" si="9"/>
        <v>MEDIUM</v>
      </c>
      <c r="CT42" s="6" t="str">
        <f t="shared" si="10"/>
        <v>MEDIUM</v>
      </c>
      <c r="CU42" s="6" t="str">
        <f t="shared" si="11"/>
        <v>LOW</v>
      </c>
      <c r="CV42" s="6" t="str">
        <f t="shared" si="12"/>
        <v>HIGH</v>
      </c>
      <c r="CW42" s="6" t="str">
        <f t="shared" si="13"/>
        <v>SEVERE</v>
      </c>
      <c r="CX42" s="6" t="str">
        <f t="shared" si="14"/>
        <v>HIGH</v>
      </c>
      <c r="CY42" s="6">
        <v>5</v>
      </c>
      <c r="CZ42" s="6">
        <v>6</v>
      </c>
      <c r="DA42" s="6">
        <v>6</v>
      </c>
      <c r="DB42" s="6">
        <v>6</v>
      </c>
      <c r="DC42" s="6">
        <v>7</v>
      </c>
      <c r="DD42" s="6">
        <v>7</v>
      </c>
      <c r="DE42" s="6">
        <v>6</v>
      </c>
      <c r="DF42" s="6">
        <v>6</v>
      </c>
      <c r="DG42" s="6" t="s">
        <v>346</v>
      </c>
      <c r="DH42" s="6" t="s">
        <v>211</v>
      </c>
      <c r="DI42" s="6" t="s">
        <v>212</v>
      </c>
      <c r="DJ42" s="6" t="s">
        <v>347</v>
      </c>
      <c r="DK42">
        <v>122.324392533409</v>
      </c>
      <c r="DL42">
        <v>94.816968090732104</v>
      </c>
      <c r="DM42">
        <v>22.324392533408702</v>
      </c>
      <c r="DN42">
        <v>5.18303190926793</v>
      </c>
      <c r="DO42">
        <v>17.141360624140798</v>
      </c>
      <c r="DP42" t="str">
        <f t="shared" si="15"/>
        <v>1</v>
      </c>
      <c r="DQ42" s="8" t="s">
        <v>237</v>
      </c>
      <c r="DR42">
        <v>1.3882051786945</v>
      </c>
      <c r="DS42">
        <f t="shared" si="16"/>
        <v>98.611794821305494</v>
      </c>
      <c r="DT42">
        <v>3.32110839445803</v>
      </c>
      <c r="DU42">
        <f t="shared" si="17"/>
        <v>96.678891605541963</v>
      </c>
      <c r="DV42">
        <f t="shared" si="18"/>
        <v>1.9329032157635311</v>
      </c>
      <c r="DW42" t="str">
        <f t="shared" si="19"/>
        <v>1</v>
      </c>
      <c r="DX42">
        <v>107.786259541985</v>
      </c>
      <c r="DY42">
        <v>101.75572519084</v>
      </c>
      <c r="DZ42">
        <v>7.7862595419847302</v>
      </c>
      <c r="EA42">
        <v>1.7557251908397</v>
      </c>
      <c r="EB42">
        <v>6.0305343511450404</v>
      </c>
      <c r="EC42" t="str">
        <f t="shared" si="20"/>
        <v>1</v>
      </c>
      <c r="ED42">
        <v>180.610687022901</v>
      </c>
      <c r="EE42">
        <v>136.18320610686999</v>
      </c>
      <c r="EF42">
        <v>80.610687022900805</v>
      </c>
      <c r="EG42">
        <v>36.183206106870202</v>
      </c>
      <c r="EH42">
        <v>44.427480916030603</v>
      </c>
      <c r="EI42" t="str">
        <f t="shared" si="21"/>
        <v>1</v>
      </c>
      <c r="EJ42" t="s">
        <v>222</v>
      </c>
      <c r="EK42">
        <v>36.571428571428598</v>
      </c>
      <c r="EL42">
        <v>63.428571428571402</v>
      </c>
      <c r="EM42">
        <v>83.152173913043498</v>
      </c>
      <c r="EN42">
        <v>16.847826086956498</v>
      </c>
      <c r="EO42">
        <v>46.5807453416149</v>
      </c>
      <c r="EP42" t="str">
        <f t="shared" si="22"/>
        <v>1</v>
      </c>
      <c r="EQ42" s="8" t="s">
        <v>213</v>
      </c>
      <c r="ER42" t="s">
        <v>266</v>
      </c>
      <c r="ES42">
        <v>145.520805724887</v>
      </c>
      <c r="ET42">
        <v>45.520805724887403</v>
      </c>
      <c r="EU42">
        <v>114.772727272727</v>
      </c>
      <c r="EV42">
        <v>14.7727272727273</v>
      </c>
      <c r="EW42">
        <v>30.748078452160101</v>
      </c>
      <c r="EX42" t="str">
        <f t="shared" si="23"/>
        <v>1</v>
      </c>
      <c r="EY42" s="8" t="s">
        <v>213</v>
      </c>
      <c r="EZ42">
        <v>35.877862595419799</v>
      </c>
      <c r="FA42">
        <v>7.7862595419847302</v>
      </c>
      <c r="FB42">
        <v>19.694656488549601</v>
      </c>
      <c r="FC42">
        <v>80.610687022900805</v>
      </c>
      <c r="FD42">
        <v>14.122137404580201</v>
      </c>
      <c r="FE42">
        <v>78.549618320610705</v>
      </c>
      <c r="FF42">
        <v>8.6147484493452904</v>
      </c>
      <c r="FG42">
        <v>16.641221374045799</v>
      </c>
      <c r="FH42">
        <v>15.5256723716381</v>
      </c>
      <c r="FI42">
        <v>1.7557251908397</v>
      </c>
      <c r="FJ42">
        <v>14.885496183206101</v>
      </c>
      <c r="FK42">
        <v>36.183206106870202</v>
      </c>
      <c r="FL42">
        <v>21.9847328244275</v>
      </c>
      <c r="FM42" t="s">
        <v>209</v>
      </c>
      <c r="FN42">
        <v>65.347826086956502</v>
      </c>
      <c r="FO42">
        <v>99.043478260869605</v>
      </c>
      <c r="FP42">
        <v>71.347826086956502</v>
      </c>
      <c r="FQ42">
        <v>4.4347826086956603</v>
      </c>
      <c r="FR42">
        <v>45.2173913043478</v>
      </c>
      <c r="FS42">
        <v>68.391304347826093</v>
      </c>
      <c r="FT42">
        <v>99.086956521739097</v>
      </c>
      <c r="FU42">
        <v>20.478260869565201</v>
      </c>
      <c r="FV42">
        <v>90.695652173913004</v>
      </c>
      <c r="FW42">
        <v>91.304347826086996</v>
      </c>
      <c r="FX42">
        <v>36.478260869565197</v>
      </c>
      <c r="FY42">
        <v>83.086956521739097</v>
      </c>
      <c r="FZ42">
        <v>59.130434782608702</v>
      </c>
      <c r="GA42" t="s">
        <v>209</v>
      </c>
      <c r="GB42">
        <v>50</v>
      </c>
      <c r="GC42">
        <v>36.363636363636402</v>
      </c>
      <c r="GD42">
        <v>13.636363636363599</v>
      </c>
      <c r="GE42">
        <v>170.45454545454501</v>
      </c>
      <c r="GF42">
        <v>27.272727272727298</v>
      </c>
      <c r="GG42">
        <v>152.272727272727</v>
      </c>
      <c r="GH42">
        <v>4.0816326530612201</v>
      </c>
      <c r="GI42">
        <v>2.2727272727272698</v>
      </c>
      <c r="GJ42">
        <v>54.545454545454497</v>
      </c>
      <c r="GK42">
        <v>11.363636363636401</v>
      </c>
      <c r="GL42">
        <v>25</v>
      </c>
      <c r="GM42">
        <v>31.818181818181799</v>
      </c>
      <c r="GN42">
        <v>18.181818181818201</v>
      </c>
      <c r="GO42" t="s">
        <v>209</v>
      </c>
    </row>
    <row r="43" spans="1:197">
      <c r="A43" s="6">
        <v>41</v>
      </c>
      <c r="B43" s="6">
        <v>0</v>
      </c>
      <c r="C43" s="6">
        <v>23</v>
      </c>
      <c r="D43" s="6">
        <v>153</v>
      </c>
      <c r="E43" s="6">
        <v>58</v>
      </c>
      <c r="F43" s="6" t="s">
        <v>216</v>
      </c>
      <c r="G43" s="7">
        <v>35210</v>
      </c>
      <c r="H43" s="6" t="s">
        <v>224</v>
      </c>
      <c r="I43" s="6" t="s">
        <v>330</v>
      </c>
      <c r="J43" s="6" t="s">
        <v>200</v>
      </c>
      <c r="K43" s="6" t="s">
        <v>282</v>
      </c>
      <c r="L43" s="6" t="s">
        <v>226</v>
      </c>
      <c r="M43" s="6">
        <v>50</v>
      </c>
      <c r="N43" s="6">
        <v>3</v>
      </c>
      <c r="O43" s="6" t="s">
        <v>218</v>
      </c>
      <c r="P43" s="6" t="s">
        <v>348</v>
      </c>
      <c r="Q43" s="6" t="s">
        <v>220</v>
      </c>
      <c r="R43" s="6" t="s">
        <v>206</v>
      </c>
      <c r="S43" s="6" t="s">
        <v>207</v>
      </c>
      <c r="T43" s="6" t="s">
        <v>212</v>
      </c>
      <c r="U43" s="6" t="s">
        <v>208</v>
      </c>
      <c r="V43" s="6" t="s">
        <v>206</v>
      </c>
      <c r="W43" s="7">
        <v>43929</v>
      </c>
      <c r="X43" s="6">
        <v>1</v>
      </c>
      <c r="Y43" s="6">
        <v>3</v>
      </c>
      <c r="Z43" s="6">
        <v>4</v>
      </c>
      <c r="AA43" s="6">
        <v>2</v>
      </c>
      <c r="AB43" s="6">
        <v>5</v>
      </c>
      <c r="AC43" s="6">
        <v>4</v>
      </c>
      <c r="AD43" s="6">
        <v>1</v>
      </c>
      <c r="AE43" s="6">
        <v>1</v>
      </c>
      <c r="AF43" s="6">
        <v>1</v>
      </c>
      <c r="AG43" s="6">
        <v>2</v>
      </c>
      <c r="AH43" s="6">
        <v>4</v>
      </c>
      <c r="AI43" s="6">
        <v>3</v>
      </c>
      <c r="AJ43" s="6">
        <v>1</v>
      </c>
      <c r="AK43" s="6">
        <v>1</v>
      </c>
      <c r="AL43" s="6">
        <v>4</v>
      </c>
      <c r="AM43" s="6">
        <v>4</v>
      </c>
      <c r="AN43" s="6">
        <v>5</v>
      </c>
      <c r="AO43" s="6">
        <v>3</v>
      </c>
      <c r="AP43" s="6">
        <v>4</v>
      </c>
      <c r="AQ43" s="6">
        <v>3</v>
      </c>
      <c r="AR43" s="6">
        <v>1</v>
      </c>
      <c r="AS43" s="6">
        <v>31</v>
      </c>
      <c r="AT43" s="6">
        <v>25</v>
      </c>
      <c r="AU43" s="6">
        <v>4</v>
      </c>
      <c r="AV43" s="6">
        <v>3</v>
      </c>
      <c r="AW43" s="6">
        <v>1</v>
      </c>
      <c r="AX43" s="6">
        <v>1</v>
      </c>
      <c r="AY43" s="6">
        <v>3</v>
      </c>
      <c r="AZ43" s="6">
        <v>4</v>
      </c>
      <c r="BA43" s="6">
        <v>1</v>
      </c>
      <c r="BB43" s="6">
        <v>1</v>
      </c>
      <c r="BC43" s="6">
        <v>3</v>
      </c>
      <c r="BD43" s="6">
        <v>4</v>
      </c>
      <c r="BE43" s="6">
        <v>4</v>
      </c>
      <c r="BF43" s="6">
        <v>3</v>
      </c>
      <c r="BG43" s="6">
        <v>1</v>
      </c>
      <c r="BH43" s="6">
        <v>4</v>
      </c>
      <c r="BI43" s="6">
        <v>3</v>
      </c>
      <c r="BJ43" s="6">
        <v>4</v>
      </c>
      <c r="BK43" s="6">
        <v>3</v>
      </c>
      <c r="BL43" s="6">
        <v>1</v>
      </c>
      <c r="BM43" s="6">
        <v>4</v>
      </c>
      <c r="BN43" s="6">
        <v>1</v>
      </c>
      <c r="BO43" s="6">
        <v>33</v>
      </c>
      <c r="BP43" s="6">
        <v>20</v>
      </c>
      <c r="BQ43" s="6">
        <v>3</v>
      </c>
      <c r="BR43" s="6">
        <v>2</v>
      </c>
      <c r="BS43" s="6">
        <v>1</v>
      </c>
      <c r="BT43" s="6">
        <v>1</v>
      </c>
      <c r="BU43" s="6">
        <v>3</v>
      </c>
      <c r="BV43" s="6">
        <v>1</v>
      </c>
      <c r="BW43" s="6">
        <v>1</v>
      </c>
      <c r="BX43" s="6">
        <v>2</v>
      </c>
      <c r="BY43" s="6">
        <v>3</v>
      </c>
      <c r="BZ43" s="6">
        <v>3</v>
      </c>
      <c r="CA43" s="6">
        <v>4</v>
      </c>
      <c r="CB43" s="6">
        <v>2</v>
      </c>
      <c r="CC43" s="6">
        <v>1</v>
      </c>
      <c r="CD43" s="6">
        <v>4</v>
      </c>
      <c r="CE43" s="6">
        <v>4</v>
      </c>
      <c r="CF43" s="6">
        <v>3</v>
      </c>
      <c r="CG43" s="6">
        <v>3</v>
      </c>
      <c r="CH43" s="6">
        <v>4</v>
      </c>
      <c r="CI43" s="6">
        <v>3</v>
      </c>
      <c r="CJ43" s="6">
        <v>1</v>
      </c>
      <c r="CK43" s="6">
        <v>28</v>
      </c>
      <c r="CL43" s="6">
        <v>21</v>
      </c>
      <c r="CM43" s="1">
        <v>2</v>
      </c>
      <c r="CN43" s="1">
        <v>-5</v>
      </c>
      <c r="CO43" s="1">
        <v>-3</v>
      </c>
      <c r="CP43" s="1">
        <v>-5</v>
      </c>
      <c r="CQ43" s="1">
        <v>1</v>
      </c>
      <c r="CR43" s="1">
        <v>-4</v>
      </c>
      <c r="CS43" s="6" t="str">
        <f t="shared" si="9"/>
        <v>HIGH</v>
      </c>
      <c r="CT43" s="6" t="str">
        <f t="shared" si="10"/>
        <v>HIGH</v>
      </c>
      <c r="CU43" s="6" t="str">
        <f t="shared" si="11"/>
        <v>MEDIUM</v>
      </c>
      <c r="CV43" s="6" t="str">
        <f t="shared" si="12"/>
        <v>MEDIUM</v>
      </c>
      <c r="CW43" s="6" t="str">
        <f t="shared" si="13"/>
        <v>MEDIUM</v>
      </c>
      <c r="CX43" s="6" t="str">
        <f t="shared" si="14"/>
        <v>MEDIUM</v>
      </c>
      <c r="CY43" s="6">
        <v>6</v>
      </c>
      <c r="CZ43" s="6">
        <v>7</v>
      </c>
      <c r="DA43" s="6">
        <v>4</v>
      </c>
      <c r="DB43" s="6">
        <v>6</v>
      </c>
      <c r="DC43" s="6">
        <v>7</v>
      </c>
      <c r="DD43" s="6">
        <v>5</v>
      </c>
      <c r="DE43" s="6">
        <v>6</v>
      </c>
      <c r="DF43" s="6">
        <v>5</v>
      </c>
      <c r="DG43" s="6" t="s">
        <v>349</v>
      </c>
      <c r="DH43" s="6" t="s">
        <v>211</v>
      </c>
      <c r="DI43" s="6" t="s">
        <v>212</v>
      </c>
      <c r="DJ43" s="6"/>
      <c r="DK43">
        <v>84.103977714041307</v>
      </c>
      <c r="DL43">
        <v>93.814198387386796</v>
      </c>
      <c r="DM43">
        <v>15.896022285958701</v>
      </c>
      <c r="DN43">
        <v>6.1858016126131599</v>
      </c>
      <c r="DO43">
        <v>9.7102206733454999</v>
      </c>
      <c r="DP43" t="str">
        <f t="shared" si="15"/>
        <v>1</v>
      </c>
      <c r="DQ43" s="8" t="s">
        <v>213</v>
      </c>
      <c r="DR43">
        <v>6.9521819991424696</v>
      </c>
      <c r="DS43">
        <f t="shared" si="16"/>
        <v>93.047818000857532</v>
      </c>
      <c r="DT43">
        <v>7.3223891633851999</v>
      </c>
      <c r="DU43">
        <f t="shared" si="17"/>
        <v>92.677610836614804</v>
      </c>
      <c r="DV43">
        <f t="shared" si="18"/>
        <v>0.37020716424272848</v>
      </c>
      <c r="DW43" t="str">
        <f t="shared" si="19"/>
        <v>1</v>
      </c>
      <c r="DX43">
        <v>98.347107438016494</v>
      </c>
      <c r="DY43">
        <v>100.69018404908</v>
      </c>
      <c r="DZ43">
        <v>1.65289256198348</v>
      </c>
      <c r="EA43">
        <v>0.69018404907976105</v>
      </c>
      <c r="EB43">
        <v>0.96270851290371695</v>
      </c>
      <c r="EC43" t="str">
        <f t="shared" si="20"/>
        <v>1</v>
      </c>
      <c r="ED43">
        <v>57.416607523065998</v>
      </c>
      <c r="EE43">
        <v>44.040290990486902</v>
      </c>
      <c r="EF43">
        <v>42.583392476934002</v>
      </c>
      <c r="EG43">
        <v>55.959709009513197</v>
      </c>
      <c r="EH43">
        <v>-13.3763165325792</v>
      </c>
      <c r="EI43" t="str">
        <f t="shared" si="21"/>
        <v>0</v>
      </c>
      <c r="EJ43" t="s">
        <v>222</v>
      </c>
      <c r="EK43">
        <v>55.322981366459601</v>
      </c>
      <c r="EL43">
        <v>44.677018633540399</v>
      </c>
      <c r="EM43">
        <v>53.012422360248401</v>
      </c>
      <c r="EN43">
        <v>46.987577639751599</v>
      </c>
      <c r="EO43">
        <v>-2.31055900621118</v>
      </c>
      <c r="EP43" t="str">
        <f t="shared" si="22"/>
        <v>0</v>
      </c>
      <c r="EQ43" s="8" t="s">
        <v>213</v>
      </c>
      <c r="ER43" t="s">
        <v>223</v>
      </c>
      <c r="ES43">
        <v>68.683578343597901</v>
      </c>
      <c r="ET43">
        <v>31.316421656402099</v>
      </c>
      <c r="EU43">
        <v>73.055954746528499</v>
      </c>
      <c r="EV43">
        <v>26.944045253471501</v>
      </c>
      <c r="EW43">
        <v>4.37237640293064</v>
      </c>
      <c r="EX43" t="str">
        <f t="shared" si="23"/>
        <v>1</v>
      </c>
      <c r="EY43" s="8" t="s">
        <v>213</v>
      </c>
      <c r="EZ43">
        <v>24.2467718794835</v>
      </c>
      <c r="FA43">
        <v>38.201438848920901</v>
      </c>
      <c r="FB43">
        <v>22.2486144101346</v>
      </c>
      <c r="FC43">
        <v>42.583392476934002</v>
      </c>
      <c r="FD43">
        <v>7.4380165289256199</v>
      </c>
      <c r="FE43">
        <v>19.398258115597802</v>
      </c>
      <c r="FF43">
        <v>1.65289256198348</v>
      </c>
      <c r="FG43">
        <v>2.4793388429752099</v>
      </c>
      <c r="FH43">
        <v>0.69018404907976105</v>
      </c>
      <c r="FI43">
        <v>18.842975206611602</v>
      </c>
      <c r="FJ43">
        <v>55.959709009513197</v>
      </c>
      <c r="FK43">
        <v>31.016042780748698</v>
      </c>
      <c r="FL43">
        <v>13.636363636363599</v>
      </c>
      <c r="FM43">
        <v>12.9849564528899</v>
      </c>
      <c r="FN43">
        <v>28.521739130434799</v>
      </c>
      <c r="FO43">
        <v>54.086956521739097</v>
      </c>
      <c r="FP43">
        <v>9.3913043478260896</v>
      </c>
      <c r="FQ43">
        <v>86.7826086956522</v>
      </c>
      <c r="FR43">
        <v>90.869565217391298</v>
      </c>
      <c r="FS43">
        <v>33.739130434782602</v>
      </c>
      <c r="FT43">
        <v>9.3478260869565197</v>
      </c>
      <c r="FU43">
        <v>61.869565217391298</v>
      </c>
      <c r="FV43">
        <v>71.043478260869605</v>
      </c>
      <c r="FW43">
        <v>46.956521739130402</v>
      </c>
      <c r="FX43">
        <v>49.739130434782602</v>
      </c>
      <c r="FY43">
        <v>77.391304347826093</v>
      </c>
      <c r="FZ43">
        <v>58.086956521739097</v>
      </c>
      <c r="GA43">
        <v>36.173913043478301</v>
      </c>
      <c r="GB43">
        <v>27.1428571428571</v>
      </c>
      <c r="GC43">
        <v>24.285714285714299</v>
      </c>
      <c r="GD43">
        <v>12.5</v>
      </c>
      <c r="GE43">
        <v>61.971830985915503</v>
      </c>
      <c r="GF43">
        <v>14.7540983606557</v>
      </c>
      <c r="GG43">
        <v>35.9375</v>
      </c>
      <c r="GH43">
        <v>42.622950819672099</v>
      </c>
      <c r="GI43">
        <v>18.032786885245901</v>
      </c>
      <c r="GJ43">
        <v>3.0303030303030298</v>
      </c>
      <c r="GK43">
        <v>11.4754098360656</v>
      </c>
      <c r="GL43">
        <v>54.4444444444444</v>
      </c>
      <c r="GM43">
        <v>54.545454545454596</v>
      </c>
      <c r="GN43">
        <v>37.7049180327869</v>
      </c>
      <c r="GO43">
        <v>9.375</v>
      </c>
    </row>
    <row r="44" spans="1:197">
      <c r="A44" s="6">
        <v>42</v>
      </c>
      <c r="B44" s="6">
        <v>0</v>
      </c>
      <c r="C44" s="6">
        <v>22</v>
      </c>
      <c r="D44" s="6">
        <v>156</v>
      </c>
      <c r="E44" s="6">
        <v>57</v>
      </c>
      <c r="F44" s="6" t="s">
        <v>216</v>
      </c>
      <c r="G44" s="7">
        <v>35679</v>
      </c>
      <c r="H44" s="6" t="s">
        <v>224</v>
      </c>
      <c r="I44" s="6" t="s">
        <v>273</v>
      </c>
      <c r="J44" s="6" t="s">
        <v>287</v>
      </c>
      <c r="K44" s="6" t="s">
        <v>217</v>
      </c>
      <c r="L44" s="6" t="s">
        <v>226</v>
      </c>
      <c r="M44" s="6">
        <v>52</v>
      </c>
      <c r="N44" s="6">
        <v>4</v>
      </c>
      <c r="O44" s="6" t="s">
        <v>218</v>
      </c>
      <c r="P44" s="6" t="s">
        <v>350</v>
      </c>
      <c r="Q44" s="6" t="s">
        <v>242</v>
      </c>
      <c r="R44" s="6" t="s">
        <v>212</v>
      </c>
      <c r="S44" s="6" t="s">
        <v>207</v>
      </c>
      <c r="T44" s="6" t="s">
        <v>206</v>
      </c>
      <c r="U44" s="6" t="s">
        <v>208</v>
      </c>
      <c r="V44" s="6" t="s">
        <v>206</v>
      </c>
      <c r="W44" s="7">
        <v>43929</v>
      </c>
      <c r="X44" s="6">
        <v>1</v>
      </c>
      <c r="Y44" s="6">
        <v>2</v>
      </c>
      <c r="Z44" s="6">
        <v>4</v>
      </c>
      <c r="AA44" s="6">
        <v>2</v>
      </c>
      <c r="AB44" s="6">
        <v>4</v>
      </c>
      <c r="AC44" s="6">
        <v>3</v>
      </c>
      <c r="AD44" s="6">
        <v>4</v>
      </c>
      <c r="AE44" s="6">
        <v>2</v>
      </c>
      <c r="AF44" s="6">
        <v>4</v>
      </c>
      <c r="AG44" s="6">
        <v>2</v>
      </c>
      <c r="AH44" s="6">
        <v>2</v>
      </c>
      <c r="AI44" s="6">
        <v>4</v>
      </c>
      <c r="AJ44" s="6">
        <v>4</v>
      </c>
      <c r="AK44" s="6">
        <v>2</v>
      </c>
      <c r="AL44" s="6">
        <v>1</v>
      </c>
      <c r="AM44" s="6">
        <v>4</v>
      </c>
      <c r="AN44" s="6">
        <v>3</v>
      </c>
      <c r="AO44" s="6">
        <v>3</v>
      </c>
      <c r="AP44" s="6">
        <v>4</v>
      </c>
      <c r="AQ44" s="6">
        <v>3</v>
      </c>
      <c r="AR44" s="6">
        <v>2</v>
      </c>
      <c r="AS44" s="6">
        <v>25</v>
      </c>
      <c r="AT44" s="6">
        <v>34</v>
      </c>
      <c r="AU44" s="6">
        <v>2</v>
      </c>
      <c r="AV44" s="6">
        <v>4</v>
      </c>
      <c r="AW44" s="6">
        <v>1</v>
      </c>
      <c r="AX44" s="6">
        <v>5</v>
      </c>
      <c r="AY44" s="6">
        <v>2</v>
      </c>
      <c r="AZ44" s="6">
        <v>2</v>
      </c>
      <c r="BA44" s="6">
        <v>4</v>
      </c>
      <c r="BB44" s="6">
        <v>5</v>
      </c>
      <c r="BC44" s="6">
        <v>1</v>
      </c>
      <c r="BD44" s="6">
        <v>1</v>
      </c>
      <c r="BE44" s="6">
        <v>5</v>
      </c>
      <c r="BF44" s="6">
        <v>4</v>
      </c>
      <c r="BG44" s="6">
        <v>2</v>
      </c>
      <c r="BH44" s="6">
        <v>1</v>
      </c>
      <c r="BI44" s="6">
        <v>5</v>
      </c>
      <c r="BJ44" s="6">
        <v>1</v>
      </c>
      <c r="BK44" s="6">
        <v>2</v>
      </c>
      <c r="BL44" s="6">
        <v>5</v>
      </c>
      <c r="BM44" s="6">
        <v>2</v>
      </c>
      <c r="BN44" s="6">
        <v>3</v>
      </c>
      <c r="BO44" s="6">
        <v>17</v>
      </c>
      <c r="BP44" s="6">
        <v>40</v>
      </c>
      <c r="BQ44" s="6">
        <v>2</v>
      </c>
      <c r="BR44" s="6">
        <v>4</v>
      </c>
      <c r="BS44" s="6">
        <v>1</v>
      </c>
      <c r="BT44" s="6">
        <v>4</v>
      </c>
      <c r="BU44" s="6">
        <v>3</v>
      </c>
      <c r="BV44" s="6">
        <v>3</v>
      </c>
      <c r="BW44" s="6">
        <v>2</v>
      </c>
      <c r="BX44" s="6">
        <v>4</v>
      </c>
      <c r="BY44" s="6">
        <v>2</v>
      </c>
      <c r="BZ44" s="6">
        <v>2</v>
      </c>
      <c r="CA44" s="6">
        <v>4</v>
      </c>
      <c r="CB44" s="6">
        <v>4</v>
      </c>
      <c r="CC44" s="6">
        <v>3</v>
      </c>
      <c r="CD44" s="6">
        <v>1</v>
      </c>
      <c r="CE44" s="6">
        <v>5</v>
      </c>
      <c r="CF44" s="6">
        <v>3</v>
      </c>
      <c r="CG44" s="6">
        <v>2</v>
      </c>
      <c r="CH44" s="6">
        <v>4</v>
      </c>
      <c r="CI44" s="6">
        <v>2</v>
      </c>
      <c r="CJ44" s="6">
        <v>2</v>
      </c>
      <c r="CK44" s="6">
        <v>22</v>
      </c>
      <c r="CL44" s="6">
        <v>35</v>
      </c>
      <c r="CM44" s="1">
        <v>-8</v>
      </c>
      <c r="CN44" s="1">
        <v>5</v>
      </c>
      <c r="CO44" s="1">
        <v>-3</v>
      </c>
      <c r="CP44" s="1">
        <v>6</v>
      </c>
      <c r="CQ44" s="1">
        <v>-5</v>
      </c>
      <c r="CR44" s="1">
        <v>1</v>
      </c>
      <c r="CS44" s="6" t="str">
        <f t="shared" si="9"/>
        <v>MEDIUM</v>
      </c>
      <c r="CT44" s="6" t="str">
        <f t="shared" si="10"/>
        <v>LOW</v>
      </c>
      <c r="CU44" s="6" t="str">
        <f t="shared" si="11"/>
        <v>MEDIUM</v>
      </c>
      <c r="CV44" s="6" t="str">
        <f t="shared" si="12"/>
        <v>HIGH</v>
      </c>
      <c r="CW44" s="6" t="str">
        <f t="shared" si="13"/>
        <v>SEVERE</v>
      </c>
      <c r="CX44" s="6" t="str">
        <f t="shared" si="14"/>
        <v>HIGH</v>
      </c>
      <c r="CY44" s="6">
        <v>5</v>
      </c>
      <c r="CZ44" s="6">
        <v>5</v>
      </c>
      <c r="DA44" s="6">
        <v>6</v>
      </c>
      <c r="DB44" s="6">
        <v>6</v>
      </c>
      <c r="DC44" s="6">
        <v>7</v>
      </c>
      <c r="DD44" s="6">
        <v>7</v>
      </c>
      <c r="DE44" s="6">
        <v>6</v>
      </c>
      <c r="DF44" s="6">
        <v>7</v>
      </c>
      <c r="DG44" s="6" t="s">
        <v>351</v>
      </c>
      <c r="DH44" s="6" t="s">
        <v>211</v>
      </c>
      <c r="DI44" s="6" t="s">
        <v>212</v>
      </c>
      <c r="DJ44" s="6"/>
      <c r="DK44">
        <v>12.118640749026801</v>
      </c>
      <c r="DL44">
        <v>25.555599608330802</v>
      </c>
      <c r="DM44">
        <v>87.881359250973205</v>
      </c>
      <c r="DN44">
        <v>74.444400391669205</v>
      </c>
      <c r="DO44">
        <v>13.436958859303999</v>
      </c>
      <c r="DP44" t="str">
        <f t="shared" si="15"/>
        <v>1</v>
      </c>
      <c r="DQ44" s="8" t="s">
        <v>213</v>
      </c>
      <c r="DR44">
        <v>34.702876885784697</v>
      </c>
      <c r="DS44">
        <f t="shared" si="16"/>
        <v>65.29712311421531</v>
      </c>
      <c r="DT44">
        <v>23.9138971872637</v>
      </c>
      <c r="DU44">
        <f t="shared" si="17"/>
        <v>76.0861028127363</v>
      </c>
      <c r="DV44">
        <f t="shared" si="18"/>
        <v>-10.78897969852099</v>
      </c>
      <c r="DW44" t="str">
        <f t="shared" si="19"/>
        <v>0</v>
      </c>
      <c r="DX44">
        <v>24.256837098691999</v>
      </c>
      <c r="DY44">
        <v>54.959349593495901</v>
      </c>
      <c r="DZ44">
        <v>75.743162901307997</v>
      </c>
      <c r="EA44">
        <v>45.040650406504099</v>
      </c>
      <c r="EB44">
        <v>30.702512494803901</v>
      </c>
      <c r="EC44" t="str">
        <f t="shared" si="20"/>
        <v>1</v>
      </c>
      <c r="ED44">
        <v>0.83638264506011495</v>
      </c>
      <c r="EE44">
        <v>-9.8257502420135499</v>
      </c>
      <c r="EF44">
        <v>99.163617354939902</v>
      </c>
      <c r="EG44">
        <v>109.825750242014</v>
      </c>
      <c r="EH44">
        <v>-10.6621328870737</v>
      </c>
      <c r="EI44" t="str">
        <f t="shared" si="21"/>
        <v>0</v>
      </c>
      <c r="EJ44" t="s">
        <v>214</v>
      </c>
      <c r="EK44">
        <v>18.651811586732599</v>
      </c>
      <c r="EL44">
        <v>81.348188413267394</v>
      </c>
      <c r="EM44">
        <v>43.602828578179903</v>
      </c>
      <c r="EN44">
        <v>56.397171421820097</v>
      </c>
      <c r="EO44">
        <v>24.9510169914473</v>
      </c>
      <c r="EP44" t="str">
        <f t="shared" si="22"/>
        <v>1</v>
      </c>
      <c r="EQ44" s="8" t="s">
        <v>213</v>
      </c>
      <c r="ER44" t="s">
        <v>215</v>
      </c>
      <c r="ES44">
        <v>37.044476008501498</v>
      </c>
      <c r="ET44">
        <v>62.955523991498502</v>
      </c>
      <c r="EU44">
        <v>48.131395950184398</v>
      </c>
      <c r="EV44">
        <v>51.868604049815602</v>
      </c>
      <c r="EW44">
        <v>11.086919941682901</v>
      </c>
      <c r="EX44" t="str">
        <f t="shared" si="23"/>
        <v>1</v>
      </c>
      <c r="EY44" s="8" t="s">
        <v>213</v>
      </c>
      <c r="EZ44">
        <v>99.163617354939902</v>
      </c>
      <c r="FA44">
        <v>88.545627376425898</v>
      </c>
      <c r="FB44">
        <v>88.645224171539994</v>
      </c>
      <c r="FC44">
        <v>78.238070267435802</v>
      </c>
      <c r="FD44">
        <v>86.742209631728002</v>
      </c>
      <c r="FE44">
        <v>75.743162901307997</v>
      </c>
      <c r="FF44">
        <v>98.091603053435094</v>
      </c>
      <c r="FG44">
        <v>82.240437158469902</v>
      </c>
      <c r="FH44">
        <v>51.869918699186996</v>
      </c>
      <c r="FI44">
        <v>87.047268262737902</v>
      </c>
      <c r="FJ44">
        <v>66.816143497757906</v>
      </c>
      <c r="FK44">
        <v>109.825750242014</v>
      </c>
      <c r="FL44">
        <v>78.270634475014006</v>
      </c>
      <c r="FM44">
        <v>45.040650406504099</v>
      </c>
      <c r="FN44">
        <v>73.6111111111111</v>
      </c>
      <c r="FO44">
        <v>83.544303797468402</v>
      </c>
      <c r="FP44">
        <v>70.129870129870099</v>
      </c>
      <c r="FQ44">
        <v>77.464788732394396</v>
      </c>
      <c r="FR44">
        <v>89.393939393939405</v>
      </c>
      <c r="FS44">
        <v>82.539682539682602</v>
      </c>
      <c r="FT44">
        <v>92.753623188405797</v>
      </c>
      <c r="FU44">
        <v>69.565217391304301</v>
      </c>
      <c r="FV44">
        <v>82.608695652173907</v>
      </c>
      <c r="FW44">
        <v>55.737704918032797</v>
      </c>
      <c r="FX44">
        <v>9.3333333333333304</v>
      </c>
      <c r="FY44">
        <v>81.818181818181799</v>
      </c>
      <c r="FZ44">
        <v>52.238805970149301</v>
      </c>
      <c r="GA44">
        <v>43.478260869565197</v>
      </c>
      <c r="GB44">
        <v>62.761506276150598</v>
      </c>
      <c r="GC44">
        <v>69.581749049429703</v>
      </c>
      <c r="GD44">
        <v>59.143968871595298</v>
      </c>
      <c r="GE44">
        <v>56.066945606694603</v>
      </c>
      <c r="GF44">
        <v>64.253393665158399</v>
      </c>
      <c r="GG44">
        <v>65.402843601895697</v>
      </c>
      <c r="GH44">
        <v>63.478260869565197</v>
      </c>
      <c r="GI44">
        <v>55.021834061135401</v>
      </c>
      <c r="GJ44">
        <v>28.571428571428601</v>
      </c>
      <c r="GK44">
        <v>76.470588235294102</v>
      </c>
      <c r="GL44">
        <v>36.653386454183298</v>
      </c>
      <c r="GM44">
        <v>72.972972972972997</v>
      </c>
      <c r="GN44">
        <v>46.636771300448402</v>
      </c>
      <c r="GO44">
        <v>46.753246753246799</v>
      </c>
    </row>
    <row r="45" spans="1:197">
      <c r="A45" s="6">
        <v>43</v>
      </c>
      <c r="B45" s="6">
        <v>0</v>
      </c>
      <c r="C45" s="6">
        <v>26</v>
      </c>
      <c r="D45" s="6">
        <v>164</v>
      </c>
      <c r="E45" s="6">
        <v>50</v>
      </c>
      <c r="F45" s="6" t="s">
        <v>216</v>
      </c>
      <c r="G45" s="7">
        <v>34410</v>
      </c>
      <c r="H45" s="6" t="s">
        <v>224</v>
      </c>
      <c r="I45" s="6" t="s">
        <v>330</v>
      </c>
      <c r="J45" s="6" t="s">
        <v>233</v>
      </c>
      <c r="K45" s="6" t="s">
        <v>352</v>
      </c>
      <c r="L45" s="6" t="s">
        <v>202</v>
      </c>
      <c r="M45" s="6">
        <v>0</v>
      </c>
      <c r="N45" s="6">
        <v>4</v>
      </c>
      <c r="O45" s="6" t="s">
        <v>238</v>
      </c>
      <c r="P45" s="6" t="s">
        <v>353</v>
      </c>
      <c r="Q45" s="6" t="s">
        <v>205</v>
      </c>
      <c r="R45" s="6" t="s">
        <v>206</v>
      </c>
      <c r="S45" s="6" t="s">
        <v>207</v>
      </c>
      <c r="T45" s="6" t="s">
        <v>206</v>
      </c>
      <c r="U45" s="6" t="s">
        <v>208</v>
      </c>
      <c r="V45" s="6" t="s">
        <v>206</v>
      </c>
      <c r="W45" s="7">
        <v>43929</v>
      </c>
      <c r="X45" s="6">
        <v>1</v>
      </c>
      <c r="Y45" s="6">
        <v>3</v>
      </c>
      <c r="Z45" s="6">
        <v>4</v>
      </c>
      <c r="AA45" s="6">
        <v>2</v>
      </c>
      <c r="AB45" s="6">
        <v>4</v>
      </c>
      <c r="AC45" s="6">
        <v>2</v>
      </c>
      <c r="AD45" s="6">
        <v>2</v>
      </c>
      <c r="AE45" s="6">
        <v>4</v>
      </c>
      <c r="AF45" s="6">
        <v>5</v>
      </c>
      <c r="AG45" s="6">
        <v>2</v>
      </c>
      <c r="AH45" s="6">
        <v>3</v>
      </c>
      <c r="AI45" s="6">
        <v>5</v>
      </c>
      <c r="AJ45" s="6">
        <v>3</v>
      </c>
      <c r="AK45" s="6">
        <v>1</v>
      </c>
      <c r="AL45" s="6">
        <v>3</v>
      </c>
      <c r="AM45" s="6">
        <v>4</v>
      </c>
      <c r="AN45" s="6">
        <v>3</v>
      </c>
      <c r="AO45" s="6">
        <v>4</v>
      </c>
      <c r="AP45" s="6">
        <v>5</v>
      </c>
      <c r="AQ45" s="6">
        <v>4</v>
      </c>
      <c r="AR45" s="6">
        <v>3</v>
      </c>
      <c r="AS45" s="6">
        <v>29</v>
      </c>
      <c r="AT45" s="6">
        <v>37</v>
      </c>
      <c r="AU45" s="6">
        <v>4</v>
      </c>
      <c r="AV45" s="6">
        <v>3</v>
      </c>
      <c r="AW45" s="6">
        <v>3</v>
      </c>
      <c r="AX45" s="6">
        <v>2</v>
      </c>
      <c r="AY45" s="6">
        <v>4</v>
      </c>
      <c r="AZ45" s="6">
        <v>2</v>
      </c>
      <c r="BA45" s="6">
        <v>2</v>
      </c>
      <c r="BB45" s="6">
        <v>2</v>
      </c>
      <c r="BC45" s="6">
        <v>3</v>
      </c>
      <c r="BD45" s="6">
        <v>3</v>
      </c>
      <c r="BE45" s="6">
        <v>2</v>
      </c>
      <c r="BF45" s="6">
        <v>2</v>
      </c>
      <c r="BG45" s="6">
        <v>1</v>
      </c>
      <c r="BH45" s="6">
        <v>4</v>
      </c>
      <c r="BI45" s="6">
        <v>3</v>
      </c>
      <c r="BJ45" s="6">
        <v>4</v>
      </c>
      <c r="BK45" s="6">
        <v>5</v>
      </c>
      <c r="BL45" s="6">
        <v>3</v>
      </c>
      <c r="BM45" s="6">
        <v>5</v>
      </c>
      <c r="BN45" s="6">
        <v>2</v>
      </c>
      <c r="BO45" s="6">
        <v>37</v>
      </c>
      <c r="BP45" s="6">
        <v>22</v>
      </c>
      <c r="BQ45" s="6">
        <v>4</v>
      </c>
      <c r="BR45" s="6">
        <v>2</v>
      </c>
      <c r="BS45" s="6">
        <v>4</v>
      </c>
      <c r="BT45" s="6">
        <v>4</v>
      </c>
      <c r="BU45" s="6">
        <v>4</v>
      </c>
      <c r="BV45" s="6">
        <v>1</v>
      </c>
      <c r="BW45" s="6">
        <v>2</v>
      </c>
      <c r="BX45" s="6">
        <v>2</v>
      </c>
      <c r="BY45" s="6">
        <v>3</v>
      </c>
      <c r="BZ45" s="6">
        <v>4</v>
      </c>
      <c r="CA45" s="6">
        <v>3</v>
      </c>
      <c r="CB45" s="6">
        <v>2</v>
      </c>
      <c r="CC45" s="6">
        <v>2</v>
      </c>
      <c r="CD45" s="6">
        <v>4</v>
      </c>
      <c r="CE45" s="6">
        <v>3</v>
      </c>
      <c r="CF45" s="6">
        <v>4</v>
      </c>
      <c r="CG45" s="6">
        <v>3</v>
      </c>
      <c r="CH45" s="6">
        <v>2</v>
      </c>
      <c r="CI45" s="6">
        <v>4</v>
      </c>
      <c r="CJ45" s="6">
        <v>2</v>
      </c>
      <c r="CK45" s="6">
        <v>36</v>
      </c>
      <c r="CL45" s="6">
        <v>23</v>
      </c>
      <c r="CM45" s="1">
        <v>8</v>
      </c>
      <c r="CN45" s="1">
        <v>-1</v>
      </c>
      <c r="CO45" s="1">
        <v>7</v>
      </c>
      <c r="CP45" s="1">
        <v>-15</v>
      </c>
      <c r="CQ45" s="1">
        <v>1</v>
      </c>
      <c r="CR45" s="1">
        <v>-14</v>
      </c>
      <c r="CS45" s="6" t="str">
        <f t="shared" si="9"/>
        <v>MEDIUM</v>
      </c>
      <c r="CT45" s="6" t="str">
        <f t="shared" si="10"/>
        <v>HIGH</v>
      </c>
      <c r="CU45" s="6" t="str">
        <f t="shared" si="11"/>
        <v>HIGH</v>
      </c>
      <c r="CV45" s="6" t="str">
        <f t="shared" si="12"/>
        <v>HIGH</v>
      </c>
      <c r="CW45" s="6" t="str">
        <f t="shared" si="13"/>
        <v>MEDIUM</v>
      </c>
      <c r="CX45" s="6" t="str">
        <f t="shared" si="14"/>
        <v>MEDIUM</v>
      </c>
      <c r="CY45" s="6">
        <v>6</v>
      </c>
      <c r="CZ45" s="6">
        <v>6</v>
      </c>
      <c r="DA45" s="6">
        <v>5</v>
      </c>
      <c r="DB45" s="6">
        <v>6</v>
      </c>
      <c r="DC45" s="6">
        <v>7</v>
      </c>
      <c r="DD45" s="6">
        <v>6</v>
      </c>
      <c r="DE45" s="6">
        <v>6</v>
      </c>
      <c r="DF45" s="6">
        <v>6</v>
      </c>
      <c r="DG45" s="6"/>
      <c r="DH45" s="6" t="s">
        <v>211</v>
      </c>
      <c r="DI45" s="6" t="s">
        <v>206</v>
      </c>
      <c r="DJ45" s="6"/>
      <c r="DK45">
        <v>97.561000752423595</v>
      </c>
      <c r="DL45">
        <v>78.847004803423204</v>
      </c>
      <c r="DM45">
        <v>2.43899924757639</v>
      </c>
      <c r="DN45">
        <v>21.152995196576899</v>
      </c>
      <c r="DO45">
        <v>-18.713995949000498</v>
      </c>
      <c r="DP45" t="str">
        <f t="shared" si="15"/>
        <v>0</v>
      </c>
      <c r="DQ45" s="8" t="s">
        <v>213</v>
      </c>
      <c r="DR45">
        <v>5.3983103869220397</v>
      </c>
      <c r="DS45">
        <f t="shared" si="16"/>
        <v>94.601689613077966</v>
      </c>
      <c r="DT45">
        <v>9.4846230363236703</v>
      </c>
      <c r="DU45">
        <f t="shared" si="17"/>
        <v>90.515376963676331</v>
      </c>
      <c r="DV45">
        <f t="shared" si="18"/>
        <v>4.0863126494016342</v>
      </c>
      <c r="DW45" t="str">
        <f t="shared" si="19"/>
        <v>1</v>
      </c>
      <c r="DX45">
        <v>99.675324675324703</v>
      </c>
      <c r="DY45">
        <v>99.025974025973994</v>
      </c>
      <c r="DZ45">
        <v>0.324675324675326</v>
      </c>
      <c r="EA45">
        <v>0.97402597402597701</v>
      </c>
      <c r="EB45">
        <v>-0.64935064935065201</v>
      </c>
      <c r="EC45" t="str">
        <f t="shared" si="20"/>
        <v>0</v>
      </c>
      <c r="ED45">
        <v>141.60919540229901</v>
      </c>
      <c r="EE45">
        <v>38.792221084953901</v>
      </c>
      <c r="EF45">
        <v>41.609195402298802</v>
      </c>
      <c r="EG45">
        <v>61.207778915046099</v>
      </c>
      <c r="EH45">
        <v>-19.598583512747201</v>
      </c>
      <c r="EI45" t="str">
        <f t="shared" si="21"/>
        <v>0</v>
      </c>
      <c r="EJ45" t="s">
        <v>222</v>
      </c>
      <c r="EK45">
        <v>25.8447204968944</v>
      </c>
      <c r="EL45">
        <v>74.155279503105604</v>
      </c>
      <c r="EM45">
        <v>15.7173913043478</v>
      </c>
      <c r="EN45">
        <v>84.2826086956522</v>
      </c>
      <c r="EO45">
        <v>-10.1273291925466</v>
      </c>
      <c r="EP45" t="str">
        <f t="shared" si="22"/>
        <v>0</v>
      </c>
      <c r="EQ45" s="8" t="s">
        <v>213</v>
      </c>
      <c r="ER45" t="s">
        <v>223</v>
      </c>
      <c r="ES45">
        <v>75.829704922721405</v>
      </c>
      <c r="ET45">
        <v>24.170295077278599</v>
      </c>
      <c r="EU45">
        <v>257.17411509016802</v>
      </c>
      <c r="EV45">
        <v>157.17411509016799</v>
      </c>
      <c r="EW45">
        <v>-133.00382001289</v>
      </c>
      <c r="EX45" t="str">
        <f t="shared" si="23"/>
        <v>0</v>
      </c>
      <c r="EY45" s="8" t="s">
        <v>237</v>
      </c>
      <c r="EZ45">
        <v>9.2526690391459105</v>
      </c>
      <c r="FA45">
        <v>4.0909090909090899</v>
      </c>
      <c r="FB45">
        <v>32.451499118165799</v>
      </c>
      <c r="FC45">
        <v>41.609195402298802</v>
      </c>
      <c r="FD45">
        <v>7.6923076923076898</v>
      </c>
      <c r="FE45">
        <v>0.324675324675326</v>
      </c>
      <c r="FF45">
        <v>4.8701298701298699</v>
      </c>
      <c r="FG45">
        <v>8.8311688311688208</v>
      </c>
      <c r="FH45">
        <v>25.733259546209201</v>
      </c>
      <c r="FI45" t="s">
        <v>209</v>
      </c>
      <c r="FJ45">
        <v>35.626283367556503</v>
      </c>
      <c r="FK45">
        <v>0.97402597402597701</v>
      </c>
      <c r="FL45">
        <v>61.207778915046099</v>
      </c>
      <c r="FM45">
        <v>5.4545454545454497</v>
      </c>
      <c r="FN45">
        <v>91.434782608695699</v>
      </c>
      <c r="FO45">
        <v>77.434782608695699</v>
      </c>
      <c r="FP45">
        <v>59</v>
      </c>
      <c r="FQ45">
        <v>60.913043478260903</v>
      </c>
      <c r="FR45">
        <v>82.173913043478294</v>
      </c>
      <c r="FS45">
        <v>80.391304347826093</v>
      </c>
      <c r="FT45">
        <v>67.739130434782595</v>
      </c>
      <c r="FU45">
        <v>84.478260869565204</v>
      </c>
      <c r="FV45">
        <v>78.869565217391298</v>
      </c>
      <c r="FW45" t="s">
        <v>209</v>
      </c>
      <c r="FX45">
        <v>88.347826086956502</v>
      </c>
      <c r="FY45">
        <v>97.173913043478294</v>
      </c>
      <c r="FZ45">
        <v>94.7826086956522</v>
      </c>
      <c r="GA45">
        <v>62.043478260869598</v>
      </c>
      <c r="GB45">
        <v>41.6666666666667</v>
      </c>
      <c r="GC45">
        <v>32.4675324675325</v>
      </c>
      <c r="GD45">
        <v>17.647058823529399</v>
      </c>
      <c r="GE45">
        <v>6.8965517241379404</v>
      </c>
      <c r="GF45">
        <v>29.761904761904798</v>
      </c>
      <c r="GG45">
        <v>14.285714285714301</v>
      </c>
      <c r="GH45">
        <v>40.259740259740298</v>
      </c>
      <c r="GI45">
        <v>44.1558441558442</v>
      </c>
      <c r="GJ45">
        <v>22.2222222222222</v>
      </c>
      <c r="GK45" t="s">
        <v>209</v>
      </c>
      <c r="GL45">
        <v>40.206185567010301</v>
      </c>
      <c r="GM45">
        <v>1.2987012987013</v>
      </c>
      <c r="GN45">
        <v>72.448979591836704</v>
      </c>
      <c r="GO45">
        <v>1123.37662337662</v>
      </c>
    </row>
    <row r="46" spans="1:197">
      <c r="A46" s="6">
        <v>44</v>
      </c>
      <c r="B46" s="6">
        <v>1</v>
      </c>
      <c r="C46" s="6">
        <v>18</v>
      </c>
      <c r="D46" s="6">
        <v>170</v>
      </c>
      <c r="E46" s="6">
        <v>53</v>
      </c>
      <c r="F46" s="6" t="s">
        <v>216</v>
      </c>
      <c r="G46" s="7">
        <v>37244</v>
      </c>
      <c r="H46" s="6" t="s">
        <v>224</v>
      </c>
      <c r="I46" s="6" t="s">
        <v>335</v>
      </c>
      <c r="J46" s="6" t="s">
        <v>200</v>
      </c>
      <c r="K46" s="6"/>
      <c r="L46" s="6" t="s">
        <v>247</v>
      </c>
      <c r="M46" s="6">
        <v>60</v>
      </c>
      <c r="N46" s="6">
        <v>4</v>
      </c>
      <c r="O46" s="6" t="s">
        <v>218</v>
      </c>
      <c r="P46" s="6" t="s">
        <v>354</v>
      </c>
      <c r="Q46" s="6" t="s">
        <v>220</v>
      </c>
      <c r="R46" s="6" t="s">
        <v>206</v>
      </c>
      <c r="S46" s="6" t="s">
        <v>355</v>
      </c>
      <c r="T46" s="6" t="s">
        <v>206</v>
      </c>
      <c r="U46" s="6" t="s">
        <v>243</v>
      </c>
      <c r="V46" s="6" t="s">
        <v>206</v>
      </c>
      <c r="W46" s="7">
        <v>43929</v>
      </c>
      <c r="X46" s="6">
        <v>1</v>
      </c>
      <c r="Y46" s="6">
        <v>3</v>
      </c>
      <c r="Z46" s="6">
        <v>4</v>
      </c>
      <c r="AA46" s="6">
        <v>2</v>
      </c>
      <c r="AB46" s="6">
        <v>5</v>
      </c>
      <c r="AC46" s="6">
        <v>4</v>
      </c>
      <c r="AD46" s="6">
        <v>1</v>
      </c>
      <c r="AE46" s="6">
        <v>3</v>
      </c>
      <c r="AF46" s="6">
        <v>2</v>
      </c>
      <c r="AG46" s="6">
        <v>4</v>
      </c>
      <c r="AH46" s="6">
        <v>2</v>
      </c>
      <c r="AI46" s="6">
        <v>5</v>
      </c>
      <c r="AJ46" s="6">
        <v>1</v>
      </c>
      <c r="AK46" s="6">
        <v>2</v>
      </c>
      <c r="AL46" s="6">
        <v>4</v>
      </c>
      <c r="AM46" s="6">
        <v>5</v>
      </c>
      <c r="AN46" s="6">
        <v>4</v>
      </c>
      <c r="AO46" s="6">
        <v>3</v>
      </c>
      <c r="AP46" s="6">
        <v>4</v>
      </c>
      <c r="AQ46" s="6">
        <v>3</v>
      </c>
      <c r="AR46" s="6">
        <v>4</v>
      </c>
      <c r="AS46" s="6">
        <v>30</v>
      </c>
      <c r="AT46" s="6">
        <v>35</v>
      </c>
      <c r="AU46" s="6">
        <v>4</v>
      </c>
      <c r="AV46" s="6">
        <v>2</v>
      </c>
      <c r="AW46" s="6">
        <v>3</v>
      </c>
      <c r="AX46" s="6">
        <v>3</v>
      </c>
      <c r="AY46" s="6">
        <v>3</v>
      </c>
      <c r="AZ46" s="6">
        <v>1</v>
      </c>
      <c r="BA46" s="6">
        <v>4</v>
      </c>
      <c r="BB46" s="6">
        <v>2</v>
      </c>
      <c r="BC46" s="6">
        <v>1</v>
      </c>
      <c r="BD46" s="6">
        <v>2</v>
      </c>
      <c r="BE46" s="6">
        <v>5</v>
      </c>
      <c r="BF46" s="6">
        <v>4</v>
      </c>
      <c r="BG46" s="6">
        <v>3</v>
      </c>
      <c r="BH46" s="6">
        <v>3</v>
      </c>
      <c r="BI46" s="6">
        <v>5</v>
      </c>
      <c r="BJ46" s="6">
        <v>3</v>
      </c>
      <c r="BK46" s="6">
        <v>4</v>
      </c>
      <c r="BL46" s="6">
        <v>5</v>
      </c>
      <c r="BM46" s="6">
        <v>2</v>
      </c>
      <c r="BN46" s="6">
        <v>3</v>
      </c>
      <c r="BO46" s="6">
        <v>29</v>
      </c>
      <c r="BP46" s="6">
        <v>33</v>
      </c>
      <c r="BQ46" s="6">
        <v>4</v>
      </c>
      <c r="BR46" s="6">
        <v>3</v>
      </c>
      <c r="BS46" s="6">
        <v>3</v>
      </c>
      <c r="BT46" s="6">
        <v>4</v>
      </c>
      <c r="BU46" s="6">
        <v>3</v>
      </c>
      <c r="BV46" s="6">
        <v>1</v>
      </c>
      <c r="BW46" s="6">
        <v>5</v>
      </c>
      <c r="BX46" s="6">
        <v>3</v>
      </c>
      <c r="BY46" s="6">
        <v>2</v>
      </c>
      <c r="BZ46" s="6">
        <v>3</v>
      </c>
      <c r="CA46" s="6">
        <v>5</v>
      </c>
      <c r="CB46" s="6">
        <v>3</v>
      </c>
      <c r="CC46" s="6">
        <v>2</v>
      </c>
      <c r="CD46" s="6">
        <v>3</v>
      </c>
      <c r="CE46" s="6">
        <v>5</v>
      </c>
      <c r="CF46" s="6">
        <v>4</v>
      </c>
      <c r="CG46" s="6">
        <v>3</v>
      </c>
      <c r="CH46" s="6">
        <v>4</v>
      </c>
      <c r="CI46" s="6">
        <v>2</v>
      </c>
      <c r="CJ46" s="6">
        <v>2</v>
      </c>
      <c r="CK46" s="6">
        <v>30</v>
      </c>
      <c r="CL46" s="6">
        <v>34</v>
      </c>
      <c r="CM46" s="1">
        <v>-1</v>
      </c>
      <c r="CN46" s="1">
        <v>1</v>
      </c>
      <c r="CO46" s="1">
        <v>0</v>
      </c>
      <c r="CP46" s="1">
        <v>-2</v>
      </c>
      <c r="CQ46" s="1">
        <v>1</v>
      </c>
      <c r="CR46" s="1">
        <v>-1</v>
      </c>
      <c r="CS46" s="6" t="str">
        <f t="shared" si="9"/>
        <v>HIGH</v>
      </c>
      <c r="CT46" s="6" t="str">
        <f t="shared" si="10"/>
        <v>MEDIUM</v>
      </c>
      <c r="CU46" s="6" t="str">
        <f t="shared" si="11"/>
        <v>HIGH</v>
      </c>
      <c r="CV46" s="6" t="str">
        <f t="shared" si="12"/>
        <v>HIGH</v>
      </c>
      <c r="CW46" s="6" t="str">
        <f t="shared" si="13"/>
        <v>HIGH</v>
      </c>
      <c r="CX46" s="6" t="str">
        <f t="shared" si="14"/>
        <v>HIGH</v>
      </c>
      <c r="CY46" s="6">
        <v>6</v>
      </c>
      <c r="CZ46" s="6">
        <v>7</v>
      </c>
      <c r="DA46" s="6">
        <v>6</v>
      </c>
      <c r="DB46" s="6">
        <v>5</v>
      </c>
      <c r="DC46" s="6">
        <v>4</v>
      </c>
      <c r="DD46" s="6">
        <v>6</v>
      </c>
      <c r="DE46" s="6">
        <v>6</v>
      </c>
      <c r="DF46" s="6">
        <v>7</v>
      </c>
      <c r="DG46" s="6"/>
      <c r="DH46" s="6" t="s">
        <v>211</v>
      </c>
      <c r="DI46" s="6" t="s">
        <v>212</v>
      </c>
      <c r="DJ46" s="6"/>
      <c r="DK46">
        <v>59.332466894206704</v>
      </c>
      <c r="DL46">
        <v>76.739222532248405</v>
      </c>
      <c r="DM46">
        <v>40.667533105793296</v>
      </c>
      <c r="DN46">
        <v>23.260777467751598</v>
      </c>
      <c r="DO46">
        <v>17.406755638041702</v>
      </c>
      <c r="DP46" t="str">
        <f t="shared" si="15"/>
        <v>1</v>
      </c>
      <c r="DQ46" s="8" t="s">
        <v>213</v>
      </c>
      <c r="DR46">
        <v>2.4757341196707201</v>
      </c>
      <c r="DS46">
        <f t="shared" si="16"/>
        <v>97.524265880329281</v>
      </c>
      <c r="DT46">
        <v>1.91226096737908</v>
      </c>
      <c r="DU46">
        <f t="shared" si="17"/>
        <v>98.087739032620917</v>
      </c>
      <c r="DV46">
        <f t="shared" si="18"/>
        <v>-0.56347315229163542</v>
      </c>
      <c r="DW46" t="str">
        <f t="shared" si="19"/>
        <v>0</v>
      </c>
      <c r="DX46">
        <v>84.502164502164504</v>
      </c>
      <c r="DY46">
        <v>102.467532467532</v>
      </c>
      <c r="DZ46">
        <v>15.497835497835499</v>
      </c>
      <c r="EA46">
        <v>2.4675324675324601</v>
      </c>
      <c r="EB46">
        <v>13.030303030302999</v>
      </c>
      <c r="EC46" t="str">
        <f t="shared" si="20"/>
        <v>1</v>
      </c>
      <c r="ED46">
        <v>32.337662337662302</v>
      </c>
      <c r="EE46">
        <v>53.2900432900433</v>
      </c>
      <c r="EF46">
        <v>67.662337662337706</v>
      </c>
      <c r="EG46">
        <v>46.7099567099567</v>
      </c>
      <c r="EH46">
        <v>20.952380952380999</v>
      </c>
      <c r="EI46" t="str">
        <f t="shared" si="21"/>
        <v>1</v>
      </c>
      <c r="EJ46" t="s">
        <v>222</v>
      </c>
      <c r="EK46">
        <v>30.050724637681199</v>
      </c>
      <c r="EL46">
        <v>69.949275362318801</v>
      </c>
      <c r="EM46">
        <v>23.273291925465799</v>
      </c>
      <c r="EN46">
        <v>76.726708074534201</v>
      </c>
      <c r="EO46">
        <v>-6.7774327122153197</v>
      </c>
      <c r="EP46" t="str">
        <f t="shared" si="22"/>
        <v>0</v>
      </c>
      <c r="EQ46" s="8" t="s">
        <v>213</v>
      </c>
      <c r="ER46" t="s">
        <v>214</v>
      </c>
      <c r="ES46">
        <v>39.474870407933302</v>
      </c>
      <c r="ET46">
        <v>60.525129592066698</v>
      </c>
      <c r="EU46">
        <v>21.9753694581281</v>
      </c>
      <c r="EV46">
        <v>78.0246305418719</v>
      </c>
      <c r="EW46">
        <v>-17.499500949805199</v>
      </c>
      <c r="EX46" t="str">
        <f t="shared" si="23"/>
        <v>0</v>
      </c>
      <c r="EY46" s="8" t="s">
        <v>213</v>
      </c>
      <c r="EZ46" t="s">
        <v>209</v>
      </c>
      <c r="FA46">
        <v>30.888315517876901</v>
      </c>
      <c r="FB46">
        <v>43.679653679653697</v>
      </c>
      <c r="FC46">
        <v>15.497835497835499</v>
      </c>
      <c r="FD46">
        <v>56.753246753246799</v>
      </c>
      <c r="FE46">
        <v>67.662337662337706</v>
      </c>
      <c r="FF46">
        <v>29.523809523809501</v>
      </c>
      <c r="FG46">
        <v>2.4675324675324601</v>
      </c>
      <c r="FH46">
        <v>3.3766233766233702</v>
      </c>
      <c r="FI46">
        <v>19.696969696969699</v>
      </c>
      <c r="FJ46">
        <v>42.7821522309711</v>
      </c>
      <c r="FK46">
        <v>25.8008658008658</v>
      </c>
      <c r="FL46">
        <v>46.7099567099567</v>
      </c>
      <c r="FM46">
        <v>33.679653679653697</v>
      </c>
      <c r="FN46" t="s">
        <v>209</v>
      </c>
      <c r="FO46">
        <v>55.434782608695599</v>
      </c>
      <c r="FP46">
        <v>63.826086956521699</v>
      </c>
      <c r="FQ46">
        <v>32.304347826087003</v>
      </c>
      <c r="FR46">
        <v>100</v>
      </c>
      <c r="FS46">
        <v>99.869565217391298</v>
      </c>
      <c r="FT46">
        <v>68.260869565217405</v>
      </c>
      <c r="FU46">
        <v>57.956521739130402</v>
      </c>
      <c r="FV46">
        <v>84.869565217391298</v>
      </c>
      <c r="FW46">
        <v>93.478260869565204</v>
      </c>
      <c r="FX46">
        <v>49.173913043478301</v>
      </c>
      <c r="FY46">
        <v>100</v>
      </c>
      <c r="FZ46">
        <v>98.391304347826093</v>
      </c>
      <c r="GA46">
        <v>53.2173913043478</v>
      </c>
      <c r="GB46" t="s">
        <v>209</v>
      </c>
      <c r="GC46">
        <v>13.7254901960784</v>
      </c>
      <c r="GD46">
        <v>67.816091954022994</v>
      </c>
      <c r="GE46">
        <v>52.8735632183908</v>
      </c>
      <c r="GF46">
        <v>72.413793103448299</v>
      </c>
      <c r="GG46">
        <v>94.252873563218401</v>
      </c>
      <c r="GH46">
        <v>62.068965517241402</v>
      </c>
      <c r="GI46">
        <v>70.114942528735597</v>
      </c>
      <c r="GJ46">
        <v>71.264367816092005</v>
      </c>
      <c r="GK46">
        <v>87.356321839080493</v>
      </c>
      <c r="GL46">
        <v>91</v>
      </c>
      <c r="GM46">
        <v>100</v>
      </c>
      <c r="GN46">
        <v>63.218390804597703</v>
      </c>
      <c r="GO46">
        <v>63.218390804597703</v>
      </c>
    </row>
    <row r="47" spans="1:197">
      <c r="A47" s="6">
        <v>45</v>
      </c>
      <c r="B47" s="6">
        <v>0</v>
      </c>
      <c r="C47" s="6">
        <v>24</v>
      </c>
      <c r="D47" s="6">
        <v>163</v>
      </c>
      <c r="E47" s="6">
        <v>50</v>
      </c>
      <c r="F47" s="6" t="s">
        <v>216</v>
      </c>
      <c r="G47" s="7">
        <v>34965</v>
      </c>
      <c r="H47" s="6" t="s">
        <v>224</v>
      </c>
      <c r="I47" s="6" t="s">
        <v>335</v>
      </c>
      <c r="J47" s="6" t="s">
        <v>200</v>
      </c>
      <c r="K47" s="6" t="s">
        <v>332</v>
      </c>
      <c r="L47" s="6" t="s">
        <v>226</v>
      </c>
      <c r="M47" s="6">
        <v>49</v>
      </c>
      <c r="N47" s="6">
        <v>4</v>
      </c>
      <c r="O47" s="6" t="s">
        <v>238</v>
      </c>
      <c r="P47" s="6" t="s">
        <v>356</v>
      </c>
      <c r="Q47" s="6" t="s">
        <v>220</v>
      </c>
      <c r="R47" s="6" t="s">
        <v>206</v>
      </c>
      <c r="S47" s="6" t="s">
        <v>278</v>
      </c>
      <c r="T47" s="6" t="s">
        <v>206</v>
      </c>
      <c r="U47" s="6" t="s">
        <v>243</v>
      </c>
      <c r="V47" s="6" t="s">
        <v>206</v>
      </c>
      <c r="W47" s="7">
        <v>43929</v>
      </c>
      <c r="X47" s="6">
        <v>1</v>
      </c>
      <c r="Y47" s="6">
        <v>4</v>
      </c>
      <c r="Z47" s="6">
        <v>1</v>
      </c>
      <c r="AA47" s="6">
        <v>3</v>
      </c>
      <c r="AB47" s="6">
        <v>3</v>
      </c>
      <c r="AC47" s="6">
        <v>4</v>
      </c>
      <c r="AD47" s="6">
        <v>2</v>
      </c>
      <c r="AE47" s="6">
        <v>1</v>
      </c>
      <c r="AF47" s="6">
        <v>1</v>
      </c>
      <c r="AG47" s="6">
        <v>3</v>
      </c>
      <c r="AH47" s="6">
        <v>3</v>
      </c>
      <c r="AI47" s="6">
        <v>2</v>
      </c>
      <c r="AJ47" s="6">
        <v>2</v>
      </c>
      <c r="AK47" s="6">
        <v>1</v>
      </c>
      <c r="AL47" s="6">
        <v>3</v>
      </c>
      <c r="AM47" s="6">
        <v>2</v>
      </c>
      <c r="AN47" s="6">
        <v>4</v>
      </c>
      <c r="AO47" s="6">
        <v>3</v>
      </c>
      <c r="AP47" s="6">
        <v>2</v>
      </c>
      <c r="AQ47" s="6">
        <v>4</v>
      </c>
      <c r="AR47" s="6">
        <v>1</v>
      </c>
      <c r="AS47" s="6">
        <v>33</v>
      </c>
      <c r="AT47" s="6">
        <v>16</v>
      </c>
      <c r="AU47" s="6">
        <v>4</v>
      </c>
      <c r="AV47" s="6">
        <v>1</v>
      </c>
      <c r="AW47" s="6">
        <v>4</v>
      </c>
      <c r="AX47" s="6">
        <v>2</v>
      </c>
      <c r="AY47" s="6">
        <v>4</v>
      </c>
      <c r="AZ47" s="6">
        <v>1</v>
      </c>
      <c r="BA47" s="6">
        <v>2</v>
      </c>
      <c r="BB47" s="6">
        <v>1</v>
      </c>
      <c r="BC47" s="6">
        <v>4</v>
      </c>
      <c r="BD47" s="6">
        <v>3</v>
      </c>
      <c r="BE47" s="6">
        <v>1</v>
      </c>
      <c r="BF47" s="6">
        <v>1</v>
      </c>
      <c r="BG47" s="6">
        <v>1</v>
      </c>
      <c r="BH47" s="6">
        <v>4</v>
      </c>
      <c r="BI47" s="6">
        <v>1</v>
      </c>
      <c r="BJ47" s="6">
        <v>4</v>
      </c>
      <c r="BK47" s="6">
        <v>4</v>
      </c>
      <c r="BL47" s="6">
        <v>1</v>
      </c>
      <c r="BM47" s="6">
        <v>4</v>
      </c>
      <c r="BN47" s="6">
        <v>1</v>
      </c>
      <c r="BO47" s="6">
        <v>36</v>
      </c>
      <c r="BP47" s="6">
        <v>12</v>
      </c>
      <c r="BQ47" s="6">
        <v>3</v>
      </c>
      <c r="BR47" s="6">
        <v>2</v>
      </c>
      <c r="BS47" s="6">
        <v>3</v>
      </c>
      <c r="BT47" s="6">
        <v>1</v>
      </c>
      <c r="BU47" s="6">
        <v>4</v>
      </c>
      <c r="BV47" s="6">
        <v>1</v>
      </c>
      <c r="BW47" s="6">
        <v>1</v>
      </c>
      <c r="BX47" s="6">
        <v>1</v>
      </c>
      <c r="BY47" s="6">
        <v>3</v>
      </c>
      <c r="BZ47" s="6">
        <v>3</v>
      </c>
      <c r="CA47" s="6">
        <v>1</v>
      </c>
      <c r="CB47" s="6">
        <v>1</v>
      </c>
      <c r="CC47" s="6">
        <v>1</v>
      </c>
      <c r="CD47" s="6">
        <v>2</v>
      </c>
      <c r="CE47" s="6">
        <v>1</v>
      </c>
      <c r="CF47" s="6">
        <v>4</v>
      </c>
      <c r="CG47" s="6">
        <v>3</v>
      </c>
      <c r="CH47" s="6">
        <v>1</v>
      </c>
      <c r="CI47" s="6">
        <v>4</v>
      </c>
      <c r="CJ47" s="6">
        <v>1</v>
      </c>
      <c r="CK47" s="6">
        <v>30</v>
      </c>
      <c r="CL47" s="6">
        <v>11</v>
      </c>
      <c r="CM47" s="1">
        <v>3</v>
      </c>
      <c r="CN47" s="1">
        <v>-6</v>
      </c>
      <c r="CO47" s="1">
        <v>-3</v>
      </c>
      <c r="CP47" s="1">
        <v>-4</v>
      </c>
      <c r="CQ47" s="1">
        <v>-1</v>
      </c>
      <c r="CR47" s="1">
        <v>-5</v>
      </c>
      <c r="CS47" s="6" t="str">
        <f t="shared" si="9"/>
        <v>HIGH</v>
      </c>
      <c r="CT47" s="6" t="str">
        <f t="shared" si="10"/>
        <v>HIGH</v>
      </c>
      <c r="CU47" s="6" t="str">
        <f t="shared" si="11"/>
        <v>HIGH</v>
      </c>
      <c r="CV47" s="6" t="str">
        <f t="shared" si="12"/>
        <v>LOW</v>
      </c>
      <c r="CW47" s="6" t="str">
        <f t="shared" si="13"/>
        <v>LOW</v>
      </c>
      <c r="CX47" s="6" t="str">
        <f t="shared" si="14"/>
        <v>LOW</v>
      </c>
      <c r="CY47" s="6">
        <v>6</v>
      </c>
      <c r="CZ47" s="6">
        <v>5</v>
      </c>
      <c r="DA47" s="6">
        <v>5</v>
      </c>
      <c r="DB47" s="6">
        <v>7</v>
      </c>
      <c r="DC47" s="6">
        <v>7</v>
      </c>
      <c r="DD47" s="6">
        <v>6</v>
      </c>
      <c r="DE47" s="6">
        <v>5</v>
      </c>
      <c r="DF47" s="6">
        <v>6</v>
      </c>
      <c r="DG47" s="6"/>
      <c r="DH47" s="6" t="s">
        <v>211</v>
      </c>
      <c r="DI47" s="6" t="s">
        <v>212</v>
      </c>
      <c r="DJ47" s="6"/>
      <c r="DK47">
        <v>82.536552649228696</v>
      </c>
      <c r="DL47">
        <v>46.998929576508303</v>
      </c>
      <c r="DM47">
        <v>17.4634473507713</v>
      </c>
      <c r="DN47">
        <v>53.001070423491697</v>
      </c>
      <c r="DO47">
        <v>-35.5376230727204</v>
      </c>
      <c r="DP47" t="str">
        <f t="shared" si="15"/>
        <v>0</v>
      </c>
      <c r="DQ47" s="8" t="s">
        <v>213</v>
      </c>
      <c r="DR47">
        <v>4.6277665995975896</v>
      </c>
      <c r="DS47">
        <f t="shared" si="16"/>
        <v>95.372233400402408</v>
      </c>
      <c r="DT47">
        <v>22.6497894816228</v>
      </c>
      <c r="DU47">
        <f t="shared" si="17"/>
        <v>77.350210518377196</v>
      </c>
      <c r="DV47">
        <f t="shared" si="18"/>
        <v>18.022022882025212</v>
      </c>
      <c r="DW47" t="str">
        <f t="shared" si="19"/>
        <v>1</v>
      </c>
      <c r="DX47">
        <v>99.8333333333333</v>
      </c>
      <c r="DY47">
        <v>88.3333333333333</v>
      </c>
      <c r="DZ47">
        <v>0.16666666666667099</v>
      </c>
      <c r="EA47">
        <v>11.6666666666667</v>
      </c>
      <c r="EB47">
        <v>-11.5</v>
      </c>
      <c r="EC47" t="str">
        <f t="shared" si="20"/>
        <v>0</v>
      </c>
      <c r="ED47">
        <v>18.422535211267601</v>
      </c>
      <c r="EE47">
        <v>21.568627450980401</v>
      </c>
      <c r="EF47">
        <v>81.577464788732399</v>
      </c>
      <c r="EG47">
        <v>78.431372549019599</v>
      </c>
      <c r="EH47">
        <v>3.14609223971279</v>
      </c>
      <c r="EI47" t="str">
        <f t="shared" si="21"/>
        <v>1</v>
      </c>
      <c r="EJ47" t="s">
        <v>222</v>
      </c>
      <c r="EK47">
        <v>18.2298136645963</v>
      </c>
      <c r="EL47">
        <v>81.770186335403693</v>
      </c>
      <c r="EM47">
        <v>25.329192546583901</v>
      </c>
      <c r="EN47">
        <v>74.670807453416103</v>
      </c>
      <c r="EO47">
        <v>7.0993788819875796</v>
      </c>
      <c r="EP47" t="str">
        <f t="shared" si="22"/>
        <v>1</v>
      </c>
      <c r="EQ47" s="8" t="s">
        <v>213</v>
      </c>
      <c r="ER47" t="s">
        <v>214</v>
      </c>
      <c r="ES47">
        <v>35.366027007818097</v>
      </c>
      <c r="ET47">
        <v>64.633972992181995</v>
      </c>
      <c r="EU47">
        <v>47.1395294141196</v>
      </c>
      <c r="EV47">
        <v>52.8604705858804</v>
      </c>
      <c r="EW47">
        <v>11.7735024063015</v>
      </c>
      <c r="EX47" t="str">
        <f t="shared" si="23"/>
        <v>1</v>
      </c>
      <c r="EY47" s="8" t="s">
        <v>213</v>
      </c>
      <c r="EZ47">
        <v>0.16666666666667099</v>
      </c>
      <c r="FA47">
        <v>8.4166666666666696</v>
      </c>
      <c r="FB47">
        <v>12.8333333333333</v>
      </c>
      <c r="FC47">
        <v>3.0833333333333299</v>
      </c>
      <c r="FD47">
        <v>10.1666666666667</v>
      </c>
      <c r="FE47">
        <v>6</v>
      </c>
      <c r="FF47">
        <v>81.577464788732399</v>
      </c>
      <c r="FG47">
        <v>53.069657615112199</v>
      </c>
      <c r="FH47">
        <v>63.518299881936201</v>
      </c>
      <c r="FI47">
        <v>11.6666666666667</v>
      </c>
      <c r="FJ47">
        <v>66.056670602125095</v>
      </c>
      <c r="FK47">
        <v>26.398852223816402</v>
      </c>
      <c r="FL47">
        <v>78.431372549019599</v>
      </c>
      <c r="FM47">
        <v>71.865973425765503</v>
      </c>
      <c r="FN47">
        <v>91.608695652173907</v>
      </c>
      <c r="FO47">
        <v>67.869565217391298</v>
      </c>
      <c r="FP47">
        <v>97.434782608695699</v>
      </c>
      <c r="FQ47">
        <v>57.652173913043498</v>
      </c>
      <c r="FR47">
        <v>91.043478260869605</v>
      </c>
      <c r="FS47">
        <v>92.826086956521706</v>
      </c>
      <c r="FT47">
        <v>73.956521739130395</v>
      </c>
      <c r="FU47">
        <v>13.869565217391299</v>
      </c>
      <c r="FV47">
        <v>73.260869565217405</v>
      </c>
      <c r="FW47">
        <v>91.826086956521706</v>
      </c>
      <c r="FX47">
        <v>84.826086956521706</v>
      </c>
      <c r="FY47">
        <v>91.739130434782595</v>
      </c>
      <c r="FZ47">
        <v>82.739130434782595</v>
      </c>
      <c r="GA47">
        <v>84.434782608695699</v>
      </c>
      <c r="GB47">
        <v>46.6666666666667</v>
      </c>
      <c r="GC47">
        <v>62.2222222222222</v>
      </c>
      <c r="GD47">
        <v>88.8888888888889</v>
      </c>
      <c r="GE47">
        <v>68.8888888888889</v>
      </c>
      <c r="GF47">
        <v>86.6666666666667</v>
      </c>
      <c r="GG47">
        <v>20</v>
      </c>
      <c r="GH47">
        <v>79.104477611940297</v>
      </c>
      <c r="GI47">
        <v>76.5625</v>
      </c>
      <c r="GJ47">
        <v>48.4375</v>
      </c>
      <c r="GK47">
        <v>42.2222222222222</v>
      </c>
      <c r="GL47">
        <v>56.25</v>
      </c>
      <c r="GM47">
        <v>67.307692307692307</v>
      </c>
      <c r="GN47">
        <v>37.7049180327869</v>
      </c>
      <c r="GO47">
        <v>41.538461538461497</v>
      </c>
    </row>
    <row r="48" spans="1:197">
      <c r="A48" s="6">
        <v>46</v>
      </c>
      <c r="B48" s="6">
        <v>1</v>
      </c>
      <c r="C48" s="6">
        <v>25</v>
      </c>
      <c r="D48" s="6">
        <v>163</v>
      </c>
      <c r="E48" s="6">
        <v>54</v>
      </c>
      <c r="F48" s="6" t="s">
        <v>216</v>
      </c>
      <c r="G48" s="7">
        <v>34583</v>
      </c>
      <c r="H48" s="6" t="s">
        <v>224</v>
      </c>
      <c r="I48" s="6" t="s">
        <v>330</v>
      </c>
      <c r="J48" s="6" t="s">
        <v>294</v>
      </c>
      <c r="K48" s="6"/>
      <c r="L48" s="6" t="s">
        <v>202</v>
      </c>
      <c r="M48" s="6">
        <v>0</v>
      </c>
      <c r="N48" s="6">
        <v>4</v>
      </c>
      <c r="O48" s="6" t="s">
        <v>218</v>
      </c>
      <c r="P48" s="6" t="s">
        <v>357</v>
      </c>
      <c r="Q48" s="6" t="s">
        <v>242</v>
      </c>
      <c r="R48" s="6" t="s">
        <v>206</v>
      </c>
      <c r="S48" s="6" t="s">
        <v>207</v>
      </c>
      <c r="T48" s="6" t="s">
        <v>212</v>
      </c>
      <c r="U48" s="6" t="s">
        <v>208</v>
      </c>
      <c r="V48" s="6" t="s">
        <v>206</v>
      </c>
      <c r="W48" s="7">
        <v>43929</v>
      </c>
      <c r="X48" s="6">
        <v>1</v>
      </c>
      <c r="Y48" s="6">
        <v>3</v>
      </c>
      <c r="Z48" s="6">
        <v>1</v>
      </c>
      <c r="AA48" s="6">
        <v>3</v>
      </c>
      <c r="AB48" s="6">
        <v>2</v>
      </c>
      <c r="AC48" s="6">
        <v>2</v>
      </c>
      <c r="AD48" s="6">
        <v>1</v>
      </c>
      <c r="AE48" s="6">
        <v>1</v>
      </c>
      <c r="AF48" s="6">
        <v>1</v>
      </c>
      <c r="AG48" s="6">
        <v>1</v>
      </c>
      <c r="AH48" s="6">
        <v>2</v>
      </c>
      <c r="AI48" s="6">
        <v>4</v>
      </c>
      <c r="AJ48" s="6">
        <v>3</v>
      </c>
      <c r="AK48" s="6">
        <v>1</v>
      </c>
      <c r="AL48" s="6">
        <v>4</v>
      </c>
      <c r="AM48" s="6">
        <v>4</v>
      </c>
      <c r="AN48" s="6">
        <v>3</v>
      </c>
      <c r="AO48" s="6">
        <v>2</v>
      </c>
      <c r="AP48" s="6">
        <v>4</v>
      </c>
      <c r="AQ48" s="6">
        <v>2</v>
      </c>
      <c r="AR48" s="6">
        <v>2</v>
      </c>
      <c r="AS48" s="6">
        <v>25</v>
      </c>
      <c r="AT48" s="6">
        <v>21</v>
      </c>
      <c r="AU48" s="6">
        <v>3</v>
      </c>
      <c r="AV48" s="6">
        <v>2</v>
      </c>
      <c r="AW48" s="6">
        <v>1</v>
      </c>
      <c r="AX48" s="6">
        <v>1</v>
      </c>
      <c r="AY48" s="6">
        <v>1</v>
      </c>
      <c r="AZ48" s="6">
        <v>1</v>
      </c>
      <c r="BA48" s="6">
        <v>1</v>
      </c>
      <c r="BB48" s="6">
        <v>1</v>
      </c>
      <c r="BC48" s="6">
        <v>2</v>
      </c>
      <c r="BD48" s="6">
        <v>1</v>
      </c>
      <c r="BE48" s="6">
        <v>2</v>
      </c>
      <c r="BF48" s="6">
        <v>1</v>
      </c>
      <c r="BG48" s="6">
        <v>1</v>
      </c>
      <c r="BH48" s="6">
        <v>3</v>
      </c>
      <c r="BI48" s="6">
        <v>2</v>
      </c>
      <c r="BJ48" s="6">
        <v>3</v>
      </c>
      <c r="BK48" s="6">
        <v>1</v>
      </c>
      <c r="BL48" s="6">
        <v>1</v>
      </c>
      <c r="BM48" s="6">
        <v>1</v>
      </c>
      <c r="BN48" s="6">
        <v>1</v>
      </c>
      <c r="BO48" s="6">
        <v>17</v>
      </c>
      <c r="BP48" s="6">
        <v>13</v>
      </c>
      <c r="BQ48" s="6">
        <v>3</v>
      </c>
      <c r="BR48" s="6">
        <v>2</v>
      </c>
      <c r="BS48" s="6">
        <v>2</v>
      </c>
      <c r="BT48" s="6">
        <v>1</v>
      </c>
      <c r="BU48" s="6">
        <v>1</v>
      </c>
      <c r="BV48" s="6">
        <v>1</v>
      </c>
      <c r="BW48" s="6">
        <v>1</v>
      </c>
      <c r="BX48" s="6">
        <v>2</v>
      </c>
      <c r="BY48" s="6">
        <v>1</v>
      </c>
      <c r="BZ48" s="6">
        <v>1</v>
      </c>
      <c r="CA48" s="6">
        <v>3</v>
      </c>
      <c r="CB48" s="6">
        <v>1</v>
      </c>
      <c r="CC48" s="6">
        <v>1</v>
      </c>
      <c r="CD48" s="6">
        <v>3</v>
      </c>
      <c r="CE48" s="6">
        <v>3</v>
      </c>
      <c r="CF48" s="6">
        <v>1</v>
      </c>
      <c r="CG48" s="6">
        <v>1</v>
      </c>
      <c r="CH48" s="6">
        <v>2</v>
      </c>
      <c r="CI48" s="6">
        <v>1</v>
      </c>
      <c r="CJ48" s="6">
        <v>1</v>
      </c>
      <c r="CK48" s="6">
        <v>15</v>
      </c>
      <c r="CL48" s="6">
        <v>17</v>
      </c>
      <c r="CM48" s="1">
        <v>-8</v>
      </c>
      <c r="CN48" s="1">
        <v>-2</v>
      </c>
      <c r="CO48" s="1">
        <v>-10</v>
      </c>
      <c r="CP48" s="1">
        <v>-8</v>
      </c>
      <c r="CQ48" s="1">
        <v>4</v>
      </c>
      <c r="CR48" s="1">
        <v>-4</v>
      </c>
      <c r="CS48" s="6" t="str">
        <f t="shared" si="9"/>
        <v>MEDIUM</v>
      </c>
      <c r="CT48" s="6" t="str">
        <f t="shared" si="10"/>
        <v>LOW</v>
      </c>
      <c r="CU48" s="6" t="str">
        <f t="shared" si="11"/>
        <v>LOW</v>
      </c>
      <c r="CV48" s="6" t="str">
        <f t="shared" si="12"/>
        <v>MEDIUM</v>
      </c>
      <c r="CW48" s="6" t="str">
        <f t="shared" si="13"/>
        <v>LOW</v>
      </c>
      <c r="CX48" s="6" t="str">
        <f t="shared" si="14"/>
        <v>LOW</v>
      </c>
      <c r="CY48" s="6">
        <v>6</v>
      </c>
      <c r="CZ48" s="6">
        <v>5</v>
      </c>
      <c r="DA48" s="6">
        <v>4</v>
      </c>
      <c r="DB48" s="6">
        <v>6</v>
      </c>
      <c r="DC48" s="6">
        <v>7</v>
      </c>
      <c r="DD48" s="6">
        <v>7</v>
      </c>
      <c r="DE48" s="6">
        <v>6</v>
      </c>
      <c r="DF48" s="6">
        <v>6</v>
      </c>
      <c r="DG48" s="6"/>
      <c r="DH48" s="6" t="s">
        <v>211</v>
      </c>
      <c r="DI48" s="6" t="s">
        <v>212</v>
      </c>
      <c r="DJ48" s="6"/>
      <c r="DK48">
        <v>72.6484751203852</v>
      </c>
      <c r="DL48">
        <v>68.531300160513595</v>
      </c>
      <c r="DM48">
        <v>27.3515248796148</v>
      </c>
      <c r="DN48">
        <v>31.468699839486401</v>
      </c>
      <c r="DO48">
        <v>-4.1171749598715897</v>
      </c>
      <c r="DP48" t="str">
        <f t="shared" si="15"/>
        <v>0</v>
      </c>
      <c r="DQ48" s="8" t="s">
        <v>213</v>
      </c>
      <c r="DR48">
        <v>0</v>
      </c>
      <c r="DS48">
        <f t="shared" si="16"/>
        <v>100</v>
      </c>
      <c r="DT48">
        <v>0</v>
      </c>
      <c r="DU48">
        <f t="shared" si="17"/>
        <v>100</v>
      </c>
      <c r="DV48">
        <f t="shared" si="18"/>
        <v>0</v>
      </c>
      <c r="DW48" t="str">
        <f t="shared" si="19"/>
        <v>0</v>
      </c>
      <c r="DX48">
        <v>95.505617977528104</v>
      </c>
      <c r="DY48">
        <v>88.595505617977494</v>
      </c>
      <c r="DZ48">
        <v>4.4943820224719104</v>
      </c>
      <c r="EA48">
        <v>11.4044943820225</v>
      </c>
      <c r="EB48">
        <v>-6.9101123595505696</v>
      </c>
      <c r="EC48" t="str">
        <f t="shared" si="20"/>
        <v>0</v>
      </c>
      <c r="ED48">
        <v>56.2921348314607</v>
      </c>
      <c r="EE48">
        <v>35.224719101123597</v>
      </c>
      <c r="EF48">
        <v>43.7078651685393</v>
      </c>
      <c r="EG48">
        <v>64.775280898876403</v>
      </c>
      <c r="EH48">
        <v>-21.0674157303371</v>
      </c>
      <c r="EI48" t="str">
        <f t="shared" si="21"/>
        <v>0</v>
      </c>
      <c r="EJ48" t="s">
        <v>222</v>
      </c>
      <c r="EK48">
        <v>24.335403726708101</v>
      </c>
      <c r="EL48">
        <v>75.664596273291906</v>
      </c>
      <c r="EM48">
        <v>40.012422360248401</v>
      </c>
      <c r="EN48">
        <v>59.987577639751599</v>
      </c>
      <c r="EO48">
        <v>15.677018633540399</v>
      </c>
      <c r="EP48" t="str">
        <f t="shared" si="22"/>
        <v>1</v>
      </c>
      <c r="EQ48" s="8" t="s">
        <v>213</v>
      </c>
      <c r="ER48" t="s">
        <v>223</v>
      </c>
      <c r="ES48">
        <v>50.882825040128402</v>
      </c>
      <c r="ET48">
        <v>49.117174959871598</v>
      </c>
      <c r="EU48">
        <v>44.943820224719097</v>
      </c>
      <c r="EV48">
        <v>55.056179775280903</v>
      </c>
      <c r="EW48">
        <v>-5.9390048154093096</v>
      </c>
      <c r="EX48" t="str">
        <f t="shared" si="23"/>
        <v>0</v>
      </c>
      <c r="EY48" s="8" t="s">
        <v>213</v>
      </c>
      <c r="EZ48">
        <v>8.8764044943820295</v>
      </c>
      <c r="FA48">
        <v>4.4943820224719104</v>
      </c>
      <c r="FB48">
        <v>42.808988764044898</v>
      </c>
      <c r="FC48">
        <v>22.977528089887599</v>
      </c>
      <c r="FD48">
        <v>35.786516853932604</v>
      </c>
      <c r="FE48">
        <v>32.808988764044898</v>
      </c>
      <c r="FF48">
        <v>43.7078651685393</v>
      </c>
      <c r="FG48">
        <v>64.775280898876403</v>
      </c>
      <c r="FH48">
        <v>51.516853932584297</v>
      </c>
      <c r="FI48">
        <v>45.955056179775298</v>
      </c>
      <c r="FJ48">
        <v>19.943820224719101</v>
      </c>
      <c r="FK48">
        <v>41.629213483146103</v>
      </c>
      <c r="FL48">
        <v>24.943820224719101</v>
      </c>
      <c r="FM48">
        <v>11.4044943820225</v>
      </c>
      <c r="FN48">
        <v>98.304347826086897</v>
      </c>
      <c r="FO48">
        <v>76.695652173913004</v>
      </c>
      <c r="FP48">
        <v>82.173913043478294</v>
      </c>
      <c r="FQ48">
        <v>9.9130434782608692</v>
      </c>
      <c r="FR48">
        <v>83.869565217391298</v>
      </c>
      <c r="FS48">
        <v>99.913043478260903</v>
      </c>
      <c r="FT48">
        <v>98.608695652173907</v>
      </c>
      <c r="FU48">
        <v>88</v>
      </c>
      <c r="FV48">
        <v>99.652173913043498</v>
      </c>
      <c r="FW48">
        <v>9.6521739130434803</v>
      </c>
      <c r="FX48">
        <v>4.7826086956521703</v>
      </c>
      <c r="FY48">
        <v>100</v>
      </c>
      <c r="FZ48">
        <v>100</v>
      </c>
      <c r="GA48">
        <v>37.130434782608702</v>
      </c>
      <c r="GB48">
        <v>15.730337078651701</v>
      </c>
      <c r="GC48">
        <v>61.797752808988797</v>
      </c>
      <c r="GD48">
        <v>91.011235955056193</v>
      </c>
      <c r="GE48">
        <v>24.7191011235955</v>
      </c>
      <c r="GF48">
        <v>35.955056179775298</v>
      </c>
      <c r="GG48">
        <v>33.7078651685393</v>
      </c>
      <c r="GH48">
        <v>80.898876404494402</v>
      </c>
      <c r="GI48">
        <v>53.932584269662897</v>
      </c>
      <c r="GJ48">
        <v>94.382022471910105</v>
      </c>
      <c r="GK48">
        <v>52.808988764044898</v>
      </c>
      <c r="GL48">
        <v>55.056179775280903</v>
      </c>
      <c r="GM48">
        <v>2.2471910112359601</v>
      </c>
      <c r="GN48">
        <v>79.775280898876403</v>
      </c>
      <c r="GO48">
        <v>47.191011235955102</v>
      </c>
    </row>
    <row r="49" spans="1:197">
      <c r="A49" s="6">
        <v>47</v>
      </c>
      <c r="B49" s="6">
        <v>0</v>
      </c>
      <c r="C49" s="6">
        <v>24</v>
      </c>
      <c r="D49" s="6">
        <v>165</v>
      </c>
      <c r="E49" s="6">
        <v>61</v>
      </c>
      <c r="F49" s="6" t="s">
        <v>216</v>
      </c>
      <c r="G49" s="7">
        <v>34984</v>
      </c>
      <c r="H49" s="6" t="s">
        <v>224</v>
      </c>
      <c r="I49" s="6" t="s">
        <v>335</v>
      </c>
      <c r="J49" s="6" t="s">
        <v>200</v>
      </c>
      <c r="K49" s="6" t="s">
        <v>255</v>
      </c>
      <c r="L49" s="6" t="s">
        <v>226</v>
      </c>
      <c r="M49" s="6">
        <v>55</v>
      </c>
      <c r="N49" s="6">
        <v>2</v>
      </c>
      <c r="O49" s="6" t="s">
        <v>238</v>
      </c>
      <c r="P49" s="6" t="s">
        <v>358</v>
      </c>
      <c r="Q49" s="6" t="s">
        <v>220</v>
      </c>
      <c r="R49" s="6" t="s">
        <v>212</v>
      </c>
      <c r="S49" s="6" t="s">
        <v>359</v>
      </c>
      <c r="T49" s="6" t="s">
        <v>206</v>
      </c>
      <c r="U49" s="6" t="s">
        <v>208</v>
      </c>
      <c r="V49" s="6" t="s">
        <v>206</v>
      </c>
      <c r="W49" s="7">
        <v>43929</v>
      </c>
      <c r="X49" s="6">
        <v>1</v>
      </c>
      <c r="Y49" s="6">
        <v>3</v>
      </c>
      <c r="Z49" s="6">
        <v>1</v>
      </c>
      <c r="AA49" s="6">
        <v>2</v>
      </c>
      <c r="AB49" s="6">
        <v>3</v>
      </c>
      <c r="AC49" s="6">
        <v>1</v>
      </c>
      <c r="AD49" s="6">
        <v>1</v>
      </c>
      <c r="AE49" s="6">
        <v>1</v>
      </c>
      <c r="AF49" s="6">
        <v>1</v>
      </c>
      <c r="AG49" s="6">
        <v>3</v>
      </c>
      <c r="AH49" s="6">
        <v>2</v>
      </c>
      <c r="AI49" s="6">
        <v>4</v>
      </c>
      <c r="AJ49" s="6">
        <v>1</v>
      </c>
      <c r="AK49" s="6">
        <v>1</v>
      </c>
      <c r="AL49" s="6">
        <v>2</v>
      </c>
      <c r="AM49" s="6">
        <v>4</v>
      </c>
      <c r="AN49" s="6">
        <v>2</v>
      </c>
      <c r="AO49" s="6">
        <v>2</v>
      </c>
      <c r="AP49" s="6">
        <v>4</v>
      </c>
      <c r="AQ49" s="6">
        <v>1</v>
      </c>
      <c r="AR49" s="6">
        <v>3</v>
      </c>
      <c r="AS49" s="6">
        <v>19</v>
      </c>
      <c r="AT49" s="6">
        <v>23</v>
      </c>
      <c r="AU49" s="6">
        <v>3</v>
      </c>
      <c r="AV49" s="6">
        <v>3</v>
      </c>
      <c r="AW49" s="6">
        <v>1</v>
      </c>
      <c r="AX49" s="6">
        <v>5</v>
      </c>
      <c r="AY49" s="6">
        <v>1</v>
      </c>
      <c r="AZ49" s="6">
        <v>3</v>
      </c>
      <c r="BA49" s="6">
        <v>3</v>
      </c>
      <c r="BB49" s="6">
        <v>1</v>
      </c>
      <c r="BC49" s="6">
        <v>1</v>
      </c>
      <c r="BD49" s="6">
        <v>1</v>
      </c>
      <c r="BE49" s="6">
        <v>5</v>
      </c>
      <c r="BF49" s="6">
        <v>4</v>
      </c>
      <c r="BG49" s="6">
        <v>1</v>
      </c>
      <c r="BH49" s="6">
        <v>1</v>
      </c>
      <c r="BI49" s="6">
        <v>5</v>
      </c>
      <c r="BJ49" s="6">
        <v>2</v>
      </c>
      <c r="BK49" s="6">
        <v>2</v>
      </c>
      <c r="BL49" s="6">
        <v>5</v>
      </c>
      <c r="BM49" s="6">
        <v>2</v>
      </c>
      <c r="BN49" s="6">
        <v>3</v>
      </c>
      <c r="BO49" s="6">
        <v>18</v>
      </c>
      <c r="BP49" s="6">
        <v>34</v>
      </c>
      <c r="BQ49" s="6">
        <v>2</v>
      </c>
      <c r="BR49" s="6">
        <v>4</v>
      </c>
      <c r="BS49" s="6">
        <v>1</v>
      </c>
      <c r="BT49" s="6">
        <v>5</v>
      </c>
      <c r="BU49" s="6">
        <v>2</v>
      </c>
      <c r="BV49" s="6">
        <v>3</v>
      </c>
      <c r="BW49" s="6">
        <v>4</v>
      </c>
      <c r="BX49" s="6">
        <v>2</v>
      </c>
      <c r="BY49" s="6">
        <v>2</v>
      </c>
      <c r="BZ49" s="6">
        <v>2</v>
      </c>
      <c r="CA49" s="6">
        <v>5</v>
      </c>
      <c r="CB49" s="6">
        <v>2</v>
      </c>
      <c r="CC49" s="6">
        <v>2</v>
      </c>
      <c r="CD49" s="6">
        <v>1</v>
      </c>
      <c r="CE49" s="6">
        <v>5</v>
      </c>
      <c r="CF49" s="6">
        <v>3</v>
      </c>
      <c r="CG49" s="6">
        <v>2</v>
      </c>
      <c r="CH49" s="6">
        <v>5</v>
      </c>
      <c r="CI49" s="6">
        <v>1</v>
      </c>
      <c r="CJ49" s="6">
        <v>5</v>
      </c>
      <c r="CK49" s="6">
        <v>18</v>
      </c>
      <c r="CL49" s="6">
        <v>40</v>
      </c>
      <c r="CM49" s="1">
        <v>-1</v>
      </c>
      <c r="CN49" s="1">
        <v>0</v>
      </c>
      <c r="CO49" s="1">
        <v>-1</v>
      </c>
      <c r="CP49" s="1">
        <v>11</v>
      </c>
      <c r="CQ49" s="1">
        <v>6</v>
      </c>
      <c r="CR49" s="1">
        <v>17</v>
      </c>
      <c r="CS49" s="6" t="str">
        <f t="shared" si="9"/>
        <v>LOW</v>
      </c>
      <c r="CT49" s="6" t="str">
        <f t="shared" si="10"/>
        <v>LOW</v>
      </c>
      <c r="CU49" s="6" t="str">
        <f t="shared" si="11"/>
        <v>LOW</v>
      </c>
      <c r="CV49" s="6" t="str">
        <f t="shared" si="12"/>
        <v>MEDIUM</v>
      </c>
      <c r="CW49" s="6" t="str">
        <f t="shared" si="13"/>
        <v>HIGH</v>
      </c>
      <c r="CX49" s="6" t="str">
        <f t="shared" si="14"/>
        <v>SEVERE</v>
      </c>
      <c r="CY49" s="6">
        <v>3</v>
      </c>
      <c r="CZ49" s="6">
        <v>4</v>
      </c>
      <c r="DA49" s="6">
        <v>4</v>
      </c>
      <c r="DB49" s="6">
        <v>5</v>
      </c>
      <c r="DC49" s="6">
        <v>6</v>
      </c>
      <c r="DD49" s="6">
        <v>6</v>
      </c>
      <c r="DE49" s="6">
        <v>5</v>
      </c>
      <c r="DF49" s="6">
        <v>6</v>
      </c>
      <c r="DG49" s="6"/>
      <c r="DH49" s="6" t="s">
        <v>360</v>
      </c>
      <c r="DI49" s="6" t="s">
        <v>212</v>
      </c>
      <c r="DJ49" s="6"/>
      <c r="DK49">
        <v>74.2777777777778</v>
      </c>
      <c r="DL49">
        <v>62.297619047619001</v>
      </c>
      <c r="DM49">
        <v>25.7222222222222</v>
      </c>
      <c r="DN49">
        <v>37.702380952380999</v>
      </c>
      <c r="DO49">
        <v>-11.980158730158699</v>
      </c>
      <c r="DP49" t="str">
        <f t="shared" si="15"/>
        <v>0</v>
      </c>
      <c r="DQ49" s="8" t="s">
        <v>213</v>
      </c>
      <c r="DR49">
        <v>0</v>
      </c>
      <c r="DS49">
        <f t="shared" si="16"/>
        <v>100</v>
      </c>
      <c r="DT49">
        <v>0</v>
      </c>
      <c r="DU49">
        <f t="shared" si="17"/>
        <v>100</v>
      </c>
      <c r="DV49">
        <f t="shared" si="18"/>
        <v>0</v>
      </c>
      <c r="DW49" t="str">
        <f t="shared" si="19"/>
        <v>0</v>
      </c>
      <c r="DX49">
        <v>97.0833333333333</v>
      </c>
      <c r="DY49">
        <v>74.5833333333333</v>
      </c>
      <c r="DZ49">
        <v>2.9166666666666701</v>
      </c>
      <c r="EA49">
        <v>25.4166666666667</v>
      </c>
      <c r="EB49">
        <v>-22.5</v>
      </c>
      <c r="EC49" t="str">
        <f t="shared" si="20"/>
        <v>0</v>
      </c>
      <c r="ED49">
        <v>46.4166666666667</v>
      </c>
      <c r="EE49">
        <v>46.75</v>
      </c>
      <c r="EF49">
        <v>53.5833333333333</v>
      </c>
      <c r="EG49">
        <v>53.25</v>
      </c>
      <c r="EH49">
        <v>0.33333333333333598</v>
      </c>
      <c r="EI49" t="str">
        <f t="shared" si="21"/>
        <v>1</v>
      </c>
      <c r="EJ49" t="s">
        <v>214</v>
      </c>
      <c r="EK49">
        <v>27.407407407407401</v>
      </c>
      <c r="EL49">
        <v>72.592592592592595</v>
      </c>
      <c r="EM49">
        <v>37.460317460317498</v>
      </c>
      <c r="EN49">
        <v>62.539682539682602</v>
      </c>
      <c r="EO49">
        <v>10.0529100529101</v>
      </c>
      <c r="EP49" t="str">
        <f t="shared" si="22"/>
        <v>1</v>
      </c>
      <c r="EQ49" s="8" t="s">
        <v>213</v>
      </c>
      <c r="ER49" t="s">
        <v>222</v>
      </c>
      <c r="ES49">
        <v>28.181159420289902</v>
      </c>
      <c r="ET49">
        <v>71.818840579710098</v>
      </c>
      <c r="EU49">
        <v>13.4596273291925</v>
      </c>
      <c r="EV49">
        <v>86.5403726708075</v>
      </c>
      <c r="EW49">
        <v>-14.7215320910973</v>
      </c>
      <c r="EX49" t="str">
        <f t="shared" si="23"/>
        <v>0</v>
      </c>
      <c r="EY49" s="8" t="s">
        <v>213</v>
      </c>
      <c r="EZ49" t="s">
        <v>209</v>
      </c>
      <c r="FA49">
        <v>2.9166666666666701</v>
      </c>
      <c r="FB49">
        <v>31.25</v>
      </c>
      <c r="FC49">
        <v>5.5</v>
      </c>
      <c r="FD49">
        <v>23.75</v>
      </c>
      <c r="FE49">
        <v>37.3333333333333</v>
      </c>
      <c r="FF49">
        <v>53.5833333333333</v>
      </c>
      <c r="FG49">
        <v>53.25</v>
      </c>
      <c r="FH49">
        <v>29.5</v>
      </c>
      <c r="FI49">
        <v>25.75</v>
      </c>
      <c r="FJ49">
        <v>52.5</v>
      </c>
      <c r="FK49">
        <v>37.8333333333333</v>
      </c>
      <c r="FL49">
        <v>39.6666666666667</v>
      </c>
      <c r="FM49">
        <v>25.4166666666667</v>
      </c>
      <c r="FN49" t="s">
        <v>209</v>
      </c>
      <c r="FO49">
        <v>73.3333333333333</v>
      </c>
      <c r="FP49">
        <v>51.1111111111111</v>
      </c>
      <c r="FQ49">
        <v>95.5555555555556</v>
      </c>
      <c r="FR49">
        <v>77.7777777777778</v>
      </c>
      <c r="FS49">
        <v>64.4444444444444</v>
      </c>
      <c r="FT49">
        <v>73.3333333333333</v>
      </c>
      <c r="FU49">
        <v>75.5555555555556</v>
      </c>
      <c r="FV49">
        <v>55.5555555555556</v>
      </c>
      <c r="FW49">
        <v>42.2222222222222</v>
      </c>
      <c r="FX49">
        <v>60</v>
      </c>
      <c r="FY49">
        <v>75.5555555555556</v>
      </c>
      <c r="FZ49">
        <v>64.4444444444444</v>
      </c>
      <c r="GA49">
        <v>64.4444444444444</v>
      </c>
      <c r="GB49" t="s">
        <v>209</v>
      </c>
      <c r="GC49">
        <v>73.086956521739097</v>
      </c>
      <c r="GD49">
        <v>80.956521739130395</v>
      </c>
      <c r="GE49">
        <v>2.3043478260869499</v>
      </c>
      <c r="GF49">
        <v>100</v>
      </c>
      <c r="GG49">
        <v>80.2173913043478</v>
      </c>
      <c r="GH49">
        <v>94.347826086956502</v>
      </c>
      <c r="GI49">
        <v>88.7826086956522</v>
      </c>
      <c r="GJ49">
        <v>93.478260869565204</v>
      </c>
      <c r="GK49">
        <v>63.565217391304401</v>
      </c>
      <c r="GL49">
        <v>73</v>
      </c>
      <c r="GM49">
        <v>100</v>
      </c>
      <c r="GN49">
        <v>93.478260869565204</v>
      </c>
      <c r="GO49">
        <v>93.478260869565204</v>
      </c>
    </row>
    <row r="50" spans="1:197" ht="12.95" customHeight="1">
      <c r="A50" s="6">
        <v>48</v>
      </c>
      <c r="B50" s="6">
        <v>1</v>
      </c>
      <c r="C50" s="6">
        <v>25</v>
      </c>
      <c r="D50" s="6">
        <v>175</v>
      </c>
      <c r="E50" s="6" t="s">
        <v>361</v>
      </c>
      <c r="F50" s="6" t="s">
        <v>197</v>
      </c>
      <c r="G50" s="7">
        <v>34706</v>
      </c>
      <c r="H50" s="6" t="s">
        <v>224</v>
      </c>
      <c r="I50" s="6" t="s">
        <v>330</v>
      </c>
      <c r="J50" s="6" t="s">
        <v>200</v>
      </c>
      <c r="K50" s="6" t="s">
        <v>217</v>
      </c>
      <c r="L50" s="6" t="s">
        <v>202</v>
      </c>
      <c r="M50" s="6">
        <v>0</v>
      </c>
      <c r="N50" s="6">
        <v>3</v>
      </c>
      <c r="O50" s="6" t="s">
        <v>238</v>
      </c>
      <c r="P50" s="6" t="s">
        <v>362</v>
      </c>
      <c r="Q50" s="6" t="s">
        <v>220</v>
      </c>
      <c r="R50" s="6" t="s">
        <v>206</v>
      </c>
      <c r="S50" s="6" t="s">
        <v>207</v>
      </c>
      <c r="T50" s="6" t="s">
        <v>212</v>
      </c>
      <c r="U50" s="6" t="s">
        <v>208</v>
      </c>
      <c r="V50" s="6" t="s">
        <v>206</v>
      </c>
      <c r="W50" s="7">
        <v>43929</v>
      </c>
      <c r="X50" s="6">
        <v>1</v>
      </c>
      <c r="Y50" s="6">
        <v>3</v>
      </c>
      <c r="Z50" s="6">
        <v>2</v>
      </c>
      <c r="AA50" s="6">
        <v>2</v>
      </c>
      <c r="AB50" s="6">
        <v>4</v>
      </c>
      <c r="AC50" s="6">
        <v>2</v>
      </c>
      <c r="AD50" s="6">
        <v>1</v>
      </c>
      <c r="AE50" s="6">
        <v>2</v>
      </c>
      <c r="AF50" s="6">
        <v>1</v>
      </c>
      <c r="AG50" s="6">
        <v>2</v>
      </c>
      <c r="AH50" s="6">
        <v>3</v>
      </c>
      <c r="AI50" s="6">
        <v>2</v>
      </c>
      <c r="AJ50" s="6">
        <v>1</v>
      </c>
      <c r="AK50" s="6">
        <v>1</v>
      </c>
      <c r="AL50" s="6">
        <v>3</v>
      </c>
      <c r="AM50" s="6">
        <v>2</v>
      </c>
      <c r="AN50" s="6">
        <v>2</v>
      </c>
      <c r="AO50" s="6">
        <v>3</v>
      </c>
      <c r="AP50" s="6">
        <v>2</v>
      </c>
      <c r="AQ50" s="6">
        <v>3</v>
      </c>
      <c r="AR50" s="6">
        <v>2</v>
      </c>
      <c r="AS50" s="6">
        <v>24</v>
      </c>
      <c r="AT50" s="6">
        <v>19</v>
      </c>
      <c r="AU50" s="6">
        <v>3</v>
      </c>
      <c r="AV50" s="6">
        <v>4</v>
      </c>
      <c r="AW50" s="6">
        <v>2</v>
      </c>
      <c r="AX50" s="6">
        <v>3</v>
      </c>
      <c r="AY50" s="6">
        <v>3</v>
      </c>
      <c r="AZ50" s="6">
        <v>2</v>
      </c>
      <c r="BA50" s="6">
        <v>3</v>
      </c>
      <c r="BB50" s="6">
        <v>1</v>
      </c>
      <c r="BC50" s="6">
        <v>2</v>
      </c>
      <c r="BD50" s="6">
        <v>2</v>
      </c>
      <c r="BE50" s="6">
        <v>2</v>
      </c>
      <c r="BF50" s="6">
        <v>3</v>
      </c>
      <c r="BG50" s="6">
        <v>1</v>
      </c>
      <c r="BH50" s="6">
        <v>3</v>
      </c>
      <c r="BI50" s="6">
        <v>3</v>
      </c>
      <c r="BJ50" s="6">
        <v>2</v>
      </c>
      <c r="BK50" s="6">
        <v>4</v>
      </c>
      <c r="BL50" s="6">
        <v>2</v>
      </c>
      <c r="BM50" s="6">
        <v>3</v>
      </c>
      <c r="BN50" s="6">
        <v>2</v>
      </c>
      <c r="BO50" s="6">
        <v>27</v>
      </c>
      <c r="BP50" s="6">
        <v>23</v>
      </c>
      <c r="BQ50" s="6">
        <v>4</v>
      </c>
      <c r="BR50" s="6">
        <v>3</v>
      </c>
      <c r="BS50" s="6">
        <v>2</v>
      </c>
      <c r="BT50" s="6">
        <v>2</v>
      </c>
      <c r="BU50" s="6">
        <v>3</v>
      </c>
      <c r="BV50" s="6">
        <v>2</v>
      </c>
      <c r="BW50" s="6">
        <v>3</v>
      </c>
      <c r="BX50" s="6">
        <v>1</v>
      </c>
      <c r="BY50" s="6">
        <v>3</v>
      </c>
      <c r="BZ50" s="6">
        <v>2</v>
      </c>
      <c r="CA50" s="6">
        <v>1</v>
      </c>
      <c r="CB50" s="6">
        <v>2</v>
      </c>
      <c r="CC50" s="6">
        <v>2</v>
      </c>
      <c r="CD50" s="6">
        <v>4</v>
      </c>
      <c r="CE50" s="6">
        <v>2</v>
      </c>
      <c r="CF50" s="6">
        <v>3</v>
      </c>
      <c r="CG50" s="6">
        <v>3</v>
      </c>
      <c r="CH50" s="6">
        <v>1</v>
      </c>
      <c r="CI50" s="6">
        <v>3</v>
      </c>
      <c r="CJ50" s="6">
        <v>3</v>
      </c>
      <c r="CK50" s="6">
        <v>29</v>
      </c>
      <c r="CL50" s="6">
        <v>20</v>
      </c>
      <c r="CM50" s="1">
        <v>3</v>
      </c>
      <c r="CN50" s="1">
        <v>2</v>
      </c>
      <c r="CO50" s="1">
        <v>5</v>
      </c>
      <c r="CP50" s="1">
        <v>4</v>
      </c>
      <c r="CQ50" s="1">
        <v>-3</v>
      </c>
      <c r="CR50" s="1">
        <v>1</v>
      </c>
      <c r="CS50" s="6" t="str">
        <f t="shared" si="9"/>
        <v>MEDIUM</v>
      </c>
      <c r="CT50" s="6" t="str">
        <f t="shared" si="10"/>
        <v>MEDIUM</v>
      </c>
      <c r="CU50" s="6" t="str">
        <f t="shared" si="11"/>
        <v>MEDIUM</v>
      </c>
      <c r="CV50" s="6" t="str">
        <f t="shared" si="12"/>
        <v>LOW</v>
      </c>
      <c r="CW50" s="6" t="str">
        <f t="shared" si="13"/>
        <v>MEDIUM</v>
      </c>
      <c r="CX50" s="6" t="str">
        <f t="shared" si="14"/>
        <v>MEDIUM</v>
      </c>
      <c r="CY50" s="6">
        <v>6</v>
      </c>
      <c r="CZ50" s="6">
        <v>4</v>
      </c>
      <c r="DA50" s="6">
        <v>3</v>
      </c>
      <c r="DB50" s="6">
        <v>4</v>
      </c>
      <c r="DC50" s="6">
        <v>7</v>
      </c>
      <c r="DD50" s="6">
        <v>5</v>
      </c>
      <c r="DE50" s="6">
        <v>4</v>
      </c>
      <c r="DF50" s="6">
        <v>5</v>
      </c>
      <c r="DG50" s="9" t="s">
        <v>363</v>
      </c>
      <c r="DH50" s="6" t="s">
        <v>211</v>
      </c>
      <c r="DI50" s="6" t="s">
        <v>212</v>
      </c>
      <c r="DJ50" s="6"/>
      <c r="DK50">
        <v>95.061331645303397</v>
      </c>
      <c r="DL50">
        <v>83.846429621486394</v>
      </c>
      <c r="DM50">
        <v>4.9386683546966204</v>
      </c>
      <c r="DN50">
        <v>16.153570378513599</v>
      </c>
      <c r="DO50">
        <v>-11.214902023817</v>
      </c>
      <c r="DP50" t="str">
        <f t="shared" si="15"/>
        <v>0</v>
      </c>
      <c r="DQ50" s="8" t="s">
        <v>213</v>
      </c>
      <c r="DR50">
        <v>0.92401781559529395</v>
      </c>
      <c r="DS50">
        <f t="shared" si="16"/>
        <v>99.075982184404708</v>
      </c>
      <c r="DT50">
        <v>0.92401781559529395</v>
      </c>
      <c r="DU50">
        <f t="shared" si="17"/>
        <v>99.075982184404708</v>
      </c>
      <c r="DV50">
        <f t="shared" si="18"/>
        <v>0</v>
      </c>
      <c r="DW50" t="str">
        <f t="shared" si="19"/>
        <v>0</v>
      </c>
      <c r="DX50">
        <v>99.906933457422099</v>
      </c>
      <c r="DY50">
        <v>94.079601990049795</v>
      </c>
      <c r="DZ50">
        <v>9.3066542577943806E-2</v>
      </c>
      <c r="EA50">
        <v>5.92039800995025</v>
      </c>
      <c r="EB50">
        <v>-5.8273314673723</v>
      </c>
      <c r="EC50" t="str">
        <f t="shared" si="20"/>
        <v>0</v>
      </c>
      <c r="ED50">
        <v>128.05970149253699</v>
      </c>
      <c r="EE50">
        <v>63.890181479757999</v>
      </c>
      <c r="EF50">
        <v>28.0597014925373</v>
      </c>
      <c r="EG50">
        <v>36.109818520242001</v>
      </c>
      <c r="EH50">
        <v>-8.0501170277046707</v>
      </c>
      <c r="EI50" t="str">
        <f t="shared" si="21"/>
        <v>0</v>
      </c>
      <c r="EJ50" t="s">
        <v>222</v>
      </c>
      <c r="EK50">
        <v>38.360248447205002</v>
      </c>
      <c r="EL50">
        <v>61.639751552794998</v>
      </c>
      <c r="EM50">
        <v>71.124223602484506</v>
      </c>
      <c r="EN50">
        <v>28.875776397515502</v>
      </c>
      <c r="EO50">
        <v>32.763975155279503</v>
      </c>
      <c r="EP50" t="str">
        <f t="shared" si="22"/>
        <v>1</v>
      </c>
      <c r="EQ50" s="8" t="s">
        <v>213</v>
      </c>
      <c r="ER50" t="s">
        <v>215</v>
      </c>
      <c r="ES50">
        <v>73.840883799556593</v>
      </c>
      <c r="ET50">
        <v>26.1591162004434</v>
      </c>
      <c r="EU50">
        <v>76.237056040231394</v>
      </c>
      <c r="EV50">
        <v>23.762943959768599</v>
      </c>
      <c r="EW50">
        <v>2.39617224067484</v>
      </c>
      <c r="EX50" t="str">
        <f t="shared" si="23"/>
        <v>1</v>
      </c>
      <c r="EY50" s="8" t="s">
        <v>213</v>
      </c>
      <c r="EZ50">
        <v>28.0597014925373</v>
      </c>
      <c r="FA50">
        <v>9.3066542577943806E-2</v>
      </c>
      <c r="FB50">
        <v>7.2636815920398003</v>
      </c>
      <c r="FC50">
        <v>24.776119402985099</v>
      </c>
      <c r="FD50">
        <v>5.8208955223880601</v>
      </c>
      <c r="FE50">
        <v>0.94527363184079205</v>
      </c>
      <c r="FF50">
        <v>23.731343283582099</v>
      </c>
      <c r="FG50">
        <v>9.0049751243781095</v>
      </c>
      <c r="FH50">
        <v>36.109818520242001</v>
      </c>
      <c r="FI50">
        <v>12.8855721393035</v>
      </c>
      <c r="FJ50">
        <v>11.791044776119399</v>
      </c>
      <c r="FK50">
        <v>21.9402985074627</v>
      </c>
      <c r="FL50">
        <v>5.92039800995025</v>
      </c>
      <c r="FM50">
        <v>33.432835820895498</v>
      </c>
      <c r="FN50">
        <v>97.478260869565204</v>
      </c>
      <c r="FO50">
        <v>94.913043478260903</v>
      </c>
      <c r="FP50">
        <v>33.173913043478301</v>
      </c>
      <c r="FQ50">
        <v>54.739130434782602</v>
      </c>
      <c r="FR50">
        <v>91.347826086956502</v>
      </c>
      <c r="FS50">
        <v>55.869565217391298</v>
      </c>
      <c r="FT50">
        <v>3.9565217391304399</v>
      </c>
      <c r="FU50">
        <v>79.304347826086996</v>
      </c>
      <c r="FV50">
        <v>94.608695652173907</v>
      </c>
      <c r="FW50">
        <v>20.565217391304301</v>
      </c>
      <c r="FX50">
        <v>0.60869565217390698</v>
      </c>
      <c r="FY50">
        <v>60.3913043478261</v>
      </c>
      <c r="FZ50">
        <v>18.695652173913</v>
      </c>
      <c r="GA50">
        <v>87.7826086956522</v>
      </c>
      <c r="GB50">
        <v>27.091633466135502</v>
      </c>
      <c r="GC50">
        <v>21.268656716417901</v>
      </c>
      <c r="GD50">
        <v>17.928286852589601</v>
      </c>
      <c r="GE50">
        <v>42.231075697211203</v>
      </c>
      <c r="GF50">
        <v>69.322709163346602</v>
      </c>
      <c r="GG50">
        <v>31.474103585657399</v>
      </c>
      <c r="GH50">
        <v>52.191235059760999</v>
      </c>
      <c r="GI50">
        <v>34.661354581673301</v>
      </c>
      <c r="GJ50">
        <v>44.0298507462687</v>
      </c>
      <c r="GK50">
        <v>35.059760956175303</v>
      </c>
      <c r="GL50">
        <v>13.147410358565701</v>
      </c>
      <c r="GM50">
        <v>46.613545816733101</v>
      </c>
      <c r="GN50">
        <v>15.1394422310757</v>
      </c>
      <c r="GO50">
        <v>47.011952191235103</v>
      </c>
    </row>
    <row r="51" spans="1:197">
      <c r="A51" s="6">
        <v>49</v>
      </c>
      <c r="B51" s="6">
        <v>1</v>
      </c>
      <c r="C51" s="6">
        <v>26</v>
      </c>
      <c r="D51" s="6">
        <v>180</v>
      </c>
      <c r="E51" s="6">
        <v>75</v>
      </c>
      <c r="F51" s="6" t="s">
        <v>197</v>
      </c>
      <c r="G51" s="7">
        <v>34403</v>
      </c>
      <c r="H51" s="6" t="s">
        <v>224</v>
      </c>
      <c r="I51" s="6" t="s">
        <v>330</v>
      </c>
      <c r="J51" s="6" t="s">
        <v>294</v>
      </c>
      <c r="K51" s="6" t="s">
        <v>282</v>
      </c>
      <c r="L51" s="6" t="s">
        <v>202</v>
      </c>
      <c r="M51" s="6">
        <v>0</v>
      </c>
      <c r="N51" s="6">
        <v>6</v>
      </c>
      <c r="O51" s="6" t="s">
        <v>227</v>
      </c>
      <c r="P51" s="6" t="s">
        <v>364</v>
      </c>
      <c r="Q51" s="6" t="s">
        <v>205</v>
      </c>
      <c r="R51" s="6" t="s">
        <v>206</v>
      </c>
      <c r="S51" s="6" t="s">
        <v>278</v>
      </c>
      <c r="T51" s="6" t="s">
        <v>206</v>
      </c>
      <c r="U51" s="6" t="s">
        <v>208</v>
      </c>
      <c r="V51" s="6" t="s">
        <v>206</v>
      </c>
      <c r="W51" s="7">
        <v>43929</v>
      </c>
      <c r="X51" s="6">
        <v>1</v>
      </c>
      <c r="Y51" s="6">
        <v>3</v>
      </c>
      <c r="Z51" s="6">
        <v>1</v>
      </c>
      <c r="AA51" s="6">
        <v>2</v>
      </c>
      <c r="AB51" s="6">
        <v>5</v>
      </c>
      <c r="AC51" s="6">
        <v>4</v>
      </c>
      <c r="AD51" s="6">
        <v>1</v>
      </c>
      <c r="AE51" s="6">
        <v>1</v>
      </c>
      <c r="AF51" s="6">
        <v>2</v>
      </c>
      <c r="AG51" s="6">
        <v>1</v>
      </c>
      <c r="AH51" s="6">
        <v>1</v>
      </c>
      <c r="AI51" s="6">
        <v>5</v>
      </c>
      <c r="AJ51" s="6">
        <v>2</v>
      </c>
      <c r="AK51" s="6">
        <v>1</v>
      </c>
      <c r="AL51" s="6">
        <v>3</v>
      </c>
      <c r="AM51" s="6">
        <v>4</v>
      </c>
      <c r="AN51" s="6">
        <v>3</v>
      </c>
      <c r="AO51" s="6">
        <v>3</v>
      </c>
      <c r="AP51" s="6">
        <v>1</v>
      </c>
      <c r="AQ51" s="6">
        <v>4</v>
      </c>
      <c r="AR51" s="6">
        <v>1</v>
      </c>
      <c r="AS51" s="6">
        <v>26</v>
      </c>
      <c r="AT51" s="6">
        <v>22</v>
      </c>
      <c r="AU51" s="6">
        <v>3</v>
      </c>
      <c r="AV51" s="6">
        <v>3</v>
      </c>
      <c r="AW51" s="6">
        <v>2</v>
      </c>
      <c r="AX51" s="6">
        <v>4</v>
      </c>
      <c r="AY51" s="6">
        <v>4</v>
      </c>
      <c r="AZ51" s="6">
        <v>1</v>
      </c>
      <c r="BA51" s="6">
        <v>1</v>
      </c>
      <c r="BB51" s="6">
        <v>3</v>
      </c>
      <c r="BC51" s="6">
        <v>3</v>
      </c>
      <c r="BD51" s="6">
        <v>2</v>
      </c>
      <c r="BE51" s="6">
        <v>4</v>
      </c>
      <c r="BF51" s="6">
        <v>2</v>
      </c>
      <c r="BG51" s="6">
        <v>2</v>
      </c>
      <c r="BH51" s="6">
        <v>2</v>
      </c>
      <c r="BI51" s="6">
        <v>4</v>
      </c>
      <c r="BJ51" s="6">
        <v>3</v>
      </c>
      <c r="BK51" s="6">
        <v>3</v>
      </c>
      <c r="BL51" s="6">
        <v>3</v>
      </c>
      <c r="BM51" s="6">
        <v>5</v>
      </c>
      <c r="BN51" s="6">
        <v>1</v>
      </c>
      <c r="BO51" s="6">
        <v>29</v>
      </c>
      <c r="BP51" s="6">
        <v>26</v>
      </c>
      <c r="BQ51" s="6">
        <v>4</v>
      </c>
      <c r="BR51" s="6">
        <v>1</v>
      </c>
      <c r="BS51" s="6">
        <v>3</v>
      </c>
      <c r="BT51" s="6">
        <v>3</v>
      </c>
      <c r="BU51" s="6">
        <v>4</v>
      </c>
      <c r="BV51" s="6">
        <v>1</v>
      </c>
      <c r="BW51" s="6">
        <v>1</v>
      </c>
      <c r="BX51" s="6">
        <v>2</v>
      </c>
      <c r="BY51" s="6">
        <v>3</v>
      </c>
      <c r="BZ51" s="6">
        <v>3</v>
      </c>
      <c r="CA51" s="6">
        <v>4</v>
      </c>
      <c r="CB51" s="6">
        <v>2</v>
      </c>
      <c r="CC51" s="6">
        <v>1</v>
      </c>
      <c r="CD51" s="6">
        <v>1</v>
      </c>
      <c r="CE51" s="6">
        <v>3</v>
      </c>
      <c r="CF51" s="6">
        <v>4</v>
      </c>
      <c r="CG51" s="6">
        <v>2</v>
      </c>
      <c r="CH51" s="6">
        <v>2</v>
      </c>
      <c r="CI51" s="6">
        <v>4</v>
      </c>
      <c r="CJ51" s="6">
        <v>1</v>
      </c>
      <c r="CK51" s="6">
        <v>30</v>
      </c>
      <c r="CL51" s="6">
        <v>19</v>
      </c>
      <c r="CM51" s="1">
        <v>3</v>
      </c>
      <c r="CN51" s="1">
        <v>1</v>
      </c>
      <c r="CO51" s="1">
        <v>4</v>
      </c>
      <c r="CP51" s="1">
        <v>4</v>
      </c>
      <c r="CQ51" s="1">
        <v>-7</v>
      </c>
      <c r="CR51" s="1">
        <v>-3</v>
      </c>
      <c r="CS51" s="6" t="str">
        <f t="shared" si="9"/>
        <v>MEDIUM</v>
      </c>
      <c r="CT51" s="6" t="str">
        <f t="shared" si="10"/>
        <v>MEDIUM</v>
      </c>
      <c r="CU51" s="6" t="str">
        <f t="shared" si="11"/>
        <v>HIGH</v>
      </c>
      <c r="CV51" s="6" t="str">
        <f t="shared" si="12"/>
        <v>MEDIUM</v>
      </c>
      <c r="CW51" s="6" t="str">
        <f t="shared" si="13"/>
        <v>MEDIUM</v>
      </c>
      <c r="CX51" s="6" t="str">
        <f t="shared" si="14"/>
        <v>LOW</v>
      </c>
      <c r="CY51" s="6">
        <v>4</v>
      </c>
      <c r="CZ51" s="6">
        <v>4</v>
      </c>
      <c r="DA51" s="6">
        <v>2</v>
      </c>
      <c r="DB51" s="6">
        <v>4</v>
      </c>
      <c r="DC51" s="6">
        <v>5</v>
      </c>
      <c r="DD51" s="6">
        <v>6</v>
      </c>
      <c r="DE51" s="6">
        <v>5</v>
      </c>
      <c r="DF51" s="6">
        <v>5</v>
      </c>
      <c r="DG51" s="6"/>
      <c r="DH51" s="6" t="s">
        <v>211</v>
      </c>
      <c r="DI51" s="6" t="s">
        <v>212</v>
      </c>
      <c r="DJ51" s="6"/>
      <c r="DK51">
        <v>73.581795337358102</v>
      </c>
      <c r="DL51">
        <v>87.348135454438093</v>
      </c>
      <c r="DM51">
        <v>26.418204662641902</v>
      </c>
      <c r="DN51">
        <v>12.651864545561899</v>
      </c>
      <c r="DO51">
        <v>13.76634011708</v>
      </c>
      <c r="DP51" t="str">
        <f t="shared" si="15"/>
        <v>1</v>
      </c>
      <c r="DQ51" s="8" t="s">
        <v>213</v>
      </c>
      <c r="DR51">
        <v>1.2511713437855401</v>
      </c>
      <c r="DS51">
        <f t="shared" si="16"/>
        <v>98.748828656214457</v>
      </c>
      <c r="DT51">
        <v>7.2654618109163599E-2</v>
      </c>
      <c r="DU51">
        <f t="shared" si="17"/>
        <v>99.927345381890831</v>
      </c>
      <c r="DV51">
        <f t="shared" si="18"/>
        <v>-1.1785167256763742</v>
      </c>
      <c r="DW51" t="str">
        <f t="shared" si="19"/>
        <v>0</v>
      </c>
      <c r="DX51">
        <v>97.827476038338702</v>
      </c>
      <c r="DY51">
        <v>105.047923322684</v>
      </c>
      <c r="DZ51">
        <v>2.1725239616613399</v>
      </c>
      <c r="EA51">
        <v>5.0479233226837001</v>
      </c>
      <c r="EB51">
        <v>-2.8753993610223598</v>
      </c>
      <c r="EC51" t="str">
        <f t="shared" si="20"/>
        <v>0</v>
      </c>
      <c r="ED51">
        <v>57.289400062169697</v>
      </c>
      <c r="EE51">
        <v>63.258785942491997</v>
      </c>
      <c r="EF51">
        <v>42.710599937830303</v>
      </c>
      <c r="EG51">
        <v>36.741214057508003</v>
      </c>
      <c r="EH51">
        <v>5.9693858803222897</v>
      </c>
      <c r="EI51" t="str">
        <f t="shared" si="21"/>
        <v>1</v>
      </c>
      <c r="EJ51" t="s">
        <v>214</v>
      </c>
      <c r="EK51">
        <v>17.852020860495401</v>
      </c>
      <c r="EL51">
        <v>82.147979139504599</v>
      </c>
      <c r="EM51">
        <v>22.4146851265495</v>
      </c>
      <c r="EN51">
        <v>77.5853148734505</v>
      </c>
      <c r="EO51">
        <v>4.5626642660541004</v>
      </c>
      <c r="EP51" t="str">
        <f t="shared" si="22"/>
        <v>1</v>
      </c>
      <c r="EQ51" s="8" t="s">
        <v>213</v>
      </c>
      <c r="ER51" t="s">
        <v>222</v>
      </c>
      <c r="ES51">
        <v>40.956521739130402</v>
      </c>
      <c r="ET51">
        <v>59.043478260869598</v>
      </c>
      <c r="EU51">
        <v>34.223602484472003</v>
      </c>
      <c r="EV51">
        <v>65.776397515528004</v>
      </c>
      <c r="EW51">
        <v>-6.7329192546583796</v>
      </c>
      <c r="EX51" t="str">
        <f t="shared" si="23"/>
        <v>0</v>
      </c>
      <c r="EY51" s="8" t="s">
        <v>213</v>
      </c>
      <c r="EZ51">
        <v>21.259351620947601</v>
      </c>
      <c r="FA51">
        <v>14.952076677316301</v>
      </c>
      <c r="FB51">
        <v>2.1725239616613399</v>
      </c>
      <c r="FC51">
        <v>42.165242165242198</v>
      </c>
      <c r="FD51">
        <v>35.405657444824399</v>
      </c>
      <c r="FE51">
        <v>42.710599937830303</v>
      </c>
      <c r="FF51">
        <v>26.2619808306709</v>
      </c>
      <c r="FG51">
        <v>27.0607028753994</v>
      </c>
      <c r="FH51">
        <v>7.5718849840255604</v>
      </c>
      <c r="FI51">
        <v>6.1029879211697402</v>
      </c>
      <c r="FJ51">
        <v>36.741214057508003</v>
      </c>
      <c r="FK51">
        <v>5.2715654952076703</v>
      </c>
      <c r="FL51">
        <v>10.8626198083067</v>
      </c>
      <c r="FM51">
        <v>5.0479233226837001</v>
      </c>
      <c r="FN51">
        <v>92.5</v>
      </c>
      <c r="FO51">
        <v>87.179487179487197</v>
      </c>
      <c r="FP51">
        <v>23.076923076923102</v>
      </c>
      <c r="FQ51">
        <v>98.305084745762699</v>
      </c>
      <c r="FR51">
        <v>89.1666666666667</v>
      </c>
      <c r="FS51">
        <v>92.5</v>
      </c>
      <c r="FT51">
        <v>92.307692307692307</v>
      </c>
      <c r="FU51">
        <v>89.743589743589695</v>
      </c>
      <c r="FV51">
        <v>55.5555555555556</v>
      </c>
      <c r="FW51">
        <v>57.627118644067799</v>
      </c>
      <c r="FX51">
        <v>96.581196581196593</v>
      </c>
      <c r="FY51">
        <v>75.213675213675202</v>
      </c>
      <c r="FZ51">
        <v>88.034188034188006</v>
      </c>
      <c r="GA51">
        <v>80.341880341880298</v>
      </c>
      <c r="GB51">
        <v>58.695652173912997</v>
      </c>
      <c r="GC51">
        <v>65.565217391304301</v>
      </c>
      <c r="GD51">
        <v>63.3913043478261</v>
      </c>
      <c r="GE51">
        <v>55.7826086956522</v>
      </c>
      <c r="GF51">
        <v>39.434782608695599</v>
      </c>
      <c r="GG51">
        <v>56.347826086956502</v>
      </c>
      <c r="GH51">
        <v>74.086956521739097</v>
      </c>
      <c r="GI51">
        <v>70.086956521739097</v>
      </c>
      <c r="GJ51">
        <v>66.2173913043478</v>
      </c>
      <c r="GK51">
        <v>78.826086956521706</v>
      </c>
      <c r="GL51">
        <v>63.913043478260903</v>
      </c>
      <c r="GM51">
        <v>69.869565217391298</v>
      </c>
      <c r="GN51">
        <v>55.739130434782602</v>
      </c>
      <c r="GO51">
        <v>55.7826086956522</v>
      </c>
    </row>
    <row r="52" spans="1:197">
      <c r="A52" s="6">
        <v>50</v>
      </c>
      <c r="B52" s="6">
        <v>0</v>
      </c>
      <c r="C52" s="6">
        <v>23</v>
      </c>
      <c r="D52" s="6">
        <v>164</v>
      </c>
      <c r="E52" s="6">
        <v>65</v>
      </c>
      <c r="F52" s="6" t="s">
        <v>216</v>
      </c>
      <c r="G52" s="7">
        <v>35354</v>
      </c>
      <c r="H52" s="6" t="s">
        <v>224</v>
      </c>
      <c r="I52" s="6" t="s">
        <v>330</v>
      </c>
      <c r="J52" s="6" t="s">
        <v>233</v>
      </c>
      <c r="K52" s="6" t="s">
        <v>288</v>
      </c>
      <c r="L52" s="6" t="s">
        <v>226</v>
      </c>
      <c r="M52" s="6">
        <v>62</v>
      </c>
      <c r="N52" s="6">
        <v>3</v>
      </c>
      <c r="O52" s="6" t="s">
        <v>238</v>
      </c>
      <c r="P52" s="6" t="s">
        <v>365</v>
      </c>
      <c r="Q52" s="6" t="s">
        <v>220</v>
      </c>
      <c r="R52" s="6" t="s">
        <v>206</v>
      </c>
      <c r="S52" s="6" t="s">
        <v>278</v>
      </c>
      <c r="T52" s="6" t="s">
        <v>212</v>
      </c>
      <c r="U52" s="6" t="s">
        <v>208</v>
      </c>
      <c r="V52" s="6" t="s">
        <v>206</v>
      </c>
      <c r="W52" s="7">
        <v>43929</v>
      </c>
      <c r="X52" s="6">
        <v>1</v>
      </c>
      <c r="Y52" s="6">
        <v>3</v>
      </c>
      <c r="Z52" s="6">
        <v>2</v>
      </c>
      <c r="AA52" s="6">
        <v>1</v>
      </c>
      <c r="AB52" s="6">
        <v>2</v>
      </c>
      <c r="AC52" s="6">
        <v>1</v>
      </c>
      <c r="AD52" s="6">
        <v>1</v>
      </c>
      <c r="AE52" s="6">
        <v>2</v>
      </c>
      <c r="AF52" s="6">
        <v>1</v>
      </c>
      <c r="AG52" s="6">
        <v>2</v>
      </c>
      <c r="AH52" s="6">
        <v>1</v>
      </c>
      <c r="AI52" s="6">
        <v>4</v>
      </c>
      <c r="AJ52" s="6">
        <v>3</v>
      </c>
      <c r="AK52" s="6">
        <v>1</v>
      </c>
      <c r="AL52" s="6">
        <v>1</v>
      </c>
      <c r="AM52" s="6">
        <v>4</v>
      </c>
      <c r="AN52" s="6">
        <v>1</v>
      </c>
      <c r="AO52" s="6">
        <v>3</v>
      </c>
      <c r="AP52" s="6">
        <v>3</v>
      </c>
      <c r="AQ52" s="6">
        <v>1</v>
      </c>
      <c r="AR52" s="6">
        <v>2</v>
      </c>
      <c r="AS52" s="6">
        <v>17</v>
      </c>
      <c r="AT52" s="6">
        <v>22</v>
      </c>
      <c r="AU52" s="6">
        <v>4</v>
      </c>
      <c r="AV52" s="6">
        <v>2</v>
      </c>
      <c r="AW52" s="6">
        <v>3</v>
      </c>
      <c r="AX52" s="6">
        <v>2</v>
      </c>
      <c r="AY52" s="6">
        <v>2</v>
      </c>
      <c r="AZ52" s="6">
        <v>3</v>
      </c>
      <c r="BA52" s="6">
        <v>1</v>
      </c>
      <c r="BB52" s="6">
        <v>1</v>
      </c>
      <c r="BC52" s="6">
        <v>3</v>
      </c>
      <c r="BD52" s="6">
        <v>3</v>
      </c>
      <c r="BE52" s="6">
        <v>2</v>
      </c>
      <c r="BF52" s="6">
        <v>2</v>
      </c>
      <c r="BG52" s="6">
        <v>1</v>
      </c>
      <c r="BH52" s="6">
        <v>1</v>
      </c>
      <c r="BI52" s="6">
        <v>3</v>
      </c>
      <c r="BJ52" s="6">
        <v>2</v>
      </c>
      <c r="BK52" s="6">
        <v>3</v>
      </c>
      <c r="BL52" s="6">
        <v>3</v>
      </c>
      <c r="BM52" s="6">
        <v>2</v>
      </c>
      <c r="BN52" s="6">
        <v>1</v>
      </c>
      <c r="BO52" s="6">
        <v>25</v>
      </c>
      <c r="BP52" s="6">
        <v>19</v>
      </c>
      <c r="BQ52" s="6">
        <v>3</v>
      </c>
      <c r="BR52" s="6">
        <v>1</v>
      </c>
      <c r="BS52" s="6">
        <v>3</v>
      </c>
      <c r="BT52" s="6">
        <v>2</v>
      </c>
      <c r="BU52" s="6">
        <v>3</v>
      </c>
      <c r="BV52" s="6">
        <v>2</v>
      </c>
      <c r="BW52" s="6">
        <v>1</v>
      </c>
      <c r="BX52" s="6">
        <v>2</v>
      </c>
      <c r="BY52" s="6">
        <v>3</v>
      </c>
      <c r="BZ52" s="6">
        <v>3</v>
      </c>
      <c r="CA52" s="6">
        <v>4</v>
      </c>
      <c r="CB52" s="6">
        <v>2</v>
      </c>
      <c r="CC52" s="6">
        <v>1</v>
      </c>
      <c r="CD52" s="6">
        <v>3</v>
      </c>
      <c r="CE52" s="6">
        <v>4</v>
      </c>
      <c r="CF52" s="6">
        <v>3</v>
      </c>
      <c r="CG52" s="6">
        <v>3</v>
      </c>
      <c r="CH52" s="6">
        <v>4</v>
      </c>
      <c r="CI52" s="6">
        <v>3</v>
      </c>
      <c r="CJ52" s="6">
        <v>1</v>
      </c>
      <c r="CK52" s="6">
        <v>29</v>
      </c>
      <c r="CL52" s="6">
        <v>22</v>
      </c>
      <c r="CM52" s="1">
        <v>8</v>
      </c>
      <c r="CN52" s="1">
        <v>4</v>
      </c>
      <c r="CO52" s="1">
        <v>12</v>
      </c>
      <c r="CP52" s="1">
        <v>-3</v>
      </c>
      <c r="CQ52" s="1">
        <v>3</v>
      </c>
      <c r="CR52" s="1">
        <v>0</v>
      </c>
      <c r="CS52" s="6" t="str">
        <f t="shared" si="9"/>
        <v>LOW</v>
      </c>
      <c r="CT52" s="6" t="str">
        <f t="shared" si="10"/>
        <v>MEDIUM</v>
      </c>
      <c r="CU52" s="6" t="str">
        <f t="shared" si="11"/>
        <v>MEDIUM</v>
      </c>
      <c r="CV52" s="6" t="str">
        <f t="shared" si="12"/>
        <v>MEDIUM</v>
      </c>
      <c r="CW52" s="6" t="str">
        <f t="shared" si="13"/>
        <v>LOW</v>
      </c>
      <c r="CX52" s="6" t="str">
        <f t="shared" si="14"/>
        <v>MEDIUM</v>
      </c>
      <c r="CY52" s="6">
        <v>7</v>
      </c>
      <c r="CZ52" s="6">
        <v>5</v>
      </c>
      <c r="DA52" s="6">
        <v>5</v>
      </c>
      <c r="DB52" s="6">
        <v>6</v>
      </c>
      <c r="DC52" s="6">
        <v>7</v>
      </c>
      <c r="DD52" s="6">
        <v>7</v>
      </c>
      <c r="DE52" s="6">
        <v>6</v>
      </c>
      <c r="DF52" s="6">
        <v>6</v>
      </c>
      <c r="DG52" s="6"/>
      <c r="DH52" s="6" t="s">
        <v>211</v>
      </c>
      <c r="DI52" s="6" t="s">
        <v>212</v>
      </c>
      <c r="DJ52" s="6"/>
      <c r="DK52">
        <v>94.595238095238102</v>
      </c>
      <c r="DL52">
        <v>77.125629859512102</v>
      </c>
      <c r="DM52">
        <v>5.4047619047619104</v>
      </c>
      <c r="DN52">
        <v>22.874370140487901</v>
      </c>
      <c r="DO52">
        <v>-17.469608235726</v>
      </c>
      <c r="DP52" t="str">
        <f t="shared" si="15"/>
        <v>0</v>
      </c>
      <c r="DQ52" s="8" t="s">
        <v>213</v>
      </c>
      <c r="DR52">
        <v>0</v>
      </c>
      <c r="DS52">
        <f t="shared" si="16"/>
        <v>100</v>
      </c>
      <c r="DT52">
        <v>2.2724997497246999</v>
      </c>
      <c r="DU52">
        <f t="shared" si="17"/>
        <v>97.727500250275298</v>
      </c>
      <c r="DV52">
        <f t="shared" si="18"/>
        <v>2.2724997497247017</v>
      </c>
      <c r="DW52" t="str">
        <f t="shared" si="19"/>
        <v>1</v>
      </c>
      <c r="DX52">
        <v>97.0833333333333</v>
      </c>
      <c r="DY52">
        <v>92</v>
      </c>
      <c r="DZ52">
        <v>2.9166666666666701</v>
      </c>
      <c r="EA52">
        <v>8</v>
      </c>
      <c r="EB52">
        <v>-5.0833333333333304</v>
      </c>
      <c r="EC52" t="str">
        <f t="shared" si="20"/>
        <v>0</v>
      </c>
      <c r="ED52">
        <v>58.9166666666667</v>
      </c>
      <c r="EE52">
        <v>32.796075683251601</v>
      </c>
      <c r="EF52">
        <v>41.0833333333333</v>
      </c>
      <c r="EG52">
        <v>67.203924316748399</v>
      </c>
      <c r="EH52">
        <v>-26.120590983415099</v>
      </c>
      <c r="EI52" t="str">
        <f t="shared" si="21"/>
        <v>0</v>
      </c>
      <c r="EJ52" t="s">
        <v>266</v>
      </c>
      <c r="EK52">
        <v>793.21428571428601</v>
      </c>
      <c r="EL52">
        <v>693.21428571428601</v>
      </c>
      <c r="EM52">
        <v>84.642857142857096</v>
      </c>
      <c r="EN52">
        <v>15.3571428571429</v>
      </c>
      <c r="EO52">
        <v>677.857142857143</v>
      </c>
      <c r="EP52" t="str">
        <f t="shared" si="22"/>
        <v>1</v>
      </c>
      <c r="EQ52" s="8" t="s">
        <v>237</v>
      </c>
      <c r="ER52" t="s">
        <v>223</v>
      </c>
      <c r="ES52">
        <v>713.80952380952397</v>
      </c>
      <c r="ET52">
        <v>613.80952380952397</v>
      </c>
      <c r="EU52">
        <v>73.698859825620403</v>
      </c>
      <c r="EV52">
        <v>26.301140174379601</v>
      </c>
      <c r="EW52">
        <v>587.50838363514401</v>
      </c>
      <c r="EX52" t="str">
        <f t="shared" si="23"/>
        <v>1</v>
      </c>
      <c r="EY52" s="8" t="s">
        <v>237</v>
      </c>
      <c r="EZ52">
        <v>17.8333333333333</v>
      </c>
      <c r="FA52">
        <v>2.9166666666666701</v>
      </c>
      <c r="FB52">
        <v>9.1666666666666696</v>
      </c>
      <c r="FC52">
        <v>3</v>
      </c>
      <c r="FD52">
        <v>11.1666666666667</v>
      </c>
      <c r="FE52">
        <v>41.0833333333333</v>
      </c>
      <c r="FF52">
        <v>29</v>
      </c>
      <c r="FG52">
        <v>24.6666666666667</v>
      </c>
      <c r="FH52">
        <v>19.5833333333333</v>
      </c>
      <c r="FI52">
        <v>18.75</v>
      </c>
      <c r="FJ52">
        <v>67.203924316748399</v>
      </c>
      <c r="FK52">
        <v>37.1666666666667</v>
      </c>
      <c r="FL52">
        <v>8</v>
      </c>
      <c r="FM52">
        <v>23.9166666666667</v>
      </c>
      <c r="FN52">
        <v>92.5</v>
      </c>
      <c r="FO52">
        <v>17.5</v>
      </c>
      <c r="FP52">
        <v>4600</v>
      </c>
      <c r="FQ52">
        <v>35</v>
      </c>
      <c r="FR52">
        <v>110</v>
      </c>
      <c r="FS52">
        <v>32.5</v>
      </c>
      <c r="FT52">
        <v>30</v>
      </c>
      <c r="FU52">
        <v>17.5</v>
      </c>
      <c r="FV52">
        <v>32.5</v>
      </c>
      <c r="FW52">
        <v>2.5</v>
      </c>
      <c r="FX52">
        <v>37.5</v>
      </c>
      <c r="FY52">
        <v>35</v>
      </c>
      <c r="FZ52">
        <v>10</v>
      </c>
      <c r="GA52">
        <v>7.5</v>
      </c>
      <c r="GB52">
        <v>10</v>
      </c>
      <c r="GC52">
        <v>46.6666666666667</v>
      </c>
      <c r="GD52">
        <v>4225</v>
      </c>
      <c r="GE52">
        <v>8.3333333333333304</v>
      </c>
      <c r="GF52">
        <v>26.6666666666667</v>
      </c>
      <c r="GG52">
        <v>18.3333333333333</v>
      </c>
      <c r="GH52">
        <v>108.333333333333</v>
      </c>
      <c r="GI52">
        <v>43.3333333333333</v>
      </c>
      <c r="GJ52">
        <v>45</v>
      </c>
      <c r="GK52">
        <v>31.6666666666667</v>
      </c>
      <c r="GL52">
        <v>4.2253521126760596</v>
      </c>
      <c r="GM52">
        <v>36.6666666666667</v>
      </c>
      <c r="GN52">
        <v>15</v>
      </c>
      <c r="GO52">
        <v>46.6666666666667</v>
      </c>
    </row>
    <row r="53" spans="1:197" ht="12.2" customHeight="1">
      <c r="A53" s="6">
        <v>51</v>
      </c>
      <c r="B53" s="6">
        <v>1</v>
      </c>
      <c r="C53" s="6">
        <v>22</v>
      </c>
      <c r="D53" s="6">
        <v>150</v>
      </c>
      <c r="E53" s="6">
        <v>54</v>
      </c>
      <c r="F53" s="6" t="s">
        <v>216</v>
      </c>
      <c r="G53" s="7">
        <v>35632</v>
      </c>
      <c r="H53" s="6" t="s">
        <v>224</v>
      </c>
      <c r="I53" s="6" t="s">
        <v>232</v>
      </c>
      <c r="J53" s="6" t="s">
        <v>200</v>
      </c>
      <c r="K53" s="6" t="s">
        <v>366</v>
      </c>
      <c r="L53" s="6" t="s">
        <v>226</v>
      </c>
      <c r="M53" s="6">
        <v>48</v>
      </c>
      <c r="N53" s="6">
        <v>3</v>
      </c>
      <c r="O53" s="6" t="s">
        <v>238</v>
      </c>
      <c r="P53" s="6" t="s">
        <v>367</v>
      </c>
      <c r="Q53" s="6" t="s">
        <v>220</v>
      </c>
      <c r="R53" s="6" t="s">
        <v>206</v>
      </c>
      <c r="S53" s="6" t="s">
        <v>207</v>
      </c>
      <c r="T53" s="6" t="s">
        <v>206</v>
      </c>
      <c r="U53" s="6" t="s">
        <v>208</v>
      </c>
      <c r="V53" s="6" t="s">
        <v>206</v>
      </c>
      <c r="W53" s="7">
        <v>43929</v>
      </c>
      <c r="X53" s="6">
        <v>1</v>
      </c>
      <c r="Y53" s="6">
        <v>4</v>
      </c>
      <c r="Z53" s="6">
        <v>2</v>
      </c>
      <c r="AA53" s="6">
        <v>2</v>
      </c>
      <c r="AB53" s="6">
        <v>4</v>
      </c>
      <c r="AC53" s="6">
        <v>3</v>
      </c>
      <c r="AD53" s="6">
        <v>1</v>
      </c>
      <c r="AE53" s="6">
        <v>5</v>
      </c>
      <c r="AF53" s="6">
        <v>2</v>
      </c>
      <c r="AG53" s="6">
        <v>3</v>
      </c>
      <c r="AH53" s="6">
        <v>4</v>
      </c>
      <c r="AI53" s="6">
        <v>4</v>
      </c>
      <c r="AJ53" s="6">
        <v>4</v>
      </c>
      <c r="AK53" s="6">
        <v>1</v>
      </c>
      <c r="AL53" s="6">
        <v>4</v>
      </c>
      <c r="AM53" s="6">
        <v>5</v>
      </c>
      <c r="AN53" s="6">
        <v>4</v>
      </c>
      <c r="AO53" s="6">
        <v>3</v>
      </c>
      <c r="AP53" s="6">
        <v>4</v>
      </c>
      <c r="AQ53" s="6">
        <v>3</v>
      </c>
      <c r="AR53" s="6">
        <v>4</v>
      </c>
      <c r="AS53" s="6">
        <v>34</v>
      </c>
      <c r="AT53" s="6">
        <v>32</v>
      </c>
      <c r="AU53" s="6">
        <v>3</v>
      </c>
      <c r="AV53" s="6">
        <v>3</v>
      </c>
      <c r="AW53" s="6">
        <v>4</v>
      </c>
      <c r="AX53" s="6">
        <v>4</v>
      </c>
      <c r="AY53" s="6">
        <v>3</v>
      </c>
      <c r="AZ53" s="6">
        <v>2</v>
      </c>
      <c r="BA53" s="6">
        <v>4</v>
      </c>
      <c r="BB53" s="6">
        <v>3</v>
      </c>
      <c r="BC53" s="6">
        <v>3</v>
      </c>
      <c r="BD53" s="6">
        <v>4</v>
      </c>
      <c r="BE53" s="6">
        <v>2</v>
      </c>
      <c r="BF53" s="6">
        <v>4</v>
      </c>
      <c r="BG53" s="6">
        <v>1</v>
      </c>
      <c r="BH53" s="6">
        <v>4</v>
      </c>
      <c r="BI53" s="6">
        <v>3</v>
      </c>
      <c r="BJ53" s="6">
        <v>3</v>
      </c>
      <c r="BK53" s="6">
        <v>4</v>
      </c>
      <c r="BL53" s="6">
        <v>3</v>
      </c>
      <c r="BM53" s="6">
        <v>3</v>
      </c>
      <c r="BN53" s="6">
        <v>4</v>
      </c>
      <c r="BO53" s="6">
        <v>35</v>
      </c>
      <c r="BP53" s="6">
        <v>29</v>
      </c>
      <c r="BQ53" s="6">
        <v>4</v>
      </c>
      <c r="BR53" s="6">
        <v>3</v>
      </c>
      <c r="BS53" s="6">
        <v>3</v>
      </c>
      <c r="BT53" s="6">
        <v>3</v>
      </c>
      <c r="BU53" s="6">
        <v>4</v>
      </c>
      <c r="BV53" s="6">
        <v>3</v>
      </c>
      <c r="BW53" s="6">
        <v>3</v>
      </c>
      <c r="BX53" s="6">
        <v>4</v>
      </c>
      <c r="BY53" s="6">
        <v>3</v>
      </c>
      <c r="BZ53" s="6">
        <v>4</v>
      </c>
      <c r="CA53" s="6">
        <v>5</v>
      </c>
      <c r="CB53" s="6">
        <v>4</v>
      </c>
      <c r="CC53" s="6">
        <v>3</v>
      </c>
      <c r="CD53" s="6">
        <v>4</v>
      </c>
      <c r="CE53" s="6">
        <v>4</v>
      </c>
      <c r="CF53" s="6">
        <v>3</v>
      </c>
      <c r="CG53" s="6">
        <v>3</v>
      </c>
      <c r="CH53" s="6">
        <v>3</v>
      </c>
      <c r="CI53" s="6">
        <v>4</v>
      </c>
      <c r="CJ53" s="6">
        <v>4</v>
      </c>
      <c r="CK53" s="6">
        <v>36</v>
      </c>
      <c r="CL53" s="6">
        <v>35</v>
      </c>
      <c r="CM53" s="1">
        <v>1</v>
      </c>
      <c r="CN53" s="1">
        <v>1</v>
      </c>
      <c r="CO53" s="1">
        <v>2</v>
      </c>
      <c r="CP53" s="1">
        <v>-3</v>
      </c>
      <c r="CQ53" s="1">
        <v>6</v>
      </c>
      <c r="CR53" s="1">
        <v>3</v>
      </c>
      <c r="CS53" s="6" t="str">
        <f t="shared" si="9"/>
        <v>HIGH</v>
      </c>
      <c r="CT53" s="6" t="str">
        <f t="shared" si="10"/>
        <v>HIGH</v>
      </c>
      <c r="CU53" s="6" t="str">
        <f t="shared" si="11"/>
        <v>HIGH</v>
      </c>
      <c r="CV53" s="6" t="str">
        <f t="shared" si="12"/>
        <v>HIGH</v>
      </c>
      <c r="CW53" s="6" t="str">
        <f t="shared" si="13"/>
        <v>MEDIUM</v>
      </c>
      <c r="CX53" s="6" t="str">
        <f t="shared" si="14"/>
        <v>HIGH</v>
      </c>
      <c r="CY53" s="6">
        <v>7</v>
      </c>
      <c r="CZ53" s="6">
        <v>6</v>
      </c>
      <c r="DA53" s="6">
        <v>6</v>
      </c>
      <c r="DB53" s="6">
        <v>6</v>
      </c>
      <c r="DC53" s="6">
        <v>7</v>
      </c>
      <c r="DD53" s="6">
        <v>7</v>
      </c>
      <c r="DE53" s="6">
        <v>7</v>
      </c>
      <c r="DF53" s="6">
        <v>6</v>
      </c>
      <c r="DG53" s="6" t="s">
        <v>368</v>
      </c>
      <c r="DH53" s="6" t="s">
        <v>211</v>
      </c>
      <c r="DI53" s="6" t="s">
        <v>212</v>
      </c>
      <c r="DJ53" s="9" t="s">
        <v>369</v>
      </c>
      <c r="DK53">
        <v>86.578231292517003</v>
      </c>
      <c r="DL53">
        <v>70.408163265306101</v>
      </c>
      <c r="DM53">
        <v>13.421768707483</v>
      </c>
      <c r="DN53">
        <v>29.591836734693899</v>
      </c>
      <c r="DO53">
        <v>-16.170068027210899</v>
      </c>
      <c r="DP53" t="str">
        <f t="shared" si="15"/>
        <v>0</v>
      </c>
      <c r="DQ53" s="8" t="s">
        <v>213</v>
      </c>
      <c r="DR53">
        <v>8.1632653061224492</v>
      </c>
      <c r="DS53">
        <f t="shared" si="16"/>
        <v>91.836734693877546</v>
      </c>
      <c r="DT53">
        <v>6.12244897959184</v>
      </c>
      <c r="DU53">
        <f t="shared" si="17"/>
        <v>93.877551020408163</v>
      </c>
      <c r="DV53">
        <f t="shared" si="18"/>
        <v>-2.0408163265306172</v>
      </c>
      <c r="DW53" t="str">
        <f t="shared" si="19"/>
        <v>0</v>
      </c>
      <c r="DX53">
        <v>86.5833333333333</v>
      </c>
      <c r="DY53">
        <v>88.3333333333333</v>
      </c>
      <c r="DZ53">
        <v>13.4166666666667</v>
      </c>
      <c r="EA53">
        <v>11.6666666666667</v>
      </c>
      <c r="EB53">
        <v>1.75</v>
      </c>
      <c r="EC53" t="str">
        <f t="shared" si="20"/>
        <v>1</v>
      </c>
      <c r="ED53">
        <v>196.666666666667</v>
      </c>
      <c r="EE53">
        <v>41.785714285714299</v>
      </c>
      <c r="EF53">
        <v>96.6666666666667</v>
      </c>
      <c r="EG53">
        <v>58.214285714285701</v>
      </c>
      <c r="EH53">
        <v>38.452380952380899</v>
      </c>
      <c r="EI53" t="str">
        <f t="shared" si="21"/>
        <v>1</v>
      </c>
      <c r="EJ53" t="s">
        <v>222</v>
      </c>
      <c r="EK53">
        <v>55.6894409937888</v>
      </c>
      <c r="EL53">
        <v>44.3105590062112</v>
      </c>
      <c r="EM53">
        <v>88.428571428571502</v>
      </c>
      <c r="EN53">
        <v>11.5714285714286</v>
      </c>
      <c r="EO53">
        <v>32.739130434782602</v>
      </c>
      <c r="EP53" t="str">
        <f t="shared" si="22"/>
        <v>1</v>
      </c>
      <c r="EQ53" s="8" t="s">
        <v>213</v>
      </c>
      <c r="ER53" t="s">
        <v>223</v>
      </c>
      <c r="ES53">
        <v>139.557823129252</v>
      </c>
      <c r="ET53">
        <v>39.557823129251702</v>
      </c>
      <c r="EU53">
        <v>135.816326530612</v>
      </c>
      <c r="EV53">
        <v>35.816326530612201</v>
      </c>
      <c r="EW53">
        <v>3.7414965986394901</v>
      </c>
      <c r="EX53" t="str">
        <f t="shared" si="23"/>
        <v>1</v>
      </c>
      <c r="EY53" s="8" t="s">
        <v>213</v>
      </c>
      <c r="EZ53">
        <v>42.071428571428598</v>
      </c>
      <c r="FA53">
        <v>13.4166666666667</v>
      </c>
      <c r="FB53">
        <v>30.428571428571399</v>
      </c>
      <c r="FC53">
        <v>49.642857142857103</v>
      </c>
      <c r="FD53">
        <v>96.6666666666667</v>
      </c>
      <c r="FE53">
        <v>21.4166666666667</v>
      </c>
      <c r="FF53">
        <v>33.642857142857103</v>
      </c>
      <c r="FG53">
        <v>34.214285714285701</v>
      </c>
      <c r="FH53">
        <v>11.6666666666667</v>
      </c>
      <c r="FI53">
        <v>58.214285714285701</v>
      </c>
      <c r="FJ53">
        <v>22</v>
      </c>
      <c r="FK53">
        <v>22</v>
      </c>
      <c r="FL53">
        <v>37.714285714285701</v>
      </c>
      <c r="FM53">
        <v>21.3333333333333</v>
      </c>
      <c r="FN53">
        <v>17.695652173913</v>
      </c>
      <c r="FO53">
        <v>68.913043478260903</v>
      </c>
      <c r="FP53">
        <v>84.913043478260903</v>
      </c>
      <c r="FQ53">
        <v>21.173913043478301</v>
      </c>
      <c r="FR53">
        <v>79.173913043478294</v>
      </c>
      <c r="FS53">
        <v>28.304347826087</v>
      </c>
      <c r="FT53">
        <v>10</v>
      </c>
      <c r="FU53">
        <v>102.26086956521701</v>
      </c>
      <c r="FV53">
        <v>23.956521739130402</v>
      </c>
      <c r="FW53">
        <v>54.434782608695699</v>
      </c>
      <c r="FX53">
        <v>12.9565217391304</v>
      </c>
      <c r="FY53">
        <v>57.347826086956502</v>
      </c>
      <c r="FZ53">
        <v>28.7826086956522</v>
      </c>
      <c r="GA53">
        <v>31.695652173913</v>
      </c>
      <c r="GB53">
        <v>15.714285714285699</v>
      </c>
      <c r="GC53">
        <v>86.6666666666667</v>
      </c>
      <c r="GD53">
        <v>4.28571428571429</v>
      </c>
      <c r="GE53">
        <v>68.571428571428598</v>
      </c>
      <c r="GF53">
        <v>31.6666666666667</v>
      </c>
      <c r="GG53">
        <v>10</v>
      </c>
      <c r="GH53">
        <v>91.428571428571402</v>
      </c>
      <c r="GI53">
        <v>35.714285714285701</v>
      </c>
      <c r="GJ53">
        <v>96.6666666666667</v>
      </c>
      <c r="GK53">
        <v>24.285714285714299</v>
      </c>
      <c r="GL53">
        <v>70</v>
      </c>
      <c r="GM53">
        <v>8.3333333333333304</v>
      </c>
      <c r="GN53">
        <v>15.714285714285699</v>
      </c>
      <c r="GO53">
        <v>96.6666666666667</v>
      </c>
    </row>
    <row r="54" spans="1:197">
      <c r="A54" s="6">
        <v>52</v>
      </c>
      <c r="B54" s="6">
        <v>0</v>
      </c>
      <c r="C54" s="6">
        <v>26</v>
      </c>
      <c r="D54" s="6">
        <v>181</v>
      </c>
      <c r="E54" s="6">
        <v>70</v>
      </c>
      <c r="F54" s="6" t="s">
        <v>197</v>
      </c>
      <c r="G54" s="7">
        <v>34299</v>
      </c>
      <c r="H54" s="6" t="s">
        <v>224</v>
      </c>
      <c r="I54" s="6" t="s">
        <v>330</v>
      </c>
      <c r="J54" s="6" t="s">
        <v>200</v>
      </c>
      <c r="K54" s="6" t="s">
        <v>282</v>
      </c>
      <c r="L54" s="6" t="s">
        <v>247</v>
      </c>
      <c r="M54" s="6">
        <v>75</v>
      </c>
      <c r="N54" s="6">
        <v>3</v>
      </c>
      <c r="O54" s="6" t="s">
        <v>238</v>
      </c>
      <c r="P54" s="6" t="s">
        <v>370</v>
      </c>
      <c r="Q54" s="6" t="s">
        <v>205</v>
      </c>
      <c r="R54" s="6" t="s">
        <v>206</v>
      </c>
      <c r="S54" s="6" t="s">
        <v>207</v>
      </c>
      <c r="T54" s="6" t="s">
        <v>212</v>
      </c>
      <c r="U54" s="6" t="s">
        <v>208</v>
      </c>
      <c r="V54" s="6" t="s">
        <v>206</v>
      </c>
      <c r="W54" s="7">
        <v>43929</v>
      </c>
      <c r="X54" s="6">
        <v>1</v>
      </c>
      <c r="Y54" s="6">
        <v>5</v>
      </c>
      <c r="Z54" s="6">
        <v>3</v>
      </c>
      <c r="AA54" s="6">
        <v>4</v>
      </c>
      <c r="AB54" s="6">
        <v>2</v>
      </c>
      <c r="AC54" s="6">
        <v>3</v>
      </c>
      <c r="AD54" s="6">
        <v>2</v>
      </c>
      <c r="AE54" s="6">
        <v>2</v>
      </c>
      <c r="AF54" s="6">
        <v>2</v>
      </c>
      <c r="AG54" s="6">
        <v>3</v>
      </c>
      <c r="AH54" s="6">
        <v>3</v>
      </c>
      <c r="AI54" s="6">
        <v>3</v>
      </c>
      <c r="AJ54" s="6">
        <v>3</v>
      </c>
      <c r="AK54" s="6">
        <v>1</v>
      </c>
      <c r="AL54" s="6">
        <v>4</v>
      </c>
      <c r="AM54" s="6">
        <v>3</v>
      </c>
      <c r="AN54" s="6">
        <v>5</v>
      </c>
      <c r="AO54" s="6">
        <v>4</v>
      </c>
      <c r="AP54" s="6">
        <v>3</v>
      </c>
      <c r="AQ54" s="6">
        <v>4</v>
      </c>
      <c r="AR54" s="6">
        <v>2</v>
      </c>
      <c r="AS54" s="6">
        <v>38</v>
      </c>
      <c r="AT54" s="6">
        <v>23</v>
      </c>
      <c r="AU54" s="6">
        <v>4</v>
      </c>
      <c r="AV54" s="6">
        <v>4</v>
      </c>
      <c r="AW54" s="6">
        <v>4</v>
      </c>
      <c r="AX54" s="6">
        <v>2</v>
      </c>
      <c r="AY54" s="6">
        <v>3</v>
      </c>
      <c r="AZ54" s="6">
        <v>2</v>
      </c>
      <c r="BA54" s="6">
        <v>2</v>
      </c>
      <c r="BB54" s="6">
        <v>2</v>
      </c>
      <c r="BC54" s="6">
        <v>4</v>
      </c>
      <c r="BD54" s="6">
        <v>3</v>
      </c>
      <c r="BE54" s="6">
        <v>2</v>
      </c>
      <c r="BF54" s="6">
        <v>3</v>
      </c>
      <c r="BG54" s="6">
        <v>2</v>
      </c>
      <c r="BH54" s="6">
        <v>5</v>
      </c>
      <c r="BI54" s="6">
        <v>3</v>
      </c>
      <c r="BJ54" s="6">
        <v>3</v>
      </c>
      <c r="BK54" s="6">
        <v>4</v>
      </c>
      <c r="BL54" s="6">
        <v>3</v>
      </c>
      <c r="BM54" s="6">
        <v>3</v>
      </c>
      <c r="BN54" s="6">
        <v>2</v>
      </c>
      <c r="BO54" s="6">
        <v>36</v>
      </c>
      <c r="BP54" s="6">
        <v>24</v>
      </c>
      <c r="BQ54" s="6">
        <v>4</v>
      </c>
      <c r="BR54" s="6">
        <v>4</v>
      </c>
      <c r="BS54" s="6">
        <v>4</v>
      </c>
      <c r="BT54" s="6">
        <v>3</v>
      </c>
      <c r="BU54" s="6">
        <v>2</v>
      </c>
      <c r="BV54" s="6">
        <v>3</v>
      </c>
      <c r="BW54" s="6">
        <v>3</v>
      </c>
      <c r="BX54" s="6">
        <v>3</v>
      </c>
      <c r="BY54" s="6">
        <v>3</v>
      </c>
      <c r="BZ54" s="6">
        <v>2</v>
      </c>
      <c r="CA54" s="6">
        <v>3</v>
      </c>
      <c r="CB54" s="6">
        <v>4</v>
      </c>
      <c r="CC54" s="6">
        <v>2</v>
      </c>
      <c r="CD54" s="6">
        <v>4</v>
      </c>
      <c r="CE54" s="6">
        <v>3</v>
      </c>
      <c r="CF54" s="6">
        <v>3</v>
      </c>
      <c r="CG54" s="6">
        <v>3</v>
      </c>
      <c r="CH54" s="6">
        <v>2</v>
      </c>
      <c r="CI54" s="6">
        <v>2</v>
      </c>
      <c r="CJ54" s="6">
        <v>3</v>
      </c>
      <c r="CK54" s="6">
        <v>31</v>
      </c>
      <c r="CL54" s="6">
        <v>29</v>
      </c>
      <c r="CM54" s="1">
        <v>-2</v>
      </c>
      <c r="CN54" s="1">
        <v>-5</v>
      </c>
      <c r="CO54" s="1">
        <v>-7</v>
      </c>
      <c r="CP54" s="1">
        <v>1</v>
      </c>
      <c r="CQ54" s="1">
        <v>5</v>
      </c>
      <c r="CR54" s="1">
        <v>6</v>
      </c>
      <c r="CS54" s="6" t="str">
        <f t="shared" si="9"/>
        <v>HIGH</v>
      </c>
      <c r="CT54" s="6" t="str">
        <f t="shared" si="10"/>
        <v>HIGH</v>
      </c>
      <c r="CU54" s="6" t="str">
        <f t="shared" si="11"/>
        <v>HIGH</v>
      </c>
      <c r="CV54" s="6" t="str">
        <f t="shared" si="12"/>
        <v>MEDIUM</v>
      </c>
      <c r="CW54" s="6" t="str">
        <f t="shared" si="13"/>
        <v>MEDIUM</v>
      </c>
      <c r="CX54" s="6" t="str">
        <f t="shared" si="14"/>
        <v>MEDIUM</v>
      </c>
      <c r="CY54" s="6">
        <v>5</v>
      </c>
      <c r="CZ54" s="6">
        <v>6</v>
      </c>
      <c r="DA54" s="6">
        <v>3</v>
      </c>
      <c r="DB54" s="6">
        <v>5</v>
      </c>
      <c r="DC54" s="6">
        <v>7</v>
      </c>
      <c r="DD54" s="6">
        <v>4</v>
      </c>
      <c r="DE54" s="6">
        <v>6</v>
      </c>
      <c r="DF54" s="6">
        <v>6</v>
      </c>
      <c r="DG54" s="6" t="s">
        <v>371</v>
      </c>
      <c r="DH54" s="6" t="s">
        <v>236</v>
      </c>
      <c r="DI54" s="6" t="s">
        <v>206</v>
      </c>
      <c r="DJ54" s="6"/>
      <c r="DK54">
        <v>87.279371507852801</v>
      </c>
      <c r="DL54">
        <v>82.535490107023506</v>
      </c>
      <c r="DM54">
        <v>12.720628492147201</v>
      </c>
      <c r="DN54">
        <v>17.464509892976501</v>
      </c>
      <c r="DO54">
        <v>-4.7438814008293404</v>
      </c>
      <c r="DP54" t="str">
        <f t="shared" si="15"/>
        <v>0</v>
      </c>
      <c r="DQ54" s="8" t="s">
        <v>213</v>
      </c>
      <c r="DR54">
        <v>2.0716999536521699</v>
      </c>
      <c r="DS54">
        <f t="shared" si="16"/>
        <v>97.928300046347829</v>
      </c>
      <c r="DT54">
        <v>2.43161094224924</v>
      </c>
      <c r="DU54">
        <f t="shared" si="17"/>
        <v>97.568389057750764</v>
      </c>
      <c r="DV54">
        <f t="shared" si="18"/>
        <v>0.35991098859706483</v>
      </c>
      <c r="DW54" t="str">
        <f t="shared" si="19"/>
        <v>1</v>
      </c>
      <c r="DX54">
        <v>105.21072796934899</v>
      </c>
      <c r="DY54">
        <v>98.199233716475106</v>
      </c>
      <c r="DZ54">
        <v>5.2107279693486497</v>
      </c>
      <c r="EA54">
        <v>1.8007662835249101</v>
      </c>
      <c r="EB54">
        <v>3.4099616858237498</v>
      </c>
      <c r="EC54" t="str">
        <f t="shared" si="20"/>
        <v>1</v>
      </c>
      <c r="ED54">
        <v>58.465991316931998</v>
      </c>
      <c r="EE54">
        <v>57.630227439471803</v>
      </c>
      <c r="EF54">
        <v>41.534008683068002</v>
      </c>
      <c r="EG54">
        <v>42.369772560528297</v>
      </c>
      <c r="EH54">
        <v>-0.83576387746023095</v>
      </c>
      <c r="EI54" t="str">
        <f t="shared" si="21"/>
        <v>0</v>
      </c>
      <c r="EJ54" t="s">
        <v>214</v>
      </c>
      <c r="EK54">
        <v>31.111513740244799</v>
      </c>
      <c r="EL54">
        <v>68.888486259755197</v>
      </c>
      <c r="EM54">
        <v>34.0793460241239</v>
      </c>
      <c r="EN54">
        <v>65.920653975876107</v>
      </c>
      <c r="EO54">
        <v>2.96783228387909</v>
      </c>
      <c r="EP54" t="str">
        <f t="shared" si="22"/>
        <v>1</v>
      </c>
      <c r="EQ54" s="8" t="s">
        <v>213</v>
      </c>
      <c r="ER54" t="s">
        <v>222</v>
      </c>
      <c r="ES54">
        <v>55.745341614906799</v>
      </c>
      <c r="ET54">
        <v>44.254658385093201</v>
      </c>
      <c r="EU54">
        <v>57.819875776397502</v>
      </c>
      <c r="EV54">
        <v>42.180124223602498</v>
      </c>
      <c r="EW54">
        <v>2.07453416149067</v>
      </c>
      <c r="EX54" t="str">
        <f t="shared" si="23"/>
        <v>1</v>
      </c>
      <c r="EY54" s="8" t="s">
        <v>213</v>
      </c>
      <c r="EZ54">
        <v>11.9222303741746</v>
      </c>
      <c r="FA54">
        <v>5.9386973180076703</v>
      </c>
      <c r="FB54">
        <v>15.632183908046001</v>
      </c>
      <c r="FC54">
        <v>15.741417092768399</v>
      </c>
      <c r="FD54">
        <v>5.2107279693486497</v>
      </c>
      <c r="FE54">
        <v>41.534008683068002</v>
      </c>
      <c r="FF54">
        <v>15.363984674329499</v>
      </c>
      <c r="FG54">
        <v>10.6382978723404</v>
      </c>
      <c r="FH54">
        <v>42.369772560528297</v>
      </c>
      <c r="FI54">
        <v>12.1790168745414</v>
      </c>
      <c r="FJ54">
        <v>17.624521072796899</v>
      </c>
      <c r="FK54">
        <v>1.8007662835249101</v>
      </c>
      <c r="FL54">
        <v>28.980190755685999</v>
      </c>
      <c r="FM54">
        <v>8.6590038314176194</v>
      </c>
      <c r="FN54">
        <v>80.392156862745097</v>
      </c>
      <c r="FO54">
        <v>55.1020408163265</v>
      </c>
      <c r="FP54">
        <v>82.653061224489804</v>
      </c>
      <c r="FQ54">
        <v>55.339805825242699</v>
      </c>
      <c r="FR54">
        <v>70.408163265306101</v>
      </c>
      <c r="FS54">
        <v>74.038461538461604</v>
      </c>
      <c r="FT54">
        <v>64.285714285714306</v>
      </c>
      <c r="FU54">
        <v>68.627450980392197</v>
      </c>
      <c r="FV54">
        <v>81.372549019607803</v>
      </c>
      <c r="FW54">
        <v>60.7843137254902</v>
      </c>
      <c r="FX54">
        <v>70.408163265306101</v>
      </c>
      <c r="FY54">
        <v>53.061224489795897</v>
      </c>
      <c r="FZ54">
        <v>58.823529411764703</v>
      </c>
      <c r="GA54">
        <v>68.367346938775498</v>
      </c>
      <c r="GB54">
        <v>55.173913043478301</v>
      </c>
      <c r="GC54">
        <v>46.043478260869598</v>
      </c>
      <c r="GD54">
        <v>46.565217391304401</v>
      </c>
      <c r="GE54">
        <v>24.6086956521739</v>
      </c>
      <c r="GF54">
        <v>65.304347826086996</v>
      </c>
      <c r="GG54">
        <v>70.478260869565204</v>
      </c>
      <c r="GH54">
        <v>50.826086956521699</v>
      </c>
      <c r="GI54">
        <v>37.652173913043498</v>
      </c>
      <c r="GJ54">
        <v>58.304347826087003</v>
      </c>
      <c r="GK54">
        <v>56.913043478260903</v>
      </c>
      <c r="GL54">
        <v>74.869565217391298</v>
      </c>
      <c r="GM54">
        <v>14.2608695652174</v>
      </c>
      <c r="GN54">
        <v>47.043478260869598</v>
      </c>
      <c r="GO54">
        <v>34.739130434782602</v>
      </c>
    </row>
    <row r="55" spans="1:197">
      <c r="A55" s="6">
        <v>53</v>
      </c>
      <c r="B55" s="6">
        <v>1</v>
      </c>
      <c r="C55" s="6">
        <v>23</v>
      </c>
      <c r="D55" s="6">
        <v>164</v>
      </c>
      <c r="E55" s="6" t="s">
        <v>372</v>
      </c>
      <c r="F55" s="6" t="s">
        <v>216</v>
      </c>
      <c r="G55" s="7">
        <v>35377</v>
      </c>
      <c r="H55" s="6" t="s">
        <v>224</v>
      </c>
      <c r="I55" s="6" t="s">
        <v>330</v>
      </c>
      <c r="J55" s="6" t="s">
        <v>200</v>
      </c>
      <c r="K55" s="6" t="s">
        <v>332</v>
      </c>
      <c r="L55" s="6" t="s">
        <v>226</v>
      </c>
      <c r="M55" s="6">
        <v>61</v>
      </c>
      <c r="N55" s="6">
        <v>1</v>
      </c>
      <c r="O55" s="6" t="s">
        <v>238</v>
      </c>
      <c r="P55" s="6" t="s">
        <v>373</v>
      </c>
      <c r="Q55" s="6" t="s">
        <v>205</v>
      </c>
      <c r="R55" s="6" t="s">
        <v>206</v>
      </c>
      <c r="S55" s="6" t="s">
        <v>207</v>
      </c>
      <c r="T55" s="6" t="s">
        <v>206</v>
      </c>
      <c r="U55" s="6" t="s">
        <v>208</v>
      </c>
      <c r="V55" s="6" t="s">
        <v>206</v>
      </c>
      <c r="W55" s="7">
        <v>43929</v>
      </c>
      <c r="X55" s="6">
        <v>1</v>
      </c>
      <c r="Y55" s="6">
        <v>4</v>
      </c>
      <c r="Z55" s="6">
        <v>2</v>
      </c>
      <c r="AA55" s="6">
        <v>2</v>
      </c>
      <c r="AB55" s="6">
        <v>4</v>
      </c>
      <c r="AC55" s="6">
        <v>2</v>
      </c>
      <c r="AD55" s="6">
        <v>2</v>
      </c>
      <c r="AE55" s="6">
        <v>3</v>
      </c>
      <c r="AF55" s="6">
        <v>1</v>
      </c>
      <c r="AG55" s="6">
        <v>2</v>
      </c>
      <c r="AH55" s="6">
        <v>3</v>
      </c>
      <c r="AI55" s="6">
        <v>4</v>
      </c>
      <c r="AJ55" s="6">
        <v>4</v>
      </c>
      <c r="AK55" s="6">
        <v>1</v>
      </c>
      <c r="AL55" s="6">
        <v>4</v>
      </c>
      <c r="AM55" s="6">
        <v>2</v>
      </c>
      <c r="AN55" s="6">
        <v>4</v>
      </c>
      <c r="AO55" s="6">
        <v>5</v>
      </c>
      <c r="AP55" s="6">
        <v>2</v>
      </c>
      <c r="AQ55" s="6">
        <v>3</v>
      </c>
      <c r="AR55" s="6">
        <v>2</v>
      </c>
      <c r="AS55" s="6">
        <v>33</v>
      </c>
      <c r="AT55" s="6">
        <v>23</v>
      </c>
      <c r="AU55" s="6">
        <v>5</v>
      </c>
      <c r="AV55" s="6">
        <v>3</v>
      </c>
      <c r="AW55" s="6">
        <v>2</v>
      </c>
      <c r="AX55" s="6">
        <v>2</v>
      </c>
      <c r="AY55" s="6">
        <v>3</v>
      </c>
      <c r="AZ55" s="6">
        <v>1</v>
      </c>
      <c r="BA55" s="6">
        <v>1</v>
      </c>
      <c r="BB55" s="6">
        <v>1</v>
      </c>
      <c r="BC55" s="6">
        <v>2</v>
      </c>
      <c r="BD55" s="6">
        <v>4</v>
      </c>
      <c r="BE55" s="6">
        <v>2</v>
      </c>
      <c r="BF55" s="6">
        <v>3</v>
      </c>
      <c r="BG55" s="6">
        <v>3</v>
      </c>
      <c r="BH55" s="6">
        <v>3</v>
      </c>
      <c r="BI55" s="6">
        <v>3</v>
      </c>
      <c r="BJ55" s="6">
        <v>4</v>
      </c>
      <c r="BK55" s="6">
        <v>3</v>
      </c>
      <c r="BL55" s="6">
        <v>3</v>
      </c>
      <c r="BM55" s="6">
        <v>2</v>
      </c>
      <c r="BN55" s="6">
        <v>2</v>
      </c>
      <c r="BO55" s="6">
        <v>31</v>
      </c>
      <c r="BP55" s="6">
        <v>21</v>
      </c>
      <c r="BQ55" s="6">
        <v>4</v>
      </c>
      <c r="BR55" s="6">
        <v>3</v>
      </c>
      <c r="BS55" s="6">
        <v>2</v>
      </c>
      <c r="BT55" s="6">
        <v>2</v>
      </c>
      <c r="BU55" s="6">
        <v>3</v>
      </c>
      <c r="BV55" s="6">
        <v>2</v>
      </c>
      <c r="BW55" s="6">
        <v>1</v>
      </c>
      <c r="BX55" s="6">
        <v>2</v>
      </c>
      <c r="BY55" s="6">
        <v>2</v>
      </c>
      <c r="BZ55" s="6">
        <v>4</v>
      </c>
      <c r="CA55" s="6">
        <v>2</v>
      </c>
      <c r="CB55" s="6">
        <v>2</v>
      </c>
      <c r="CC55" s="6">
        <v>1</v>
      </c>
      <c r="CD55" s="6">
        <v>3</v>
      </c>
      <c r="CE55" s="6">
        <v>2</v>
      </c>
      <c r="CF55" s="6">
        <v>4</v>
      </c>
      <c r="CG55" s="6">
        <v>3</v>
      </c>
      <c r="CH55" s="6">
        <v>2</v>
      </c>
      <c r="CI55" s="6">
        <v>3</v>
      </c>
      <c r="CJ55" s="6">
        <v>1</v>
      </c>
      <c r="CK55" s="6">
        <v>30</v>
      </c>
      <c r="CL55" s="6">
        <v>18</v>
      </c>
      <c r="CM55" s="1">
        <v>-2</v>
      </c>
      <c r="CN55" s="1">
        <v>-1</v>
      </c>
      <c r="CO55" s="1">
        <v>-3</v>
      </c>
      <c r="CP55" s="1">
        <v>-2</v>
      </c>
      <c r="CQ55" s="1">
        <v>-3</v>
      </c>
      <c r="CR55" s="1">
        <v>-5</v>
      </c>
      <c r="CS55" s="6" t="str">
        <f t="shared" si="9"/>
        <v>HIGH</v>
      </c>
      <c r="CT55" s="6" t="str">
        <f t="shared" si="10"/>
        <v>HIGH</v>
      </c>
      <c r="CU55" s="6" t="str">
        <f t="shared" si="11"/>
        <v>HIGH</v>
      </c>
      <c r="CV55" s="6" t="str">
        <f t="shared" si="12"/>
        <v>MEDIUM</v>
      </c>
      <c r="CW55" s="6" t="str">
        <f t="shared" si="13"/>
        <v>MEDIUM</v>
      </c>
      <c r="CX55" s="6" t="str">
        <f t="shared" si="14"/>
        <v>LOW</v>
      </c>
      <c r="CY55" s="6">
        <v>5</v>
      </c>
      <c r="CZ55" s="6">
        <v>6</v>
      </c>
      <c r="DA55" s="6">
        <v>4</v>
      </c>
      <c r="DB55" s="6">
        <v>4</v>
      </c>
      <c r="DC55" s="6">
        <v>7</v>
      </c>
      <c r="DD55" s="6">
        <v>3</v>
      </c>
      <c r="DE55" s="6">
        <v>4</v>
      </c>
      <c r="DF55" s="6">
        <v>6</v>
      </c>
      <c r="DG55" s="6"/>
      <c r="DH55" s="6" t="s">
        <v>236</v>
      </c>
      <c r="DI55" s="6" t="s">
        <v>206</v>
      </c>
      <c r="DJ55" s="6"/>
      <c r="DK55">
        <v>80.9445100354191</v>
      </c>
      <c r="DL55">
        <v>72.951593860684795</v>
      </c>
      <c r="DM55">
        <v>19.0554899645809</v>
      </c>
      <c r="DN55">
        <v>27.048406139315201</v>
      </c>
      <c r="DO55">
        <v>-7.9929161747343596</v>
      </c>
      <c r="DP55" t="str">
        <f t="shared" si="15"/>
        <v>0</v>
      </c>
      <c r="DQ55" s="8" t="s">
        <v>213</v>
      </c>
      <c r="DR55">
        <v>0</v>
      </c>
      <c r="DS55">
        <f t="shared" si="16"/>
        <v>100</v>
      </c>
      <c r="DT55">
        <v>0</v>
      </c>
      <c r="DU55">
        <f t="shared" si="17"/>
        <v>100</v>
      </c>
      <c r="DV55">
        <f t="shared" si="18"/>
        <v>0</v>
      </c>
      <c r="DW55" t="str">
        <f t="shared" si="19"/>
        <v>0</v>
      </c>
      <c r="DX55">
        <v>84.545454545454604</v>
      </c>
      <c r="DY55">
        <v>85.950413223140501</v>
      </c>
      <c r="DZ55">
        <v>15.454545454545499</v>
      </c>
      <c r="EA55">
        <v>14.049586776859501</v>
      </c>
      <c r="EB55">
        <v>1.40495867768595</v>
      </c>
      <c r="EC55" t="str">
        <f t="shared" si="20"/>
        <v>1</v>
      </c>
      <c r="ED55">
        <v>53.553719008264501</v>
      </c>
      <c r="EE55">
        <v>46.033057851239697</v>
      </c>
      <c r="EF55">
        <v>46.446280991735499</v>
      </c>
      <c r="EG55">
        <v>53.966942148760303</v>
      </c>
      <c r="EH55">
        <v>-7.5206611570247999</v>
      </c>
      <c r="EI55" t="str">
        <f t="shared" si="21"/>
        <v>0</v>
      </c>
      <c r="EJ55" t="s">
        <v>222</v>
      </c>
      <c r="EK55">
        <v>41.434782608695699</v>
      </c>
      <c r="EL55">
        <v>58.565217391304301</v>
      </c>
      <c r="EM55">
        <v>29.509316770186299</v>
      </c>
      <c r="EN55">
        <v>70.490683229813698</v>
      </c>
      <c r="EO55">
        <v>-11.9254658385093</v>
      </c>
      <c r="EP55" t="str">
        <f t="shared" si="22"/>
        <v>0</v>
      </c>
      <c r="EQ55" s="8" t="s">
        <v>213</v>
      </c>
      <c r="ER55" t="s">
        <v>215</v>
      </c>
      <c r="ES55">
        <v>54.493850520340601</v>
      </c>
      <c r="ET55">
        <v>45.506149479659399</v>
      </c>
      <c r="EU55">
        <v>60.075685903500499</v>
      </c>
      <c r="EV55">
        <v>39.924314096499501</v>
      </c>
      <c r="EW55">
        <v>5.5818353831598904</v>
      </c>
      <c r="EX55" t="str">
        <f t="shared" si="23"/>
        <v>1</v>
      </c>
      <c r="EY55" s="8" t="s">
        <v>213</v>
      </c>
      <c r="EZ55">
        <v>46.446280991735499</v>
      </c>
      <c r="FA55">
        <v>22.809917355371901</v>
      </c>
      <c r="FB55">
        <v>37.520661157024797</v>
      </c>
      <c r="FC55">
        <v>17.438016528925601</v>
      </c>
      <c r="FD55">
        <v>38.429752066115697</v>
      </c>
      <c r="FE55">
        <v>32.148760330578497</v>
      </c>
      <c r="FF55">
        <v>15.454545454545499</v>
      </c>
      <c r="FG55">
        <v>25.619834710743799</v>
      </c>
      <c r="FH55">
        <v>23.388429752066099</v>
      </c>
      <c r="FI55">
        <v>15.2892561983471</v>
      </c>
      <c r="FJ55">
        <v>41.239669421487598</v>
      </c>
      <c r="FK55">
        <v>15.7851239669422</v>
      </c>
      <c r="FL55">
        <v>53.966942148760303</v>
      </c>
      <c r="FM55">
        <v>14.049586776859501</v>
      </c>
      <c r="FN55">
        <v>93.130434782608702</v>
      </c>
      <c r="FO55">
        <v>94.434782608695699</v>
      </c>
      <c r="FP55">
        <v>98.695652173913004</v>
      </c>
      <c r="FQ55">
        <v>71.434782608695699</v>
      </c>
      <c r="FR55">
        <v>65.304347826086996</v>
      </c>
      <c r="FS55">
        <v>57.652173913043498</v>
      </c>
      <c r="FT55">
        <v>59.913043478260903</v>
      </c>
      <c r="FU55">
        <v>62.086956521739097</v>
      </c>
      <c r="FV55">
        <v>89.652173913043498</v>
      </c>
      <c r="FW55">
        <v>82.739130434782595</v>
      </c>
      <c r="FX55">
        <v>79.565217391304301</v>
      </c>
      <c r="FY55">
        <v>90.521739130434796</v>
      </c>
      <c r="FZ55">
        <v>65.695652173913103</v>
      </c>
      <c r="GA55">
        <v>23.173913043478301</v>
      </c>
      <c r="GB55">
        <v>70.860927152317899</v>
      </c>
      <c r="GC55">
        <v>27.152317880794701</v>
      </c>
      <c r="GD55">
        <v>80.132450331125796</v>
      </c>
      <c r="GE55">
        <v>35.761589403973502</v>
      </c>
      <c r="GF55">
        <v>4.6357615894039697</v>
      </c>
      <c r="GG55">
        <v>60.264900662251698</v>
      </c>
      <c r="GH55">
        <v>49.006622516556298</v>
      </c>
      <c r="GI55">
        <v>35.761589403973502</v>
      </c>
      <c r="GJ55">
        <v>25.8278145695364</v>
      </c>
      <c r="GK55">
        <v>40.397350993377501</v>
      </c>
      <c r="GL55">
        <v>56.953642384105997</v>
      </c>
      <c r="GM55">
        <v>33.112582781456901</v>
      </c>
      <c r="GN55">
        <v>70.198675496688693</v>
      </c>
      <c r="GO55">
        <v>17.218543046357599</v>
      </c>
    </row>
    <row r="56" spans="1:197">
      <c r="A56" s="6">
        <v>54</v>
      </c>
      <c r="B56" s="6">
        <v>0</v>
      </c>
      <c r="C56" s="6">
        <v>23</v>
      </c>
      <c r="D56" s="6">
        <v>183</v>
      </c>
      <c r="E56" s="6">
        <v>81</v>
      </c>
      <c r="F56" s="6" t="s">
        <v>197</v>
      </c>
      <c r="G56" s="7">
        <v>35193</v>
      </c>
      <c r="H56" s="6" t="s">
        <v>224</v>
      </c>
      <c r="I56" s="6" t="s">
        <v>330</v>
      </c>
      <c r="J56" s="6" t="s">
        <v>200</v>
      </c>
      <c r="K56" s="6" t="s">
        <v>201</v>
      </c>
      <c r="L56" s="6" t="s">
        <v>226</v>
      </c>
      <c r="M56" s="6">
        <v>78</v>
      </c>
      <c r="N56" s="6">
        <v>0</v>
      </c>
      <c r="O56" s="6" t="s">
        <v>238</v>
      </c>
      <c r="P56" s="6" t="s">
        <v>374</v>
      </c>
      <c r="Q56" s="6" t="s">
        <v>220</v>
      </c>
      <c r="R56" s="6" t="s">
        <v>206</v>
      </c>
      <c r="S56" s="6" t="s">
        <v>207</v>
      </c>
      <c r="T56" s="6" t="s">
        <v>212</v>
      </c>
      <c r="U56" s="6" t="s">
        <v>243</v>
      </c>
      <c r="V56" s="6" t="s">
        <v>212</v>
      </c>
      <c r="W56" s="7">
        <v>43929</v>
      </c>
      <c r="X56" s="6">
        <v>1</v>
      </c>
      <c r="Y56" s="6">
        <v>3</v>
      </c>
      <c r="Z56" s="6">
        <v>1</v>
      </c>
      <c r="AA56" s="6">
        <v>1</v>
      </c>
      <c r="AB56" s="6">
        <v>2</v>
      </c>
      <c r="AC56" s="6">
        <v>3</v>
      </c>
      <c r="AD56" s="6">
        <v>3</v>
      </c>
      <c r="AE56" s="6">
        <v>4</v>
      </c>
      <c r="AF56" s="6">
        <v>1</v>
      </c>
      <c r="AG56" s="6">
        <v>1</v>
      </c>
      <c r="AH56" s="6">
        <v>3</v>
      </c>
      <c r="AI56" s="6">
        <v>2</v>
      </c>
      <c r="AJ56" s="6">
        <v>4</v>
      </c>
      <c r="AK56" s="6">
        <v>1</v>
      </c>
      <c r="AL56" s="6">
        <v>2</v>
      </c>
      <c r="AM56" s="6">
        <v>2</v>
      </c>
      <c r="AN56" s="6">
        <v>3</v>
      </c>
      <c r="AO56" s="6">
        <v>2</v>
      </c>
      <c r="AP56" s="6">
        <v>1</v>
      </c>
      <c r="AQ56" s="6">
        <v>3</v>
      </c>
      <c r="AR56" s="6">
        <v>2</v>
      </c>
      <c r="AS56" s="6">
        <v>25</v>
      </c>
      <c r="AT56" s="6">
        <v>19</v>
      </c>
      <c r="AU56" s="6">
        <v>2</v>
      </c>
      <c r="AV56" s="6">
        <v>1</v>
      </c>
      <c r="AW56" s="6">
        <v>3</v>
      </c>
      <c r="AX56" s="6">
        <v>3</v>
      </c>
      <c r="AY56" s="6">
        <v>3</v>
      </c>
      <c r="AZ56" s="6">
        <v>1</v>
      </c>
      <c r="BA56" s="6">
        <v>2</v>
      </c>
      <c r="BB56" s="6">
        <v>2</v>
      </c>
      <c r="BC56" s="6">
        <v>3</v>
      </c>
      <c r="BD56" s="6">
        <v>3</v>
      </c>
      <c r="BE56" s="6">
        <v>2</v>
      </c>
      <c r="BF56" s="6">
        <v>1</v>
      </c>
      <c r="BG56" s="6">
        <v>1</v>
      </c>
      <c r="BH56" s="6">
        <v>3</v>
      </c>
      <c r="BI56" s="6">
        <v>2</v>
      </c>
      <c r="BJ56" s="6">
        <v>5</v>
      </c>
      <c r="BK56" s="6">
        <v>2</v>
      </c>
      <c r="BL56" s="6">
        <v>2</v>
      </c>
      <c r="BM56" s="6">
        <v>3</v>
      </c>
      <c r="BN56" s="6">
        <v>2</v>
      </c>
      <c r="BO56" s="6">
        <v>28</v>
      </c>
      <c r="BP56" s="6">
        <v>18</v>
      </c>
      <c r="BQ56" s="6">
        <v>2</v>
      </c>
      <c r="BR56" s="6">
        <v>4</v>
      </c>
      <c r="BS56" s="6">
        <v>2</v>
      </c>
      <c r="BT56" s="6">
        <v>4</v>
      </c>
      <c r="BU56" s="6">
        <v>1</v>
      </c>
      <c r="BV56" s="6">
        <v>1</v>
      </c>
      <c r="BW56" s="6">
        <v>4</v>
      </c>
      <c r="BX56" s="6">
        <v>2</v>
      </c>
      <c r="BY56" s="6">
        <v>1</v>
      </c>
      <c r="BZ56" s="6">
        <v>3</v>
      </c>
      <c r="CA56" s="6">
        <v>2</v>
      </c>
      <c r="CB56" s="6">
        <v>2</v>
      </c>
      <c r="CC56" s="6">
        <v>4</v>
      </c>
      <c r="CD56" s="6">
        <v>1</v>
      </c>
      <c r="CE56" s="6">
        <v>4</v>
      </c>
      <c r="CF56" s="6">
        <v>4</v>
      </c>
      <c r="CG56" s="6">
        <v>3</v>
      </c>
      <c r="CH56" s="6">
        <v>4</v>
      </c>
      <c r="CI56" s="6">
        <v>3</v>
      </c>
      <c r="CJ56" s="6">
        <v>4</v>
      </c>
      <c r="CK56" s="6">
        <v>22</v>
      </c>
      <c r="CL56" s="6">
        <v>33</v>
      </c>
      <c r="CM56" s="1">
        <v>3</v>
      </c>
      <c r="CN56" s="1">
        <v>-6</v>
      </c>
      <c r="CO56" s="1">
        <v>-3</v>
      </c>
      <c r="CP56" s="1">
        <v>-1</v>
      </c>
      <c r="CQ56" s="1">
        <v>15</v>
      </c>
      <c r="CR56" s="1">
        <v>14</v>
      </c>
      <c r="CS56" s="6" t="str">
        <f t="shared" si="9"/>
        <v>MEDIUM</v>
      </c>
      <c r="CT56" s="6" t="str">
        <f t="shared" si="10"/>
        <v>MEDIUM</v>
      </c>
      <c r="CU56" s="6" t="str">
        <f t="shared" si="11"/>
        <v>MEDIUM</v>
      </c>
      <c r="CV56" s="6" t="str">
        <f t="shared" si="12"/>
        <v>LOW</v>
      </c>
      <c r="CW56" s="6" t="str">
        <f t="shared" si="13"/>
        <v>LOW</v>
      </c>
      <c r="CX56" s="6" t="str">
        <f t="shared" si="14"/>
        <v>HIGH</v>
      </c>
      <c r="CY56" s="6">
        <v>4</v>
      </c>
      <c r="CZ56" s="6">
        <v>4</v>
      </c>
      <c r="DA56" s="6">
        <v>5</v>
      </c>
      <c r="DB56" s="6">
        <v>4</v>
      </c>
      <c r="DC56" s="6">
        <v>5</v>
      </c>
      <c r="DD56" s="6">
        <v>5</v>
      </c>
      <c r="DE56" s="6">
        <v>5</v>
      </c>
      <c r="DF56" s="6">
        <v>5</v>
      </c>
      <c r="DG56" s="6"/>
      <c r="DH56" s="6" t="s">
        <v>211</v>
      </c>
      <c r="DI56" s="6" t="s">
        <v>206</v>
      </c>
      <c r="DJ56" s="6"/>
      <c r="DK56">
        <v>84.847926267281096</v>
      </c>
      <c r="DL56">
        <v>72.811059907834107</v>
      </c>
      <c r="DM56">
        <v>15.1520737327189</v>
      </c>
      <c r="DN56">
        <v>27.1889400921659</v>
      </c>
      <c r="DO56">
        <v>-12.036866359447</v>
      </c>
      <c r="DP56" t="str">
        <f t="shared" si="15"/>
        <v>0</v>
      </c>
      <c r="DQ56" s="8" t="s">
        <v>213</v>
      </c>
      <c r="DR56">
        <v>0</v>
      </c>
      <c r="DS56">
        <f t="shared" si="16"/>
        <v>100</v>
      </c>
      <c r="DT56">
        <v>0</v>
      </c>
      <c r="DU56">
        <f t="shared" si="17"/>
        <v>100</v>
      </c>
      <c r="DV56">
        <f t="shared" si="18"/>
        <v>0</v>
      </c>
      <c r="DW56" t="str">
        <f t="shared" si="19"/>
        <v>0</v>
      </c>
      <c r="DX56">
        <v>96.9677419354839</v>
      </c>
      <c r="DY56">
        <v>83.290322580645196</v>
      </c>
      <c r="DZ56">
        <v>3.0322580645161299</v>
      </c>
      <c r="EA56">
        <v>16.709677419354801</v>
      </c>
      <c r="EB56">
        <v>-13.677419354838699</v>
      </c>
      <c r="EC56" t="str">
        <f t="shared" si="20"/>
        <v>0</v>
      </c>
      <c r="ED56">
        <v>71.548387096774206</v>
      </c>
      <c r="EE56">
        <v>57.548387096774199</v>
      </c>
      <c r="EF56">
        <v>28.451612903225801</v>
      </c>
      <c r="EG56">
        <v>42.451612903225801</v>
      </c>
      <c r="EH56">
        <v>-14</v>
      </c>
      <c r="EI56" t="str">
        <f t="shared" si="21"/>
        <v>0</v>
      </c>
      <c r="EJ56" t="s">
        <v>222</v>
      </c>
      <c r="EK56">
        <v>23.981366459627299</v>
      </c>
      <c r="EL56">
        <v>76.018633540372704</v>
      </c>
      <c r="EM56">
        <v>19.086956521739101</v>
      </c>
      <c r="EN56">
        <v>80.913043478260903</v>
      </c>
      <c r="EO56">
        <v>-4.8944099378881996</v>
      </c>
      <c r="EP56" t="str">
        <f t="shared" si="22"/>
        <v>0</v>
      </c>
      <c r="EQ56" s="8" t="s">
        <v>213</v>
      </c>
      <c r="ER56" t="s">
        <v>214</v>
      </c>
      <c r="ES56">
        <v>37.438423645320199</v>
      </c>
      <c r="ET56">
        <v>62.561576354679801</v>
      </c>
      <c r="EU56">
        <v>48.029556650246299</v>
      </c>
      <c r="EV56">
        <v>51.970443349753701</v>
      </c>
      <c r="EW56">
        <v>10.5911330049261</v>
      </c>
      <c r="EX56" t="str">
        <f t="shared" si="23"/>
        <v>1</v>
      </c>
      <c r="EY56" s="8" t="s">
        <v>213</v>
      </c>
      <c r="EZ56">
        <v>10.3870967741936</v>
      </c>
      <c r="FA56">
        <v>28.451612903225801</v>
      </c>
      <c r="FB56">
        <v>24.838709677419399</v>
      </c>
      <c r="FC56">
        <v>14.6451612903226</v>
      </c>
      <c r="FD56">
        <v>3.0322580645161299</v>
      </c>
      <c r="FE56">
        <v>16.322580645161299</v>
      </c>
      <c r="FF56">
        <v>8.3870967741935498</v>
      </c>
      <c r="FG56">
        <v>23.612903225806399</v>
      </c>
      <c r="FH56">
        <v>16.709677419354801</v>
      </c>
      <c r="FI56">
        <v>34.580645161290299</v>
      </c>
      <c r="FJ56">
        <v>20.838709677419399</v>
      </c>
      <c r="FK56">
        <v>31.4838709677419</v>
      </c>
      <c r="FL56">
        <v>42.451612903225801</v>
      </c>
      <c r="FM56">
        <v>20.645161290322601</v>
      </c>
      <c r="FN56">
        <v>59.347826086956502</v>
      </c>
      <c r="FO56">
        <v>66.565217391304401</v>
      </c>
      <c r="FP56">
        <v>94.869565217391298</v>
      </c>
      <c r="FQ56">
        <v>75.695652173913103</v>
      </c>
      <c r="FR56">
        <v>72.695652173913103</v>
      </c>
      <c r="FS56">
        <v>63</v>
      </c>
      <c r="FT56">
        <v>99.956521739130395</v>
      </c>
      <c r="FU56">
        <v>75.956521739130395</v>
      </c>
      <c r="FV56">
        <v>88.391304347826093</v>
      </c>
      <c r="FW56">
        <v>94.130434782608702</v>
      </c>
      <c r="FX56">
        <v>85.739130434782595</v>
      </c>
      <c r="FY56">
        <v>72.826086956521706</v>
      </c>
      <c r="FZ56">
        <v>70.956521739130395</v>
      </c>
      <c r="GA56">
        <v>78.391304347826093</v>
      </c>
      <c r="GB56">
        <v>70.689655172413794</v>
      </c>
      <c r="GC56">
        <v>75.862068965517196</v>
      </c>
      <c r="GD56">
        <v>46.551724137930997</v>
      </c>
      <c r="GE56">
        <v>58.620689655172399</v>
      </c>
      <c r="GF56">
        <v>25.862068965517199</v>
      </c>
      <c r="GG56">
        <v>82.758620689655203</v>
      </c>
      <c r="GH56">
        <v>77.586206896551701</v>
      </c>
      <c r="GI56">
        <v>8.6206896551724093</v>
      </c>
      <c r="GJ56">
        <v>41.379310344827601</v>
      </c>
      <c r="GK56">
        <v>62.068965517241402</v>
      </c>
      <c r="GL56">
        <v>53.448275862069003</v>
      </c>
      <c r="GM56">
        <v>81.034482758620697</v>
      </c>
      <c r="GN56">
        <v>72.413793103448299</v>
      </c>
      <c r="GO56">
        <v>44.827586206896598</v>
      </c>
    </row>
    <row r="57" spans="1:197">
      <c r="A57" s="6">
        <v>55</v>
      </c>
      <c r="B57" s="6">
        <v>1</v>
      </c>
      <c r="C57" s="6">
        <v>23</v>
      </c>
      <c r="D57" s="6">
        <v>183</v>
      </c>
      <c r="E57" s="6">
        <v>80</v>
      </c>
      <c r="F57" s="6" t="s">
        <v>197</v>
      </c>
      <c r="G57" s="7">
        <v>35354</v>
      </c>
      <c r="H57" s="6" t="s">
        <v>224</v>
      </c>
      <c r="I57" s="6" t="s">
        <v>273</v>
      </c>
      <c r="J57" s="6" t="s">
        <v>200</v>
      </c>
      <c r="K57" s="6" t="s">
        <v>282</v>
      </c>
      <c r="L57" s="6" t="s">
        <v>226</v>
      </c>
      <c r="M57" s="6">
        <v>78</v>
      </c>
      <c r="N57" s="6">
        <v>6</v>
      </c>
      <c r="O57" s="6" t="s">
        <v>238</v>
      </c>
      <c r="P57" s="6" t="s">
        <v>375</v>
      </c>
      <c r="Q57" s="6" t="s">
        <v>205</v>
      </c>
      <c r="R57" s="6" t="s">
        <v>206</v>
      </c>
      <c r="S57" s="6" t="s">
        <v>207</v>
      </c>
      <c r="T57" s="6" t="s">
        <v>212</v>
      </c>
      <c r="U57" s="6" t="s">
        <v>208</v>
      </c>
      <c r="V57" s="6" t="s">
        <v>206</v>
      </c>
      <c r="W57" s="7">
        <v>43929</v>
      </c>
      <c r="X57" s="6">
        <v>1</v>
      </c>
      <c r="Y57" s="6">
        <v>3</v>
      </c>
      <c r="Z57" s="6">
        <v>3</v>
      </c>
      <c r="AA57" s="6">
        <v>2</v>
      </c>
      <c r="AB57" s="6">
        <v>4</v>
      </c>
      <c r="AC57" s="6">
        <v>2</v>
      </c>
      <c r="AD57" s="6">
        <v>1</v>
      </c>
      <c r="AE57" s="6">
        <v>2</v>
      </c>
      <c r="AF57" s="6">
        <v>1</v>
      </c>
      <c r="AG57" s="6">
        <v>2</v>
      </c>
      <c r="AH57" s="6">
        <v>1</v>
      </c>
      <c r="AI57" s="6">
        <v>3</v>
      </c>
      <c r="AJ57" s="6">
        <v>2</v>
      </c>
      <c r="AK57" s="6">
        <v>1</v>
      </c>
      <c r="AL57" s="6">
        <v>2</v>
      </c>
      <c r="AM57" s="6">
        <v>3</v>
      </c>
      <c r="AN57" s="6">
        <v>2</v>
      </c>
      <c r="AO57" s="6">
        <v>2</v>
      </c>
      <c r="AP57" s="6">
        <v>3</v>
      </c>
      <c r="AQ57" s="6">
        <v>3</v>
      </c>
      <c r="AR57" s="6">
        <v>1</v>
      </c>
      <c r="AS57" s="6">
        <v>21</v>
      </c>
      <c r="AT57" s="6">
        <v>22</v>
      </c>
      <c r="AU57" s="6">
        <v>3</v>
      </c>
      <c r="AV57" s="6">
        <v>4</v>
      </c>
      <c r="AW57" s="6">
        <v>3</v>
      </c>
      <c r="AX57" s="6">
        <v>4</v>
      </c>
      <c r="AY57" s="6">
        <v>3</v>
      </c>
      <c r="AZ57" s="6">
        <v>1</v>
      </c>
      <c r="BA57" s="6">
        <v>3</v>
      </c>
      <c r="BB57" s="6">
        <v>3</v>
      </c>
      <c r="BC57" s="6">
        <v>2</v>
      </c>
      <c r="BD57" s="6">
        <v>2</v>
      </c>
      <c r="BE57" s="6">
        <v>4</v>
      </c>
      <c r="BF57" s="6">
        <v>4</v>
      </c>
      <c r="BG57" s="6">
        <v>1</v>
      </c>
      <c r="BH57" s="6">
        <v>2</v>
      </c>
      <c r="BI57" s="6">
        <v>5</v>
      </c>
      <c r="BJ57" s="6">
        <v>2</v>
      </c>
      <c r="BK57" s="6">
        <v>2</v>
      </c>
      <c r="BL57" s="6">
        <v>4</v>
      </c>
      <c r="BM57" s="6">
        <v>3</v>
      </c>
      <c r="BN57" s="6">
        <v>2</v>
      </c>
      <c r="BO57" s="6">
        <v>26</v>
      </c>
      <c r="BP57" s="6">
        <v>31</v>
      </c>
      <c r="BQ57" s="6">
        <v>3</v>
      </c>
      <c r="BR57" s="6">
        <v>2</v>
      </c>
      <c r="BS57" s="6">
        <v>1</v>
      </c>
      <c r="BT57" s="6">
        <v>4</v>
      </c>
      <c r="BU57" s="6">
        <v>1</v>
      </c>
      <c r="BV57" s="6">
        <v>1</v>
      </c>
      <c r="BW57" s="6">
        <v>2</v>
      </c>
      <c r="BX57" s="6">
        <v>1</v>
      </c>
      <c r="BY57" s="6">
        <v>2</v>
      </c>
      <c r="BZ57" s="6">
        <v>2</v>
      </c>
      <c r="CA57" s="6">
        <v>5</v>
      </c>
      <c r="CB57" s="6">
        <v>4</v>
      </c>
      <c r="CC57" s="6">
        <v>1</v>
      </c>
      <c r="CD57" s="6">
        <v>1</v>
      </c>
      <c r="CE57" s="6">
        <v>4</v>
      </c>
      <c r="CF57" s="6">
        <v>2</v>
      </c>
      <c r="CG57" s="6">
        <v>1</v>
      </c>
      <c r="CH57" s="6">
        <v>4</v>
      </c>
      <c r="CI57" s="6">
        <v>2</v>
      </c>
      <c r="CJ57" s="6">
        <v>2</v>
      </c>
      <c r="CK57" s="6">
        <v>19</v>
      </c>
      <c r="CL57" s="6">
        <v>26</v>
      </c>
      <c r="CM57" s="1">
        <v>5</v>
      </c>
      <c r="CN57" s="1">
        <v>-7</v>
      </c>
      <c r="CO57" s="1">
        <v>-2</v>
      </c>
      <c r="CP57" s="1">
        <v>9</v>
      </c>
      <c r="CQ57" s="1">
        <v>-5</v>
      </c>
      <c r="CR57" s="1">
        <v>4</v>
      </c>
      <c r="CS57" s="6" t="str">
        <f t="shared" si="9"/>
        <v>MEDIUM</v>
      </c>
      <c r="CT57" s="6" t="str">
        <f t="shared" si="10"/>
        <v>MEDIUM</v>
      </c>
      <c r="CU57" s="6" t="str">
        <f t="shared" si="11"/>
        <v>LOW</v>
      </c>
      <c r="CV57" s="6" t="str">
        <f t="shared" si="12"/>
        <v>MEDIUM</v>
      </c>
      <c r="CW57" s="6" t="str">
        <f t="shared" si="13"/>
        <v>HIGH</v>
      </c>
      <c r="CX57" s="6" t="str">
        <f t="shared" si="14"/>
        <v>MEDIUM</v>
      </c>
      <c r="CY57" s="6">
        <v>1</v>
      </c>
      <c r="CZ57" s="6">
        <v>1</v>
      </c>
      <c r="DA57" s="6">
        <v>1</v>
      </c>
      <c r="DB57" s="6">
        <v>2</v>
      </c>
      <c r="DC57" s="6">
        <v>6</v>
      </c>
      <c r="DD57" s="6">
        <v>7</v>
      </c>
      <c r="DE57" s="6">
        <v>2</v>
      </c>
      <c r="DF57" s="6">
        <v>1</v>
      </c>
      <c r="DG57" s="6" t="s">
        <v>376</v>
      </c>
      <c r="DH57" s="6" t="s">
        <v>236</v>
      </c>
      <c r="DI57" s="6" t="s">
        <v>206</v>
      </c>
      <c r="DJ57" s="6"/>
      <c r="DK57">
        <v>96.659279021103302</v>
      </c>
      <c r="DL57">
        <v>104.986033421004</v>
      </c>
      <c r="DM57">
        <v>3.3407209788966701</v>
      </c>
      <c r="DN57">
        <v>4.9860334210043096</v>
      </c>
      <c r="DO57">
        <v>-1.6453124421076399</v>
      </c>
      <c r="DP57" t="str">
        <f t="shared" si="15"/>
        <v>0</v>
      </c>
      <c r="DQ57" s="8" t="s">
        <v>237</v>
      </c>
      <c r="DR57">
        <v>18.3282869781866</v>
      </c>
      <c r="DS57">
        <f t="shared" si="16"/>
        <v>81.671713021813403</v>
      </c>
      <c r="DT57">
        <v>6.9174633404226498</v>
      </c>
      <c r="DU57">
        <f t="shared" si="17"/>
        <v>93.082536659577357</v>
      </c>
      <c r="DV57">
        <f t="shared" si="18"/>
        <v>-11.410823637763954</v>
      </c>
      <c r="DW57" t="str">
        <f t="shared" si="19"/>
        <v>0</v>
      </c>
      <c r="DX57">
        <v>94.0734188412207</v>
      </c>
      <c r="DY57">
        <v>100.231213872832</v>
      </c>
      <c r="DZ57">
        <v>5.9265811587792996</v>
      </c>
      <c r="EA57">
        <v>0.23121387283236999</v>
      </c>
      <c r="EB57">
        <v>5.6953672859469302</v>
      </c>
      <c r="EC57" t="str">
        <f t="shared" si="20"/>
        <v>1</v>
      </c>
      <c r="ED57">
        <v>141.098265895954</v>
      </c>
      <c r="EE57">
        <v>125.49132947976901</v>
      </c>
      <c r="EF57">
        <v>41.098265895953702</v>
      </c>
      <c r="EG57">
        <v>25.491329479768801</v>
      </c>
      <c r="EH57">
        <v>15.606936416185</v>
      </c>
      <c r="EI57" t="str">
        <f t="shared" si="21"/>
        <v>1</v>
      </c>
      <c r="EJ57" t="s">
        <v>222</v>
      </c>
      <c r="EK57">
        <v>40.405797101449302</v>
      </c>
      <c r="EL57">
        <v>59.594202898550698</v>
      </c>
      <c r="EM57">
        <v>78.442028985507207</v>
      </c>
      <c r="EN57">
        <v>21.5579710144928</v>
      </c>
      <c r="EO57">
        <v>38.036231884057997</v>
      </c>
      <c r="EP57" t="str">
        <f t="shared" si="22"/>
        <v>1</v>
      </c>
      <c r="EQ57" s="8" t="s">
        <v>213</v>
      </c>
      <c r="ER57" t="s">
        <v>266</v>
      </c>
      <c r="ES57">
        <v>135.05822026330199</v>
      </c>
      <c r="ET57">
        <v>35.058220263301898</v>
      </c>
      <c r="EU57">
        <v>154.777458492976</v>
      </c>
      <c r="EV57">
        <v>54.777458492975697</v>
      </c>
      <c r="EW57">
        <v>-19.719238229673799</v>
      </c>
      <c r="EX57" t="str">
        <f t="shared" si="23"/>
        <v>0</v>
      </c>
      <c r="EY57" s="8" t="s">
        <v>213</v>
      </c>
      <c r="EZ57">
        <v>16.644295302013401</v>
      </c>
      <c r="FA57">
        <v>41.098265895953702</v>
      </c>
      <c r="FB57">
        <v>5.9265811587792996</v>
      </c>
      <c r="FC57">
        <v>8.4210526315789505</v>
      </c>
      <c r="FD57" t="s">
        <v>209</v>
      </c>
      <c r="FE57">
        <v>11.189739053516201</v>
      </c>
      <c r="FF57">
        <v>18.960923623445801</v>
      </c>
      <c r="FG57">
        <v>0.23121387283236999</v>
      </c>
      <c r="FH57">
        <v>19.504209541627699</v>
      </c>
      <c r="FI57">
        <v>25.491329479768801</v>
      </c>
      <c r="FJ57">
        <v>4.3946188340807204</v>
      </c>
      <c r="FK57" t="s">
        <v>209</v>
      </c>
      <c r="FL57">
        <v>15.4335260115607</v>
      </c>
      <c r="FM57">
        <v>12.658959537572301</v>
      </c>
      <c r="FN57">
        <v>39.043478260869598</v>
      </c>
      <c r="FO57">
        <v>20.7826086956522</v>
      </c>
      <c r="FP57">
        <v>71.130434782608702</v>
      </c>
      <c r="FQ57">
        <v>70.391304347826093</v>
      </c>
      <c r="FR57" t="s">
        <v>209</v>
      </c>
      <c r="FS57">
        <v>79.260869565217405</v>
      </c>
      <c r="FT57">
        <v>76.956521739130395</v>
      </c>
      <c r="FU57">
        <v>41.565217391304401</v>
      </c>
      <c r="FV57">
        <v>19.130434782608699</v>
      </c>
      <c r="FW57">
        <v>45.434782608695599</v>
      </c>
      <c r="FX57">
        <v>35.2173913043478</v>
      </c>
      <c r="FY57" t="s">
        <v>209</v>
      </c>
      <c r="FZ57">
        <v>25.652173913043502</v>
      </c>
      <c r="GA57">
        <v>32.7826086956522</v>
      </c>
      <c r="GB57">
        <v>8</v>
      </c>
      <c r="GC57">
        <v>65.517241379310406</v>
      </c>
      <c r="GD57">
        <v>19.7368421052632</v>
      </c>
      <c r="GE57">
        <v>41.428571428571402</v>
      </c>
      <c r="GF57" t="s">
        <v>209</v>
      </c>
      <c r="GG57">
        <v>25</v>
      </c>
      <c r="GH57">
        <v>50.6666666666667</v>
      </c>
      <c r="GI57">
        <v>6.8965517241379404</v>
      </c>
      <c r="GJ57">
        <v>9.7222222222222303</v>
      </c>
      <c r="GK57">
        <v>72.413793103448299</v>
      </c>
      <c r="GL57">
        <v>70.6666666666667</v>
      </c>
      <c r="GM57" t="s">
        <v>209</v>
      </c>
      <c r="GN57">
        <v>41.379310344827601</v>
      </c>
      <c r="GO57">
        <v>141.37931034482801</v>
      </c>
    </row>
    <row r="58" spans="1:197">
      <c r="A58" s="6">
        <v>56</v>
      </c>
      <c r="B58" s="6">
        <v>0</v>
      </c>
      <c r="C58" s="6">
        <v>24</v>
      </c>
      <c r="D58" s="6">
        <v>173</v>
      </c>
      <c r="E58" s="6">
        <v>76</v>
      </c>
      <c r="F58" s="6" t="s">
        <v>216</v>
      </c>
      <c r="G58" s="7">
        <v>35145</v>
      </c>
      <c r="H58" s="6" t="s">
        <v>224</v>
      </c>
      <c r="I58" s="6" t="s">
        <v>273</v>
      </c>
      <c r="J58" s="6" t="s">
        <v>200</v>
      </c>
      <c r="K58" s="6" t="s">
        <v>217</v>
      </c>
      <c r="L58" s="6" t="s">
        <v>226</v>
      </c>
      <c r="M58" s="6">
        <v>70</v>
      </c>
      <c r="N58" s="6">
        <v>6</v>
      </c>
      <c r="O58" s="6" t="s">
        <v>238</v>
      </c>
      <c r="P58" s="6" t="s">
        <v>377</v>
      </c>
      <c r="Q58" s="6" t="s">
        <v>205</v>
      </c>
      <c r="R58" s="6" t="s">
        <v>206</v>
      </c>
      <c r="S58" s="6" t="s">
        <v>207</v>
      </c>
      <c r="T58" s="6" t="s">
        <v>206</v>
      </c>
      <c r="U58" s="6" t="s">
        <v>243</v>
      </c>
      <c r="V58" s="6" t="s">
        <v>206</v>
      </c>
      <c r="W58" s="7">
        <v>43929</v>
      </c>
      <c r="X58" s="6">
        <v>1</v>
      </c>
      <c r="Y58" s="6">
        <v>2</v>
      </c>
      <c r="Z58" s="6">
        <v>4</v>
      </c>
      <c r="AA58" s="6">
        <v>2</v>
      </c>
      <c r="AB58" s="6">
        <v>5</v>
      </c>
      <c r="AC58" s="6">
        <v>1</v>
      </c>
      <c r="AD58" s="6">
        <v>2</v>
      </c>
      <c r="AE58" s="6">
        <v>2</v>
      </c>
      <c r="AF58" s="6">
        <v>3</v>
      </c>
      <c r="AG58" s="6">
        <v>2</v>
      </c>
      <c r="AH58" s="6">
        <v>3</v>
      </c>
      <c r="AI58" s="6">
        <v>3</v>
      </c>
      <c r="AJ58" s="6">
        <v>1</v>
      </c>
      <c r="AK58" s="6">
        <v>1</v>
      </c>
      <c r="AL58" s="6">
        <v>1</v>
      </c>
      <c r="AM58" s="6">
        <v>3</v>
      </c>
      <c r="AN58" s="6">
        <v>2</v>
      </c>
      <c r="AO58" s="6">
        <v>2</v>
      </c>
      <c r="AP58" s="6">
        <v>2</v>
      </c>
      <c r="AQ58" s="6">
        <v>3</v>
      </c>
      <c r="AR58" s="6">
        <v>2</v>
      </c>
      <c r="AS58" s="6">
        <v>19</v>
      </c>
      <c r="AT58" s="6">
        <v>27</v>
      </c>
      <c r="AU58" s="6">
        <v>4</v>
      </c>
      <c r="AV58" s="6">
        <v>4</v>
      </c>
      <c r="AW58" s="6">
        <v>4</v>
      </c>
      <c r="AX58" s="6">
        <v>4</v>
      </c>
      <c r="AY58" s="6">
        <v>4</v>
      </c>
      <c r="AZ58" s="6">
        <v>3</v>
      </c>
      <c r="BA58" s="6">
        <v>2</v>
      </c>
      <c r="BB58" s="6">
        <v>3</v>
      </c>
      <c r="BC58" s="6">
        <v>4</v>
      </c>
      <c r="BD58" s="6">
        <v>4</v>
      </c>
      <c r="BE58" s="6">
        <v>2</v>
      </c>
      <c r="BF58" s="6">
        <v>3</v>
      </c>
      <c r="BG58" s="6">
        <v>2</v>
      </c>
      <c r="BH58" s="6">
        <v>4</v>
      </c>
      <c r="BI58" s="6">
        <v>3</v>
      </c>
      <c r="BJ58" s="6">
        <v>3</v>
      </c>
      <c r="BK58" s="6">
        <v>4</v>
      </c>
      <c r="BL58" s="6">
        <v>2</v>
      </c>
      <c r="BM58" s="6">
        <v>4</v>
      </c>
      <c r="BN58" s="6">
        <v>1</v>
      </c>
      <c r="BO58" s="6">
        <v>38</v>
      </c>
      <c r="BP58" s="6">
        <v>26</v>
      </c>
      <c r="BQ58" s="6">
        <v>5</v>
      </c>
      <c r="BR58" s="6">
        <v>4</v>
      </c>
      <c r="BS58" s="6">
        <v>4</v>
      </c>
      <c r="BT58" s="6">
        <v>3</v>
      </c>
      <c r="BU58" s="6">
        <v>5</v>
      </c>
      <c r="BV58" s="6">
        <v>3</v>
      </c>
      <c r="BW58" s="6">
        <v>1</v>
      </c>
      <c r="BX58" s="6">
        <v>2</v>
      </c>
      <c r="BY58" s="6">
        <v>4</v>
      </c>
      <c r="BZ58" s="6">
        <v>5</v>
      </c>
      <c r="CA58" s="6">
        <v>2</v>
      </c>
      <c r="CB58" s="6">
        <v>1</v>
      </c>
      <c r="CC58" s="6">
        <v>1</v>
      </c>
      <c r="CD58" s="6">
        <v>4</v>
      </c>
      <c r="CE58" s="6">
        <v>2</v>
      </c>
      <c r="CF58" s="6">
        <v>4</v>
      </c>
      <c r="CG58" s="6">
        <v>3</v>
      </c>
      <c r="CH58" s="6">
        <v>1</v>
      </c>
      <c r="CI58" s="6">
        <v>5</v>
      </c>
      <c r="CJ58" s="6">
        <v>1</v>
      </c>
      <c r="CK58" s="6">
        <v>40</v>
      </c>
      <c r="CL58" s="6">
        <v>20</v>
      </c>
      <c r="CM58" s="1">
        <v>19</v>
      </c>
      <c r="CN58" s="1">
        <v>2</v>
      </c>
      <c r="CO58" s="1">
        <v>21</v>
      </c>
      <c r="CP58" s="1">
        <v>-1</v>
      </c>
      <c r="CQ58" s="1">
        <v>-6</v>
      </c>
      <c r="CR58" s="1">
        <v>-7</v>
      </c>
      <c r="CS58" s="6" t="str">
        <f t="shared" si="9"/>
        <v>LOW</v>
      </c>
      <c r="CT58" s="6" t="str">
        <f t="shared" si="10"/>
        <v>HIGH</v>
      </c>
      <c r="CU58" s="6" t="str">
        <f t="shared" si="11"/>
        <v>SEVERE</v>
      </c>
      <c r="CV58" s="6" t="str">
        <f t="shared" si="12"/>
        <v>MEDIUM</v>
      </c>
      <c r="CW58" s="6" t="str">
        <f t="shared" si="13"/>
        <v>MEDIUM</v>
      </c>
      <c r="CX58" s="6" t="str">
        <f t="shared" si="14"/>
        <v>MEDIUM</v>
      </c>
      <c r="CY58" s="6">
        <v>4</v>
      </c>
      <c r="CZ58" s="6">
        <v>1</v>
      </c>
      <c r="DA58" s="6">
        <v>1</v>
      </c>
      <c r="DB58" s="6">
        <v>4</v>
      </c>
      <c r="DC58" s="6">
        <v>5</v>
      </c>
      <c r="DD58" s="6">
        <v>4</v>
      </c>
      <c r="DE58" s="6">
        <v>4</v>
      </c>
      <c r="DF58" s="6">
        <v>3</v>
      </c>
      <c r="DG58" s="6"/>
      <c r="DH58" s="6" t="s">
        <v>236</v>
      </c>
      <c r="DI58" s="6" t="s">
        <v>212</v>
      </c>
      <c r="DJ58" s="6"/>
      <c r="DK58">
        <v>97.870016102059793</v>
      </c>
      <c r="DL58">
        <v>91.906040519684893</v>
      </c>
      <c r="DM58">
        <v>2.1299838979401899</v>
      </c>
      <c r="DN58">
        <v>8.0939594803150605</v>
      </c>
      <c r="DO58">
        <v>-5.9639755823748697</v>
      </c>
      <c r="DP58" t="str">
        <f t="shared" si="15"/>
        <v>0</v>
      </c>
      <c r="DQ58" s="8" t="s">
        <v>213</v>
      </c>
      <c r="DR58">
        <v>9.1465025552625505</v>
      </c>
      <c r="DS58">
        <f t="shared" si="16"/>
        <v>90.853497444737457</v>
      </c>
      <c r="DT58">
        <v>9.8136378905411696</v>
      </c>
      <c r="DU58">
        <f t="shared" si="17"/>
        <v>90.186362109458827</v>
      </c>
      <c r="DV58">
        <f t="shared" si="18"/>
        <v>0.66713533527862978</v>
      </c>
      <c r="DW58" t="str">
        <f t="shared" si="19"/>
        <v>1</v>
      </c>
      <c r="DX58">
        <v>93.239625167336001</v>
      </c>
      <c r="DY58">
        <v>90.5</v>
      </c>
      <c r="DZ58">
        <v>6.7603748326639801</v>
      </c>
      <c r="EA58">
        <v>9.5</v>
      </c>
      <c r="EB58">
        <v>-2.7396251673360199</v>
      </c>
      <c r="EC58" t="str">
        <f t="shared" si="20"/>
        <v>0</v>
      </c>
      <c r="ED58">
        <v>139.07142857142901</v>
      </c>
      <c r="EE58">
        <v>64.033149171270694</v>
      </c>
      <c r="EF58">
        <v>39.071428571428598</v>
      </c>
      <c r="EG58">
        <v>35.966850828729299</v>
      </c>
      <c r="EH58">
        <v>3.10457774269931</v>
      </c>
      <c r="EI58" t="str">
        <f t="shared" si="21"/>
        <v>1</v>
      </c>
      <c r="EJ58" t="s">
        <v>222</v>
      </c>
      <c r="EK58">
        <v>29.7639751552795</v>
      </c>
      <c r="EL58">
        <v>70.236024844720504</v>
      </c>
      <c r="EM58">
        <v>39.788819875776397</v>
      </c>
      <c r="EN58">
        <v>60.211180124223603</v>
      </c>
      <c r="EO58">
        <v>10.024844720496899</v>
      </c>
      <c r="EP58" t="str">
        <f t="shared" si="22"/>
        <v>1</v>
      </c>
      <c r="EQ58" s="8" t="s">
        <v>213</v>
      </c>
      <c r="ER58" t="s">
        <v>266</v>
      </c>
      <c r="ES58">
        <v>129.91980202618501</v>
      </c>
      <c r="ET58">
        <v>29.919802026185</v>
      </c>
      <c r="EU58">
        <v>124.297376690725</v>
      </c>
      <c r="EV58">
        <v>24.297376690724899</v>
      </c>
      <c r="EW58">
        <v>5.6224253354601501</v>
      </c>
      <c r="EX58" t="str">
        <f t="shared" si="23"/>
        <v>1</v>
      </c>
      <c r="EY58" s="8" t="s">
        <v>213</v>
      </c>
      <c r="EZ58">
        <v>6.7603748326639801</v>
      </c>
      <c r="FA58">
        <v>11.553273427471099</v>
      </c>
      <c r="FB58">
        <v>22.015404364569999</v>
      </c>
      <c r="FC58">
        <v>31.626701231367498</v>
      </c>
      <c r="FD58">
        <v>14.207980652962499</v>
      </c>
      <c r="FE58">
        <v>39.071428571428598</v>
      </c>
      <c r="FF58">
        <v>31.070983810709802</v>
      </c>
      <c r="FG58">
        <v>16.9424222369292</v>
      </c>
      <c r="FH58">
        <v>10.847240051347899</v>
      </c>
      <c r="FI58">
        <v>28.925619834710702</v>
      </c>
      <c r="FJ58">
        <v>16.228070175438599</v>
      </c>
      <c r="FK58">
        <v>29.296346414073099</v>
      </c>
      <c r="FL58">
        <v>35.966850828729299</v>
      </c>
      <c r="FM58">
        <v>9.5</v>
      </c>
      <c r="FN58">
        <v>72.2173913043478</v>
      </c>
      <c r="FO58">
        <v>23.434782608695699</v>
      </c>
      <c r="FP58">
        <v>76.652173913043498</v>
      </c>
      <c r="FQ58">
        <v>76.391304347826093</v>
      </c>
      <c r="FR58">
        <v>76</v>
      </c>
      <c r="FS58">
        <v>74.826086956521706</v>
      </c>
      <c r="FT58">
        <v>92.130434782608702</v>
      </c>
      <c r="FU58">
        <v>56.913043478260903</v>
      </c>
      <c r="FV58">
        <v>35.173913043478301</v>
      </c>
      <c r="FW58">
        <v>94.130434782608702</v>
      </c>
      <c r="FX58">
        <v>97.260869565217405</v>
      </c>
      <c r="FY58">
        <v>52.565217391304401</v>
      </c>
      <c r="FZ58">
        <v>29.565217391304301</v>
      </c>
      <c r="GA58">
        <v>55.869565217391298</v>
      </c>
      <c r="GB58">
        <v>6</v>
      </c>
      <c r="GC58">
        <v>17.307692307692299</v>
      </c>
      <c r="GD58">
        <v>17.307692307692299</v>
      </c>
      <c r="GE58">
        <v>78.846153846153797</v>
      </c>
      <c r="GF58">
        <v>32.727272727272698</v>
      </c>
      <c r="GG58">
        <v>70.212765957446805</v>
      </c>
      <c r="GH58">
        <v>12.962962962962999</v>
      </c>
      <c r="GI58">
        <v>3.9215686274509798</v>
      </c>
      <c r="GJ58">
        <v>42.307692307692299</v>
      </c>
      <c r="GK58">
        <v>3.7735849056603699</v>
      </c>
      <c r="GL58">
        <v>75.925925925925895</v>
      </c>
      <c r="GM58">
        <v>72</v>
      </c>
      <c r="GN58">
        <v>3.2786885245901698</v>
      </c>
      <c r="GO58">
        <v>17.021276595744698</v>
      </c>
    </row>
    <row r="59" spans="1:197">
      <c r="A59" s="6">
        <v>57</v>
      </c>
      <c r="B59" s="6">
        <v>1</v>
      </c>
      <c r="C59" s="6">
        <v>23</v>
      </c>
      <c r="D59" s="6">
        <v>180</v>
      </c>
      <c r="E59" s="6">
        <v>80</v>
      </c>
      <c r="F59" s="6" t="s">
        <v>197</v>
      </c>
      <c r="G59" s="7">
        <v>35285</v>
      </c>
      <c r="H59" s="6" t="s">
        <v>224</v>
      </c>
      <c r="I59" s="6" t="s">
        <v>273</v>
      </c>
      <c r="J59" s="6" t="s">
        <v>200</v>
      </c>
      <c r="K59" s="6" t="s">
        <v>217</v>
      </c>
      <c r="L59" s="6" t="s">
        <v>202</v>
      </c>
      <c r="M59" s="6">
        <v>0</v>
      </c>
      <c r="N59" s="6">
        <v>7</v>
      </c>
      <c r="O59" s="6" t="s">
        <v>238</v>
      </c>
      <c r="P59" s="6" t="s">
        <v>378</v>
      </c>
      <c r="Q59" s="6" t="s">
        <v>220</v>
      </c>
      <c r="R59" s="6" t="s">
        <v>206</v>
      </c>
      <c r="S59" s="6" t="s">
        <v>379</v>
      </c>
      <c r="T59" s="6" t="s">
        <v>206</v>
      </c>
      <c r="U59" s="6" t="s">
        <v>208</v>
      </c>
      <c r="V59" s="6" t="s">
        <v>206</v>
      </c>
      <c r="W59" s="7">
        <v>43929</v>
      </c>
      <c r="X59" s="6">
        <v>1</v>
      </c>
      <c r="Y59" s="6">
        <v>4</v>
      </c>
      <c r="Z59" s="6">
        <v>3</v>
      </c>
      <c r="AA59" s="6">
        <v>2</v>
      </c>
      <c r="AB59" s="6">
        <v>5</v>
      </c>
      <c r="AC59" s="6">
        <v>4</v>
      </c>
      <c r="AD59" s="6">
        <v>1</v>
      </c>
      <c r="AE59" s="6">
        <v>1</v>
      </c>
      <c r="AF59" s="6">
        <v>1</v>
      </c>
      <c r="AG59" s="6">
        <v>3</v>
      </c>
      <c r="AH59" s="6">
        <v>4</v>
      </c>
      <c r="AI59" s="6">
        <v>4</v>
      </c>
      <c r="AJ59" s="6">
        <v>3</v>
      </c>
      <c r="AK59" s="6">
        <v>1</v>
      </c>
      <c r="AL59" s="6">
        <v>3</v>
      </c>
      <c r="AM59" s="6">
        <v>4</v>
      </c>
      <c r="AN59" s="6">
        <v>3</v>
      </c>
      <c r="AO59" s="6">
        <v>2</v>
      </c>
      <c r="AP59" s="6">
        <v>4</v>
      </c>
      <c r="AQ59" s="6">
        <v>2</v>
      </c>
      <c r="AR59" s="6">
        <v>1</v>
      </c>
      <c r="AS59" s="6">
        <v>30</v>
      </c>
      <c r="AT59" s="6">
        <v>25</v>
      </c>
      <c r="AU59" s="6">
        <v>3</v>
      </c>
      <c r="AV59" s="6">
        <v>4</v>
      </c>
      <c r="AW59" s="6">
        <v>1</v>
      </c>
      <c r="AX59" s="6">
        <v>4</v>
      </c>
      <c r="AY59" s="6">
        <v>3</v>
      </c>
      <c r="AZ59" s="6">
        <v>1</v>
      </c>
      <c r="BA59" s="6">
        <v>1</v>
      </c>
      <c r="BB59" s="6">
        <v>3</v>
      </c>
      <c r="BC59" s="6">
        <v>1</v>
      </c>
      <c r="BD59" s="6">
        <v>2</v>
      </c>
      <c r="BE59" s="6">
        <v>5</v>
      </c>
      <c r="BF59" s="6">
        <v>3</v>
      </c>
      <c r="BG59" s="6">
        <v>1</v>
      </c>
      <c r="BH59" s="6">
        <v>1</v>
      </c>
      <c r="BI59" s="6">
        <v>5</v>
      </c>
      <c r="BJ59" s="6">
        <v>1</v>
      </c>
      <c r="BK59" s="6">
        <v>1</v>
      </c>
      <c r="BL59" s="6">
        <v>5</v>
      </c>
      <c r="BM59" s="6">
        <v>1</v>
      </c>
      <c r="BN59" s="6">
        <v>1</v>
      </c>
      <c r="BO59" s="6">
        <v>17</v>
      </c>
      <c r="BP59" s="6">
        <v>30</v>
      </c>
      <c r="BQ59" s="6">
        <v>5</v>
      </c>
      <c r="BR59" s="6">
        <v>1</v>
      </c>
      <c r="BS59" s="6">
        <v>3</v>
      </c>
      <c r="BT59" s="6">
        <v>2</v>
      </c>
      <c r="BU59" s="6">
        <v>3</v>
      </c>
      <c r="BV59" s="6">
        <v>3</v>
      </c>
      <c r="BW59" s="6">
        <v>1</v>
      </c>
      <c r="BX59" s="6">
        <v>3</v>
      </c>
      <c r="BY59" s="6">
        <v>2</v>
      </c>
      <c r="BZ59" s="6">
        <v>2</v>
      </c>
      <c r="CA59" s="6">
        <v>5</v>
      </c>
      <c r="CB59" s="6">
        <v>3</v>
      </c>
      <c r="CC59" s="6">
        <v>2</v>
      </c>
      <c r="CD59" s="6">
        <v>2</v>
      </c>
      <c r="CE59" s="6">
        <v>4</v>
      </c>
      <c r="CF59" s="6">
        <v>2</v>
      </c>
      <c r="CG59" s="6">
        <v>2</v>
      </c>
      <c r="CH59" s="6">
        <v>2</v>
      </c>
      <c r="CI59" s="6">
        <v>3</v>
      </c>
      <c r="CJ59" s="6">
        <v>1</v>
      </c>
      <c r="CK59" s="6">
        <v>27</v>
      </c>
      <c r="CL59" s="6">
        <v>24</v>
      </c>
      <c r="CM59" s="1">
        <v>-13</v>
      </c>
      <c r="CN59" s="1">
        <v>10</v>
      </c>
      <c r="CO59" s="1">
        <v>-3</v>
      </c>
      <c r="CP59" s="1">
        <v>5</v>
      </c>
      <c r="CQ59" s="1">
        <v>-6</v>
      </c>
      <c r="CR59" s="1">
        <v>-1</v>
      </c>
      <c r="CS59" s="6" t="str">
        <f t="shared" si="9"/>
        <v>HIGH</v>
      </c>
      <c r="CT59" s="6" t="str">
        <f t="shared" si="10"/>
        <v>LOW</v>
      </c>
      <c r="CU59" s="6" t="str">
        <f t="shared" si="11"/>
        <v>MEDIUM</v>
      </c>
      <c r="CV59" s="6" t="str">
        <f t="shared" si="12"/>
        <v>MEDIUM</v>
      </c>
      <c r="CW59" s="6" t="str">
        <f t="shared" si="13"/>
        <v>HIGH</v>
      </c>
      <c r="CX59" s="6" t="str">
        <f t="shared" si="14"/>
        <v>MEDIUM</v>
      </c>
      <c r="CY59" s="6">
        <v>4</v>
      </c>
      <c r="CZ59" s="6">
        <v>6</v>
      </c>
      <c r="DA59" s="6">
        <v>6</v>
      </c>
      <c r="DB59" s="6">
        <v>4</v>
      </c>
      <c r="DC59" s="6">
        <v>7</v>
      </c>
      <c r="DD59" s="6">
        <v>4</v>
      </c>
      <c r="DE59" s="6">
        <v>4</v>
      </c>
      <c r="DF59" s="6">
        <v>6</v>
      </c>
      <c r="DG59" s="6"/>
      <c r="DH59" s="6" t="s">
        <v>236</v>
      </c>
      <c r="DI59" s="6" t="s">
        <v>212</v>
      </c>
      <c r="DJ59" s="6"/>
      <c r="DK59">
        <v>104.671302149178</v>
      </c>
      <c r="DL59">
        <v>62.465233881163101</v>
      </c>
      <c r="DM59">
        <v>4.6713021491782598</v>
      </c>
      <c r="DN59">
        <v>37.534766118836899</v>
      </c>
      <c r="DO59">
        <v>-32.863463969658703</v>
      </c>
      <c r="DP59" t="str">
        <f t="shared" si="15"/>
        <v>0</v>
      </c>
      <c r="DQ59" s="8" t="s">
        <v>237</v>
      </c>
      <c r="DR59">
        <v>0</v>
      </c>
      <c r="DS59">
        <f t="shared" si="16"/>
        <v>100</v>
      </c>
      <c r="DT59">
        <v>0</v>
      </c>
      <c r="DU59">
        <f t="shared" si="17"/>
        <v>100</v>
      </c>
      <c r="DV59">
        <f t="shared" si="18"/>
        <v>0</v>
      </c>
      <c r="DW59" t="str">
        <f t="shared" si="19"/>
        <v>0</v>
      </c>
      <c r="DX59">
        <v>110.663716814159</v>
      </c>
      <c r="DY59">
        <v>106.902654867257</v>
      </c>
      <c r="DZ59">
        <v>10.663716814159301</v>
      </c>
      <c r="EA59">
        <v>6.9026548672566399</v>
      </c>
      <c r="EB59">
        <v>3.7610619469026401</v>
      </c>
      <c r="EC59" t="str">
        <f t="shared" si="20"/>
        <v>1</v>
      </c>
      <c r="ED59">
        <v>144.867256637168</v>
      </c>
      <c r="EE59">
        <v>25.221238938053101</v>
      </c>
      <c r="EF59">
        <v>44.867256637168097</v>
      </c>
      <c r="EG59">
        <v>74.778761061946895</v>
      </c>
      <c r="EH59">
        <v>-29.911504424778801</v>
      </c>
      <c r="EI59" t="str">
        <f t="shared" si="21"/>
        <v>0</v>
      </c>
      <c r="EJ59" t="s">
        <v>266</v>
      </c>
      <c r="EK59">
        <v>174.09523809523799</v>
      </c>
      <c r="EL59">
        <v>74.095238095238102</v>
      </c>
      <c r="EM59">
        <v>75.428571428571402</v>
      </c>
      <c r="EN59">
        <v>24.571428571428601</v>
      </c>
      <c r="EO59">
        <v>49.523809523809497</v>
      </c>
      <c r="EP59" t="str">
        <f t="shared" si="22"/>
        <v>1</v>
      </c>
      <c r="EQ59" s="8" t="s">
        <v>237</v>
      </c>
      <c r="ER59" t="s">
        <v>215</v>
      </c>
      <c r="ES59">
        <v>62.6956082786471</v>
      </c>
      <c r="ET59">
        <v>37.3043917213529</v>
      </c>
      <c r="EU59">
        <v>49.520444220090901</v>
      </c>
      <c r="EV59">
        <v>50.479555779909099</v>
      </c>
      <c r="EW59">
        <v>-13.1751640585563</v>
      </c>
      <c r="EX59" t="str">
        <f t="shared" si="23"/>
        <v>0</v>
      </c>
      <c r="EY59" s="8" t="s">
        <v>213</v>
      </c>
      <c r="EZ59">
        <v>15.044247787610599</v>
      </c>
      <c r="FA59">
        <v>17.699115044247801</v>
      </c>
      <c r="FB59">
        <v>11.769911504424799</v>
      </c>
      <c r="FC59">
        <v>43.141592920354</v>
      </c>
      <c r="FD59">
        <v>41.283185840708001</v>
      </c>
      <c r="FE59">
        <v>44.867256637168097</v>
      </c>
      <c r="FF59">
        <v>10.663716814159301</v>
      </c>
      <c r="FG59">
        <v>40.265486725663699</v>
      </c>
      <c r="FH59">
        <v>6.9026548672566399</v>
      </c>
      <c r="FI59">
        <v>28.185840707964601</v>
      </c>
      <c r="FJ59">
        <v>33.584070796460203</v>
      </c>
      <c r="FK59">
        <v>42.035398230088497</v>
      </c>
      <c r="FL59">
        <v>50.796460176991197</v>
      </c>
      <c r="FM59">
        <v>74.778761061946895</v>
      </c>
      <c r="FN59">
        <v>33.3333333333333</v>
      </c>
      <c r="FO59">
        <v>26.6666666666667</v>
      </c>
      <c r="FP59">
        <v>52</v>
      </c>
      <c r="FQ59">
        <v>18.6666666666667</v>
      </c>
      <c r="FR59">
        <v>142.666666666667</v>
      </c>
      <c r="FS59">
        <v>144</v>
      </c>
      <c r="FT59">
        <v>138.666666666667</v>
      </c>
      <c r="FU59">
        <v>4</v>
      </c>
      <c r="FV59">
        <v>36</v>
      </c>
      <c r="FW59">
        <v>26.6666666666667</v>
      </c>
      <c r="FX59">
        <v>22.6666666666667</v>
      </c>
      <c r="FY59">
        <v>81.3333333333333</v>
      </c>
      <c r="FZ59">
        <v>37.3333333333333</v>
      </c>
      <c r="GA59">
        <v>89.3333333333333</v>
      </c>
      <c r="GB59">
        <v>63.2508833922262</v>
      </c>
      <c r="GC59">
        <v>45.9363957597173</v>
      </c>
      <c r="GD59">
        <v>10.6007067137809</v>
      </c>
      <c r="GE59">
        <v>53.003533568904601</v>
      </c>
      <c r="GF59">
        <v>26.5017667844523</v>
      </c>
      <c r="GG59">
        <v>17.667844522968199</v>
      </c>
      <c r="GH59">
        <v>44.169611307420503</v>
      </c>
      <c r="GI59">
        <v>68.197879858657302</v>
      </c>
      <c r="GJ59">
        <v>9.1872791519434607</v>
      </c>
      <c r="GK59">
        <v>70.671378091872796</v>
      </c>
      <c r="GL59">
        <v>48.763250883392203</v>
      </c>
      <c r="GM59">
        <v>17.667844522968199</v>
      </c>
      <c r="GN59">
        <v>65.371024734982299</v>
      </c>
      <c r="GO59">
        <v>73.4982332155477</v>
      </c>
    </row>
    <row r="60" spans="1:197">
      <c r="A60" s="6">
        <v>58</v>
      </c>
      <c r="B60" s="6">
        <v>0</v>
      </c>
      <c r="C60" s="6">
        <v>32</v>
      </c>
      <c r="D60" s="6">
        <v>160</v>
      </c>
      <c r="E60" s="6">
        <v>55</v>
      </c>
      <c r="F60" s="6" t="s">
        <v>216</v>
      </c>
      <c r="G60" s="7">
        <v>32239</v>
      </c>
      <c r="H60" s="6" t="s">
        <v>224</v>
      </c>
      <c r="I60" s="6" t="s">
        <v>335</v>
      </c>
      <c r="J60" s="6" t="s">
        <v>200</v>
      </c>
      <c r="K60" s="6" t="s">
        <v>201</v>
      </c>
      <c r="L60" s="6" t="s">
        <v>226</v>
      </c>
      <c r="M60" s="6">
        <v>50</v>
      </c>
      <c r="N60" s="6">
        <v>3</v>
      </c>
      <c r="O60" s="6" t="s">
        <v>218</v>
      </c>
      <c r="P60" s="6" t="s">
        <v>380</v>
      </c>
      <c r="Q60" s="6" t="s">
        <v>242</v>
      </c>
      <c r="R60" s="6" t="s">
        <v>206</v>
      </c>
      <c r="S60" s="6" t="s">
        <v>207</v>
      </c>
      <c r="T60" s="6" t="s">
        <v>212</v>
      </c>
      <c r="U60" s="6" t="s">
        <v>208</v>
      </c>
      <c r="V60" s="6" t="s">
        <v>206</v>
      </c>
      <c r="W60" s="7">
        <v>43929</v>
      </c>
      <c r="X60" s="6">
        <v>1</v>
      </c>
      <c r="Y60" s="6">
        <v>3</v>
      </c>
      <c r="Z60" s="6">
        <v>4</v>
      </c>
      <c r="AA60" s="6">
        <v>2</v>
      </c>
      <c r="AB60" s="6">
        <v>4</v>
      </c>
      <c r="AC60" s="6">
        <v>3</v>
      </c>
      <c r="AD60" s="6">
        <v>4</v>
      </c>
      <c r="AE60" s="6">
        <v>4</v>
      </c>
      <c r="AF60" s="6">
        <v>3</v>
      </c>
      <c r="AG60" s="6">
        <v>3</v>
      </c>
      <c r="AH60" s="6">
        <v>2</v>
      </c>
      <c r="AI60" s="6">
        <v>4</v>
      </c>
      <c r="AJ60" s="6">
        <v>4</v>
      </c>
      <c r="AK60" s="6">
        <v>4</v>
      </c>
      <c r="AL60" s="6">
        <v>3</v>
      </c>
      <c r="AM60" s="6">
        <v>5</v>
      </c>
      <c r="AN60" s="6">
        <v>4</v>
      </c>
      <c r="AO60" s="6">
        <v>3</v>
      </c>
      <c r="AP60" s="6">
        <v>5</v>
      </c>
      <c r="AQ60" s="6">
        <v>4</v>
      </c>
      <c r="AR60" s="6">
        <v>5</v>
      </c>
      <c r="AS60" s="6">
        <v>31</v>
      </c>
      <c r="AT60" s="6">
        <v>42</v>
      </c>
      <c r="AU60" s="6">
        <v>3</v>
      </c>
      <c r="AV60" s="6">
        <v>4</v>
      </c>
      <c r="AW60" s="6">
        <v>2</v>
      </c>
      <c r="AX60" s="6">
        <v>4</v>
      </c>
      <c r="AY60" s="6">
        <v>3</v>
      </c>
      <c r="AZ60" s="6">
        <v>4</v>
      </c>
      <c r="BA60" s="6">
        <v>4</v>
      </c>
      <c r="BB60" s="6">
        <v>3</v>
      </c>
      <c r="BC60" s="6">
        <v>3</v>
      </c>
      <c r="BD60" s="6">
        <v>3</v>
      </c>
      <c r="BE60" s="6">
        <v>3</v>
      </c>
      <c r="BF60" s="6">
        <v>5</v>
      </c>
      <c r="BG60" s="6">
        <v>3</v>
      </c>
      <c r="BH60" s="6">
        <v>3</v>
      </c>
      <c r="BI60" s="6">
        <v>4</v>
      </c>
      <c r="BJ60" s="6">
        <v>4</v>
      </c>
      <c r="BK60" s="6">
        <v>3</v>
      </c>
      <c r="BL60" s="6">
        <v>3</v>
      </c>
      <c r="BM60" s="6">
        <v>3</v>
      </c>
      <c r="BN60" s="6">
        <v>4</v>
      </c>
      <c r="BO60" s="6">
        <v>32</v>
      </c>
      <c r="BP60" s="6">
        <v>36</v>
      </c>
      <c r="BQ60" s="6">
        <v>3</v>
      </c>
      <c r="BR60" s="6">
        <v>4</v>
      </c>
      <c r="BS60" s="6">
        <v>2</v>
      </c>
      <c r="BT60" s="6">
        <v>5</v>
      </c>
      <c r="BU60" s="6">
        <v>2</v>
      </c>
      <c r="BV60" s="6">
        <v>2</v>
      </c>
      <c r="BW60" s="6">
        <v>5</v>
      </c>
      <c r="BX60" s="6">
        <v>4</v>
      </c>
      <c r="BY60" s="6">
        <v>2</v>
      </c>
      <c r="BZ60" s="6">
        <v>2</v>
      </c>
      <c r="CA60" s="6">
        <v>4</v>
      </c>
      <c r="CB60" s="6">
        <v>4</v>
      </c>
      <c r="CC60" s="6">
        <v>4</v>
      </c>
      <c r="CD60" s="6">
        <v>2</v>
      </c>
      <c r="CE60" s="6">
        <v>4</v>
      </c>
      <c r="CF60" s="6">
        <v>4</v>
      </c>
      <c r="CG60" s="6">
        <v>4</v>
      </c>
      <c r="CH60" s="6">
        <v>3</v>
      </c>
      <c r="CI60" s="6">
        <v>3</v>
      </c>
      <c r="CJ60" s="6">
        <v>4</v>
      </c>
      <c r="CK60" s="6">
        <v>28</v>
      </c>
      <c r="CL60" s="6">
        <v>39</v>
      </c>
      <c r="CM60" s="1">
        <v>1</v>
      </c>
      <c r="CN60" s="1">
        <v>-4</v>
      </c>
      <c r="CO60" s="1">
        <v>-3</v>
      </c>
      <c r="CP60" s="1">
        <v>-6</v>
      </c>
      <c r="CQ60" s="1">
        <v>3</v>
      </c>
      <c r="CR60" s="1">
        <v>-3</v>
      </c>
      <c r="CS60" s="6" t="str">
        <f t="shared" si="9"/>
        <v>HIGH</v>
      </c>
      <c r="CT60" s="6" t="str">
        <f t="shared" si="10"/>
        <v>HIGH</v>
      </c>
      <c r="CU60" s="6" t="str">
        <f t="shared" si="11"/>
        <v>MEDIUM</v>
      </c>
      <c r="CV60" s="6" t="str">
        <f t="shared" si="12"/>
        <v>SEVERE</v>
      </c>
      <c r="CW60" s="6" t="str">
        <f t="shared" si="13"/>
        <v>HIGH</v>
      </c>
      <c r="CX60" s="6" t="str">
        <f t="shared" si="14"/>
        <v>HIGH</v>
      </c>
      <c r="CY60" s="6">
        <v>5</v>
      </c>
      <c r="CZ60" s="6">
        <v>4</v>
      </c>
      <c r="DA60" s="6">
        <v>4</v>
      </c>
      <c r="DB60" s="6">
        <v>4</v>
      </c>
      <c r="DC60" s="6">
        <v>7</v>
      </c>
      <c r="DD60" s="6">
        <v>6</v>
      </c>
      <c r="DE60" s="6">
        <v>6</v>
      </c>
      <c r="DF60" s="6">
        <v>5</v>
      </c>
      <c r="DG60" s="6"/>
      <c r="DH60" s="6" t="s">
        <v>211</v>
      </c>
      <c r="DI60" s="6" t="s">
        <v>212</v>
      </c>
      <c r="DJ60" s="6"/>
      <c r="DK60">
        <v>95.141176470588206</v>
      </c>
      <c r="DL60">
        <v>72.6666666666667</v>
      </c>
      <c r="DM60">
        <v>4.8588235294117696</v>
      </c>
      <c r="DN60">
        <v>27.3333333333333</v>
      </c>
      <c r="DO60">
        <v>-22.474509803921599</v>
      </c>
      <c r="DP60" t="str">
        <f t="shared" si="15"/>
        <v>0</v>
      </c>
      <c r="DQ60" s="8" t="s">
        <v>213</v>
      </c>
      <c r="DR60">
        <v>1.1764705882352899</v>
      </c>
      <c r="DS60">
        <f t="shared" si="16"/>
        <v>98.82352941176471</v>
      </c>
      <c r="DT60">
        <v>0</v>
      </c>
      <c r="DU60">
        <f t="shared" si="17"/>
        <v>100</v>
      </c>
      <c r="DV60">
        <f t="shared" si="18"/>
        <v>-1.1764705882352899</v>
      </c>
      <c r="DW60" t="str">
        <f t="shared" si="19"/>
        <v>0</v>
      </c>
      <c r="DX60">
        <v>99.25</v>
      </c>
      <c r="DY60">
        <v>90.6666666666667</v>
      </c>
      <c r="DZ60">
        <v>0.75</v>
      </c>
      <c r="EA60">
        <v>9.3333333333333304</v>
      </c>
      <c r="EB60">
        <v>-8.5833333333333304</v>
      </c>
      <c r="EC60" t="str">
        <f t="shared" si="20"/>
        <v>0</v>
      </c>
      <c r="ED60">
        <v>91.372549019607803</v>
      </c>
      <c r="EE60">
        <v>6.6666666666666696</v>
      </c>
      <c r="EF60">
        <v>8.6274509803921493</v>
      </c>
      <c r="EG60">
        <v>93.3333333333333</v>
      </c>
      <c r="EH60">
        <v>-84.705882352941202</v>
      </c>
      <c r="EI60" t="str">
        <f t="shared" si="21"/>
        <v>0</v>
      </c>
      <c r="EJ60" t="s">
        <v>222</v>
      </c>
      <c r="EK60">
        <v>40.191304347826097</v>
      </c>
      <c r="EL60">
        <v>59.808695652173903</v>
      </c>
      <c r="EM60">
        <v>36.304347826087003</v>
      </c>
      <c r="EN60">
        <v>63.695652173912997</v>
      </c>
      <c r="EO60">
        <v>-3.88695652173914</v>
      </c>
      <c r="EP60" t="str">
        <f t="shared" si="22"/>
        <v>0</v>
      </c>
      <c r="EQ60" s="8" t="s">
        <v>213</v>
      </c>
      <c r="ER60" t="s">
        <v>214</v>
      </c>
      <c r="ES60">
        <v>66.3611111111111</v>
      </c>
      <c r="ET60">
        <v>33.6388888888889</v>
      </c>
      <c r="EU60">
        <v>50.6666666666667</v>
      </c>
      <c r="EV60">
        <v>49.3333333333333</v>
      </c>
      <c r="EW60">
        <v>-15.6944444444445</v>
      </c>
      <c r="EX60" t="str">
        <f t="shared" si="23"/>
        <v>0</v>
      </c>
      <c r="EY60" s="8" t="s">
        <v>213</v>
      </c>
      <c r="EZ60">
        <v>8.6274509803921493</v>
      </c>
      <c r="FA60">
        <v>4.0833333333333304</v>
      </c>
      <c r="FB60">
        <v>6.4166666666666696</v>
      </c>
      <c r="FC60">
        <v>4.4166666666666696</v>
      </c>
      <c r="FD60" t="s">
        <v>209</v>
      </c>
      <c r="FE60" t="s">
        <v>209</v>
      </c>
      <c r="FF60">
        <v>0.75</v>
      </c>
      <c r="FG60">
        <v>9.3333333333333304</v>
      </c>
      <c r="FH60">
        <v>45.25</v>
      </c>
      <c r="FI60">
        <v>93.3333333333333</v>
      </c>
      <c r="FJ60" t="s">
        <v>209</v>
      </c>
      <c r="FK60" t="s">
        <v>209</v>
      </c>
      <c r="FL60">
        <v>36.3333333333333</v>
      </c>
      <c r="FM60">
        <v>42.9166666666667</v>
      </c>
      <c r="FN60">
        <v>65.739130434782595</v>
      </c>
      <c r="FO60">
        <v>94.347826086956502</v>
      </c>
      <c r="FP60">
        <v>40.956521739130402</v>
      </c>
      <c r="FQ60">
        <v>49.2173913043478</v>
      </c>
      <c r="FR60" t="s">
        <v>209</v>
      </c>
      <c r="FS60" t="s">
        <v>209</v>
      </c>
      <c r="FT60">
        <v>48.7826086956522</v>
      </c>
      <c r="FU60">
        <v>68.260869565217405</v>
      </c>
      <c r="FV60">
        <v>30.434782608695699</v>
      </c>
      <c r="FW60">
        <v>100</v>
      </c>
      <c r="FX60" t="s">
        <v>209</v>
      </c>
      <c r="FY60" t="s">
        <v>209</v>
      </c>
      <c r="FZ60">
        <v>89.565217391304301</v>
      </c>
      <c r="GA60">
        <v>91.086956521739097</v>
      </c>
      <c r="GB60">
        <v>43.75</v>
      </c>
      <c r="GC60">
        <v>2.2222222222222299</v>
      </c>
      <c r="GD60">
        <v>84.4444444444444</v>
      </c>
      <c r="GE60">
        <v>20</v>
      </c>
      <c r="GF60" t="s">
        <v>209</v>
      </c>
      <c r="GG60" t="s">
        <v>209</v>
      </c>
      <c r="GH60">
        <v>17.7777777777778</v>
      </c>
      <c r="GI60">
        <v>15.5555555555556</v>
      </c>
      <c r="GJ60">
        <v>37.7777777777778</v>
      </c>
      <c r="GK60">
        <v>73.3333333333333</v>
      </c>
      <c r="GL60" t="s">
        <v>209</v>
      </c>
      <c r="GM60" t="s">
        <v>209</v>
      </c>
      <c r="GN60">
        <v>57.7777777777778</v>
      </c>
      <c r="GO60">
        <v>62.2222222222222</v>
      </c>
    </row>
    <row r="61" spans="1:197">
      <c r="A61" s="6">
        <v>59</v>
      </c>
      <c r="B61" s="6">
        <v>1</v>
      </c>
      <c r="C61" s="6">
        <v>24</v>
      </c>
      <c r="D61" s="6">
        <v>158</v>
      </c>
      <c r="E61" s="6">
        <v>60</v>
      </c>
      <c r="F61" s="6" t="s">
        <v>216</v>
      </c>
      <c r="G61" s="7">
        <v>35000</v>
      </c>
      <c r="H61" s="6" t="s">
        <v>224</v>
      </c>
      <c r="I61" s="6" t="s">
        <v>273</v>
      </c>
      <c r="J61" s="6" t="s">
        <v>200</v>
      </c>
      <c r="K61" s="6" t="s">
        <v>366</v>
      </c>
      <c r="L61" s="6" t="s">
        <v>226</v>
      </c>
      <c r="M61" s="6">
        <v>55</v>
      </c>
      <c r="N61" s="6">
        <v>3</v>
      </c>
      <c r="O61" s="6" t="s">
        <v>238</v>
      </c>
      <c r="P61" s="6" t="s">
        <v>381</v>
      </c>
      <c r="Q61" s="6" t="s">
        <v>205</v>
      </c>
      <c r="R61" s="6" t="s">
        <v>206</v>
      </c>
      <c r="S61" s="6" t="s">
        <v>207</v>
      </c>
      <c r="T61" s="6" t="s">
        <v>206</v>
      </c>
      <c r="U61" s="6" t="s">
        <v>208</v>
      </c>
      <c r="V61" s="6" t="s">
        <v>206</v>
      </c>
      <c r="W61" s="7">
        <v>43929</v>
      </c>
      <c r="X61" s="6">
        <v>1</v>
      </c>
      <c r="Y61" s="6">
        <v>4</v>
      </c>
      <c r="Z61" s="6">
        <v>3</v>
      </c>
      <c r="AA61" s="6">
        <v>3</v>
      </c>
      <c r="AB61" s="6">
        <v>2</v>
      </c>
      <c r="AC61" s="6">
        <v>3</v>
      </c>
      <c r="AD61" s="6">
        <v>3</v>
      </c>
      <c r="AE61" s="6">
        <v>3</v>
      </c>
      <c r="AF61" s="6">
        <v>1</v>
      </c>
      <c r="AG61" s="6">
        <v>3</v>
      </c>
      <c r="AH61" s="6">
        <v>4</v>
      </c>
      <c r="AI61" s="6">
        <v>2</v>
      </c>
      <c r="AJ61" s="6">
        <v>1</v>
      </c>
      <c r="AK61" s="6">
        <v>1</v>
      </c>
      <c r="AL61" s="6">
        <v>3</v>
      </c>
      <c r="AM61" s="6">
        <v>2</v>
      </c>
      <c r="AN61" s="6">
        <v>3</v>
      </c>
      <c r="AO61" s="6">
        <v>4</v>
      </c>
      <c r="AP61" s="6">
        <v>3</v>
      </c>
      <c r="AQ61" s="6">
        <v>2</v>
      </c>
      <c r="AR61" s="6">
        <v>4</v>
      </c>
      <c r="AS61" s="6">
        <v>30</v>
      </c>
      <c r="AT61" s="6">
        <v>24</v>
      </c>
      <c r="AU61" s="6">
        <v>4</v>
      </c>
      <c r="AV61" s="6">
        <v>2</v>
      </c>
      <c r="AW61" s="6">
        <v>3</v>
      </c>
      <c r="AX61" s="6">
        <v>1</v>
      </c>
      <c r="AY61" s="6">
        <v>3</v>
      </c>
      <c r="AZ61" s="6">
        <v>3</v>
      </c>
      <c r="BA61" s="6">
        <v>1</v>
      </c>
      <c r="BB61" s="6">
        <v>1</v>
      </c>
      <c r="BC61" s="6">
        <v>2</v>
      </c>
      <c r="BD61" s="6">
        <v>3</v>
      </c>
      <c r="BE61" s="6">
        <v>2</v>
      </c>
      <c r="BF61" s="6">
        <v>2</v>
      </c>
      <c r="BG61" s="6">
        <v>1</v>
      </c>
      <c r="BH61" s="6">
        <v>4</v>
      </c>
      <c r="BI61" s="6">
        <v>2</v>
      </c>
      <c r="BJ61" s="6">
        <v>3</v>
      </c>
      <c r="BK61" s="6">
        <v>3</v>
      </c>
      <c r="BL61" s="6">
        <v>1</v>
      </c>
      <c r="BM61" s="6">
        <v>3</v>
      </c>
      <c r="BN61" s="6">
        <v>2</v>
      </c>
      <c r="BO61" s="6">
        <v>30</v>
      </c>
      <c r="BP61" s="6">
        <v>16</v>
      </c>
      <c r="BQ61" s="6">
        <v>3</v>
      </c>
      <c r="BR61" s="6">
        <v>3</v>
      </c>
      <c r="BS61" s="6">
        <v>2</v>
      </c>
      <c r="BT61" s="6">
        <v>1</v>
      </c>
      <c r="BU61" s="6">
        <v>3</v>
      </c>
      <c r="BV61" s="6">
        <v>1</v>
      </c>
      <c r="BW61" s="6">
        <v>2</v>
      </c>
      <c r="BX61" s="6">
        <v>1</v>
      </c>
      <c r="BY61" s="6">
        <v>2</v>
      </c>
      <c r="BZ61" s="6">
        <v>3</v>
      </c>
      <c r="CA61" s="6">
        <v>3</v>
      </c>
      <c r="CB61" s="6">
        <v>2</v>
      </c>
      <c r="CC61" s="6">
        <v>1</v>
      </c>
      <c r="CD61" s="6">
        <v>3</v>
      </c>
      <c r="CE61" s="6">
        <v>3</v>
      </c>
      <c r="CF61" s="6">
        <v>3</v>
      </c>
      <c r="CG61" s="6">
        <v>3</v>
      </c>
      <c r="CH61" s="6">
        <v>2</v>
      </c>
      <c r="CI61" s="6">
        <v>3</v>
      </c>
      <c r="CJ61" s="6">
        <v>2</v>
      </c>
      <c r="CK61" s="6">
        <v>27</v>
      </c>
      <c r="CL61" s="6">
        <v>19</v>
      </c>
      <c r="CM61" s="1">
        <v>0</v>
      </c>
      <c r="CN61" s="1">
        <v>-3</v>
      </c>
      <c r="CO61" s="1">
        <v>-3</v>
      </c>
      <c r="CP61" s="1">
        <v>-8</v>
      </c>
      <c r="CQ61" s="1">
        <v>3</v>
      </c>
      <c r="CR61" s="1">
        <v>-5</v>
      </c>
      <c r="CS61" s="6" t="str">
        <f t="shared" si="9"/>
        <v>HIGH</v>
      </c>
      <c r="CT61" s="6" t="str">
        <f t="shared" si="10"/>
        <v>HIGH</v>
      </c>
      <c r="CU61" s="6" t="str">
        <f t="shared" si="11"/>
        <v>MEDIUM</v>
      </c>
      <c r="CV61" s="6" t="str">
        <f t="shared" si="12"/>
        <v>MEDIUM</v>
      </c>
      <c r="CW61" s="6" t="str">
        <f t="shared" si="13"/>
        <v>LOW</v>
      </c>
      <c r="CX61" s="6" t="str">
        <f t="shared" si="14"/>
        <v>LOW</v>
      </c>
      <c r="CY61" s="6">
        <v>6</v>
      </c>
      <c r="CZ61" s="6">
        <v>6</v>
      </c>
      <c r="DA61" s="6">
        <v>6</v>
      </c>
      <c r="DB61" s="6">
        <v>6</v>
      </c>
      <c r="DC61" s="6">
        <v>6</v>
      </c>
      <c r="DD61" s="6">
        <v>6</v>
      </c>
      <c r="DE61" s="6">
        <v>6</v>
      </c>
      <c r="DF61" s="6">
        <v>5</v>
      </c>
      <c r="DG61" s="6"/>
      <c r="DH61" s="6" t="s">
        <v>211</v>
      </c>
      <c r="DI61" s="6" t="s">
        <v>212</v>
      </c>
      <c r="DJ61" s="6"/>
      <c r="DK61">
        <v>98.892857142857096</v>
      </c>
      <c r="DL61">
        <v>99.4305555555555</v>
      </c>
      <c r="DM61">
        <v>1.1071428571428601</v>
      </c>
      <c r="DN61">
        <v>0.56944444444445697</v>
      </c>
      <c r="DO61">
        <v>0.53769841269840402</v>
      </c>
      <c r="DP61" t="str">
        <f t="shared" si="15"/>
        <v>1</v>
      </c>
      <c r="DQ61" s="8" t="s">
        <v>213</v>
      </c>
      <c r="DR61">
        <v>0</v>
      </c>
      <c r="DS61">
        <f t="shared" si="16"/>
        <v>100</v>
      </c>
      <c r="DT61">
        <v>0</v>
      </c>
      <c r="DU61">
        <f t="shared" si="17"/>
        <v>100</v>
      </c>
      <c r="DV61">
        <f t="shared" si="18"/>
        <v>0</v>
      </c>
      <c r="DW61" t="str">
        <f t="shared" si="19"/>
        <v>0</v>
      </c>
      <c r="DX61">
        <v>103.833333333333</v>
      </c>
      <c r="DY61">
        <v>102.166666666667</v>
      </c>
      <c r="DZ61">
        <v>3.8333333333333299</v>
      </c>
      <c r="EA61">
        <v>2.1666666666666701</v>
      </c>
      <c r="EB61">
        <v>1.6666666666666601</v>
      </c>
      <c r="EC61" t="str">
        <f t="shared" si="20"/>
        <v>1</v>
      </c>
      <c r="ED61">
        <v>69.9166666666667</v>
      </c>
      <c r="EE61">
        <v>123.083333333333</v>
      </c>
      <c r="EF61">
        <v>30.0833333333333</v>
      </c>
      <c r="EG61">
        <v>23.0833333333333</v>
      </c>
      <c r="EH61">
        <v>7</v>
      </c>
      <c r="EI61" t="str">
        <f t="shared" si="21"/>
        <v>1</v>
      </c>
      <c r="EJ61" t="s">
        <v>266</v>
      </c>
      <c r="EK61">
        <v>984.28571428571399</v>
      </c>
      <c r="EL61">
        <v>884.28571428571399</v>
      </c>
      <c r="EM61">
        <v>607.91666666666697</v>
      </c>
      <c r="EN61">
        <v>507.91666666666703</v>
      </c>
      <c r="EO61">
        <v>376.36904761904799</v>
      </c>
      <c r="EP61" t="str">
        <f t="shared" si="22"/>
        <v>1</v>
      </c>
      <c r="EQ61" s="8" t="s">
        <v>213</v>
      </c>
      <c r="ER61" t="s">
        <v>223</v>
      </c>
      <c r="ES61">
        <v>919.52380952380895</v>
      </c>
      <c r="ET61">
        <v>819.52380952380895</v>
      </c>
      <c r="EU61">
        <v>577.77777777777806</v>
      </c>
      <c r="EV61">
        <v>477.777777777778</v>
      </c>
      <c r="EW61">
        <v>341.74603174603197</v>
      </c>
      <c r="EX61" t="str">
        <f t="shared" si="23"/>
        <v>1</v>
      </c>
      <c r="EY61" s="8" t="s">
        <v>213</v>
      </c>
      <c r="EZ61">
        <v>3.9166666666666701</v>
      </c>
      <c r="FA61">
        <v>4.5</v>
      </c>
      <c r="FB61">
        <v>30.0833333333333</v>
      </c>
      <c r="FC61">
        <v>15.4166666666667</v>
      </c>
      <c r="FD61">
        <v>21.5</v>
      </c>
      <c r="FE61">
        <v>3.8333333333333299</v>
      </c>
      <c r="FF61">
        <v>17.8333333333333</v>
      </c>
      <c r="FG61" t="s">
        <v>209</v>
      </c>
      <c r="FH61">
        <v>2.1666666666666701</v>
      </c>
      <c r="FI61">
        <v>11.4166666666667</v>
      </c>
      <c r="FJ61">
        <v>8.1666666666666696</v>
      </c>
      <c r="FK61">
        <v>23.0833333333333</v>
      </c>
      <c r="FL61">
        <v>6.4166666666666696</v>
      </c>
      <c r="FM61">
        <v>2.6666666666666701</v>
      </c>
      <c r="FN61">
        <v>27.5</v>
      </c>
      <c r="FO61">
        <v>22.5</v>
      </c>
      <c r="FP61">
        <v>75</v>
      </c>
      <c r="FQ61">
        <v>7.5</v>
      </c>
      <c r="FR61">
        <v>32.5</v>
      </c>
      <c r="FS61">
        <v>3147.5</v>
      </c>
      <c r="FT61">
        <v>3142.5</v>
      </c>
      <c r="FU61" t="s">
        <v>209</v>
      </c>
      <c r="FV61">
        <v>17.5</v>
      </c>
      <c r="FW61">
        <v>70</v>
      </c>
      <c r="FX61">
        <v>3140</v>
      </c>
      <c r="FY61">
        <v>15</v>
      </c>
      <c r="FZ61">
        <v>30</v>
      </c>
      <c r="GA61">
        <v>10</v>
      </c>
      <c r="GB61">
        <v>36.6666666666667</v>
      </c>
      <c r="GC61">
        <v>23.3333333333333</v>
      </c>
      <c r="GD61">
        <v>5</v>
      </c>
      <c r="GE61">
        <v>41.6666666666667</v>
      </c>
      <c r="GF61">
        <v>10</v>
      </c>
      <c r="GG61">
        <v>2923.3333333333298</v>
      </c>
      <c r="GH61">
        <v>2910</v>
      </c>
      <c r="GI61" t="s">
        <v>209</v>
      </c>
      <c r="GJ61">
        <v>21.6666666666667</v>
      </c>
      <c r="GK61">
        <v>10</v>
      </c>
      <c r="GL61">
        <v>2910</v>
      </c>
      <c r="GM61">
        <v>40</v>
      </c>
      <c r="GN61">
        <v>58.3333333333333</v>
      </c>
      <c r="GO61">
        <v>6.6666666666666696</v>
      </c>
    </row>
    <row r="62" spans="1:197">
      <c r="A62" s="6">
        <v>60</v>
      </c>
      <c r="B62" s="6">
        <v>0</v>
      </c>
      <c r="C62" s="6">
        <v>25</v>
      </c>
      <c r="D62" s="6">
        <v>156</v>
      </c>
      <c r="E62" s="6">
        <v>46</v>
      </c>
      <c r="F62" s="6" t="s">
        <v>216</v>
      </c>
      <c r="G62" s="7">
        <v>34575</v>
      </c>
      <c r="H62" s="6" t="s">
        <v>224</v>
      </c>
      <c r="I62" s="6" t="s">
        <v>232</v>
      </c>
      <c r="J62" s="6" t="s">
        <v>233</v>
      </c>
      <c r="K62" s="6" t="s">
        <v>288</v>
      </c>
      <c r="L62" s="6" t="s">
        <v>247</v>
      </c>
      <c r="M62" s="6">
        <v>50</v>
      </c>
      <c r="N62" s="6">
        <v>2</v>
      </c>
      <c r="O62" s="6" t="s">
        <v>218</v>
      </c>
      <c r="P62" s="6" t="s">
        <v>382</v>
      </c>
      <c r="Q62" s="6" t="s">
        <v>220</v>
      </c>
      <c r="R62" s="6" t="s">
        <v>206</v>
      </c>
      <c r="S62" s="6" t="s">
        <v>207</v>
      </c>
      <c r="T62" s="6" t="s">
        <v>206</v>
      </c>
      <c r="U62" s="6" t="s">
        <v>243</v>
      </c>
      <c r="V62" s="6" t="s">
        <v>206</v>
      </c>
      <c r="W62" s="7">
        <v>43934</v>
      </c>
      <c r="X62" s="6">
        <v>1</v>
      </c>
      <c r="Y62" s="6">
        <v>2</v>
      </c>
      <c r="Z62" s="6">
        <v>5</v>
      </c>
      <c r="AA62" s="6">
        <v>1</v>
      </c>
      <c r="AB62" s="6">
        <v>4</v>
      </c>
      <c r="AC62" s="6">
        <v>1</v>
      </c>
      <c r="AD62" s="6">
        <v>5</v>
      </c>
      <c r="AE62" s="6">
        <v>5</v>
      </c>
      <c r="AF62" s="6">
        <v>3</v>
      </c>
      <c r="AG62" s="6">
        <v>1</v>
      </c>
      <c r="AH62" s="6">
        <v>1</v>
      </c>
      <c r="AI62" s="6">
        <v>4</v>
      </c>
      <c r="AJ62" s="6">
        <v>5</v>
      </c>
      <c r="AK62" s="6">
        <v>4</v>
      </c>
      <c r="AL62" s="6">
        <v>2</v>
      </c>
      <c r="AM62" s="6">
        <v>4</v>
      </c>
      <c r="AN62" s="6">
        <v>2</v>
      </c>
      <c r="AO62" s="6">
        <v>3</v>
      </c>
      <c r="AP62" s="6">
        <v>5</v>
      </c>
      <c r="AQ62" s="6">
        <v>2</v>
      </c>
      <c r="AR62" s="6">
        <v>5</v>
      </c>
      <c r="AS62" s="6">
        <v>20</v>
      </c>
      <c r="AT62" s="6">
        <v>44</v>
      </c>
      <c r="AU62" s="6">
        <v>3</v>
      </c>
      <c r="AV62" s="6">
        <v>4</v>
      </c>
      <c r="AW62" s="6">
        <v>1</v>
      </c>
      <c r="AX62" s="6">
        <v>5</v>
      </c>
      <c r="AY62" s="6">
        <v>1</v>
      </c>
      <c r="AZ62" s="6">
        <v>5</v>
      </c>
      <c r="BA62" s="6">
        <v>4</v>
      </c>
      <c r="BB62" s="6">
        <v>2</v>
      </c>
      <c r="BC62" s="6">
        <v>2</v>
      </c>
      <c r="BD62" s="6">
        <v>1</v>
      </c>
      <c r="BE62" s="6">
        <v>4</v>
      </c>
      <c r="BF62" s="6">
        <v>5</v>
      </c>
      <c r="BG62" s="6">
        <v>5</v>
      </c>
      <c r="BH62" s="6">
        <v>1</v>
      </c>
      <c r="BI62" s="6">
        <v>5</v>
      </c>
      <c r="BJ62" s="6">
        <v>2</v>
      </c>
      <c r="BK62" s="6">
        <v>3</v>
      </c>
      <c r="BL62" s="6">
        <v>5</v>
      </c>
      <c r="BM62" s="6">
        <v>2</v>
      </c>
      <c r="BN62" s="6">
        <v>4</v>
      </c>
      <c r="BO62" s="6">
        <v>21</v>
      </c>
      <c r="BP62" s="6">
        <v>43</v>
      </c>
      <c r="BQ62" s="6">
        <v>2</v>
      </c>
      <c r="BR62" s="6">
        <v>5</v>
      </c>
      <c r="BS62" s="6">
        <v>1</v>
      </c>
      <c r="BT62" s="6">
        <v>4</v>
      </c>
      <c r="BU62" s="6">
        <v>1</v>
      </c>
      <c r="BV62" s="6">
        <v>5</v>
      </c>
      <c r="BW62" s="6">
        <v>5</v>
      </c>
      <c r="BX62" s="6">
        <v>2</v>
      </c>
      <c r="BY62" s="6">
        <v>1</v>
      </c>
      <c r="BZ62" s="6">
        <v>1</v>
      </c>
      <c r="CA62" s="6">
        <v>4</v>
      </c>
      <c r="CB62" s="6">
        <v>5</v>
      </c>
      <c r="CC62" s="6">
        <v>5</v>
      </c>
      <c r="CD62" s="6">
        <v>1</v>
      </c>
      <c r="CE62" s="6">
        <v>5</v>
      </c>
      <c r="CF62" s="6">
        <v>1</v>
      </c>
      <c r="CG62" s="6">
        <v>2</v>
      </c>
      <c r="CH62" s="6">
        <v>5</v>
      </c>
      <c r="CI62" s="6">
        <v>1</v>
      </c>
      <c r="CJ62" s="6">
        <v>5</v>
      </c>
      <c r="CK62" s="6">
        <v>16</v>
      </c>
      <c r="CL62" s="6">
        <v>45</v>
      </c>
      <c r="CM62" s="1">
        <v>1</v>
      </c>
      <c r="CN62" s="1">
        <v>-5</v>
      </c>
      <c r="CO62" s="1">
        <v>-4</v>
      </c>
      <c r="CP62" s="1">
        <v>-1</v>
      </c>
      <c r="CQ62" s="1">
        <v>2</v>
      </c>
      <c r="CR62" s="1">
        <v>1</v>
      </c>
      <c r="CS62" s="6" t="str">
        <f t="shared" si="9"/>
        <v>MEDIUM</v>
      </c>
      <c r="CT62" s="6" t="str">
        <f t="shared" si="10"/>
        <v>MEDIUM</v>
      </c>
      <c r="CU62" s="6" t="str">
        <f t="shared" si="11"/>
        <v>LOW</v>
      </c>
      <c r="CV62" s="6" t="str">
        <f t="shared" si="12"/>
        <v>SEVERE</v>
      </c>
      <c r="CW62" s="6" t="str">
        <f t="shared" si="13"/>
        <v>SEVERE</v>
      </c>
      <c r="CX62" s="6" t="str">
        <f t="shared" si="14"/>
        <v>SEVERE</v>
      </c>
      <c r="CY62" s="6">
        <v>6</v>
      </c>
      <c r="CZ62" s="6">
        <v>7</v>
      </c>
      <c r="DA62" s="6">
        <v>5</v>
      </c>
      <c r="DB62" s="6">
        <v>7</v>
      </c>
      <c r="DC62" s="6">
        <v>7</v>
      </c>
      <c r="DD62" s="6">
        <v>7</v>
      </c>
      <c r="DE62" s="6">
        <v>7</v>
      </c>
      <c r="DF62" s="6">
        <v>7</v>
      </c>
      <c r="DG62" s="6"/>
      <c r="DH62" s="6" t="s">
        <v>211</v>
      </c>
      <c r="DI62" s="6" t="s">
        <v>212</v>
      </c>
      <c r="DJ62" s="6" t="s">
        <v>383</v>
      </c>
      <c r="DK62">
        <v>79.369047619047606</v>
      </c>
      <c r="DL62">
        <v>93.476190476190496</v>
      </c>
      <c r="DM62">
        <v>20.630952380952401</v>
      </c>
      <c r="DN62">
        <v>6.5238095238095202</v>
      </c>
      <c r="DO62">
        <v>14.1071428571429</v>
      </c>
      <c r="DP62" t="str">
        <f t="shared" si="15"/>
        <v>1</v>
      </c>
      <c r="DQ62" s="8" t="s">
        <v>213</v>
      </c>
      <c r="DR62">
        <v>0</v>
      </c>
      <c r="DS62">
        <f t="shared" si="16"/>
        <v>100</v>
      </c>
      <c r="DT62">
        <v>0</v>
      </c>
      <c r="DU62">
        <f t="shared" si="17"/>
        <v>100</v>
      </c>
      <c r="DV62">
        <f t="shared" si="18"/>
        <v>0</v>
      </c>
      <c r="DW62" t="str">
        <f t="shared" si="19"/>
        <v>0</v>
      </c>
      <c r="DX62">
        <v>99.5</v>
      </c>
      <c r="DY62">
        <v>102.583333333333</v>
      </c>
      <c r="DZ62">
        <v>0.5</v>
      </c>
      <c r="EA62">
        <v>2.5833333333333299</v>
      </c>
      <c r="EB62">
        <v>-2.0833333333333299</v>
      </c>
      <c r="EC62" t="str">
        <f t="shared" si="20"/>
        <v>0</v>
      </c>
      <c r="ED62">
        <v>42.5833333333333</v>
      </c>
      <c r="EE62">
        <v>69.1666666666667</v>
      </c>
      <c r="EF62">
        <v>57.4166666666667</v>
      </c>
      <c r="EG62">
        <v>30.8333333333333</v>
      </c>
      <c r="EH62">
        <v>26.5833333333333</v>
      </c>
      <c r="EI62" t="str">
        <f t="shared" si="21"/>
        <v>1</v>
      </c>
      <c r="EJ62" t="s">
        <v>214</v>
      </c>
      <c r="EK62">
        <v>16.825396825396801</v>
      </c>
      <c r="EL62">
        <v>83.174603174603206</v>
      </c>
      <c r="EM62">
        <v>21.587301587301599</v>
      </c>
      <c r="EN62">
        <v>78.412698412698404</v>
      </c>
      <c r="EO62">
        <v>4.7619047619047699</v>
      </c>
      <c r="EP62" t="str">
        <f t="shared" si="22"/>
        <v>1</v>
      </c>
      <c r="EQ62" s="8" t="s">
        <v>213</v>
      </c>
      <c r="ER62" t="s">
        <v>222</v>
      </c>
      <c r="ES62">
        <v>55.3105590062112</v>
      </c>
      <c r="ET62">
        <v>44.6894409937888</v>
      </c>
      <c r="EU62">
        <v>39.068322981366499</v>
      </c>
      <c r="EV62">
        <v>60.931677018633501</v>
      </c>
      <c r="EW62">
        <v>-16.242236024844701</v>
      </c>
      <c r="EX62" t="str">
        <f t="shared" si="23"/>
        <v>0</v>
      </c>
      <c r="EY62" s="8" t="s">
        <v>213</v>
      </c>
      <c r="EZ62">
        <v>25.6666666666667</v>
      </c>
      <c r="FA62">
        <v>17.25</v>
      </c>
      <c r="FB62">
        <v>0.5</v>
      </c>
      <c r="FC62">
        <v>15.5833333333333</v>
      </c>
      <c r="FD62">
        <v>4.8333333333333304</v>
      </c>
      <c r="FE62">
        <v>57.4166666666667</v>
      </c>
      <c r="FF62">
        <v>32.8333333333333</v>
      </c>
      <c r="FG62">
        <v>30.8333333333333</v>
      </c>
      <c r="FH62">
        <v>4.75</v>
      </c>
      <c r="FI62">
        <v>16.5833333333333</v>
      </c>
      <c r="FJ62">
        <v>15.8333333333333</v>
      </c>
      <c r="FK62">
        <v>15.9166666666667</v>
      </c>
      <c r="FL62">
        <v>5.5</v>
      </c>
      <c r="FM62">
        <v>2.5833333333333299</v>
      </c>
      <c r="FN62">
        <v>100</v>
      </c>
      <c r="FO62">
        <v>46.6666666666667</v>
      </c>
      <c r="FP62">
        <v>88.8888888888889</v>
      </c>
      <c r="FQ62">
        <v>77.7777777777778</v>
      </c>
      <c r="FR62">
        <v>80</v>
      </c>
      <c r="FS62">
        <v>97.7777777777778</v>
      </c>
      <c r="FT62">
        <v>91.1111111111111</v>
      </c>
      <c r="FU62">
        <v>100</v>
      </c>
      <c r="FV62">
        <v>100</v>
      </c>
      <c r="FW62">
        <v>68.8888888888889</v>
      </c>
      <c r="FX62">
        <v>97.7777777777778</v>
      </c>
      <c r="FY62">
        <v>88.8888888888889</v>
      </c>
      <c r="FZ62">
        <v>22.2222222222222</v>
      </c>
      <c r="GA62">
        <v>71.1111111111111</v>
      </c>
      <c r="GB62">
        <v>99.956521739130395</v>
      </c>
      <c r="GC62">
        <v>4.3478260869565197</v>
      </c>
      <c r="GD62">
        <v>36.260869565217398</v>
      </c>
      <c r="GE62">
        <v>74.869565217391298</v>
      </c>
      <c r="GF62">
        <v>40.7826086956522</v>
      </c>
      <c r="GG62">
        <v>63.478260869565197</v>
      </c>
      <c r="GH62">
        <v>74.695652173913004</v>
      </c>
      <c r="GI62">
        <v>76.304347826086996</v>
      </c>
      <c r="GJ62">
        <v>96.956521739130395</v>
      </c>
      <c r="GK62">
        <v>59.434782608695699</v>
      </c>
      <c r="GL62">
        <v>71.695652173913004</v>
      </c>
      <c r="GM62">
        <v>20.260869565217401</v>
      </c>
      <c r="GN62">
        <v>96.956521739130395</v>
      </c>
      <c r="GO62">
        <v>45.434782608695599</v>
      </c>
    </row>
    <row r="63" spans="1:197">
      <c r="A63" s="6">
        <v>61</v>
      </c>
      <c r="B63" s="6">
        <v>1</v>
      </c>
      <c r="C63" s="6">
        <v>20</v>
      </c>
      <c r="D63" s="6">
        <v>175</v>
      </c>
      <c r="E63" s="6">
        <v>66</v>
      </c>
      <c r="F63" s="6" t="s">
        <v>197</v>
      </c>
      <c r="G63" s="7">
        <v>36408</v>
      </c>
      <c r="H63" s="6" t="s">
        <v>224</v>
      </c>
      <c r="I63" s="6" t="s">
        <v>330</v>
      </c>
      <c r="J63" s="6" t="s">
        <v>200</v>
      </c>
      <c r="K63" s="6" t="s">
        <v>249</v>
      </c>
      <c r="L63" s="6" t="s">
        <v>247</v>
      </c>
      <c r="M63" s="6">
        <v>70</v>
      </c>
      <c r="N63" s="6">
        <v>4</v>
      </c>
      <c r="O63" s="6" t="s">
        <v>218</v>
      </c>
      <c r="P63" s="6" t="s">
        <v>384</v>
      </c>
      <c r="Q63" s="6" t="s">
        <v>205</v>
      </c>
      <c r="R63" s="6" t="s">
        <v>206</v>
      </c>
      <c r="S63" s="6" t="s">
        <v>207</v>
      </c>
      <c r="T63" s="6" t="s">
        <v>212</v>
      </c>
      <c r="U63" s="6" t="s">
        <v>208</v>
      </c>
      <c r="V63" s="6" t="s">
        <v>206</v>
      </c>
      <c r="W63" s="7">
        <v>43929</v>
      </c>
      <c r="X63" s="6">
        <v>1</v>
      </c>
      <c r="Y63" s="6">
        <v>3</v>
      </c>
      <c r="Z63" s="6">
        <v>1</v>
      </c>
      <c r="AA63" s="6">
        <v>3</v>
      </c>
      <c r="AB63" s="6">
        <v>2</v>
      </c>
      <c r="AC63" s="6">
        <v>3</v>
      </c>
      <c r="AD63" s="6">
        <v>1</v>
      </c>
      <c r="AE63" s="6">
        <v>1</v>
      </c>
      <c r="AF63" s="6">
        <v>3</v>
      </c>
      <c r="AG63" s="6">
        <v>3</v>
      </c>
      <c r="AH63" s="6">
        <v>2</v>
      </c>
      <c r="AI63" s="6">
        <v>4</v>
      </c>
      <c r="AJ63" s="6">
        <v>1</v>
      </c>
      <c r="AK63" s="6">
        <v>1</v>
      </c>
      <c r="AL63" s="6">
        <v>4</v>
      </c>
      <c r="AM63" s="6">
        <v>3</v>
      </c>
      <c r="AN63" s="6">
        <v>2</v>
      </c>
      <c r="AO63" s="6">
        <v>1</v>
      </c>
      <c r="AP63" s="6">
        <v>2</v>
      </c>
      <c r="AQ63" s="6">
        <v>2</v>
      </c>
      <c r="AR63" s="6">
        <v>1</v>
      </c>
      <c r="AS63" s="6">
        <v>24</v>
      </c>
      <c r="AT63" s="6">
        <v>19</v>
      </c>
      <c r="AU63" s="6">
        <v>3</v>
      </c>
      <c r="AV63" s="6">
        <v>2</v>
      </c>
      <c r="AW63" s="6">
        <v>4</v>
      </c>
      <c r="AX63" s="6">
        <v>2</v>
      </c>
      <c r="AY63" s="6">
        <v>3</v>
      </c>
      <c r="AZ63" s="6">
        <v>1</v>
      </c>
      <c r="BA63" s="6">
        <v>1</v>
      </c>
      <c r="BB63" s="6">
        <v>1</v>
      </c>
      <c r="BC63" s="6">
        <v>2</v>
      </c>
      <c r="BD63" s="6">
        <v>5</v>
      </c>
      <c r="BE63" s="6">
        <v>3</v>
      </c>
      <c r="BF63" s="6">
        <v>2</v>
      </c>
      <c r="BG63" s="6">
        <v>1</v>
      </c>
      <c r="BH63" s="6">
        <v>3</v>
      </c>
      <c r="BI63" s="6">
        <v>2</v>
      </c>
      <c r="BJ63" s="6">
        <v>4</v>
      </c>
      <c r="BK63" s="6">
        <v>3</v>
      </c>
      <c r="BL63" s="6">
        <v>2</v>
      </c>
      <c r="BM63" s="6">
        <v>5</v>
      </c>
      <c r="BN63" s="6">
        <v>2</v>
      </c>
      <c r="BO63" s="6">
        <v>34</v>
      </c>
      <c r="BP63" s="6">
        <v>17</v>
      </c>
      <c r="BQ63" s="6">
        <v>4</v>
      </c>
      <c r="BR63" s="6">
        <v>2</v>
      </c>
      <c r="BS63" s="6">
        <v>3</v>
      </c>
      <c r="BT63" s="6">
        <v>2</v>
      </c>
      <c r="BU63" s="6">
        <v>3</v>
      </c>
      <c r="BV63" s="6">
        <v>2</v>
      </c>
      <c r="BW63" s="6">
        <v>1</v>
      </c>
      <c r="BX63" s="6">
        <v>1</v>
      </c>
      <c r="BY63" s="6">
        <v>4</v>
      </c>
      <c r="BZ63" s="6">
        <v>3</v>
      </c>
      <c r="CA63" s="6">
        <v>2</v>
      </c>
      <c r="CB63" s="6">
        <v>3</v>
      </c>
      <c r="CC63" s="6">
        <v>3</v>
      </c>
      <c r="CD63" s="6">
        <v>3</v>
      </c>
      <c r="CE63" s="6">
        <v>2</v>
      </c>
      <c r="CF63" s="6">
        <v>4</v>
      </c>
      <c r="CG63" s="6">
        <v>3</v>
      </c>
      <c r="CH63" s="6">
        <v>2</v>
      </c>
      <c r="CI63" s="6">
        <v>3</v>
      </c>
      <c r="CJ63" s="6">
        <v>2</v>
      </c>
      <c r="CK63" s="6">
        <v>33</v>
      </c>
      <c r="CL63" s="6">
        <v>19</v>
      </c>
      <c r="CM63" s="1">
        <v>10</v>
      </c>
      <c r="CN63" s="1">
        <v>-1</v>
      </c>
      <c r="CO63" s="1">
        <v>9</v>
      </c>
      <c r="CP63" s="1">
        <v>-2</v>
      </c>
      <c r="CQ63" s="1">
        <v>2</v>
      </c>
      <c r="CR63" s="1">
        <v>0</v>
      </c>
      <c r="CS63" s="6" t="str">
        <f t="shared" si="9"/>
        <v>MEDIUM</v>
      </c>
      <c r="CT63" s="6" t="str">
        <f t="shared" si="10"/>
        <v>HIGH</v>
      </c>
      <c r="CU63" s="6" t="str">
        <f t="shared" si="11"/>
        <v>HIGH</v>
      </c>
      <c r="CV63" s="6" t="str">
        <f t="shared" si="12"/>
        <v>LOW</v>
      </c>
      <c r="CW63" s="6" t="str">
        <f t="shared" si="13"/>
        <v>LOW</v>
      </c>
      <c r="CX63" s="6" t="str">
        <f t="shared" si="14"/>
        <v>LOW</v>
      </c>
      <c r="CY63" s="6">
        <v>4</v>
      </c>
      <c r="CZ63" s="6">
        <v>4</v>
      </c>
      <c r="DA63" s="6">
        <v>3</v>
      </c>
      <c r="DB63" s="6">
        <v>5</v>
      </c>
      <c r="DC63" s="6">
        <v>6</v>
      </c>
      <c r="DD63" s="6">
        <v>6</v>
      </c>
      <c r="DE63" s="6">
        <v>6</v>
      </c>
      <c r="DF63" s="6">
        <v>5</v>
      </c>
      <c r="DG63" s="6"/>
      <c r="DH63" s="6" t="s">
        <v>211</v>
      </c>
      <c r="DI63" s="6" t="s">
        <v>212</v>
      </c>
      <c r="DJ63" s="6"/>
      <c r="DK63">
        <v>80.984015984015997</v>
      </c>
      <c r="DL63">
        <v>68.5214785214785</v>
      </c>
      <c r="DM63">
        <v>19.015984015983999</v>
      </c>
      <c r="DN63">
        <v>31.4785214785215</v>
      </c>
      <c r="DO63">
        <v>-12.462537462537499</v>
      </c>
      <c r="DP63" t="str">
        <f t="shared" si="15"/>
        <v>0</v>
      </c>
      <c r="DQ63" s="8" t="s">
        <v>213</v>
      </c>
      <c r="DR63">
        <v>0</v>
      </c>
      <c r="DS63">
        <f t="shared" si="16"/>
        <v>100</v>
      </c>
      <c r="DT63">
        <v>0</v>
      </c>
      <c r="DU63">
        <f t="shared" si="17"/>
        <v>100</v>
      </c>
      <c r="DV63">
        <f t="shared" si="18"/>
        <v>0</v>
      </c>
      <c r="DW63" t="str">
        <f t="shared" si="19"/>
        <v>0</v>
      </c>
      <c r="DX63">
        <v>96.678321678321694</v>
      </c>
      <c r="DY63">
        <v>105.20979020979</v>
      </c>
      <c r="DZ63">
        <v>3.3216783216783199</v>
      </c>
      <c r="EA63">
        <v>5.20979020979021</v>
      </c>
      <c r="EB63">
        <v>-1.8881118881118899</v>
      </c>
      <c r="EC63" t="str">
        <f t="shared" si="20"/>
        <v>0</v>
      </c>
      <c r="ED63">
        <v>44.335664335664298</v>
      </c>
      <c r="EE63">
        <v>41.083916083916101</v>
      </c>
      <c r="EF63">
        <v>55.664335664335702</v>
      </c>
      <c r="EG63">
        <v>58.916083916083899</v>
      </c>
      <c r="EH63">
        <v>-3.2517482517482499</v>
      </c>
      <c r="EI63" t="str">
        <f t="shared" si="21"/>
        <v>0</v>
      </c>
      <c r="EJ63" t="s">
        <v>222</v>
      </c>
      <c r="EK63">
        <v>33.695652173912997</v>
      </c>
      <c r="EL63">
        <v>66.304347826086996</v>
      </c>
      <c r="EM63">
        <v>30.739130434782599</v>
      </c>
      <c r="EN63">
        <v>69.260869565217405</v>
      </c>
      <c r="EO63">
        <v>-2.9565217391304399</v>
      </c>
      <c r="EP63" t="str">
        <f t="shared" si="22"/>
        <v>0</v>
      </c>
      <c r="EQ63" s="8" t="s">
        <v>213</v>
      </c>
      <c r="ER63" t="s">
        <v>214</v>
      </c>
      <c r="ES63">
        <v>49.399198931909197</v>
      </c>
      <c r="ET63">
        <v>50.600801068090803</v>
      </c>
      <c r="EU63">
        <v>29.105473965287</v>
      </c>
      <c r="EV63">
        <v>70.894526034712996</v>
      </c>
      <c r="EW63">
        <v>-20.2937249666222</v>
      </c>
      <c r="EX63" t="str">
        <f t="shared" si="23"/>
        <v>0</v>
      </c>
      <c r="EY63" s="8" t="s">
        <v>213</v>
      </c>
      <c r="EZ63">
        <v>3.3216783216783199</v>
      </c>
      <c r="FA63">
        <v>10.8041958041958</v>
      </c>
      <c r="FB63">
        <v>42.762237762237802</v>
      </c>
      <c r="FC63">
        <v>55.664335664335702</v>
      </c>
      <c r="FD63">
        <v>21.328671328671302</v>
      </c>
      <c r="FE63">
        <v>29.580419580419601</v>
      </c>
      <c r="FF63">
        <v>12.307692307692299</v>
      </c>
      <c r="FG63">
        <v>42.587412587412601</v>
      </c>
      <c r="FH63">
        <v>39.055944055944103</v>
      </c>
      <c r="FI63">
        <v>19.825174825174798</v>
      </c>
      <c r="FJ63">
        <v>32.587412587412601</v>
      </c>
      <c r="FK63">
        <v>5.20979020979021</v>
      </c>
      <c r="FL63">
        <v>58.916083916083899</v>
      </c>
      <c r="FM63">
        <v>32.587412587412601</v>
      </c>
      <c r="FN63">
        <v>54.826086956521699</v>
      </c>
      <c r="FO63">
        <v>62.739130434782602</v>
      </c>
      <c r="FP63">
        <v>45.869565217391298</v>
      </c>
      <c r="FQ63">
        <v>99.826086956521706</v>
      </c>
      <c r="FR63">
        <v>59.130434782608702</v>
      </c>
      <c r="FS63">
        <v>97.130434782608702</v>
      </c>
      <c r="FT63">
        <v>44.6086956521739</v>
      </c>
      <c r="FU63">
        <v>91.565217391304401</v>
      </c>
      <c r="FV63">
        <v>98.7826086956522</v>
      </c>
      <c r="FW63">
        <v>52.652173913043498</v>
      </c>
      <c r="FX63">
        <v>80.347826086956502</v>
      </c>
      <c r="FY63">
        <v>54.869565217391298</v>
      </c>
      <c r="FZ63">
        <v>6.7826086956521703</v>
      </c>
      <c r="GA63">
        <v>99.826086956521706</v>
      </c>
      <c r="GB63">
        <v>79.439252336448604</v>
      </c>
      <c r="GC63">
        <v>61.682242990654203</v>
      </c>
      <c r="GD63">
        <v>34.5794392523364</v>
      </c>
      <c r="GE63">
        <v>34.5794392523364</v>
      </c>
      <c r="GF63">
        <v>29.906542056074802</v>
      </c>
      <c r="GG63">
        <v>49.532710280373799</v>
      </c>
      <c r="GH63">
        <v>64.485981308411198</v>
      </c>
      <c r="GI63">
        <v>73.8317757009346</v>
      </c>
      <c r="GJ63">
        <v>91.588785046729001</v>
      </c>
      <c r="GK63">
        <v>82.242990654205599</v>
      </c>
      <c r="GL63">
        <v>57.943925233644897</v>
      </c>
      <c r="GM63">
        <v>38.317757009345797</v>
      </c>
      <c r="GN63">
        <v>89.719626168224295</v>
      </c>
      <c r="GO63">
        <v>62.616822429906499</v>
      </c>
    </row>
    <row r="64" spans="1:197">
      <c r="A64" s="6">
        <v>62</v>
      </c>
      <c r="B64" s="6">
        <v>0</v>
      </c>
      <c r="C64" s="6">
        <v>28</v>
      </c>
      <c r="D64" s="6">
        <v>170</v>
      </c>
      <c r="E64" s="6">
        <v>66</v>
      </c>
      <c r="F64" s="6" t="s">
        <v>216</v>
      </c>
      <c r="G64" s="7">
        <v>33396</v>
      </c>
      <c r="H64" s="6" t="s">
        <v>224</v>
      </c>
      <c r="I64" s="6" t="s">
        <v>335</v>
      </c>
      <c r="J64" s="6" t="s">
        <v>200</v>
      </c>
      <c r="K64" s="6" t="s">
        <v>385</v>
      </c>
      <c r="L64" s="6" t="s">
        <v>226</v>
      </c>
      <c r="M64" s="6">
        <v>63</v>
      </c>
      <c r="N64" s="6">
        <v>3</v>
      </c>
      <c r="O64" s="6" t="s">
        <v>238</v>
      </c>
      <c r="P64" s="6" t="s">
        <v>386</v>
      </c>
      <c r="Q64" s="6" t="s">
        <v>205</v>
      </c>
      <c r="R64" s="6" t="s">
        <v>206</v>
      </c>
      <c r="S64" s="6" t="s">
        <v>387</v>
      </c>
      <c r="T64" s="6" t="s">
        <v>206</v>
      </c>
      <c r="U64" s="6" t="s">
        <v>208</v>
      </c>
      <c r="V64" s="6" t="s">
        <v>206</v>
      </c>
      <c r="W64" s="7">
        <v>43929</v>
      </c>
      <c r="X64" s="6">
        <v>1</v>
      </c>
      <c r="Y64" s="6">
        <v>5</v>
      </c>
      <c r="Z64" s="6">
        <v>1</v>
      </c>
      <c r="AA64" s="6">
        <v>2</v>
      </c>
      <c r="AB64" s="6">
        <v>2</v>
      </c>
      <c r="AC64" s="6">
        <v>1</v>
      </c>
      <c r="AD64" s="6">
        <v>1</v>
      </c>
      <c r="AE64" s="6">
        <v>2</v>
      </c>
      <c r="AF64" s="6">
        <v>1</v>
      </c>
      <c r="AG64" s="6">
        <v>1</v>
      </c>
      <c r="AH64" s="6">
        <v>2</v>
      </c>
      <c r="AI64" s="6">
        <v>1</v>
      </c>
      <c r="AJ64" s="6">
        <v>3</v>
      </c>
      <c r="AK64" s="6">
        <v>1</v>
      </c>
      <c r="AL64" s="6">
        <v>4</v>
      </c>
      <c r="AM64" s="6">
        <v>2</v>
      </c>
      <c r="AN64" s="6">
        <v>4</v>
      </c>
      <c r="AO64" s="6">
        <v>2</v>
      </c>
      <c r="AP64" s="6">
        <v>2</v>
      </c>
      <c r="AQ64" s="6">
        <v>3</v>
      </c>
      <c r="AR64" s="6">
        <v>3</v>
      </c>
      <c r="AS64" s="6">
        <v>27</v>
      </c>
      <c r="AT64" s="6">
        <v>16</v>
      </c>
      <c r="AU64" s="6">
        <v>5</v>
      </c>
      <c r="AV64" s="6">
        <v>3</v>
      </c>
      <c r="AW64" s="6">
        <v>4</v>
      </c>
      <c r="AX64" s="6">
        <v>1</v>
      </c>
      <c r="AY64" s="6">
        <v>4</v>
      </c>
      <c r="AZ64" s="6">
        <v>1</v>
      </c>
      <c r="BA64" s="6">
        <v>1</v>
      </c>
      <c r="BB64" s="6">
        <v>1</v>
      </c>
      <c r="BC64" s="6">
        <v>3</v>
      </c>
      <c r="BD64" s="6">
        <v>3</v>
      </c>
      <c r="BE64" s="6">
        <v>1</v>
      </c>
      <c r="BF64" s="6">
        <v>1</v>
      </c>
      <c r="BG64" s="6">
        <v>1</v>
      </c>
      <c r="BH64" s="6">
        <v>4</v>
      </c>
      <c r="BI64" s="6">
        <v>1</v>
      </c>
      <c r="BJ64" s="6">
        <v>3</v>
      </c>
      <c r="BK64" s="6">
        <v>3</v>
      </c>
      <c r="BL64" s="6">
        <v>1</v>
      </c>
      <c r="BM64" s="6">
        <v>4</v>
      </c>
      <c r="BN64" s="6">
        <v>2</v>
      </c>
      <c r="BO64" s="6">
        <v>34</v>
      </c>
      <c r="BP64" s="6">
        <v>13</v>
      </c>
      <c r="BQ64" s="6">
        <v>3</v>
      </c>
      <c r="BR64" s="6">
        <v>4</v>
      </c>
      <c r="BS64" s="6">
        <v>3</v>
      </c>
      <c r="BT64" s="6">
        <v>4</v>
      </c>
      <c r="BU64" s="6">
        <v>5</v>
      </c>
      <c r="BV64" s="6">
        <v>1</v>
      </c>
      <c r="BW64" s="6">
        <v>1</v>
      </c>
      <c r="BX64" s="6">
        <v>2</v>
      </c>
      <c r="BY64" s="6">
        <v>3</v>
      </c>
      <c r="BZ64" s="6">
        <v>4</v>
      </c>
      <c r="CA64" s="6">
        <v>3</v>
      </c>
      <c r="CB64" s="6">
        <v>1</v>
      </c>
      <c r="CC64" s="6">
        <v>1</v>
      </c>
      <c r="CD64" s="6">
        <v>3</v>
      </c>
      <c r="CE64" s="6">
        <v>2</v>
      </c>
      <c r="CF64" s="6">
        <v>4</v>
      </c>
      <c r="CG64" s="6">
        <v>3</v>
      </c>
      <c r="CH64" s="6">
        <v>1</v>
      </c>
      <c r="CI64" s="6">
        <v>4</v>
      </c>
      <c r="CJ64" s="6">
        <v>2</v>
      </c>
      <c r="CK64" s="6">
        <v>33</v>
      </c>
      <c r="CL64" s="6">
        <v>21</v>
      </c>
      <c r="CM64" s="1">
        <v>7</v>
      </c>
      <c r="CN64" s="1">
        <v>-1</v>
      </c>
      <c r="CO64" s="1">
        <v>6</v>
      </c>
      <c r="CP64" s="1">
        <v>-3</v>
      </c>
      <c r="CQ64" s="1">
        <v>8</v>
      </c>
      <c r="CR64" s="1">
        <v>5</v>
      </c>
      <c r="CS64" s="6" t="str">
        <f t="shared" si="9"/>
        <v>MEDIUM</v>
      </c>
      <c r="CT64" s="6" t="str">
        <f t="shared" si="10"/>
        <v>HIGH</v>
      </c>
      <c r="CU64" s="6" t="str">
        <f t="shared" si="11"/>
        <v>HIGH</v>
      </c>
      <c r="CV64" s="6" t="str">
        <f t="shared" si="12"/>
        <v>LOW</v>
      </c>
      <c r="CW64" s="6" t="str">
        <f t="shared" si="13"/>
        <v>LOW</v>
      </c>
      <c r="CX64" s="6" t="str">
        <f t="shared" si="14"/>
        <v>MEDIUM</v>
      </c>
      <c r="CY64" s="6">
        <v>7</v>
      </c>
      <c r="CZ64" s="6">
        <v>6</v>
      </c>
      <c r="DA64" s="6">
        <v>4</v>
      </c>
      <c r="DB64" s="6">
        <v>5</v>
      </c>
      <c r="DC64" s="6">
        <v>7</v>
      </c>
      <c r="DD64" s="6">
        <v>4</v>
      </c>
      <c r="DE64" s="6">
        <v>4</v>
      </c>
      <c r="DF64" s="6">
        <v>7</v>
      </c>
      <c r="DG64" s="6"/>
      <c r="DH64" s="6" t="s">
        <v>211</v>
      </c>
      <c r="DI64" s="6" t="s">
        <v>212</v>
      </c>
      <c r="DJ64" s="6" t="s">
        <v>388</v>
      </c>
      <c r="DK64">
        <v>76.391789915800899</v>
      </c>
      <c r="DL64">
        <v>73.387679853138494</v>
      </c>
      <c r="DM64">
        <v>23.608210084199101</v>
      </c>
      <c r="DN64">
        <v>26.612320146861499</v>
      </c>
      <c r="DO64">
        <v>-3.0041100626624799</v>
      </c>
      <c r="DP64" t="str">
        <f t="shared" si="15"/>
        <v>0</v>
      </c>
      <c r="DQ64" s="8" t="s">
        <v>213</v>
      </c>
      <c r="DR64">
        <v>9.4272056267751392</v>
      </c>
      <c r="DS64">
        <f t="shared" si="16"/>
        <v>90.572794373224866</v>
      </c>
      <c r="DT64">
        <v>17.999157562742798</v>
      </c>
      <c r="DU64">
        <f t="shared" si="17"/>
        <v>82.000842437257205</v>
      </c>
      <c r="DV64">
        <f t="shared" si="18"/>
        <v>8.571951935967661</v>
      </c>
      <c r="DW64" t="str">
        <f t="shared" si="19"/>
        <v>1</v>
      </c>
      <c r="DX64">
        <v>107.723577235772</v>
      </c>
      <c r="DY64">
        <v>94.548063127690099</v>
      </c>
      <c r="DZ64">
        <v>7.7235772357723498</v>
      </c>
      <c r="EA64">
        <v>5.4519368723098998</v>
      </c>
      <c r="EB64">
        <v>2.27164036346245</v>
      </c>
      <c r="EC64" t="str">
        <f t="shared" si="20"/>
        <v>1</v>
      </c>
      <c r="ED64">
        <v>46.937459703417098</v>
      </c>
      <c r="EE64">
        <v>51.459854014598498</v>
      </c>
      <c r="EF64">
        <v>53.062540296582902</v>
      </c>
      <c r="EG64">
        <v>48.540145985401502</v>
      </c>
      <c r="EH64">
        <v>4.5223943111813902</v>
      </c>
      <c r="EI64" t="str">
        <f t="shared" si="21"/>
        <v>1</v>
      </c>
      <c r="EJ64" t="s">
        <v>222</v>
      </c>
      <c r="EK64">
        <v>26.590062111801199</v>
      </c>
      <c r="EL64">
        <v>73.409937888198797</v>
      </c>
      <c r="EM64">
        <v>37.732919254658398</v>
      </c>
      <c r="EN64">
        <v>62.267080745341602</v>
      </c>
      <c r="EO64">
        <v>11.1428571428571</v>
      </c>
      <c r="EP64" t="str">
        <f t="shared" si="22"/>
        <v>1</v>
      </c>
      <c r="EQ64" s="8" t="s">
        <v>213</v>
      </c>
      <c r="ER64" t="s">
        <v>214</v>
      </c>
      <c r="ES64">
        <v>75.226052132304901</v>
      </c>
      <c r="ET64">
        <v>24.773947867695099</v>
      </c>
      <c r="EU64">
        <v>67.565273072791896</v>
      </c>
      <c r="EV64">
        <v>32.434726927208096</v>
      </c>
      <c r="EW64">
        <v>-7.6607790595129996</v>
      </c>
      <c r="EX64" t="str">
        <f t="shared" si="23"/>
        <v>0</v>
      </c>
      <c r="EY64" s="8" t="s">
        <v>213</v>
      </c>
      <c r="EZ64">
        <v>7.96747967479675</v>
      </c>
      <c r="FA64">
        <v>22.525107604017201</v>
      </c>
      <c r="FB64">
        <v>8.2113821138211502</v>
      </c>
      <c r="FC64">
        <v>53.062540296582902</v>
      </c>
      <c r="FD64">
        <v>29.846378931967799</v>
      </c>
      <c r="FE64">
        <v>7.7235772357723498</v>
      </c>
      <c r="FF64">
        <v>51.368159203980099</v>
      </c>
      <c r="FG64">
        <v>45.983017635532299</v>
      </c>
      <c r="FH64">
        <v>48.540145985401502</v>
      </c>
      <c r="FI64">
        <v>27.892976588628802</v>
      </c>
      <c r="FJ64">
        <v>12.931618144888301</v>
      </c>
      <c r="FK64">
        <v>5.4519368723098998</v>
      </c>
      <c r="FL64">
        <v>26.685796269727401</v>
      </c>
      <c r="FM64">
        <v>18.800749531542799</v>
      </c>
      <c r="FN64">
        <v>98.521739130434796</v>
      </c>
      <c r="FO64">
        <v>73.391304347826093</v>
      </c>
      <c r="FP64">
        <v>90.739130434782595</v>
      </c>
      <c r="FQ64">
        <v>61.260869565217398</v>
      </c>
      <c r="FR64">
        <v>58.304347826087003</v>
      </c>
      <c r="FS64">
        <v>43.3913043478261</v>
      </c>
      <c r="FT64">
        <v>88.260869565217405</v>
      </c>
      <c r="FU64">
        <v>85.2173913043478</v>
      </c>
      <c r="FV64">
        <v>77.260869565217405</v>
      </c>
      <c r="FW64">
        <v>84.260869565217405</v>
      </c>
      <c r="FX64">
        <v>0</v>
      </c>
      <c r="FY64">
        <v>77.652173913043498</v>
      </c>
      <c r="FZ64">
        <v>59</v>
      </c>
      <c r="GA64">
        <v>52.478260869565197</v>
      </c>
      <c r="GB64">
        <v>6.5217391304347796</v>
      </c>
      <c r="GC64">
        <v>1.92307692307692</v>
      </c>
      <c r="GD64">
        <v>45.652173913043498</v>
      </c>
      <c r="GE64">
        <v>6.8965517241379404</v>
      </c>
      <c r="GF64">
        <v>50.980392156862699</v>
      </c>
      <c r="GG64">
        <v>50</v>
      </c>
      <c r="GH64">
        <v>28.3333333333333</v>
      </c>
      <c r="GI64">
        <v>57.894736842105303</v>
      </c>
      <c r="GJ64">
        <v>50</v>
      </c>
      <c r="GK64">
        <v>41.071428571428598</v>
      </c>
      <c r="GL64">
        <v>20</v>
      </c>
      <c r="GM64">
        <v>53.846153846153904</v>
      </c>
      <c r="GN64">
        <v>5.7692307692307701</v>
      </c>
      <c r="GO64">
        <v>10</v>
      </c>
    </row>
    <row r="65" spans="1:197">
      <c r="A65" s="6">
        <v>63</v>
      </c>
      <c r="B65" s="6">
        <v>1</v>
      </c>
      <c r="C65" s="6">
        <v>19</v>
      </c>
      <c r="D65" s="6">
        <v>180</v>
      </c>
      <c r="E65" s="6">
        <v>80</v>
      </c>
      <c r="F65" s="6" t="s">
        <v>197</v>
      </c>
      <c r="G65" s="7">
        <v>36761</v>
      </c>
      <c r="H65" s="6" t="s">
        <v>224</v>
      </c>
      <c r="I65" s="6" t="s">
        <v>273</v>
      </c>
      <c r="J65" s="6" t="s">
        <v>200</v>
      </c>
      <c r="K65" s="6" t="s">
        <v>201</v>
      </c>
      <c r="L65" s="6" t="s">
        <v>202</v>
      </c>
      <c r="M65" s="6">
        <v>0</v>
      </c>
      <c r="N65" s="6">
        <v>4</v>
      </c>
      <c r="O65" s="6" t="s">
        <v>238</v>
      </c>
      <c r="P65" s="6" t="s">
        <v>389</v>
      </c>
      <c r="Q65" s="6" t="s">
        <v>220</v>
      </c>
      <c r="R65" s="6" t="s">
        <v>206</v>
      </c>
      <c r="S65" s="6" t="s">
        <v>207</v>
      </c>
      <c r="T65" s="6" t="s">
        <v>206</v>
      </c>
      <c r="U65" s="6" t="s">
        <v>208</v>
      </c>
      <c r="V65" s="6" t="s">
        <v>206</v>
      </c>
      <c r="W65" s="7">
        <v>43929</v>
      </c>
      <c r="X65" s="6">
        <v>1</v>
      </c>
      <c r="Y65" s="6">
        <v>4</v>
      </c>
      <c r="Z65" s="6">
        <v>2</v>
      </c>
      <c r="AA65" s="6">
        <v>2</v>
      </c>
      <c r="AB65" s="6">
        <v>2</v>
      </c>
      <c r="AC65" s="6">
        <v>3</v>
      </c>
      <c r="AD65" s="6">
        <v>2</v>
      </c>
      <c r="AE65" s="6">
        <v>2</v>
      </c>
      <c r="AF65" s="6">
        <v>1</v>
      </c>
      <c r="AG65" s="6">
        <v>2</v>
      </c>
      <c r="AH65" s="6">
        <v>3</v>
      </c>
      <c r="AI65" s="6">
        <v>3</v>
      </c>
      <c r="AJ65" s="6">
        <v>2</v>
      </c>
      <c r="AK65" s="6">
        <v>1</v>
      </c>
      <c r="AL65" s="6">
        <v>4</v>
      </c>
      <c r="AM65" s="6">
        <v>2</v>
      </c>
      <c r="AN65" s="6">
        <v>3</v>
      </c>
      <c r="AO65" s="6">
        <v>3</v>
      </c>
      <c r="AP65" s="6">
        <v>2</v>
      </c>
      <c r="AQ65" s="6">
        <v>3</v>
      </c>
      <c r="AR65" s="6">
        <v>2</v>
      </c>
      <c r="AS65" s="6">
        <v>29</v>
      </c>
      <c r="AT65" s="6">
        <v>19</v>
      </c>
      <c r="AU65" s="6">
        <v>2</v>
      </c>
      <c r="AV65" s="6">
        <v>3</v>
      </c>
      <c r="AW65" s="6">
        <v>4</v>
      </c>
      <c r="AX65" s="6">
        <v>3</v>
      </c>
      <c r="AY65" s="6">
        <v>2</v>
      </c>
      <c r="AZ65" s="6">
        <v>3</v>
      </c>
      <c r="BA65" s="6">
        <v>3</v>
      </c>
      <c r="BB65" s="6">
        <v>2</v>
      </c>
      <c r="BC65" s="6">
        <v>4</v>
      </c>
      <c r="BD65" s="6">
        <v>2</v>
      </c>
      <c r="BE65" s="6">
        <v>3</v>
      </c>
      <c r="BF65" s="6">
        <v>2</v>
      </c>
      <c r="BG65" s="6">
        <v>2</v>
      </c>
      <c r="BH65" s="6">
        <v>3</v>
      </c>
      <c r="BI65" s="6">
        <v>2</v>
      </c>
      <c r="BJ65" s="6">
        <v>2</v>
      </c>
      <c r="BK65" s="6">
        <v>2</v>
      </c>
      <c r="BL65" s="6">
        <v>2</v>
      </c>
      <c r="BM65" s="6">
        <v>2</v>
      </c>
      <c r="BN65" s="6">
        <v>3</v>
      </c>
      <c r="BO65" s="6">
        <v>25</v>
      </c>
      <c r="BP65" s="6">
        <v>26</v>
      </c>
      <c r="BQ65" s="6">
        <v>3</v>
      </c>
      <c r="BR65" s="6">
        <v>2</v>
      </c>
      <c r="BS65" s="6">
        <v>4</v>
      </c>
      <c r="BT65" s="6">
        <v>2</v>
      </c>
      <c r="BU65" s="6">
        <v>4</v>
      </c>
      <c r="BV65" s="6">
        <v>2</v>
      </c>
      <c r="BW65" s="6">
        <v>2</v>
      </c>
      <c r="BX65" s="6">
        <v>2</v>
      </c>
      <c r="BY65" s="6">
        <v>4</v>
      </c>
      <c r="BZ65" s="6">
        <v>3</v>
      </c>
      <c r="CA65" s="6">
        <v>2</v>
      </c>
      <c r="CB65" s="6">
        <v>2</v>
      </c>
      <c r="CC65" s="6">
        <v>2</v>
      </c>
      <c r="CD65" s="6">
        <v>3</v>
      </c>
      <c r="CE65" s="6">
        <v>2</v>
      </c>
      <c r="CF65" s="6">
        <v>3</v>
      </c>
      <c r="CG65" s="6">
        <v>3</v>
      </c>
      <c r="CH65" s="6">
        <v>2</v>
      </c>
      <c r="CI65" s="6">
        <v>3</v>
      </c>
      <c r="CJ65" s="6">
        <v>2</v>
      </c>
      <c r="CK65" s="6">
        <v>32</v>
      </c>
      <c r="CL65" s="6">
        <v>20</v>
      </c>
      <c r="CM65" s="1">
        <v>-4</v>
      </c>
      <c r="CN65" s="1">
        <v>7</v>
      </c>
      <c r="CO65" s="1">
        <v>3</v>
      </c>
      <c r="CP65" s="1">
        <v>7</v>
      </c>
      <c r="CQ65" s="1">
        <v>-6</v>
      </c>
      <c r="CR65" s="1">
        <v>1</v>
      </c>
      <c r="CS65" s="6" t="str">
        <f t="shared" si="9"/>
        <v>MEDIUM</v>
      </c>
      <c r="CT65" s="6" t="str">
        <f t="shared" si="10"/>
        <v>MEDIUM</v>
      </c>
      <c r="CU65" s="6" t="str">
        <f t="shared" si="11"/>
        <v>HIGH</v>
      </c>
      <c r="CV65" s="6" t="str">
        <f t="shared" si="12"/>
        <v>LOW</v>
      </c>
      <c r="CW65" s="6" t="str">
        <f t="shared" si="13"/>
        <v>MEDIUM</v>
      </c>
      <c r="CX65" s="6" t="str">
        <f t="shared" si="14"/>
        <v>MEDIUM</v>
      </c>
      <c r="CY65" s="6">
        <v>6</v>
      </c>
      <c r="CZ65" s="6">
        <v>6</v>
      </c>
      <c r="DA65" s="6">
        <v>3</v>
      </c>
      <c r="DB65" s="6">
        <v>6</v>
      </c>
      <c r="DC65" s="6">
        <v>7</v>
      </c>
      <c r="DD65" s="6">
        <v>7</v>
      </c>
      <c r="DE65" s="6">
        <v>6</v>
      </c>
      <c r="DF65" s="6">
        <v>6</v>
      </c>
      <c r="DG65" s="6"/>
      <c r="DH65" s="6" t="s">
        <v>211</v>
      </c>
      <c r="DI65" s="6" t="s">
        <v>212</v>
      </c>
      <c r="DJ65" s="6"/>
      <c r="DK65">
        <v>69.718045112781994</v>
      </c>
      <c r="DL65">
        <v>52.800751879699298</v>
      </c>
      <c r="DM65">
        <v>30.281954887217999</v>
      </c>
      <c r="DN65">
        <v>47.199248120300801</v>
      </c>
      <c r="DO65">
        <v>-16.917293233082699</v>
      </c>
      <c r="DP65" t="str">
        <f t="shared" si="15"/>
        <v>0</v>
      </c>
      <c r="DQ65" s="8" t="s">
        <v>213</v>
      </c>
      <c r="DR65">
        <v>0</v>
      </c>
      <c r="DS65">
        <f t="shared" si="16"/>
        <v>100</v>
      </c>
      <c r="DT65">
        <v>0</v>
      </c>
      <c r="DU65">
        <f t="shared" si="17"/>
        <v>100</v>
      </c>
      <c r="DV65">
        <f t="shared" si="18"/>
        <v>0</v>
      </c>
      <c r="DW65" t="str">
        <f t="shared" si="19"/>
        <v>0</v>
      </c>
      <c r="DX65">
        <v>88.815789473684205</v>
      </c>
      <c r="DY65">
        <v>73.026315789473699</v>
      </c>
      <c r="DZ65">
        <v>11.1842105263158</v>
      </c>
      <c r="EA65">
        <v>26.973684210526301</v>
      </c>
      <c r="EB65">
        <v>-15.789473684210501</v>
      </c>
      <c r="EC65" t="str">
        <f t="shared" si="20"/>
        <v>0</v>
      </c>
      <c r="ED65">
        <v>50.131578947368403</v>
      </c>
      <c r="EE65">
        <v>39.254385964912302</v>
      </c>
      <c r="EF65">
        <v>49.868421052631597</v>
      </c>
      <c r="EG65">
        <v>60.745614035087698</v>
      </c>
      <c r="EH65">
        <v>-10.8771929824561</v>
      </c>
      <c r="EI65" t="str">
        <f t="shared" si="21"/>
        <v>0</v>
      </c>
      <c r="EJ65" t="s">
        <v>214</v>
      </c>
      <c r="EK65">
        <v>33.720930232558104</v>
      </c>
      <c r="EL65">
        <v>66.279069767441896</v>
      </c>
      <c r="EM65">
        <v>20.7641196013289</v>
      </c>
      <c r="EN65">
        <v>79.2358803986711</v>
      </c>
      <c r="EO65">
        <v>-12.9568106312292</v>
      </c>
      <c r="EP65" t="str">
        <f t="shared" si="22"/>
        <v>0</v>
      </c>
      <c r="EQ65" s="8" t="s">
        <v>213</v>
      </c>
      <c r="ER65" t="s">
        <v>222</v>
      </c>
      <c r="ES65">
        <v>39.968944099378902</v>
      </c>
      <c r="ET65">
        <v>60.031055900621098</v>
      </c>
      <c r="EU65">
        <v>23.329192546583801</v>
      </c>
      <c r="EV65">
        <v>76.670807453416202</v>
      </c>
      <c r="EW65">
        <v>-16.639751552795001</v>
      </c>
      <c r="EX65" t="str">
        <f t="shared" si="23"/>
        <v>0</v>
      </c>
      <c r="EY65" s="8" t="s">
        <v>213</v>
      </c>
      <c r="EZ65">
        <v>13.2017543859649</v>
      </c>
      <c r="FA65">
        <v>38.815789473684198</v>
      </c>
      <c r="FB65">
        <v>44.298245614035103</v>
      </c>
      <c r="FC65">
        <v>49.868421052631597</v>
      </c>
      <c r="FD65">
        <v>11.1842105263158</v>
      </c>
      <c r="FE65">
        <v>38.508771929824597</v>
      </c>
      <c r="FF65">
        <v>16.096491228070199</v>
      </c>
      <c r="FG65">
        <v>53.201754385964897</v>
      </c>
      <c r="FH65">
        <v>56.008771929824597</v>
      </c>
      <c r="FI65">
        <v>60.745614035087698</v>
      </c>
      <c r="FJ65">
        <v>40.219298245613999</v>
      </c>
      <c r="FK65">
        <v>55.526315789473699</v>
      </c>
      <c r="FL65">
        <v>26.973684210526301</v>
      </c>
      <c r="FM65">
        <v>37.719298245613999</v>
      </c>
      <c r="FN65">
        <v>96.511627906976699</v>
      </c>
      <c r="FO65">
        <v>48.837209302325597</v>
      </c>
      <c r="FP65">
        <v>93.023255813953497</v>
      </c>
      <c r="FQ65">
        <v>68.604651162790702</v>
      </c>
      <c r="FR65">
        <v>38.3720930232558</v>
      </c>
      <c r="FS65">
        <v>67.441860465116307</v>
      </c>
      <c r="FT65">
        <v>51.162790697674403</v>
      </c>
      <c r="FU65">
        <v>83.720930232558104</v>
      </c>
      <c r="FV65">
        <v>98.837209302325604</v>
      </c>
      <c r="FW65">
        <v>100</v>
      </c>
      <c r="FX65">
        <v>67.441860465116307</v>
      </c>
      <c r="FY65">
        <v>100</v>
      </c>
      <c r="FZ65">
        <v>55.8139534883721</v>
      </c>
      <c r="GA65">
        <v>48.837209302325597</v>
      </c>
      <c r="GB65">
        <v>14.086956521739101</v>
      </c>
      <c r="GC65">
        <v>16.869565217391301</v>
      </c>
      <c r="GD65">
        <v>69.347826086956502</v>
      </c>
      <c r="GE65">
        <v>96.478260869565204</v>
      </c>
      <c r="GF65">
        <v>98</v>
      </c>
      <c r="GG65">
        <v>97.521739130434796</v>
      </c>
      <c r="GH65">
        <v>56.086956521739097</v>
      </c>
      <c r="GI65">
        <v>80.086956521739097</v>
      </c>
      <c r="GJ65">
        <v>74.260869565217405</v>
      </c>
      <c r="GK65">
        <v>99.652173913043498</v>
      </c>
      <c r="GL65">
        <v>45.565217391304401</v>
      </c>
      <c r="GM65">
        <v>99.652173913043498</v>
      </c>
      <c r="GN65">
        <v>42.086956521739097</v>
      </c>
      <c r="GO65">
        <v>95.391304347826093</v>
      </c>
    </row>
    <row r="66" spans="1:197">
      <c r="A66" s="6">
        <v>64</v>
      </c>
      <c r="B66" s="6">
        <v>0</v>
      </c>
      <c r="C66" s="6">
        <v>31</v>
      </c>
      <c r="D66" s="6">
        <v>160</v>
      </c>
      <c r="E66" s="6">
        <v>59</v>
      </c>
      <c r="F66" s="6" t="s">
        <v>216</v>
      </c>
      <c r="G66" s="7">
        <v>32603</v>
      </c>
      <c r="H66" s="6" t="s">
        <v>224</v>
      </c>
      <c r="I66" s="6" t="s">
        <v>335</v>
      </c>
      <c r="J66" s="6" t="s">
        <v>200</v>
      </c>
      <c r="K66" s="6" t="s">
        <v>332</v>
      </c>
      <c r="L66" s="6" t="s">
        <v>226</v>
      </c>
      <c r="M66" s="6">
        <v>53</v>
      </c>
      <c r="N66" s="6">
        <v>3</v>
      </c>
      <c r="O66" s="6" t="s">
        <v>238</v>
      </c>
      <c r="P66" s="6" t="s">
        <v>390</v>
      </c>
      <c r="Q66" s="6" t="s">
        <v>242</v>
      </c>
      <c r="R66" s="6" t="s">
        <v>206</v>
      </c>
      <c r="S66" s="6" t="s">
        <v>207</v>
      </c>
      <c r="T66" s="6" t="s">
        <v>206</v>
      </c>
      <c r="U66" s="6" t="s">
        <v>208</v>
      </c>
      <c r="V66" s="6" t="s">
        <v>206</v>
      </c>
      <c r="W66" s="7">
        <v>43929</v>
      </c>
      <c r="X66" s="6">
        <v>1</v>
      </c>
      <c r="Y66" s="6">
        <v>5</v>
      </c>
      <c r="Z66" s="6">
        <v>3</v>
      </c>
      <c r="AA66" s="6">
        <v>2</v>
      </c>
      <c r="AB66" s="6">
        <v>4</v>
      </c>
      <c r="AC66" s="6">
        <v>4</v>
      </c>
      <c r="AD66" s="6">
        <v>1</v>
      </c>
      <c r="AE66" s="6">
        <v>4</v>
      </c>
      <c r="AF66" s="6">
        <v>2</v>
      </c>
      <c r="AG66" s="6">
        <v>1</v>
      </c>
      <c r="AH66" s="6">
        <v>2</v>
      </c>
      <c r="AI66" s="6">
        <v>5</v>
      </c>
      <c r="AJ66" s="6">
        <v>3</v>
      </c>
      <c r="AK66" s="6">
        <v>1</v>
      </c>
      <c r="AL66" s="6">
        <v>2</v>
      </c>
      <c r="AM66" s="6">
        <v>5</v>
      </c>
      <c r="AN66" s="6">
        <v>4</v>
      </c>
      <c r="AO66" s="6">
        <v>4</v>
      </c>
      <c r="AP66" s="6">
        <v>5</v>
      </c>
      <c r="AQ66" s="6">
        <v>2</v>
      </c>
      <c r="AR66" s="6">
        <v>3</v>
      </c>
      <c r="AS66" s="6">
        <v>29</v>
      </c>
      <c r="AT66" s="6">
        <v>33</v>
      </c>
      <c r="AU66" s="6">
        <v>3</v>
      </c>
      <c r="AV66" s="6">
        <v>5</v>
      </c>
      <c r="AW66" s="6">
        <v>1</v>
      </c>
      <c r="AX66" s="6">
        <v>4</v>
      </c>
      <c r="AY66" s="6">
        <v>2</v>
      </c>
      <c r="AZ66" s="6">
        <v>4</v>
      </c>
      <c r="BA66" s="6">
        <v>4</v>
      </c>
      <c r="BB66" s="6">
        <v>4</v>
      </c>
      <c r="BC66" s="6">
        <v>1</v>
      </c>
      <c r="BD66" s="6">
        <v>1</v>
      </c>
      <c r="BE66" s="6">
        <v>5</v>
      </c>
      <c r="BF66" s="6">
        <v>2</v>
      </c>
      <c r="BG66" s="6">
        <v>1</v>
      </c>
      <c r="BH66" s="6">
        <v>2</v>
      </c>
      <c r="BI66" s="6">
        <v>4</v>
      </c>
      <c r="BJ66" s="6">
        <v>2</v>
      </c>
      <c r="BK66" s="6">
        <v>3</v>
      </c>
      <c r="BL66" s="6">
        <v>4</v>
      </c>
      <c r="BM66" s="6">
        <v>2</v>
      </c>
      <c r="BN66" s="6">
        <v>4</v>
      </c>
      <c r="BO66" s="6">
        <v>19</v>
      </c>
      <c r="BP66" s="6">
        <v>39</v>
      </c>
      <c r="BQ66" s="6">
        <v>1</v>
      </c>
      <c r="BR66" s="6">
        <v>5</v>
      </c>
      <c r="BS66" s="6">
        <v>1</v>
      </c>
      <c r="BT66" s="6">
        <v>1</v>
      </c>
      <c r="BU66" s="6">
        <v>1</v>
      </c>
      <c r="BV66" s="6">
        <v>4</v>
      </c>
      <c r="BW66" s="6">
        <v>4</v>
      </c>
      <c r="BX66" s="6">
        <v>4</v>
      </c>
      <c r="BY66" s="6">
        <v>1</v>
      </c>
      <c r="BZ66" s="6">
        <v>1</v>
      </c>
      <c r="CA66" s="6">
        <v>5</v>
      </c>
      <c r="CB66" s="6">
        <v>5</v>
      </c>
      <c r="CC66" s="6">
        <v>1</v>
      </c>
      <c r="CD66" s="6">
        <v>1</v>
      </c>
      <c r="CE66" s="6">
        <v>5</v>
      </c>
      <c r="CF66" s="6">
        <v>2</v>
      </c>
      <c r="CG66" s="6">
        <v>3</v>
      </c>
      <c r="CH66" s="6">
        <v>5</v>
      </c>
      <c r="CI66" s="6">
        <v>1</v>
      </c>
      <c r="CJ66" s="6">
        <v>5</v>
      </c>
      <c r="CK66" s="6">
        <v>17</v>
      </c>
      <c r="CL66" s="6">
        <v>39</v>
      </c>
      <c r="CM66" s="1">
        <v>-10</v>
      </c>
      <c r="CN66" s="1">
        <v>-2</v>
      </c>
      <c r="CO66" s="1">
        <v>-12</v>
      </c>
      <c r="CP66" s="1">
        <v>6</v>
      </c>
      <c r="CQ66" s="1">
        <v>0</v>
      </c>
      <c r="CR66" s="1">
        <v>6</v>
      </c>
      <c r="CS66" s="6" t="str">
        <f t="shared" ref="CS66:CS82" si="24">IF(AND(AS66&gt;=10, AS66&lt;=19), "LOW", IF(AND(AS66&gt;=20, AS66&lt;=29), "MEDIUM", IF(AND(AS66&gt;=30, AS66&lt;=39), "HIGH", "SEVERE")))</f>
        <v>MEDIUM</v>
      </c>
      <c r="CT66" s="6" t="str">
        <f t="shared" ref="CT66:CT82" si="25">IF(AND(BO66&gt;=10, BO66&lt;=19), "LOW", IF(AND(BO66&gt;=20, BO66&lt;=29), "MEDIUM", IF(AND(BO66&gt;=30, BO66&lt;=39), "HIGH", "SEVERE")))</f>
        <v>LOW</v>
      </c>
      <c r="CU66" s="6" t="str">
        <f t="shared" ref="CU66:CU82" si="26">IF(AND(CK66&gt;=10, CK66&lt;=19), "LOW", IF(AND(CK66&gt;=20, CK66&lt;=29), "MEDIUM", IF(AND(CK66&gt;=30, CK66&lt;=39), "HIGH", "SEVERE")))</f>
        <v>LOW</v>
      </c>
      <c r="CV66" s="6" t="str">
        <f t="shared" ref="CV66:CV82" si="27">IF(AND(AT66&gt;=10, AT66&lt;=19), "LOW", IF(AND(AT66&gt;=20, AT66&lt;=29), "MEDIUM", IF(AND(AT66&gt;=30, AT66&lt;=39), "HIGH", "SEVERE")))</f>
        <v>HIGH</v>
      </c>
      <c r="CW66" s="6" t="str">
        <f t="shared" ref="CW66:CW82" si="28">IF(AND(BP66&gt;=10, BP66&lt;=19), "LOW", IF(AND(BP66&gt;=20, BP66&lt;=29), "MEDIUM", IF(AND(BP66&gt;=30, BP66&lt;=39), "HIGH", "SEVERE")))</f>
        <v>HIGH</v>
      </c>
      <c r="CX66" s="6" t="str">
        <f t="shared" ref="CX66:CX82" si="29">IF(AND(CL66&gt;=10, CL66&lt;=19), "LOW", IF(AND(CL66&gt;=20, CL66&lt;=29), "MEDIUM", IF(AND(CL66&gt;=30, CL66&lt;=39), "HIGH", "SEVERE")))</f>
        <v>HIGH</v>
      </c>
      <c r="CY66" s="6">
        <v>6</v>
      </c>
      <c r="CZ66" s="6">
        <v>6</v>
      </c>
      <c r="DA66" s="6">
        <v>4</v>
      </c>
      <c r="DB66" s="6">
        <v>7</v>
      </c>
      <c r="DC66" s="6">
        <v>7</v>
      </c>
      <c r="DD66" s="6">
        <v>7</v>
      </c>
      <c r="DE66" s="6">
        <v>7</v>
      </c>
      <c r="DF66" s="6">
        <v>7</v>
      </c>
      <c r="DG66" s="6"/>
      <c r="DH66" s="6" t="s">
        <v>360</v>
      </c>
      <c r="DI66" s="6" t="s">
        <v>212</v>
      </c>
      <c r="DJ66" s="6"/>
      <c r="DK66">
        <v>112.296345889308</v>
      </c>
      <c r="DL66">
        <v>83.152224448974906</v>
      </c>
      <c r="DM66">
        <v>12.2963458893084</v>
      </c>
      <c r="DN66">
        <v>16.847775551025101</v>
      </c>
      <c r="DO66">
        <v>-4.5514296617166803</v>
      </c>
      <c r="DP66" t="str">
        <f t="shared" ref="DP66:DP82" si="30">+IF(DO66&gt;0,"1","0")</f>
        <v>0</v>
      </c>
      <c r="DQ66" s="8" t="s">
        <v>237</v>
      </c>
      <c r="DR66">
        <v>3.7492317148125398</v>
      </c>
      <c r="DS66">
        <f t="shared" ref="DS66:DS82" si="31">ABS(100-DR66)</f>
        <v>96.250768285187462</v>
      </c>
      <c r="DT66">
        <v>11.2051870699276</v>
      </c>
      <c r="DU66">
        <f t="shared" ref="DU66:DU82" si="32">ABS(100-DT66)</f>
        <v>88.794812930072396</v>
      </c>
      <c r="DV66">
        <f t="shared" ref="DV66:DV82" si="33">DS66-DU66</f>
        <v>7.4559553551150657</v>
      </c>
      <c r="DW66" t="str">
        <f t="shared" ref="DW66:DW82" si="34">IF(DV66&gt;0,"1","0")</f>
        <v>1</v>
      </c>
      <c r="DX66">
        <v>96.9166666666667</v>
      </c>
      <c r="DY66">
        <v>104.826254826255</v>
      </c>
      <c r="DZ66">
        <v>3.0833333333333299</v>
      </c>
      <c r="EA66">
        <v>4.8262548262548304</v>
      </c>
      <c r="EB66">
        <v>-1.7429214929215</v>
      </c>
      <c r="EC66" t="str">
        <f t="shared" ref="EC66:EC82" si="35">IF(EB66&gt;0,"1","0")</f>
        <v>0</v>
      </c>
      <c r="ED66">
        <v>161.083333333333</v>
      </c>
      <c r="EE66">
        <v>33.312845728334402</v>
      </c>
      <c r="EF66">
        <v>61.0833333333333</v>
      </c>
      <c r="EG66">
        <v>66.687154271665605</v>
      </c>
      <c r="EH66">
        <v>-5.6038209383322899</v>
      </c>
      <c r="EI66" t="str">
        <f t="shared" ref="EI66:EI82" si="36">IF(EH66&gt;0,"1","0")</f>
        <v>0</v>
      </c>
      <c r="EJ66" t="s">
        <v>266</v>
      </c>
      <c r="EK66">
        <v>158.822751322751</v>
      </c>
      <c r="EL66">
        <v>58.822751322751301</v>
      </c>
      <c r="EM66">
        <v>77.742968532442205</v>
      </c>
      <c r="EN66">
        <v>22.257031467557798</v>
      </c>
      <c r="EO66">
        <v>36.5657198551935</v>
      </c>
      <c r="EP66" t="str">
        <f t="shared" ref="EP66:EP82" si="37">IF(EO66&gt;0,"1","0")</f>
        <v>1</v>
      </c>
      <c r="EQ66" s="8" t="s">
        <v>237</v>
      </c>
      <c r="ER66" t="s">
        <v>222</v>
      </c>
      <c r="ES66">
        <v>42.068322981366499</v>
      </c>
      <c r="ET66">
        <v>57.931677018633501</v>
      </c>
      <c r="EU66">
        <v>22.0745341614907</v>
      </c>
      <c r="EV66">
        <v>77.925465838509297</v>
      </c>
      <c r="EW66">
        <v>-19.9937888198758</v>
      </c>
      <c r="EX66" t="str">
        <f t="shared" ref="EX66:EX82" si="38">IF(EW66&gt;0,"1","0")</f>
        <v>0</v>
      </c>
      <c r="EY66" s="8" t="s">
        <v>213</v>
      </c>
      <c r="EZ66">
        <v>7.6666666666666696</v>
      </c>
      <c r="FA66">
        <v>5.0833333333333304</v>
      </c>
      <c r="FB66">
        <v>36.508912108174599</v>
      </c>
      <c r="FC66">
        <v>61.0833333333333</v>
      </c>
      <c r="FD66">
        <v>3.0833333333333299</v>
      </c>
      <c r="FE66">
        <v>24</v>
      </c>
      <c r="FF66">
        <v>53.3333333333333</v>
      </c>
      <c r="FG66">
        <v>4.8262548262548304</v>
      </c>
      <c r="FH66">
        <v>20.0833333333333</v>
      </c>
      <c r="FI66">
        <v>66.687154271665605</v>
      </c>
      <c r="FJ66">
        <v>42.3333333333333</v>
      </c>
      <c r="FK66">
        <v>9.25</v>
      </c>
      <c r="FL66">
        <v>27.75</v>
      </c>
      <c r="FM66">
        <v>59.823529411764703</v>
      </c>
      <c r="FN66">
        <v>22.5</v>
      </c>
      <c r="FO66">
        <v>30</v>
      </c>
      <c r="FP66">
        <v>40.740740740740698</v>
      </c>
      <c r="FQ66">
        <v>100</v>
      </c>
      <c r="FR66">
        <v>17.5</v>
      </c>
      <c r="FS66">
        <v>270</v>
      </c>
      <c r="FT66">
        <v>107.5</v>
      </c>
      <c r="FU66">
        <v>25</v>
      </c>
      <c r="FV66">
        <v>50</v>
      </c>
      <c r="FW66">
        <v>35.185185185185198</v>
      </c>
      <c r="FX66">
        <v>35</v>
      </c>
      <c r="FY66">
        <v>30</v>
      </c>
      <c r="FZ66">
        <v>5</v>
      </c>
      <c r="GA66">
        <v>45.614035087719301</v>
      </c>
      <c r="GB66">
        <v>96.173913043478294</v>
      </c>
      <c r="GC66">
        <v>84</v>
      </c>
      <c r="GD66">
        <v>50.304347826087003</v>
      </c>
      <c r="GE66">
        <v>27.173913043478301</v>
      </c>
      <c r="GF66">
        <v>64.565217391304301</v>
      </c>
      <c r="GG66">
        <v>83.304347826086897</v>
      </c>
      <c r="GH66">
        <v>54.347826086956502</v>
      </c>
      <c r="GI66">
        <v>93.695652173913004</v>
      </c>
      <c r="GJ66">
        <v>55.913043478260903</v>
      </c>
      <c r="GK66">
        <v>78.7826086956522</v>
      </c>
      <c r="GL66">
        <v>95.130434782608702</v>
      </c>
      <c r="GM66">
        <v>76.304347826086996</v>
      </c>
      <c r="GN66">
        <v>92.739130434782595</v>
      </c>
      <c r="GO66">
        <v>52.913043478260903</v>
      </c>
    </row>
    <row r="67" spans="1:197" ht="12.95" customHeight="1">
      <c r="A67" s="6">
        <v>65</v>
      </c>
      <c r="B67" s="6">
        <v>1</v>
      </c>
      <c r="C67" s="6">
        <v>32</v>
      </c>
      <c r="D67" s="6">
        <v>178</v>
      </c>
      <c r="E67" s="6">
        <v>64</v>
      </c>
      <c r="F67" s="6" t="s">
        <v>197</v>
      </c>
      <c r="G67" s="7">
        <v>32200</v>
      </c>
      <c r="H67" s="6" t="s">
        <v>224</v>
      </c>
      <c r="I67" s="6" t="s">
        <v>330</v>
      </c>
      <c r="J67" s="6" t="s">
        <v>287</v>
      </c>
      <c r="K67" s="6" t="s">
        <v>282</v>
      </c>
      <c r="L67" s="6" t="s">
        <v>247</v>
      </c>
      <c r="M67" s="6">
        <v>68</v>
      </c>
      <c r="N67" s="6">
        <v>2</v>
      </c>
      <c r="O67" s="6" t="s">
        <v>238</v>
      </c>
      <c r="P67" s="6" t="s">
        <v>391</v>
      </c>
      <c r="Q67" s="6" t="s">
        <v>242</v>
      </c>
      <c r="R67" s="6" t="s">
        <v>206</v>
      </c>
      <c r="S67" s="6" t="s">
        <v>207</v>
      </c>
      <c r="T67" s="6" t="s">
        <v>206</v>
      </c>
      <c r="U67" s="6" t="s">
        <v>208</v>
      </c>
      <c r="V67" s="6" t="s">
        <v>206</v>
      </c>
      <c r="W67" s="7">
        <v>43929</v>
      </c>
      <c r="X67" s="6">
        <v>1</v>
      </c>
      <c r="Y67" s="6">
        <v>2</v>
      </c>
      <c r="Z67" s="6">
        <v>3</v>
      </c>
      <c r="AA67" s="6">
        <v>2</v>
      </c>
      <c r="AB67" s="6">
        <v>4</v>
      </c>
      <c r="AC67" s="6">
        <v>3</v>
      </c>
      <c r="AD67" s="6">
        <v>1</v>
      </c>
      <c r="AE67" s="6">
        <v>2</v>
      </c>
      <c r="AF67" s="6">
        <v>2</v>
      </c>
      <c r="AG67" s="6">
        <v>2</v>
      </c>
      <c r="AH67" s="6">
        <v>3</v>
      </c>
      <c r="AI67" s="6">
        <v>4</v>
      </c>
      <c r="AJ67" s="6">
        <v>3</v>
      </c>
      <c r="AK67" s="6">
        <v>1</v>
      </c>
      <c r="AL67" s="6">
        <v>2</v>
      </c>
      <c r="AM67" s="6">
        <v>4</v>
      </c>
      <c r="AN67" s="6">
        <v>3</v>
      </c>
      <c r="AO67" s="6">
        <v>3</v>
      </c>
      <c r="AP67" s="6">
        <v>4</v>
      </c>
      <c r="AQ67" s="6">
        <v>2</v>
      </c>
      <c r="AR67" s="6">
        <v>2</v>
      </c>
      <c r="AS67" s="6">
        <v>25</v>
      </c>
      <c r="AT67" s="6">
        <v>27</v>
      </c>
      <c r="AU67" s="6">
        <v>3</v>
      </c>
      <c r="AV67" s="6">
        <v>4</v>
      </c>
      <c r="AW67" s="6">
        <v>2</v>
      </c>
      <c r="AX67" s="6">
        <v>3</v>
      </c>
      <c r="AY67" s="6">
        <v>2</v>
      </c>
      <c r="AZ67" s="6">
        <v>3</v>
      </c>
      <c r="BA67" s="6">
        <v>2</v>
      </c>
      <c r="BB67" s="6">
        <v>3</v>
      </c>
      <c r="BC67" s="6">
        <v>2</v>
      </c>
      <c r="BD67" s="6">
        <v>3</v>
      </c>
      <c r="BE67" s="6">
        <v>5</v>
      </c>
      <c r="BF67" s="6">
        <v>3</v>
      </c>
      <c r="BG67" s="6">
        <v>3</v>
      </c>
      <c r="BH67" s="6">
        <v>2</v>
      </c>
      <c r="BI67" s="6">
        <v>4</v>
      </c>
      <c r="BJ67" s="6">
        <v>3</v>
      </c>
      <c r="BK67" s="6">
        <v>3</v>
      </c>
      <c r="BL67" s="6">
        <v>3</v>
      </c>
      <c r="BM67" s="6">
        <v>2</v>
      </c>
      <c r="BN67" s="6">
        <v>3</v>
      </c>
      <c r="BO67" s="6">
        <v>25</v>
      </c>
      <c r="BP67" s="6">
        <v>33</v>
      </c>
      <c r="BQ67" s="6">
        <v>3</v>
      </c>
      <c r="BR67" s="6">
        <v>3</v>
      </c>
      <c r="BS67" s="6">
        <v>2</v>
      </c>
      <c r="BT67" s="6">
        <v>3</v>
      </c>
      <c r="BU67" s="6">
        <v>3</v>
      </c>
      <c r="BV67" s="6">
        <v>2</v>
      </c>
      <c r="BW67" s="6">
        <v>3</v>
      </c>
      <c r="BX67" s="6">
        <v>3</v>
      </c>
      <c r="BY67" s="6">
        <v>2</v>
      </c>
      <c r="BZ67" s="6">
        <v>3</v>
      </c>
      <c r="CA67" s="6">
        <v>4</v>
      </c>
      <c r="CB67" s="6">
        <v>3</v>
      </c>
      <c r="CC67" s="6">
        <v>3</v>
      </c>
      <c r="CD67" s="6">
        <v>2</v>
      </c>
      <c r="CE67" s="6">
        <v>5</v>
      </c>
      <c r="CF67" s="6">
        <v>2</v>
      </c>
      <c r="CG67" s="6">
        <v>3</v>
      </c>
      <c r="CH67" s="6">
        <v>3</v>
      </c>
      <c r="CI67" s="6">
        <v>2</v>
      </c>
      <c r="CJ67" s="6">
        <v>2</v>
      </c>
      <c r="CK67" s="6">
        <v>25</v>
      </c>
      <c r="CL67" s="6">
        <v>31</v>
      </c>
      <c r="CM67" s="1">
        <v>0</v>
      </c>
      <c r="CN67" s="1">
        <v>0</v>
      </c>
      <c r="CO67" s="1">
        <v>0</v>
      </c>
      <c r="CP67" s="1">
        <v>6</v>
      </c>
      <c r="CQ67" s="1">
        <v>-2</v>
      </c>
      <c r="CR67" s="1">
        <v>4</v>
      </c>
      <c r="CS67" s="6" t="str">
        <f t="shared" si="24"/>
        <v>MEDIUM</v>
      </c>
      <c r="CT67" s="6" t="str">
        <f t="shared" si="25"/>
        <v>MEDIUM</v>
      </c>
      <c r="CU67" s="6" t="str">
        <f t="shared" si="26"/>
        <v>MEDIUM</v>
      </c>
      <c r="CV67" s="6" t="str">
        <f t="shared" si="27"/>
        <v>MEDIUM</v>
      </c>
      <c r="CW67" s="6" t="str">
        <f t="shared" si="28"/>
        <v>HIGH</v>
      </c>
      <c r="CX67" s="6" t="str">
        <f t="shared" si="29"/>
        <v>HIGH</v>
      </c>
      <c r="CY67" s="6">
        <v>7</v>
      </c>
      <c r="CZ67" s="6">
        <v>6</v>
      </c>
      <c r="DA67" s="6">
        <v>6</v>
      </c>
      <c r="DB67" s="6">
        <v>7</v>
      </c>
      <c r="DC67" s="6">
        <v>7</v>
      </c>
      <c r="DD67" s="6">
        <v>6</v>
      </c>
      <c r="DE67" s="6">
        <v>6</v>
      </c>
      <c r="DF67" s="6">
        <v>7</v>
      </c>
      <c r="DG67" s="6"/>
      <c r="DH67" s="6" t="s">
        <v>211</v>
      </c>
      <c r="DI67" s="6" t="s">
        <v>212</v>
      </c>
      <c r="DJ67" s="9" t="s">
        <v>392</v>
      </c>
      <c r="DK67">
        <v>76.292932694711197</v>
      </c>
      <c r="DL67">
        <v>76.5783206677241</v>
      </c>
      <c r="DM67">
        <v>23.707067305288799</v>
      </c>
      <c r="DN67">
        <v>23.4216793322759</v>
      </c>
      <c r="DO67">
        <v>0.28538797301293101</v>
      </c>
      <c r="DP67" t="str">
        <f t="shared" si="30"/>
        <v>1</v>
      </c>
      <c r="DQ67" s="8" t="s">
        <v>213</v>
      </c>
      <c r="DR67">
        <v>5.6476125110304896</v>
      </c>
      <c r="DS67">
        <f t="shared" si="31"/>
        <v>94.352387488969512</v>
      </c>
      <c r="DT67">
        <v>5.6476125110304896</v>
      </c>
      <c r="DU67">
        <f t="shared" si="32"/>
        <v>94.352387488969512</v>
      </c>
      <c r="DV67">
        <f t="shared" si="33"/>
        <v>0</v>
      </c>
      <c r="DW67" t="str">
        <f t="shared" si="34"/>
        <v>0</v>
      </c>
      <c r="DX67">
        <v>101.46245059288501</v>
      </c>
      <c r="DY67">
        <v>97.2332015810277</v>
      </c>
      <c r="DZ67">
        <v>1.4624505928853799</v>
      </c>
      <c r="EA67">
        <v>2.7667984189723298</v>
      </c>
      <c r="EB67">
        <v>-1.3043478260869501</v>
      </c>
      <c r="EC67" t="str">
        <f t="shared" si="35"/>
        <v>0</v>
      </c>
      <c r="ED67">
        <v>49.759780370624597</v>
      </c>
      <c r="EE67">
        <v>51.578586135895698</v>
      </c>
      <c r="EF67">
        <v>50.240219629375403</v>
      </c>
      <c r="EG67">
        <v>48.421413864104302</v>
      </c>
      <c r="EH67">
        <v>1.81880576527111</v>
      </c>
      <c r="EI67" t="str">
        <f t="shared" si="36"/>
        <v>1</v>
      </c>
      <c r="EJ67" t="s">
        <v>222</v>
      </c>
      <c r="EK67">
        <v>16.366459627329199</v>
      </c>
      <c r="EL67">
        <v>83.633540372670794</v>
      </c>
      <c r="EM67">
        <v>30.267080745341602</v>
      </c>
      <c r="EN67">
        <v>69.732919254658398</v>
      </c>
      <c r="EO67">
        <v>13.900621118012401</v>
      </c>
      <c r="EP67" t="str">
        <f t="shared" si="37"/>
        <v>1</v>
      </c>
      <c r="EQ67" s="8" t="s">
        <v>213</v>
      </c>
      <c r="ER67" t="s">
        <v>214</v>
      </c>
      <c r="ES67">
        <v>56.7151824515417</v>
      </c>
      <c r="ET67">
        <v>43.2848175484583</v>
      </c>
      <c r="EU67">
        <v>34.372628819755803</v>
      </c>
      <c r="EV67">
        <v>65.627371180244197</v>
      </c>
      <c r="EW67">
        <v>-22.342553631785901</v>
      </c>
      <c r="EX67" t="str">
        <f t="shared" si="38"/>
        <v>0</v>
      </c>
      <c r="EY67" s="8" t="s">
        <v>213</v>
      </c>
      <c r="EZ67">
        <v>26.561427590940301</v>
      </c>
      <c r="FA67">
        <v>30.869565217391301</v>
      </c>
      <c r="FB67">
        <v>37.645847632120798</v>
      </c>
      <c r="FC67">
        <v>1.4624505928853799</v>
      </c>
      <c r="FD67">
        <v>13.1620553359684</v>
      </c>
      <c r="FE67">
        <v>8.9328063241106701</v>
      </c>
      <c r="FF67">
        <v>50.240219629375403</v>
      </c>
      <c r="FG67">
        <v>30.1990391214825</v>
      </c>
      <c r="FH67">
        <v>2.7667984189723298</v>
      </c>
      <c r="FI67">
        <v>38.572409059711703</v>
      </c>
      <c r="FJ67">
        <v>8.0632411067193708</v>
      </c>
      <c r="FK67">
        <v>19.565217391304301</v>
      </c>
      <c r="FL67">
        <v>48.421413864104302</v>
      </c>
      <c r="FM67">
        <v>16.363636363636399</v>
      </c>
      <c r="FN67">
        <v>43.434782608695699</v>
      </c>
      <c r="FO67">
        <v>94.130434782608702</v>
      </c>
      <c r="FP67">
        <v>99.086956521739097</v>
      </c>
      <c r="FQ67">
        <v>97.391304347826093</v>
      </c>
      <c r="FR67">
        <v>100</v>
      </c>
      <c r="FS67">
        <v>52.304347826087003</v>
      </c>
      <c r="FT67">
        <v>99.086956521739097</v>
      </c>
      <c r="FU67">
        <v>55.826086956521699</v>
      </c>
      <c r="FV67">
        <v>100</v>
      </c>
      <c r="FW67">
        <v>61.695652173912997</v>
      </c>
      <c r="FX67">
        <v>98</v>
      </c>
      <c r="FY67">
        <v>61.869565217391298</v>
      </c>
      <c r="FZ67">
        <v>61.913043478260903</v>
      </c>
      <c r="GA67">
        <v>48.826086956521699</v>
      </c>
      <c r="GB67">
        <v>68.807339449541303</v>
      </c>
      <c r="GC67">
        <v>58.947368421052602</v>
      </c>
      <c r="GD67">
        <v>82.568807339449506</v>
      </c>
      <c r="GE67">
        <v>32.631578947368403</v>
      </c>
      <c r="GF67">
        <v>10.526315789473699</v>
      </c>
      <c r="GG67">
        <v>57.894736842105303</v>
      </c>
      <c r="GH67">
        <v>56.880733944954102</v>
      </c>
      <c r="GI67">
        <v>48.623853211009198</v>
      </c>
      <c r="GJ67">
        <v>85.263157894736906</v>
      </c>
      <c r="GK67">
        <v>47.706422018348597</v>
      </c>
      <c r="GL67">
        <v>75.789473684210506</v>
      </c>
      <c r="GM67">
        <v>58.947368421052602</v>
      </c>
      <c r="GN67">
        <v>57.798165137614703</v>
      </c>
      <c r="GO67">
        <v>85.263157894736906</v>
      </c>
    </row>
    <row r="68" spans="1:197">
      <c r="A68" s="6">
        <v>66</v>
      </c>
      <c r="B68" s="6">
        <v>1</v>
      </c>
      <c r="C68" s="6">
        <v>25</v>
      </c>
      <c r="D68" s="6">
        <v>173</v>
      </c>
      <c r="E68" s="6">
        <v>67</v>
      </c>
      <c r="F68" s="6" t="s">
        <v>197</v>
      </c>
      <c r="G68" s="7">
        <v>34653</v>
      </c>
      <c r="H68" s="6" t="s">
        <v>224</v>
      </c>
      <c r="I68" s="6" t="s">
        <v>273</v>
      </c>
      <c r="J68" s="6" t="s">
        <v>200</v>
      </c>
      <c r="K68" s="6" t="s">
        <v>282</v>
      </c>
      <c r="L68" s="6" t="s">
        <v>202</v>
      </c>
      <c r="M68" s="6">
        <v>0</v>
      </c>
      <c r="N68" s="6">
        <v>2</v>
      </c>
      <c r="O68" s="6" t="s">
        <v>238</v>
      </c>
      <c r="P68" s="6" t="s">
        <v>393</v>
      </c>
      <c r="Q68" s="6" t="s">
        <v>205</v>
      </c>
      <c r="R68" s="6" t="s">
        <v>206</v>
      </c>
      <c r="S68" s="6" t="s">
        <v>207</v>
      </c>
      <c r="T68" s="6" t="s">
        <v>212</v>
      </c>
      <c r="U68" s="6" t="s">
        <v>208</v>
      </c>
      <c r="V68" s="6" t="s">
        <v>206</v>
      </c>
      <c r="W68" s="7">
        <v>43929</v>
      </c>
      <c r="X68" s="6">
        <v>1</v>
      </c>
      <c r="Y68" s="6">
        <v>3</v>
      </c>
      <c r="Z68" s="6">
        <v>5</v>
      </c>
      <c r="AA68" s="6">
        <v>2</v>
      </c>
      <c r="AB68" s="6">
        <v>2</v>
      </c>
      <c r="AC68" s="6">
        <v>1</v>
      </c>
      <c r="AD68" s="6">
        <v>2</v>
      </c>
      <c r="AE68" s="6">
        <v>5</v>
      </c>
      <c r="AF68" s="6">
        <v>5</v>
      </c>
      <c r="AG68" s="6">
        <v>1</v>
      </c>
      <c r="AH68" s="6">
        <v>1</v>
      </c>
      <c r="AI68" s="6">
        <v>5</v>
      </c>
      <c r="AJ68" s="6">
        <v>5</v>
      </c>
      <c r="AK68" s="6">
        <v>1</v>
      </c>
      <c r="AL68" s="6">
        <v>1</v>
      </c>
      <c r="AM68" s="6">
        <v>5</v>
      </c>
      <c r="AN68" s="6">
        <v>1</v>
      </c>
      <c r="AO68" s="6">
        <v>1</v>
      </c>
      <c r="AP68" s="6">
        <v>5</v>
      </c>
      <c r="AQ68" s="6">
        <v>1</v>
      </c>
      <c r="AR68" s="6">
        <v>5</v>
      </c>
      <c r="AS68" s="6">
        <v>17</v>
      </c>
      <c r="AT68" s="6">
        <v>40</v>
      </c>
      <c r="AU68" s="6">
        <v>3</v>
      </c>
      <c r="AV68" s="6">
        <v>5</v>
      </c>
      <c r="AW68" s="6">
        <v>1</v>
      </c>
      <c r="AX68" s="6">
        <v>4</v>
      </c>
      <c r="AY68" s="6">
        <v>1</v>
      </c>
      <c r="AZ68" s="6">
        <v>2</v>
      </c>
      <c r="BA68" s="6">
        <v>5</v>
      </c>
      <c r="BB68" s="6">
        <v>5</v>
      </c>
      <c r="BC68" s="6">
        <v>1</v>
      </c>
      <c r="BD68" s="6">
        <v>1</v>
      </c>
      <c r="BE68" s="6">
        <v>4</v>
      </c>
      <c r="BF68" s="6">
        <v>5</v>
      </c>
      <c r="BG68" s="6">
        <v>1</v>
      </c>
      <c r="BH68" s="6">
        <v>1</v>
      </c>
      <c r="BI68" s="6">
        <v>4</v>
      </c>
      <c r="BJ68" s="6">
        <v>2</v>
      </c>
      <c r="BK68" s="6">
        <v>1</v>
      </c>
      <c r="BL68" s="6">
        <v>4</v>
      </c>
      <c r="BM68" s="6">
        <v>2</v>
      </c>
      <c r="BN68" s="6">
        <v>4</v>
      </c>
      <c r="BO68" s="6">
        <v>18</v>
      </c>
      <c r="BP68" s="6">
        <v>38</v>
      </c>
      <c r="BQ68" s="6">
        <v>3</v>
      </c>
      <c r="BR68" s="6">
        <v>4</v>
      </c>
      <c r="BS68" s="6">
        <v>2</v>
      </c>
      <c r="BT68" s="6">
        <v>2</v>
      </c>
      <c r="BU68" s="6">
        <v>2</v>
      </c>
      <c r="BV68" s="6">
        <v>1</v>
      </c>
      <c r="BW68" s="6">
        <v>4</v>
      </c>
      <c r="BX68" s="6">
        <v>3</v>
      </c>
      <c r="BY68" s="6">
        <v>2</v>
      </c>
      <c r="BZ68" s="6">
        <v>2</v>
      </c>
      <c r="CA68" s="6">
        <v>4</v>
      </c>
      <c r="CB68" s="6">
        <v>3</v>
      </c>
      <c r="CC68" s="6">
        <v>1</v>
      </c>
      <c r="CD68" s="6">
        <v>1</v>
      </c>
      <c r="CE68" s="6">
        <v>4</v>
      </c>
      <c r="CF68" s="6">
        <v>3</v>
      </c>
      <c r="CG68" s="6">
        <v>2</v>
      </c>
      <c r="CH68" s="6">
        <v>2</v>
      </c>
      <c r="CI68" s="6">
        <v>3</v>
      </c>
      <c r="CJ68" s="6">
        <v>4</v>
      </c>
      <c r="CK68" s="6">
        <v>23</v>
      </c>
      <c r="CL68" s="6">
        <v>29</v>
      </c>
      <c r="CM68" s="1">
        <v>1</v>
      </c>
      <c r="CN68" s="1">
        <v>5</v>
      </c>
      <c r="CO68" s="1">
        <v>6</v>
      </c>
      <c r="CP68" s="1">
        <v>-2</v>
      </c>
      <c r="CQ68" s="1">
        <v>-9</v>
      </c>
      <c r="CR68" s="1">
        <v>-11</v>
      </c>
      <c r="CS68" s="6" t="str">
        <f t="shared" si="24"/>
        <v>LOW</v>
      </c>
      <c r="CT68" s="6" t="str">
        <f t="shared" si="25"/>
        <v>LOW</v>
      </c>
      <c r="CU68" s="6" t="str">
        <f t="shared" si="26"/>
        <v>MEDIUM</v>
      </c>
      <c r="CV68" s="6" t="str">
        <f t="shared" si="27"/>
        <v>SEVERE</v>
      </c>
      <c r="CW68" s="6" t="str">
        <f t="shared" si="28"/>
        <v>HIGH</v>
      </c>
      <c r="CX68" s="6" t="str">
        <f t="shared" si="29"/>
        <v>MEDIUM</v>
      </c>
      <c r="CY68" s="6">
        <v>5</v>
      </c>
      <c r="CZ68" s="6">
        <v>6</v>
      </c>
      <c r="DA68" s="6">
        <v>3</v>
      </c>
      <c r="DB68" s="6">
        <v>6</v>
      </c>
      <c r="DC68" s="6">
        <v>7</v>
      </c>
      <c r="DD68" s="6">
        <v>7</v>
      </c>
      <c r="DE68" s="6">
        <v>7</v>
      </c>
      <c r="DF68" s="6">
        <v>5</v>
      </c>
      <c r="DG68" s="6"/>
      <c r="DH68" s="6" t="s">
        <v>211</v>
      </c>
      <c r="DI68" s="6" t="s">
        <v>212</v>
      </c>
      <c r="DJ68" s="6"/>
      <c r="DK68">
        <v>97.389162561576399</v>
      </c>
      <c r="DL68">
        <v>66.888341543514002</v>
      </c>
      <c r="DM68">
        <v>2.6108374384236401</v>
      </c>
      <c r="DN68">
        <v>33.111658456485998</v>
      </c>
      <c r="DO68">
        <v>-30.5008210180624</v>
      </c>
      <c r="DP68" t="str">
        <f t="shared" si="30"/>
        <v>0</v>
      </c>
      <c r="DQ68" s="8" t="s">
        <v>213</v>
      </c>
      <c r="DR68">
        <v>0</v>
      </c>
      <c r="DS68">
        <f t="shared" si="31"/>
        <v>100</v>
      </c>
      <c r="DT68">
        <v>0</v>
      </c>
      <c r="DU68">
        <f t="shared" si="32"/>
        <v>100</v>
      </c>
      <c r="DV68">
        <f t="shared" si="33"/>
        <v>0</v>
      </c>
      <c r="DW68" t="str">
        <f t="shared" si="34"/>
        <v>0</v>
      </c>
      <c r="DX68">
        <v>102.167487684729</v>
      </c>
      <c r="DY68">
        <v>86.896551724137893</v>
      </c>
      <c r="DZ68">
        <v>2.1674876847290698</v>
      </c>
      <c r="EA68">
        <v>13.1034482758621</v>
      </c>
      <c r="EB68">
        <v>-10.935960591133</v>
      </c>
      <c r="EC68" t="str">
        <f t="shared" si="35"/>
        <v>0</v>
      </c>
      <c r="ED68">
        <v>69.901477832512299</v>
      </c>
      <c r="EE68">
        <v>12.9556650246305</v>
      </c>
      <c r="EF68">
        <v>30.098522167487701</v>
      </c>
      <c r="EG68">
        <v>87.044334975369495</v>
      </c>
      <c r="EH68">
        <v>-56.945812807881801</v>
      </c>
      <c r="EI68" t="str">
        <f t="shared" si="36"/>
        <v>0</v>
      </c>
      <c r="EJ68" t="s">
        <v>222</v>
      </c>
      <c r="EK68">
        <v>49.055900621117999</v>
      </c>
      <c r="EL68">
        <v>50.944099378882001</v>
      </c>
      <c r="EM68">
        <v>41.7753623188406</v>
      </c>
      <c r="EN68">
        <v>58.2246376811594</v>
      </c>
      <c r="EO68">
        <v>-7.2805383022774199</v>
      </c>
      <c r="EP68" t="str">
        <f t="shared" si="37"/>
        <v>0</v>
      </c>
      <c r="EQ68" s="8" t="s">
        <v>213</v>
      </c>
      <c r="ER68" t="s">
        <v>214</v>
      </c>
      <c r="ES68">
        <v>63.345864661654097</v>
      </c>
      <c r="ET68">
        <v>36.654135338345903</v>
      </c>
      <c r="EU68">
        <v>68.201754385964904</v>
      </c>
      <c r="EV68">
        <v>31.7982456140351</v>
      </c>
      <c r="EW68">
        <v>4.8558897243107797</v>
      </c>
      <c r="EX68" t="str">
        <f t="shared" si="38"/>
        <v>1</v>
      </c>
      <c r="EY68" s="8" t="s">
        <v>213</v>
      </c>
      <c r="EZ68">
        <v>14.433497536945801</v>
      </c>
      <c r="FA68">
        <v>5.6650246305418799</v>
      </c>
      <c r="FB68">
        <v>6.10837438423646</v>
      </c>
      <c r="FC68">
        <v>13.8916256157635</v>
      </c>
      <c r="FD68">
        <v>8.6699507389162598</v>
      </c>
      <c r="FE68">
        <v>2.1674876847290698</v>
      </c>
      <c r="FF68">
        <v>30.098522167487701</v>
      </c>
      <c r="FG68">
        <v>13.1034482758621</v>
      </c>
      <c r="FH68">
        <v>87.044334975369495</v>
      </c>
      <c r="FI68">
        <v>26.256157635468</v>
      </c>
      <c r="FJ68">
        <v>58.472906403940897</v>
      </c>
      <c r="FK68" t="s">
        <v>209</v>
      </c>
      <c r="FL68">
        <v>16.305418719211801</v>
      </c>
      <c r="FM68">
        <v>50</v>
      </c>
      <c r="FN68">
        <v>34.304347826087003</v>
      </c>
      <c r="FO68">
        <v>78.695652173913004</v>
      </c>
      <c r="FP68">
        <v>79.7826086956522</v>
      </c>
      <c r="FQ68">
        <v>0.217391304347828</v>
      </c>
      <c r="FR68">
        <v>96.521739130434796</v>
      </c>
      <c r="FS68">
        <v>69.7826086956522</v>
      </c>
      <c r="FT68">
        <v>2.2608695652173898</v>
      </c>
      <c r="FU68">
        <v>79.652173913043498</v>
      </c>
      <c r="FV68">
        <v>99.956521739130395</v>
      </c>
      <c r="FW68">
        <v>21.869565217391301</v>
      </c>
      <c r="FX68">
        <v>50.2173913043478</v>
      </c>
      <c r="FY68" t="s">
        <v>209</v>
      </c>
      <c r="FZ68">
        <v>18.043478260869598</v>
      </c>
      <c r="GA68">
        <v>79.608695652173907</v>
      </c>
      <c r="GB68">
        <v>32.894736842105303</v>
      </c>
      <c r="GC68">
        <v>63.157894736842103</v>
      </c>
      <c r="GD68">
        <v>9.2105263157894797</v>
      </c>
      <c r="GE68">
        <v>28.947368421052602</v>
      </c>
      <c r="GF68">
        <v>81.578947368421098</v>
      </c>
      <c r="GG68">
        <v>1.31578947368421</v>
      </c>
      <c r="GH68">
        <v>42.105263157894697</v>
      </c>
      <c r="GI68">
        <v>26.315789473684202</v>
      </c>
      <c r="GJ68">
        <v>67.105263157894697</v>
      </c>
      <c r="GK68">
        <v>32.894736842105303</v>
      </c>
      <c r="GL68">
        <v>61.842105263157897</v>
      </c>
      <c r="GM68" t="s">
        <v>209</v>
      </c>
      <c r="GN68">
        <v>21.052631578947398</v>
      </c>
      <c r="GO68">
        <v>47.368421052631597</v>
      </c>
    </row>
    <row r="69" spans="1:197">
      <c r="A69" s="6">
        <v>67</v>
      </c>
      <c r="B69" s="6">
        <v>0</v>
      </c>
      <c r="C69" s="6">
        <v>25</v>
      </c>
      <c r="D69" s="6">
        <v>172</v>
      </c>
      <c r="E69" s="6">
        <v>94</v>
      </c>
      <c r="F69" s="6" t="s">
        <v>216</v>
      </c>
      <c r="G69" s="7">
        <v>34512</v>
      </c>
      <c r="H69" s="6" t="s">
        <v>224</v>
      </c>
      <c r="I69" s="6" t="s">
        <v>335</v>
      </c>
      <c r="J69" s="6" t="s">
        <v>294</v>
      </c>
      <c r="K69" s="6" t="s">
        <v>332</v>
      </c>
      <c r="L69" s="6" t="s">
        <v>226</v>
      </c>
      <c r="M69" s="6">
        <v>80</v>
      </c>
      <c r="N69" s="6">
        <v>4</v>
      </c>
      <c r="O69" s="6" t="s">
        <v>238</v>
      </c>
      <c r="P69" s="6" t="s">
        <v>226</v>
      </c>
      <c r="Q69" s="6" t="s">
        <v>242</v>
      </c>
      <c r="R69" s="6" t="s">
        <v>206</v>
      </c>
      <c r="S69" s="6" t="s">
        <v>394</v>
      </c>
      <c r="T69" s="6" t="s">
        <v>206</v>
      </c>
      <c r="U69" s="6" t="s">
        <v>208</v>
      </c>
      <c r="V69" s="6" t="s">
        <v>212</v>
      </c>
      <c r="W69" s="7">
        <v>43929</v>
      </c>
      <c r="X69" s="6">
        <v>1</v>
      </c>
      <c r="Y69" s="6">
        <v>3</v>
      </c>
      <c r="Z69" s="6">
        <v>2</v>
      </c>
      <c r="AA69" s="6">
        <v>3</v>
      </c>
      <c r="AB69" s="6">
        <v>1</v>
      </c>
      <c r="AC69" s="6">
        <v>4</v>
      </c>
      <c r="AD69" s="6">
        <v>2</v>
      </c>
      <c r="AE69" s="6">
        <v>1</v>
      </c>
      <c r="AF69" s="6">
        <v>1</v>
      </c>
      <c r="AG69" s="6">
        <v>3</v>
      </c>
      <c r="AH69" s="6">
        <v>3</v>
      </c>
      <c r="AI69" s="6">
        <v>2</v>
      </c>
      <c r="AJ69" s="6">
        <v>1</v>
      </c>
      <c r="AK69" s="6">
        <v>2</v>
      </c>
      <c r="AL69" s="6">
        <v>4</v>
      </c>
      <c r="AM69" s="6">
        <v>3</v>
      </c>
      <c r="AN69" s="6">
        <v>4</v>
      </c>
      <c r="AO69" s="6">
        <v>2</v>
      </c>
      <c r="AP69" s="6">
        <v>2</v>
      </c>
      <c r="AQ69" s="6">
        <v>3</v>
      </c>
      <c r="AR69" s="6">
        <v>1</v>
      </c>
      <c r="AS69" s="6">
        <v>30</v>
      </c>
      <c r="AT69" s="6">
        <v>17</v>
      </c>
      <c r="AU69" s="6">
        <v>4</v>
      </c>
      <c r="AV69" s="6">
        <v>2</v>
      </c>
      <c r="AW69" s="6">
        <v>3</v>
      </c>
      <c r="AX69" s="6">
        <v>4</v>
      </c>
      <c r="AY69" s="6">
        <v>4</v>
      </c>
      <c r="AZ69" s="6">
        <v>1</v>
      </c>
      <c r="BA69" s="6">
        <v>1</v>
      </c>
      <c r="BB69" s="6">
        <v>1</v>
      </c>
      <c r="BC69" s="6">
        <v>3</v>
      </c>
      <c r="BD69" s="6">
        <v>3</v>
      </c>
      <c r="BE69" s="6">
        <v>2</v>
      </c>
      <c r="BF69" s="6">
        <v>1</v>
      </c>
      <c r="BG69" s="6">
        <v>2</v>
      </c>
      <c r="BH69" s="6">
        <v>4</v>
      </c>
      <c r="BI69" s="6">
        <v>2</v>
      </c>
      <c r="BJ69" s="6">
        <v>4</v>
      </c>
      <c r="BK69" s="6">
        <v>2</v>
      </c>
      <c r="BL69" s="6">
        <v>2</v>
      </c>
      <c r="BM69" s="6">
        <v>4</v>
      </c>
      <c r="BN69" s="6">
        <v>1</v>
      </c>
      <c r="BO69" s="6">
        <v>32</v>
      </c>
      <c r="BP69" s="6">
        <v>18</v>
      </c>
      <c r="BQ69" s="6">
        <v>4</v>
      </c>
      <c r="BR69" s="6">
        <v>2</v>
      </c>
      <c r="BS69" s="6">
        <v>3</v>
      </c>
      <c r="BT69" s="6">
        <v>3</v>
      </c>
      <c r="BU69" s="6">
        <v>4</v>
      </c>
      <c r="BV69" s="6">
        <v>1</v>
      </c>
      <c r="BW69" s="6">
        <v>1</v>
      </c>
      <c r="BX69" s="6">
        <v>1</v>
      </c>
      <c r="BY69" s="6">
        <v>4</v>
      </c>
      <c r="BZ69" s="6">
        <v>3</v>
      </c>
      <c r="CA69" s="6">
        <v>1</v>
      </c>
      <c r="CB69" s="6">
        <v>1</v>
      </c>
      <c r="CC69" s="6">
        <v>2</v>
      </c>
      <c r="CD69" s="6">
        <v>3</v>
      </c>
      <c r="CE69" s="6">
        <v>1</v>
      </c>
      <c r="CF69" s="6">
        <v>4</v>
      </c>
      <c r="CG69" s="6">
        <v>1</v>
      </c>
      <c r="CH69" s="6">
        <v>1</v>
      </c>
      <c r="CI69" s="6">
        <v>4</v>
      </c>
      <c r="CJ69" s="6">
        <v>1</v>
      </c>
      <c r="CK69" s="6">
        <v>31</v>
      </c>
      <c r="CL69" s="6">
        <v>14</v>
      </c>
      <c r="CM69" s="1">
        <v>2</v>
      </c>
      <c r="CN69" s="1">
        <v>-1</v>
      </c>
      <c r="CO69" s="1">
        <v>1</v>
      </c>
      <c r="CP69" s="1">
        <v>1</v>
      </c>
      <c r="CQ69" s="1">
        <v>-4</v>
      </c>
      <c r="CR69" s="1">
        <v>-3</v>
      </c>
      <c r="CS69" s="6" t="str">
        <f t="shared" si="24"/>
        <v>HIGH</v>
      </c>
      <c r="CT69" s="6" t="str">
        <f t="shared" si="25"/>
        <v>HIGH</v>
      </c>
      <c r="CU69" s="6" t="str">
        <f t="shared" si="26"/>
        <v>HIGH</v>
      </c>
      <c r="CV69" s="6" t="str">
        <f t="shared" si="27"/>
        <v>LOW</v>
      </c>
      <c r="CW69" s="6" t="str">
        <f t="shared" si="28"/>
        <v>LOW</v>
      </c>
      <c r="CX69" s="6" t="str">
        <f t="shared" si="29"/>
        <v>LOW</v>
      </c>
      <c r="CY69" s="6">
        <v>5</v>
      </c>
      <c r="CZ69" s="6">
        <v>4</v>
      </c>
      <c r="DA69" s="6">
        <v>5</v>
      </c>
      <c r="DB69" s="6">
        <v>3</v>
      </c>
      <c r="DC69" s="6">
        <v>6</v>
      </c>
      <c r="DD69" s="6">
        <v>6</v>
      </c>
      <c r="DE69" s="6">
        <v>5</v>
      </c>
      <c r="DF69" s="6">
        <v>5</v>
      </c>
      <c r="DG69" s="6"/>
      <c r="DH69" s="6" t="s">
        <v>211</v>
      </c>
      <c r="DI69" s="6" t="s">
        <v>212</v>
      </c>
      <c r="DJ69" s="6"/>
      <c r="DK69">
        <v>85.364781523759305</v>
      </c>
      <c r="DL69">
        <v>67.794757986287394</v>
      </c>
      <c r="DM69">
        <v>14.6352184762407</v>
      </c>
      <c r="DN69">
        <v>32.205242013712599</v>
      </c>
      <c r="DO69">
        <v>-17.570023537471901</v>
      </c>
      <c r="DP69" t="str">
        <f t="shared" si="30"/>
        <v>0</v>
      </c>
      <c r="DQ69" s="8" t="s">
        <v>213</v>
      </c>
      <c r="DR69">
        <v>4.15801877341727</v>
      </c>
      <c r="DS69">
        <f t="shared" si="31"/>
        <v>95.841981226582732</v>
      </c>
      <c r="DT69">
        <v>6.31545284618855</v>
      </c>
      <c r="DU69">
        <f t="shared" si="32"/>
        <v>93.684547153811451</v>
      </c>
      <c r="DV69">
        <f t="shared" si="33"/>
        <v>2.1574340727712809</v>
      </c>
      <c r="DW69" t="str">
        <f t="shared" si="34"/>
        <v>1</v>
      </c>
      <c r="DX69">
        <v>76.024844720496901</v>
      </c>
      <c r="DY69">
        <v>85.652173913043498</v>
      </c>
      <c r="DZ69">
        <v>23.975155279503099</v>
      </c>
      <c r="EA69">
        <v>14.3478260869565</v>
      </c>
      <c r="EB69">
        <v>9.6273291925465792</v>
      </c>
      <c r="EC69" t="str">
        <f t="shared" si="35"/>
        <v>1</v>
      </c>
      <c r="ED69">
        <v>172.546583850932</v>
      </c>
      <c r="EE69">
        <v>56.627127385250098</v>
      </c>
      <c r="EF69">
        <v>72.546583850931697</v>
      </c>
      <c r="EG69">
        <v>43.372872614749902</v>
      </c>
      <c r="EH69">
        <v>29.173711236181799</v>
      </c>
      <c r="EI69" t="str">
        <f t="shared" si="36"/>
        <v>1</v>
      </c>
      <c r="EJ69" t="s">
        <v>222</v>
      </c>
      <c r="EK69">
        <v>34.875776397515502</v>
      </c>
      <c r="EL69">
        <v>65.124223602484506</v>
      </c>
      <c r="EM69">
        <v>35.254658385093201</v>
      </c>
      <c r="EN69">
        <v>64.745341614906806</v>
      </c>
      <c r="EO69">
        <v>0.37888198757764302</v>
      </c>
      <c r="EP69" t="str">
        <f t="shared" si="37"/>
        <v>1</v>
      </c>
      <c r="EQ69" s="8" t="s">
        <v>213</v>
      </c>
      <c r="ER69" t="s">
        <v>214</v>
      </c>
      <c r="ES69">
        <v>58.441558441558399</v>
      </c>
      <c r="ET69">
        <v>41.558441558441601</v>
      </c>
      <c r="EU69">
        <v>55.446110262286702</v>
      </c>
      <c r="EV69">
        <v>44.553889737713298</v>
      </c>
      <c r="EW69">
        <v>-2.9954481792716998</v>
      </c>
      <c r="EX69" t="str">
        <f t="shared" si="38"/>
        <v>0</v>
      </c>
      <c r="EY69" s="8" t="s">
        <v>213</v>
      </c>
      <c r="EZ69">
        <v>25.2460914881297</v>
      </c>
      <c r="FA69">
        <v>31.847133757961799</v>
      </c>
      <c r="FB69">
        <v>23.975155279503099</v>
      </c>
      <c r="FC69">
        <v>33.043478260869598</v>
      </c>
      <c r="FD69">
        <v>72.546583850931697</v>
      </c>
      <c r="FE69">
        <v>35.668789808917197</v>
      </c>
      <c r="FF69">
        <v>25.2124645892351</v>
      </c>
      <c r="FG69">
        <v>33.975155279503099</v>
      </c>
      <c r="FH69">
        <v>39.258830341632901</v>
      </c>
      <c r="FI69">
        <v>24.223602484472099</v>
      </c>
      <c r="FJ69">
        <v>14.3478260869565</v>
      </c>
      <c r="FK69">
        <v>30.708215297450401</v>
      </c>
      <c r="FL69">
        <v>39.550191991223301</v>
      </c>
      <c r="FM69">
        <v>43.372872614749902</v>
      </c>
      <c r="FN69">
        <v>74.347826086956502</v>
      </c>
      <c r="FO69">
        <v>84.260869565217405</v>
      </c>
      <c r="FP69">
        <v>88.956521739130395</v>
      </c>
      <c r="FQ69">
        <v>74.347826086956502</v>
      </c>
      <c r="FR69">
        <v>25.2173913043478</v>
      </c>
      <c r="FS69">
        <v>61.347826086956502</v>
      </c>
      <c r="FT69">
        <v>97.826086956521706</v>
      </c>
      <c r="FU69">
        <v>74.347826086956502</v>
      </c>
      <c r="FV69">
        <v>60.869565217391298</v>
      </c>
      <c r="FW69">
        <v>88.478260869565204</v>
      </c>
      <c r="FX69">
        <v>66</v>
      </c>
      <c r="FY69">
        <v>93.478260869565204</v>
      </c>
      <c r="FZ69">
        <v>3.47826086956522</v>
      </c>
      <c r="GA69">
        <v>73.521739130434796</v>
      </c>
      <c r="GB69">
        <v>21.875</v>
      </c>
      <c r="GC69">
        <v>50</v>
      </c>
      <c r="GD69">
        <v>26.6666666666667</v>
      </c>
      <c r="GE69">
        <v>45</v>
      </c>
      <c r="GF69">
        <v>45</v>
      </c>
      <c r="GG69">
        <v>71.875</v>
      </c>
      <c r="GH69">
        <v>74.242424242424306</v>
      </c>
      <c r="GI69">
        <v>13.3333333333333</v>
      </c>
      <c r="GJ69">
        <v>53.125</v>
      </c>
      <c r="GK69">
        <v>66.6666666666667</v>
      </c>
      <c r="GL69">
        <v>5</v>
      </c>
      <c r="GM69">
        <v>74.242424242424306</v>
      </c>
      <c r="GN69">
        <v>66.176470588235304</v>
      </c>
      <c r="GO69">
        <v>33.3333333333333</v>
      </c>
    </row>
    <row r="70" spans="1:197">
      <c r="A70" s="6">
        <v>68</v>
      </c>
      <c r="B70" s="6">
        <v>1</v>
      </c>
      <c r="C70" s="6">
        <v>26</v>
      </c>
      <c r="D70" s="6">
        <v>175</v>
      </c>
      <c r="E70" s="6">
        <v>83</v>
      </c>
      <c r="F70" s="6" t="s">
        <v>197</v>
      </c>
      <c r="G70" s="7">
        <v>34246</v>
      </c>
      <c r="H70" s="6" t="s">
        <v>224</v>
      </c>
      <c r="I70" s="6" t="s">
        <v>273</v>
      </c>
      <c r="J70" s="6" t="s">
        <v>287</v>
      </c>
      <c r="K70" s="6" t="s">
        <v>332</v>
      </c>
      <c r="L70" s="6" t="s">
        <v>226</v>
      </c>
      <c r="M70" s="6">
        <v>75</v>
      </c>
      <c r="N70" s="6">
        <v>4</v>
      </c>
      <c r="O70" s="6" t="s">
        <v>203</v>
      </c>
      <c r="P70" s="6" t="s">
        <v>395</v>
      </c>
      <c r="Q70" s="6" t="s">
        <v>205</v>
      </c>
      <c r="R70" s="6" t="s">
        <v>206</v>
      </c>
      <c r="S70" s="6" t="s">
        <v>379</v>
      </c>
      <c r="T70" s="6" t="s">
        <v>206</v>
      </c>
      <c r="U70" s="6" t="s">
        <v>243</v>
      </c>
      <c r="V70" s="6" t="s">
        <v>206</v>
      </c>
      <c r="W70" s="7">
        <v>43929</v>
      </c>
      <c r="X70" s="6">
        <v>1</v>
      </c>
      <c r="Y70" s="6">
        <v>4</v>
      </c>
      <c r="Z70" s="6">
        <v>2</v>
      </c>
      <c r="AA70" s="6">
        <v>3</v>
      </c>
      <c r="AB70" s="6">
        <v>1</v>
      </c>
      <c r="AC70" s="6">
        <v>4</v>
      </c>
      <c r="AD70" s="6">
        <v>1</v>
      </c>
      <c r="AE70" s="6">
        <v>1</v>
      </c>
      <c r="AF70" s="6">
        <v>1</v>
      </c>
      <c r="AG70" s="6">
        <v>2</v>
      </c>
      <c r="AH70" s="6">
        <v>1</v>
      </c>
      <c r="AI70" s="6">
        <v>1</v>
      </c>
      <c r="AJ70" s="6">
        <v>1</v>
      </c>
      <c r="AK70" s="6">
        <v>1</v>
      </c>
      <c r="AL70" s="6">
        <v>3</v>
      </c>
      <c r="AM70" s="6">
        <v>2</v>
      </c>
      <c r="AN70" s="6">
        <v>3</v>
      </c>
      <c r="AO70" s="6">
        <v>3</v>
      </c>
      <c r="AP70" s="6">
        <v>1</v>
      </c>
      <c r="AQ70" s="6">
        <v>4</v>
      </c>
      <c r="AR70" s="6">
        <v>1</v>
      </c>
      <c r="AS70" s="6">
        <v>28</v>
      </c>
      <c r="AT70" s="6">
        <v>12</v>
      </c>
      <c r="AU70" s="6">
        <v>3</v>
      </c>
      <c r="AV70" s="6">
        <v>4</v>
      </c>
      <c r="AW70" s="6">
        <v>3</v>
      </c>
      <c r="AX70" s="6">
        <v>1</v>
      </c>
      <c r="AY70" s="6">
        <v>4</v>
      </c>
      <c r="AZ70" s="6">
        <v>1</v>
      </c>
      <c r="BA70" s="6">
        <v>1</v>
      </c>
      <c r="BB70" s="6">
        <v>1</v>
      </c>
      <c r="BC70" s="6">
        <v>3</v>
      </c>
      <c r="BD70" s="6">
        <v>3</v>
      </c>
      <c r="BE70" s="6">
        <v>1</v>
      </c>
      <c r="BF70" s="6">
        <v>1</v>
      </c>
      <c r="BG70" s="6">
        <v>1</v>
      </c>
      <c r="BH70" s="6">
        <v>3</v>
      </c>
      <c r="BI70" s="6">
        <v>1</v>
      </c>
      <c r="BJ70" s="6">
        <v>3</v>
      </c>
      <c r="BK70" s="6">
        <v>3</v>
      </c>
      <c r="BL70" s="6">
        <v>1</v>
      </c>
      <c r="BM70" s="6">
        <v>4</v>
      </c>
      <c r="BN70" s="6">
        <v>1</v>
      </c>
      <c r="BO70" s="6">
        <v>30</v>
      </c>
      <c r="BP70" s="6">
        <v>13</v>
      </c>
      <c r="BQ70" s="6">
        <v>3</v>
      </c>
      <c r="BR70" s="6">
        <v>1</v>
      </c>
      <c r="BS70" s="6">
        <v>3</v>
      </c>
      <c r="BT70" s="6">
        <v>1</v>
      </c>
      <c r="BU70" s="6">
        <v>4</v>
      </c>
      <c r="BV70" s="6">
        <v>1</v>
      </c>
      <c r="BW70" s="6">
        <v>1</v>
      </c>
      <c r="BX70" s="6">
        <v>1</v>
      </c>
      <c r="BY70" s="6">
        <v>3</v>
      </c>
      <c r="BZ70" s="6">
        <v>3</v>
      </c>
      <c r="CA70" s="6">
        <v>1</v>
      </c>
      <c r="CB70" s="6">
        <v>1</v>
      </c>
      <c r="CC70" s="6">
        <v>1</v>
      </c>
      <c r="CD70" s="6">
        <v>3</v>
      </c>
      <c r="CE70" s="6">
        <v>1</v>
      </c>
      <c r="CF70" s="6">
        <v>3</v>
      </c>
      <c r="CG70" s="6">
        <v>2</v>
      </c>
      <c r="CH70" s="6">
        <v>1</v>
      </c>
      <c r="CI70" s="6">
        <v>4</v>
      </c>
      <c r="CJ70" s="6">
        <v>1</v>
      </c>
      <c r="CK70" s="6">
        <v>29</v>
      </c>
      <c r="CL70" s="6">
        <v>10</v>
      </c>
      <c r="CM70" s="1">
        <v>2</v>
      </c>
      <c r="CN70" s="1">
        <v>-1</v>
      </c>
      <c r="CO70" s="1">
        <v>1</v>
      </c>
      <c r="CP70" s="1">
        <v>1</v>
      </c>
      <c r="CQ70" s="1">
        <v>-3</v>
      </c>
      <c r="CR70" s="1">
        <v>-2</v>
      </c>
      <c r="CS70" s="6" t="str">
        <f t="shared" si="24"/>
        <v>MEDIUM</v>
      </c>
      <c r="CT70" s="6" t="str">
        <f t="shared" si="25"/>
        <v>HIGH</v>
      </c>
      <c r="CU70" s="6" t="str">
        <f t="shared" si="26"/>
        <v>MEDIUM</v>
      </c>
      <c r="CV70" s="6" t="str">
        <f t="shared" si="27"/>
        <v>LOW</v>
      </c>
      <c r="CW70" s="6" t="str">
        <f t="shared" si="28"/>
        <v>LOW</v>
      </c>
      <c r="CX70" s="6" t="str">
        <f t="shared" si="29"/>
        <v>LOW</v>
      </c>
      <c r="CY70" s="6">
        <v>5</v>
      </c>
      <c r="CZ70" s="6">
        <v>4</v>
      </c>
      <c r="DA70" s="6">
        <v>5</v>
      </c>
      <c r="DB70" s="6">
        <v>5</v>
      </c>
      <c r="DC70" s="6">
        <v>7</v>
      </c>
      <c r="DD70" s="6">
        <v>5</v>
      </c>
      <c r="DE70" s="6">
        <v>5</v>
      </c>
      <c r="DF70" s="6">
        <v>5</v>
      </c>
      <c r="DG70" s="6"/>
      <c r="DH70" s="6" t="s">
        <v>211</v>
      </c>
      <c r="DI70" s="6" t="s">
        <v>212</v>
      </c>
      <c r="DJ70" s="6"/>
      <c r="DK70">
        <v>73.084087547917704</v>
      </c>
      <c r="DL70">
        <v>47.8637583106877</v>
      </c>
      <c r="DM70">
        <v>26.915912452082299</v>
      </c>
      <c r="DN70">
        <v>52.1362416893123</v>
      </c>
      <c r="DO70">
        <v>-25.220329237230001</v>
      </c>
      <c r="DP70" t="str">
        <f t="shared" si="30"/>
        <v>0</v>
      </c>
      <c r="DQ70" s="8" t="s">
        <v>213</v>
      </c>
      <c r="DR70">
        <v>7.4297708328124896</v>
      </c>
      <c r="DS70">
        <f t="shared" si="31"/>
        <v>92.570229167187506</v>
      </c>
      <c r="DT70">
        <v>7.5600830879313303</v>
      </c>
      <c r="DU70">
        <f t="shared" si="32"/>
        <v>92.439916912068668</v>
      </c>
      <c r="DV70">
        <f t="shared" si="33"/>
        <v>0.13031225511883804</v>
      </c>
      <c r="DW70" t="str">
        <f t="shared" si="34"/>
        <v>1</v>
      </c>
      <c r="DX70">
        <v>97.532467532467507</v>
      </c>
      <c r="DY70">
        <v>93.116883116883102</v>
      </c>
      <c r="DZ70">
        <v>2.4675324675324601</v>
      </c>
      <c r="EA70">
        <v>6.8831168831168803</v>
      </c>
      <c r="EB70">
        <v>-4.4155844155844202</v>
      </c>
      <c r="EC70" t="str">
        <f t="shared" si="35"/>
        <v>0</v>
      </c>
      <c r="ED70">
        <v>10.226122173472801</v>
      </c>
      <c r="EE70">
        <v>3.7220026350461102</v>
      </c>
      <c r="EF70">
        <v>89.773877826527197</v>
      </c>
      <c r="EG70">
        <v>96.277997364953904</v>
      </c>
      <c r="EH70">
        <v>-6.5041195384267203</v>
      </c>
      <c r="EI70" t="str">
        <f t="shared" si="36"/>
        <v>0</v>
      </c>
      <c r="EJ70" t="s">
        <v>223</v>
      </c>
      <c r="EK70">
        <v>56.454949487316298</v>
      </c>
      <c r="EL70">
        <v>43.545050512683702</v>
      </c>
      <c r="EM70">
        <v>51.218351135045097</v>
      </c>
      <c r="EN70">
        <v>48.781648864954903</v>
      </c>
      <c r="EO70">
        <v>-5.23659835227126</v>
      </c>
      <c r="EP70" t="str">
        <f t="shared" si="37"/>
        <v>0</v>
      </c>
      <c r="EQ70" s="8" t="s">
        <v>213</v>
      </c>
      <c r="ER70" t="s">
        <v>222</v>
      </c>
      <c r="ES70">
        <v>59.440993788819902</v>
      </c>
      <c r="ET70">
        <v>40.559006211180098</v>
      </c>
      <c r="EU70">
        <v>69.521739130434796</v>
      </c>
      <c r="EV70">
        <v>30.478260869565201</v>
      </c>
      <c r="EW70">
        <v>10.0807453416149</v>
      </c>
      <c r="EX70" t="str">
        <f t="shared" si="38"/>
        <v>1</v>
      </c>
      <c r="EY70" s="8" t="s">
        <v>213</v>
      </c>
      <c r="EZ70">
        <v>3.5497835497835601</v>
      </c>
      <c r="FA70">
        <v>89.773877826527197</v>
      </c>
      <c r="FB70">
        <v>2.4675324675324601</v>
      </c>
      <c r="FC70">
        <v>28.051948051947999</v>
      </c>
      <c r="FD70">
        <v>62.034632034631997</v>
      </c>
      <c r="FE70">
        <v>69.692878839014497</v>
      </c>
      <c r="FF70">
        <v>64.009565563969701</v>
      </c>
      <c r="FG70">
        <v>35.238095238095198</v>
      </c>
      <c r="FH70">
        <v>96.277997364953904</v>
      </c>
      <c r="FI70">
        <v>65.974025974026006</v>
      </c>
      <c r="FJ70">
        <v>6.8831168831168803</v>
      </c>
      <c r="FK70">
        <v>44.025974025974001</v>
      </c>
      <c r="FL70">
        <v>56.244864420706698</v>
      </c>
      <c r="FM70">
        <v>60.309617918313599</v>
      </c>
      <c r="FN70">
        <v>23.275862068965498</v>
      </c>
      <c r="FO70">
        <v>46.3087248322148</v>
      </c>
      <c r="FP70">
        <v>29.310344827586199</v>
      </c>
      <c r="FQ70">
        <v>49.137931034482797</v>
      </c>
      <c r="FR70">
        <v>25.862068965517199</v>
      </c>
      <c r="FS70">
        <v>52.348993288590599</v>
      </c>
      <c r="FT70">
        <v>78.571428571428598</v>
      </c>
      <c r="FU70">
        <v>53.448275862069003</v>
      </c>
      <c r="FV70">
        <v>65.789473684210506</v>
      </c>
      <c r="FW70">
        <v>62.068965517241402</v>
      </c>
      <c r="FX70">
        <v>15.5172413793104</v>
      </c>
      <c r="FY70">
        <v>28.448275862069</v>
      </c>
      <c r="FZ70">
        <v>75.409836065573799</v>
      </c>
      <c r="GA70">
        <v>40.789473684210499</v>
      </c>
      <c r="GB70">
        <v>38.7826086956522</v>
      </c>
      <c r="GC70">
        <v>69.260869565217405</v>
      </c>
      <c r="GD70">
        <v>39.260869565217398</v>
      </c>
      <c r="GE70">
        <v>37.3913043478261</v>
      </c>
      <c r="GF70">
        <v>46.173913043478301</v>
      </c>
      <c r="GG70">
        <v>3.4347826086956599</v>
      </c>
      <c r="GH70">
        <v>56.478260869565197</v>
      </c>
      <c r="GI70">
        <v>35.869565217391298</v>
      </c>
      <c r="GJ70">
        <v>65.434782608695699</v>
      </c>
      <c r="GK70">
        <v>48.043478260869598</v>
      </c>
      <c r="GL70">
        <v>1</v>
      </c>
      <c r="GM70">
        <v>78.478260869565204</v>
      </c>
      <c r="GN70">
        <v>18.478260869565201</v>
      </c>
      <c r="GO70">
        <v>3</v>
      </c>
    </row>
    <row r="71" spans="1:197">
      <c r="A71" s="6">
        <v>69</v>
      </c>
      <c r="B71" s="6">
        <v>0</v>
      </c>
      <c r="C71" s="6">
        <v>25</v>
      </c>
      <c r="D71" s="6">
        <v>163</v>
      </c>
      <c r="E71" s="6">
        <v>48</v>
      </c>
      <c r="F71" s="6" t="s">
        <v>216</v>
      </c>
      <c r="G71" s="7">
        <v>34730</v>
      </c>
      <c r="H71" s="6" t="s">
        <v>224</v>
      </c>
      <c r="I71" s="6" t="s">
        <v>330</v>
      </c>
      <c r="J71" s="6" t="s">
        <v>287</v>
      </c>
      <c r="K71" s="6" t="s">
        <v>282</v>
      </c>
      <c r="L71" s="6" t="s">
        <v>247</v>
      </c>
      <c r="M71" s="6">
        <v>52</v>
      </c>
      <c r="N71" s="6">
        <v>0</v>
      </c>
      <c r="O71" s="6" t="s">
        <v>238</v>
      </c>
      <c r="P71" s="6" t="s">
        <v>396</v>
      </c>
      <c r="Q71" s="6" t="s">
        <v>242</v>
      </c>
      <c r="R71" s="6" t="s">
        <v>206</v>
      </c>
      <c r="S71" s="6" t="s">
        <v>207</v>
      </c>
      <c r="T71" s="6" t="s">
        <v>206</v>
      </c>
      <c r="U71" s="6" t="s">
        <v>243</v>
      </c>
      <c r="V71" s="6" t="s">
        <v>206</v>
      </c>
      <c r="W71" s="7">
        <v>43929</v>
      </c>
      <c r="X71" s="6">
        <v>1</v>
      </c>
      <c r="Y71" s="6">
        <v>4</v>
      </c>
      <c r="Z71" s="6">
        <v>2</v>
      </c>
      <c r="AA71" s="6">
        <v>4</v>
      </c>
      <c r="AB71" s="6">
        <v>2</v>
      </c>
      <c r="AC71" s="6">
        <v>4</v>
      </c>
      <c r="AD71" s="6">
        <v>2</v>
      </c>
      <c r="AE71" s="6">
        <v>2</v>
      </c>
      <c r="AF71" s="6">
        <v>1</v>
      </c>
      <c r="AG71" s="6">
        <v>4</v>
      </c>
      <c r="AH71" s="6">
        <v>4</v>
      </c>
      <c r="AI71" s="6">
        <v>2</v>
      </c>
      <c r="AJ71" s="6">
        <v>1</v>
      </c>
      <c r="AK71" s="6">
        <v>1</v>
      </c>
      <c r="AL71" s="6">
        <v>4</v>
      </c>
      <c r="AM71" s="6">
        <v>2</v>
      </c>
      <c r="AN71" s="6">
        <v>4</v>
      </c>
      <c r="AO71" s="6">
        <v>4</v>
      </c>
      <c r="AP71" s="6">
        <v>2</v>
      </c>
      <c r="AQ71" s="6">
        <v>4</v>
      </c>
      <c r="AR71" s="6">
        <v>2</v>
      </c>
      <c r="AS71" s="6">
        <v>37</v>
      </c>
      <c r="AT71" s="6">
        <v>18</v>
      </c>
      <c r="AU71" s="6">
        <v>5</v>
      </c>
      <c r="AV71" s="6">
        <v>3</v>
      </c>
      <c r="AW71" s="6">
        <v>4</v>
      </c>
      <c r="AX71" s="6">
        <v>2</v>
      </c>
      <c r="AY71" s="6">
        <v>3</v>
      </c>
      <c r="AZ71" s="6">
        <v>1</v>
      </c>
      <c r="BA71" s="6">
        <v>2</v>
      </c>
      <c r="BB71" s="6">
        <v>2</v>
      </c>
      <c r="BC71" s="6">
        <v>5</v>
      </c>
      <c r="BD71" s="6">
        <v>4</v>
      </c>
      <c r="BE71" s="6">
        <v>3</v>
      </c>
      <c r="BF71" s="6">
        <v>1</v>
      </c>
      <c r="BG71" s="6">
        <v>1</v>
      </c>
      <c r="BH71" s="6">
        <v>4</v>
      </c>
      <c r="BI71" s="6">
        <v>3</v>
      </c>
      <c r="BJ71" s="6">
        <v>4</v>
      </c>
      <c r="BK71" s="6">
        <v>4</v>
      </c>
      <c r="BL71" s="6">
        <v>3</v>
      </c>
      <c r="BM71" s="6">
        <v>3</v>
      </c>
      <c r="BN71" s="6">
        <v>1</v>
      </c>
      <c r="BO71" s="6">
        <v>37</v>
      </c>
      <c r="BP71" s="6">
        <v>21</v>
      </c>
      <c r="BQ71" s="6">
        <v>5</v>
      </c>
      <c r="BR71" s="6">
        <v>2</v>
      </c>
      <c r="BS71" s="6">
        <v>3</v>
      </c>
      <c r="BT71" s="6">
        <v>2</v>
      </c>
      <c r="BU71" s="6">
        <v>4</v>
      </c>
      <c r="BV71" s="6">
        <v>2</v>
      </c>
      <c r="BW71" s="6">
        <v>2</v>
      </c>
      <c r="BX71" s="6">
        <v>2</v>
      </c>
      <c r="BY71" s="6">
        <v>4</v>
      </c>
      <c r="BZ71" s="6">
        <v>3</v>
      </c>
      <c r="CA71" s="6">
        <v>2</v>
      </c>
      <c r="CB71" s="6">
        <v>2</v>
      </c>
      <c r="CC71" s="6">
        <v>2</v>
      </c>
      <c r="CD71" s="6">
        <v>4</v>
      </c>
      <c r="CE71" s="6">
        <v>2</v>
      </c>
      <c r="CF71" s="6">
        <v>3</v>
      </c>
      <c r="CG71" s="6">
        <v>3</v>
      </c>
      <c r="CH71" s="6">
        <v>2</v>
      </c>
      <c r="CI71" s="6">
        <v>4</v>
      </c>
      <c r="CJ71" s="6">
        <v>2</v>
      </c>
      <c r="CK71" s="6">
        <v>35</v>
      </c>
      <c r="CL71" s="6">
        <v>20</v>
      </c>
      <c r="CM71" s="1">
        <v>0</v>
      </c>
      <c r="CN71" s="1">
        <v>-2</v>
      </c>
      <c r="CO71" s="1">
        <v>-2</v>
      </c>
      <c r="CP71" s="1">
        <v>3</v>
      </c>
      <c r="CQ71" s="1">
        <v>-1</v>
      </c>
      <c r="CR71" s="1">
        <v>2</v>
      </c>
      <c r="CS71" s="6" t="str">
        <f t="shared" si="24"/>
        <v>HIGH</v>
      </c>
      <c r="CT71" s="6" t="str">
        <f t="shared" si="25"/>
        <v>HIGH</v>
      </c>
      <c r="CU71" s="6" t="str">
        <f t="shared" si="26"/>
        <v>HIGH</v>
      </c>
      <c r="CV71" s="6" t="str">
        <f t="shared" si="27"/>
        <v>LOW</v>
      </c>
      <c r="CW71" s="6" t="str">
        <f t="shared" si="28"/>
        <v>MEDIUM</v>
      </c>
      <c r="CX71" s="6" t="str">
        <f t="shared" si="29"/>
        <v>MEDIUM</v>
      </c>
      <c r="CY71" s="6">
        <v>6</v>
      </c>
      <c r="CZ71" s="6">
        <v>7</v>
      </c>
      <c r="DA71" s="6">
        <v>6</v>
      </c>
      <c r="DB71" s="6">
        <v>6</v>
      </c>
      <c r="DC71" s="6">
        <v>7</v>
      </c>
      <c r="DD71" s="6">
        <v>6</v>
      </c>
      <c r="DE71" s="6">
        <v>5</v>
      </c>
      <c r="DF71" s="6">
        <v>7</v>
      </c>
      <c r="DG71" s="6" t="s">
        <v>397</v>
      </c>
      <c r="DH71" s="6" t="s">
        <v>211</v>
      </c>
      <c r="DI71" s="6" t="s">
        <v>212</v>
      </c>
      <c r="DJ71" s="6" t="s">
        <v>398</v>
      </c>
      <c r="DK71">
        <v>98.238785369220196</v>
      </c>
      <c r="DL71">
        <v>110.68322981366499</v>
      </c>
      <c r="DM71">
        <v>1.76121463077983</v>
      </c>
      <c r="DN71">
        <v>10.6832298136646</v>
      </c>
      <c r="DO71">
        <v>-8.9220151828847598</v>
      </c>
      <c r="DP71" t="str">
        <f t="shared" si="30"/>
        <v>0</v>
      </c>
      <c r="DQ71" s="8" t="s">
        <v>237</v>
      </c>
      <c r="DR71">
        <v>0.53156146179401997</v>
      </c>
      <c r="DS71">
        <f t="shared" si="31"/>
        <v>99.468438538205973</v>
      </c>
      <c r="DT71">
        <v>0</v>
      </c>
      <c r="DU71">
        <f t="shared" si="32"/>
        <v>100</v>
      </c>
      <c r="DV71">
        <f t="shared" si="33"/>
        <v>-0.53156146179402697</v>
      </c>
      <c r="DW71" t="str">
        <f t="shared" si="34"/>
        <v>0</v>
      </c>
      <c r="DX71">
        <v>98.309178743961397</v>
      </c>
      <c r="DY71">
        <v>99.710144927536206</v>
      </c>
      <c r="DZ71">
        <v>1.69082125603865</v>
      </c>
      <c r="EA71">
        <v>0.28985507246376602</v>
      </c>
      <c r="EB71">
        <v>1.4009661835748799</v>
      </c>
      <c r="EC71" t="str">
        <f t="shared" si="35"/>
        <v>1</v>
      </c>
      <c r="ED71">
        <v>130.48309178744</v>
      </c>
      <c r="EE71">
        <v>144.49275362318801</v>
      </c>
      <c r="EF71">
        <v>30.483091787439601</v>
      </c>
      <c r="EG71">
        <v>44.492753623188399</v>
      </c>
      <c r="EH71">
        <v>-14.009661835748799</v>
      </c>
      <c r="EI71" t="str">
        <f t="shared" si="36"/>
        <v>0</v>
      </c>
      <c r="EJ71" t="s">
        <v>223</v>
      </c>
      <c r="EK71">
        <v>62.606837606837601</v>
      </c>
      <c r="EL71">
        <v>37.393162393162399</v>
      </c>
      <c r="EM71">
        <v>63.873626373626401</v>
      </c>
      <c r="EN71">
        <v>36.126373626373599</v>
      </c>
      <c r="EO71">
        <v>1.2667887667887601</v>
      </c>
      <c r="EP71" t="str">
        <f t="shared" si="37"/>
        <v>1</v>
      </c>
      <c r="EQ71" s="8" t="s">
        <v>213</v>
      </c>
      <c r="ER71" t="s">
        <v>214</v>
      </c>
      <c r="ES71">
        <v>80.287613620946999</v>
      </c>
      <c r="ET71">
        <v>19.7123863790531</v>
      </c>
      <c r="EU71">
        <v>90.6593406593406</v>
      </c>
      <c r="EV71">
        <v>9.3406593406593608</v>
      </c>
      <c r="EW71">
        <v>10.371727038393701</v>
      </c>
      <c r="EX71" t="str">
        <f t="shared" si="38"/>
        <v>1</v>
      </c>
      <c r="EY71" s="8" t="s">
        <v>213</v>
      </c>
      <c r="EZ71">
        <v>18.5024154589372</v>
      </c>
      <c r="FA71">
        <v>21.159420289855099</v>
      </c>
      <c r="FB71">
        <v>30.483091787439601</v>
      </c>
      <c r="FC71">
        <v>1.73913043478261</v>
      </c>
      <c r="FD71">
        <v>2.8019323671497598</v>
      </c>
      <c r="FE71">
        <v>6</v>
      </c>
      <c r="FF71">
        <v>1.69082125603865</v>
      </c>
      <c r="FG71">
        <v>8.5990338164251199</v>
      </c>
      <c r="FH71">
        <v>3.7198067632850198</v>
      </c>
      <c r="FI71">
        <v>3.2367149758454201</v>
      </c>
      <c r="FJ71">
        <v>0.28985507246376602</v>
      </c>
      <c r="FK71">
        <v>35.265700483091798</v>
      </c>
      <c r="FL71">
        <v>44.492753623188399</v>
      </c>
      <c r="FM71">
        <v>3.4299516908212602</v>
      </c>
      <c r="FN71">
        <v>47.115384615384599</v>
      </c>
      <c r="FO71">
        <v>45.192307692307701</v>
      </c>
      <c r="FP71">
        <v>20.192307692307701</v>
      </c>
      <c r="FQ71">
        <v>39.423076923076898</v>
      </c>
      <c r="FR71">
        <v>27.884615384615401</v>
      </c>
      <c r="FS71">
        <v>44.4444444444444</v>
      </c>
      <c r="FT71">
        <v>37.5</v>
      </c>
      <c r="FU71">
        <v>42.307692307692299</v>
      </c>
      <c r="FV71">
        <v>32.692307692307701</v>
      </c>
      <c r="FW71">
        <v>36.538461538461497</v>
      </c>
      <c r="FX71">
        <v>30.769230769230798</v>
      </c>
      <c r="FY71">
        <v>35.576923076923102</v>
      </c>
      <c r="FZ71">
        <v>25</v>
      </c>
      <c r="GA71">
        <v>50</v>
      </c>
      <c r="GB71">
        <v>3.84615384615384</v>
      </c>
      <c r="GC71">
        <v>39.743589743589702</v>
      </c>
      <c r="GD71">
        <v>26.923076923076898</v>
      </c>
      <c r="GE71">
        <v>34.615384615384599</v>
      </c>
      <c r="GF71">
        <v>30.769230769230798</v>
      </c>
      <c r="GG71">
        <v>12.3456790123457</v>
      </c>
      <c r="GH71">
        <v>2.5641025641025701</v>
      </c>
      <c r="GI71">
        <v>16.6666666666667</v>
      </c>
      <c r="GJ71">
        <v>11.538461538461499</v>
      </c>
      <c r="GK71">
        <v>23.076923076923102</v>
      </c>
      <c r="GL71">
        <v>35.897435897435898</v>
      </c>
      <c r="GM71">
        <v>7.6923076923076898</v>
      </c>
      <c r="GN71">
        <v>2.5641025641025701</v>
      </c>
      <c r="GO71">
        <v>19.230769230769202</v>
      </c>
    </row>
    <row r="72" spans="1:197">
      <c r="A72" s="6">
        <v>70</v>
      </c>
      <c r="B72" s="6">
        <v>1</v>
      </c>
      <c r="C72" s="6">
        <v>26</v>
      </c>
      <c r="D72" s="6">
        <v>157</v>
      </c>
      <c r="E72" s="6">
        <v>61</v>
      </c>
      <c r="F72" s="6" t="s">
        <v>216</v>
      </c>
      <c r="G72" s="7">
        <v>34407</v>
      </c>
      <c r="H72" s="6" t="s">
        <v>224</v>
      </c>
      <c r="I72" s="6" t="s">
        <v>273</v>
      </c>
      <c r="J72" s="6" t="s">
        <v>233</v>
      </c>
      <c r="K72" s="6" t="s">
        <v>339</v>
      </c>
      <c r="L72" s="6" t="s">
        <v>226</v>
      </c>
      <c r="M72" s="6">
        <v>55</v>
      </c>
      <c r="N72" s="6">
        <v>7</v>
      </c>
      <c r="O72" s="6" t="s">
        <v>203</v>
      </c>
      <c r="P72" s="6" t="s">
        <v>399</v>
      </c>
      <c r="Q72" s="6" t="s">
        <v>205</v>
      </c>
      <c r="R72" s="6" t="s">
        <v>206</v>
      </c>
      <c r="S72" s="6" t="s">
        <v>207</v>
      </c>
      <c r="T72" s="6" t="s">
        <v>206</v>
      </c>
      <c r="U72" s="6" t="s">
        <v>243</v>
      </c>
      <c r="V72" s="6" t="s">
        <v>206</v>
      </c>
      <c r="W72" s="7">
        <v>43929</v>
      </c>
      <c r="X72" s="6">
        <v>1</v>
      </c>
      <c r="Y72" s="6">
        <v>4</v>
      </c>
      <c r="Z72" s="6">
        <v>4</v>
      </c>
      <c r="AA72" s="6">
        <v>3</v>
      </c>
      <c r="AB72" s="6">
        <v>2</v>
      </c>
      <c r="AC72" s="6">
        <v>4</v>
      </c>
      <c r="AD72" s="6">
        <v>1</v>
      </c>
      <c r="AE72" s="6">
        <v>2</v>
      </c>
      <c r="AF72" s="6">
        <v>1</v>
      </c>
      <c r="AG72" s="6">
        <v>3</v>
      </c>
      <c r="AH72" s="6">
        <v>3</v>
      </c>
      <c r="AI72" s="6">
        <v>2</v>
      </c>
      <c r="AJ72" s="6">
        <v>2</v>
      </c>
      <c r="AK72" s="6">
        <v>1</v>
      </c>
      <c r="AL72" s="6">
        <v>3</v>
      </c>
      <c r="AM72" s="6">
        <v>2</v>
      </c>
      <c r="AN72" s="6">
        <v>4</v>
      </c>
      <c r="AO72" s="6">
        <v>1</v>
      </c>
      <c r="AP72" s="6">
        <v>2</v>
      </c>
      <c r="AQ72" s="6">
        <v>5</v>
      </c>
      <c r="AR72" s="6">
        <v>1</v>
      </c>
      <c r="AS72" s="6">
        <v>32</v>
      </c>
      <c r="AT72" s="6">
        <v>18</v>
      </c>
      <c r="AU72" s="6">
        <v>2</v>
      </c>
      <c r="AV72" s="6">
        <v>2</v>
      </c>
      <c r="AW72" s="6">
        <v>2</v>
      </c>
      <c r="AX72" s="6">
        <v>1</v>
      </c>
      <c r="AY72" s="6">
        <v>3</v>
      </c>
      <c r="AZ72" s="6">
        <v>1</v>
      </c>
      <c r="BA72" s="6">
        <v>1</v>
      </c>
      <c r="BB72" s="6">
        <v>1</v>
      </c>
      <c r="BC72" s="6">
        <v>2</v>
      </c>
      <c r="BD72" s="6">
        <v>3</v>
      </c>
      <c r="BE72" s="6">
        <v>2</v>
      </c>
      <c r="BF72" s="6">
        <v>2</v>
      </c>
      <c r="BG72" s="6">
        <v>1</v>
      </c>
      <c r="BH72" s="6">
        <v>3</v>
      </c>
      <c r="BI72" s="6">
        <v>2</v>
      </c>
      <c r="BJ72" s="6">
        <v>3</v>
      </c>
      <c r="BK72" s="6">
        <v>3</v>
      </c>
      <c r="BL72" s="6">
        <v>2</v>
      </c>
      <c r="BM72" s="6">
        <v>4</v>
      </c>
      <c r="BN72" s="6">
        <v>1</v>
      </c>
      <c r="BO72" s="6">
        <v>27</v>
      </c>
      <c r="BP72" s="6">
        <v>14</v>
      </c>
      <c r="BQ72" s="6">
        <v>4</v>
      </c>
      <c r="BR72" s="6">
        <v>1</v>
      </c>
      <c r="BS72" s="6">
        <v>3</v>
      </c>
      <c r="BT72" s="6">
        <v>2</v>
      </c>
      <c r="BU72" s="6">
        <v>5</v>
      </c>
      <c r="BV72" s="6">
        <v>1</v>
      </c>
      <c r="BW72" s="6">
        <v>2</v>
      </c>
      <c r="BX72" s="6">
        <v>2</v>
      </c>
      <c r="BY72" s="6">
        <v>4</v>
      </c>
      <c r="BZ72" s="6">
        <v>4</v>
      </c>
      <c r="CA72" s="6">
        <v>2</v>
      </c>
      <c r="CB72" s="6">
        <v>2</v>
      </c>
      <c r="CC72" s="6">
        <v>2</v>
      </c>
      <c r="CD72" s="6">
        <v>4</v>
      </c>
      <c r="CE72" s="6">
        <v>1</v>
      </c>
      <c r="CF72" s="6">
        <v>4</v>
      </c>
      <c r="CG72" s="6">
        <v>4</v>
      </c>
      <c r="CH72" s="6">
        <v>2</v>
      </c>
      <c r="CI72" s="6">
        <v>4</v>
      </c>
      <c r="CJ72" s="6">
        <v>2</v>
      </c>
      <c r="CK72" s="6">
        <v>38</v>
      </c>
      <c r="CL72" s="6">
        <v>17</v>
      </c>
      <c r="CM72" s="1">
        <v>-5</v>
      </c>
      <c r="CN72" s="1">
        <v>11</v>
      </c>
      <c r="CO72" s="1">
        <v>6</v>
      </c>
      <c r="CP72" s="1">
        <v>-4</v>
      </c>
      <c r="CQ72" s="1">
        <v>3</v>
      </c>
      <c r="CR72" s="1">
        <v>-1</v>
      </c>
      <c r="CS72" s="6" t="str">
        <f t="shared" si="24"/>
        <v>HIGH</v>
      </c>
      <c r="CT72" s="6" t="str">
        <f t="shared" si="25"/>
        <v>MEDIUM</v>
      </c>
      <c r="CU72" s="6" t="str">
        <f t="shared" si="26"/>
        <v>HIGH</v>
      </c>
      <c r="CV72" s="6" t="str">
        <f t="shared" si="27"/>
        <v>LOW</v>
      </c>
      <c r="CW72" s="6" t="str">
        <f t="shared" si="28"/>
        <v>LOW</v>
      </c>
      <c r="CX72" s="6" t="str">
        <f t="shared" si="29"/>
        <v>LOW</v>
      </c>
      <c r="CY72" s="6">
        <v>6</v>
      </c>
      <c r="CZ72" s="6">
        <v>6</v>
      </c>
      <c r="DA72" s="6">
        <v>5</v>
      </c>
      <c r="DB72" s="6">
        <v>5</v>
      </c>
      <c r="DC72" s="6">
        <v>7</v>
      </c>
      <c r="DD72" s="6">
        <v>7</v>
      </c>
      <c r="DE72" s="6">
        <v>7</v>
      </c>
      <c r="DF72" s="6">
        <v>6</v>
      </c>
      <c r="DG72" s="6"/>
      <c r="DH72" s="6" t="s">
        <v>211</v>
      </c>
      <c r="DI72" s="6" t="s">
        <v>212</v>
      </c>
      <c r="DJ72" s="6"/>
      <c r="DK72">
        <v>102.419118810315</v>
      </c>
      <c r="DL72">
        <v>74.109196243008199</v>
      </c>
      <c r="DM72">
        <v>2.4191188103147998</v>
      </c>
      <c r="DN72">
        <v>25.890803756991801</v>
      </c>
      <c r="DO72">
        <v>-23.471684946677001</v>
      </c>
      <c r="DP72" t="str">
        <f t="shared" si="30"/>
        <v>0</v>
      </c>
      <c r="DQ72" s="8" t="s">
        <v>237</v>
      </c>
      <c r="DR72">
        <v>2.8951115329852901</v>
      </c>
      <c r="DS72">
        <f t="shared" si="31"/>
        <v>97.104888467014703</v>
      </c>
      <c r="DT72">
        <v>11.1641343380296</v>
      </c>
      <c r="DU72">
        <f t="shared" si="32"/>
        <v>88.835865661970402</v>
      </c>
      <c r="DV72">
        <f t="shared" si="33"/>
        <v>8.2690228050443011</v>
      </c>
      <c r="DW72" t="str">
        <f t="shared" si="34"/>
        <v>1</v>
      </c>
      <c r="DX72">
        <v>98</v>
      </c>
      <c r="DY72">
        <v>82.724505327245097</v>
      </c>
      <c r="DZ72">
        <v>2</v>
      </c>
      <c r="EA72">
        <v>17.275494672754899</v>
      </c>
      <c r="EB72">
        <v>-15.275494672754901</v>
      </c>
      <c r="EC72" t="str">
        <f t="shared" si="35"/>
        <v>0</v>
      </c>
      <c r="ED72">
        <v>195.75</v>
      </c>
      <c r="EE72">
        <v>57.873754152823899</v>
      </c>
      <c r="EF72">
        <v>95.75</v>
      </c>
      <c r="EG72">
        <v>42.126245847176101</v>
      </c>
      <c r="EH72">
        <v>53.623754152823899</v>
      </c>
      <c r="EI72" t="str">
        <f t="shared" si="36"/>
        <v>1</v>
      </c>
      <c r="EJ72" t="s">
        <v>266</v>
      </c>
      <c r="EK72">
        <v>267.5</v>
      </c>
      <c r="EL72">
        <v>167.5</v>
      </c>
      <c r="EM72">
        <v>228.56493506493501</v>
      </c>
      <c r="EN72">
        <v>128.56493506493501</v>
      </c>
      <c r="EO72">
        <v>38.935064935064901</v>
      </c>
      <c r="EP72" t="str">
        <f t="shared" si="37"/>
        <v>1</v>
      </c>
      <c r="EQ72" s="8" t="s">
        <v>213</v>
      </c>
      <c r="ER72" t="s">
        <v>223</v>
      </c>
      <c r="ES72">
        <v>220.61904761904799</v>
      </c>
      <c r="ET72">
        <v>120.619047619048</v>
      </c>
      <c r="EU72">
        <v>200.22077922077901</v>
      </c>
      <c r="EV72">
        <v>100.22077922077899</v>
      </c>
      <c r="EW72">
        <v>20.398268398268399</v>
      </c>
      <c r="EX72" t="str">
        <f t="shared" si="38"/>
        <v>1</v>
      </c>
      <c r="EY72" s="8" t="s">
        <v>213</v>
      </c>
      <c r="EZ72">
        <v>2</v>
      </c>
      <c r="FA72">
        <v>6.1666666666666696</v>
      </c>
      <c r="FB72">
        <v>95.75</v>
      </c>
      <c r="FC72">
        <v>35.149501661129598</v>
      </c>
      <c r="FD72">
        <v>12.1666666666667</v>
      </c>
      <c r="FE72">
        <v>2.5833333333333299</v>
      </c>
      <c r="FF72">
        <v>45.0833333333333</v>
      </c>
      <c r="FG72">
        <v>42.126245847176101</v>
      </c>
      <c r="FH72">
        <v>30.6697108066971</v>
      </c>
      <c r="FI72">
        <v>40.797342192690998</v>
      </c>
      <c r="FJ72">
        <v>38.8333333333333</v>
      </c>
      <c r="FK72">
        <v>23.4166666666667</v>
      </c>
      <c r="FL72">
        <v>34.950166112956801</v>
      </c>
      <c r="FM72">
        <v>17.275494672754899</v>
      </c>
      <c r="FN72">
        <v>10</v>
      </c>
      <c r="FO72">
        <v>0</v>
      </c>
      <c r="FP72">
        <v>617.5</v>
      </c>
      <c r="FQ72">
        <v>10</v>
      </c>
      <c r="FR72">
        <v>20</v>
      </c>
      <c r="FS72">
        <v>272.5</v>
      </c>
      <c r="FT72">
        <v>302.5</v>
      </c>
      <c r="FU72">
        <v>10</v>
      </c>
      <c r="FV72">
        <v>320.45454545454498</v>
      </c>
      <c r="FW72">
        <v>10</v>
      </c>
      <c r="FX72">
        <v>0</v>
      </c>
      <c r="FY72">
        <v>52.5</v>
      </c>
      <c r="FZ72">
        <v>272</v>
      </c>
      <c r="GA72">
        <v>275</v>
      </c>
      <c r="GB72">
        <v>11.6666666666667</v>
      </c>
      <c r="GC72">
        <v>10</v>
      </c>
      <c r="GD72">
        <v>380</v>
      </c>
      <c r="GE72">
        <v>30.6666666666667</v>
      </c>
      <c r="GF72">
        <v>43.3333333333333</v>
      </c>
      <c r="GG72">
        <v>280</v>
      </c>
      <c r="GH72">
        <v>260</v>
      </c>
      <c r="GI72">
        <v>9.3333333333333304</v>
      </c>
      <c r="GJ72">
        <v>240.90909090909099</v>
      </c>
      <c r="GK72">
        <v>40</v>
      </c>
      <c r="GL72">
        <v>30</v>
      </c>
      <c r="GM72">
        <v>25</v>
      </c>
      <c r="GN72">
        <v>216</v>
      </c>
      <c r="GO72">
        <v>280.30303030303003</v>
      </c>
    </row>
    <row r="73" spans="1:197">
      <c r="A73" s="6">
        <v>71</v>
      </c>
      <c r="B73" s="6">
        <v>0</v>
      </c>
      <c r="C73" s="6">
        <v>23</v>
      </c>
      <c r="D73" s="6">
        <v>174</v>
      </c>
      <c r="E73" s="6">
        <v>67</v>
      </c>
      <c r="F73" s="6" t="s">
        <v>197</v>
      </c>
      <c r="G73" s="7">
        <v>35275</v>
      </c>
      <c r="H73" s="6" t="s">
        <v>224</v>
      </c>
      <c r="I73" s="6" t="s">
        <v>330</v>
      </c>
      <c r="J73" s="6" t="s">
        <v>200</v>
      </c>
      <c r="K73" s="6" t="s">
        <v>332</v>
      </c>
      <c r="L73" s="6" t="s">
        <v>202</v>
      </c>
      <c r="M73" s="6">
        <v>0</v>
      </c>
      <c r="N73" s="6">
        <v>6</v>
      </c>
      <c r="O73" s="6" t="s">
        <v>238</v>
      </c>
      <c r="P73" s="6" t="s">
        <v>400</v>
      </c>
      <c r="Q73" s="6" t="s">
        <v>205</v>
      </c>
      <c r="R73" s="6" t="s">
        <v>206</v>
      </c>
      <c r="S73" s="6" t="s">
        <v>207</v>
      </c>
      <c r="T73" s="6" t="s">
        <v>212</v>
      </c>
      <c r="U73" s="6" t="s">
        <v>243</v>
      </c>
      <c r="V73" s="6" t="s">
        <v>206</v>
      </c>
      <c r="W73" s="7">
        <v>43929</v>
      </c>
      <c r="X73" s="6">
        <v>1</v>
      </c>
      <c r="Y73" s="6">
        <v>3</v>
      </c>
      <c r="Z73" s="6">
        <v>2</v>
      </c>
      <c r="AA73" s="6">
        <v>3</v>
      </c>
      <c r="AB73" s="6">
        <v>1</v>
      </c>
      <c r="AC73" s="6">
        <v>3</v>
      </c>
      <c r="AD73" s="6">
        <v>1</v>
      </c>
      <c r="AE73" s="6">
        <v>1</v>
      </c>
      <c r="AF73" s="6">
        <v>1</v>
      </c>
      <c r="AG73" s="6">
        <v>3</v>
      </c>
      <c r="AH73" s="6">
        <v>1</v>
      </c>
      <c r="AI73" s="6">
        <v>1</v>
      </c>
      <c r="AJ73" s="6">
        <v>1</v>
      </c>
      <c r="AK73" s="6">
        <v>1</v>
      </c>
      <c r="AL73" s="6">
        <v>3</v>
      </c>
      <c r="AM73" s="6">
        <v>2</v>
      </c>
      <c r="AN73" s="6">
        <v>3</v>
      </c>
      <c r="AO73" s="6">
        <v>3</v>
      </c>
      <c r="AP73" s="6">
        <v>1</v>
      </c>
      <c r="AQ73" s="6">
        <v>4</v>
      </c>
      <c r="AR73" s="6">
        <v>1</v>
      </c>
      <c r="AS73" s="6">
        <v>27</v>
      </c>
      <c r="AT73" s="6">
        <v>12</v>
      </c>
      <c r="AU73" s="6">
        <v>4</v>
      </c>
      <c r="AV73" s="6">
        <v>2</v>
      </c>
      <c r="AW73" s="6">
        <v>4</v>
      </c>
      <c r="AX73" s="6">
        <v>3</v>
      </c>
      <c r="AY73" s="6">
        <v>3</v>
      </c>
      <c r="AZ73" s="6">
        <v>1</v>
      </c>
      <c r="BA73" s="6">
        <v>2</v>
      </c>
      <c r="BB73" s="6">
        <v>1</v>
      </c>
      <c r="BC73" s="6">
        <v>3</v>
      </c>
      <c r="BD73" s="6">
        <v>3</v>
      </c>
      <c r="BE73" s="6">
        <v>1</v>
      </c>
      <c r="BF73" s="6">
        <v>1</v>
      </c>
      <c r="BG73" s="6">
        <v>2</v>
      </c>
      <c r="BH73" s="6">
        <v>4</v>
      </c>
      <c r="BI73" s="6">
        <v>1</v>
      </c>
      <c r="BJ73" s="6">
        <v>4</v>
      </c>
      <c r="BK73" s="6">
        <v>5</v>
      </c>
      <c r="BL73" s="6">
        <v>2</v>
      </c>
      <c r="BM73" s="6">
        <v>4</v>
      </c>
      <c r="BN73" s="6">
        <v>1</v>
      </c>
      <c r="BO73" s="6">
        <v>35</v>
      </c>
      <c r="BP73" s="6">
        <v>16</v>
      </c>
      <c r="BQ73" s="6">
        <v>4</v>
      </c>
      <c r="BR73" s="6">
        <v>2</v>
      </c>
      <c r="BS73" s="6">
        <v>4</v>
      </c>
      <c r="BT73" s="6">
        <v>3</v>
      </c>
      <c r="BU73" s="6">
        <v>3</v>
      </c>
      <c r="BV73" s="6">
        <v>1</v>
      </c>
      <c r="BW73" s="6">
        <v>1</v>
      </c>
      <c r="BX73" s="6">
        <v>1</v>
      </c>
      <c r="BY73" s="6">
        <v>4</v>
      </c>
      <c r="BZ73" s="6">
        <v>2</v>
      </c>
      <c r="CA73" s="6">
        <v>2</v>
      </c>
      <c r="CB73" s="6">
        <v>1</v>
      </c>
      <c r="CC73" s="6">
        <v>3</v>
      </c>
      <c r="CD73" s="6">
        <v>3</v>
      </c>
      <c r="CE73" s="6">
        <v>1</v>
      </c>
      <c r="CF73" s="6">
        <v>3</v>
      </c>
      <c r="CG73" s="6">
        <v>2</v>
      </c>
      <c r="CH73" s="6">
        <v>3</v>
      </c>
      <c r="CI73" s="6">
        <v>4</v>
      </c>
      <c r="CJ73" s="6">
        <v>1</v>
      </c>
      <c r="CK73" s="6">
        <v>30</v>
      </c>
      <c r="CL73" s="6">
        <v>18</v>
      </c>
      <c r="CM73" s="1">
        <v>8</v>
      </c>
      <c r="CN73" s="1">
        <v>-5</v>
      </c>
      <c r="CO73" s="1">
        <v>3</v>
      </c>
      <c r="CP73" s="1">
        <v>4</v>
      </c>
      <c r="CQ73" s="1">
        <v>2</v>
      </c>
      <c r="CR73" s="1">
        <v>6</v>
      </c>
      <c r="CS73" s="6" t="str">
        <f t="shared" si="24"/>
        <v>MEDIUM</v>
      </c>
      <c r="CT73" s="6" t="str">
        <f t="shared" si="25"/>
        <v>HIGH</v>
      </c>
      <c r="CU73" s="6" t="str">
        <f t="shared" si="26"/>
        <v>HIGH</v>
      </c>
      <c r="CV73" s="6" t="str">
        <f t="shared" si="27"/>
        <v>LOW</v>
      </c>
      <c r="CW73" s="6" t="str">
        <f t="shared" si="28"/>
        <v>LOW</v>
      </c>
      <c r="CX73" s="6" t="str">
        <f t="shared" si="29"/>
        <v>LOW</v>
      </c>
      <c r="CY73" s="6">
        <v>5</v>
      </c>
      <c r="CZ73" s="6">
        <v>5</v>
      </c>
      <c r="DA73" s="6">
        <v>3</v>
      </c>
      <c r="DB73" s="6">
        <v>3</v>
      </c>
      <c r="DC73" s="6">
        <v>7</v>
      </c>
      <c r="DD73" s="6">
        <v>4</v>
      </c>
      <c r="DE73" s="6">
        <v>6</v>
      </c>
      <c r="DF73" s="6">
        <v>4</v>
      </c>
      <c r="DG73" s="6"/>
      <c r="DH73" s="6" t="s">
        <v>211</v>
      </c>
      <c r="DI73" s="6" t="s">
        <v>212</v>
      </c>
      <c r="DJ73" s="6"/>
      <c r="DK73">
        <v>79.780621817207205</v>
      </c>
      <c r="DL73">
        <v>68.021374966496893</v>
      </c>
      <c r="DM73">
        <v>20.219378182792799</v>
      </c>
      <c r="DN73">
        <v>31.9786250335031</v>
      </c>
      <c r="DO73">
        <v>-11.7592468507103</v>
      </c>
      <c r="DP73" t="str">
        <f t="shared" si="30"/>
        <v>0</v>
      </c>
      <c r="DQ73" s="8" t="s">
        <v>213</v>
      </c>
      <c r="DR73">
        <v>0.61813186813186805</v>
      </c>
      <c r="DS73">
        <f t="shared" si="31"/>
        <v>99.381868131868131</v>
      </c>
      <c r="DT73">
        <v>0.41208791208791201</v>
      </c>
      <c r="DU73">
        <f t="shared" si="32"/>
        <v>99.587912087912088</v>
      </c>
      <c r="DV73">
        <f t="shared" si="33"/>
        <v>-0.2060439560439562</v>
      </c>
      <c r="DW73" t="str">
        <f t="shared" si="34"/>
        <v>0</v>
      </c>
      <c r="DX73">
        <v>89.804878048780495</v>
      </c>
      <c r="DY73">
        <v>90.096153846153797</v>
      </c>
      <c r="DZ73">
        <v>10.1951219512195</v>
      </c>
      <c r="EA73">
        <v>9.9038461538461604</v>
      </c>
      <c r="EB73">
        <v>0.29127579737334502</v>
      </c>
      <c r="EC73" t="str">
        <f t="shared" si="35"/>
        <v>1</v>
      </c>
      <c r="ED73">
        <v>53.894230769230802</v>
      </c>
      <c r="EE73">
        <v>54.585365853658502</v>
      </c>
      <c r="EF73">
        <v>46.105769230769198</v>
      </c>
      <c r="EG73">
        <v>45.414634146341498</v>
      </c>
      <c r="EH73">
        <v>0.69113508442777105</v>
      </c>
      <c r="EI73" t="str">
        <f t="shared" si="36"/>
        <v>1</v>
      </c>
      <c r="EJ73" t="s">
        <v>266</v>
      </c>
      <c r="EK73">
        <v>228.41310437218399</v>
      </c>
      <c r="EL73">
        <v>128.41310437218399</v>
      </c>
      <c r="EM73">
        <v>190.57666544878799</v>
      </c>
      <c r="EN73">
        <v>90.576665448788205</v>
      </c>
      <c r="EO73">
        <v>37.836438923395399</v>
      </c>
      <c r="EP73" t="str">
        <f t="shared" si="37"/>
        <v>1</v>
      </c>
      <c r="EQ73" s="8" t="s">
        <v>213</v>
      </c>
      <c r="ER73" t="s">
        <v>223</v>
      </c>
      <c r="ES73">
        <v>207.92417938048999</v>
      </c>
      <c r="ET73">
        <v>107.92417938049</v>
      </c>
      <c r="EU73">
        <v>186.15150914734801</v>
      </c>
      <c r="EV73">
        <v>86.151509147348193</v>
      </c>
      <c r="EW73">
        <v>21.772670233141799</v>
      </c>
      <c r="EX73" t="str">
        <f t="shared" si="38"/>
        <v>1</v>
      </c>
      <c r="EY73" s="8" t="s">
        <v>213</v>
      </c>
      <c r="EZ73">
        <v>27.4634146341463</v>
      </c>
      <c r="FA73">
        <v>23.317307692307701</v>
      </c>
      <c r="FB73">
        <v>20.9268292682927</v>
      </c>
      <c r="FC73">
        <v>10.1951219512195</v>
      </c>
      <c r="FD73">
        <v>32.307692307692299</v>
      </c>
      <c r="FE73">
        <v>18.780487804878099</v>
      </c>
      <c r="FF73">
        <v>46.105769230769198</v>
      </c>
      <c r="FG73">
        <v>26.878048780487799</v>
      </c>
      <c r="FH73">
        <v>39.463414634146297</v>
      </c>
      <c r="FI73">
        <v>33.653846153846203</v>
      </c>
      <c r="FJ73">
        <v>45.414634146341498</v>
      </c>
      <c r="FK73">
        <v>9.9038461538461604</v>
      </c>
      <c r="FL73">
        <v>39.658536585365901</v>
      </c>
      <c r="FM73">
        <v>28.878048780487799</v>
      </c>
      <c r="FN73">
        <v>42.647058823529399</v>
      </c>
      <c r="FO73">
        <v>59.420289855072497</v>
      </c>
      <c r="FP73">
        <v>48.529411764705898</v>
      </c>
      <c r="FQ73">
        <v>1014.70588235294</v>
      </c>
      <c r="FR73">
        <v>14.492753623188401</v>
      </c>
      <c r="FS73">
        <v>100</v>
      </c>
      <c r="FT73">
        <v>50.7246376811594</v>
      </c>
      <c r="FU73">
        <v>989.70588235294099</v>
      </c>
      <c r="FV73">
        <v>66.176470588235304</v>
      </c>
      <c r="FW73">
        <v>60.869565217391298</v>
      </c>
      <c r="FX73">
        <v>69.117647058823493</v>
      </c>
      <c r="FY73">
        <v>53.623188405797102</v>
      </c>
      <c r="FZ73">
        <v>45.588235294117602</v>
      </c>
      <c r="GA73">
        <v>60.294117647058798</v>
      </c>
      <c r="GB73">
        <v>55.339805825242699</v>
      </c>
      <c r="GC73">
        <v>50.476190476190503</v>
      </c>
      <c r="GD73">
        <v>30.097087378640801</v>
      </c>
      <c r="GE73">
        <v>929.12621359223294</v>
      </c>
      <c r="GF73">
        <v>32.380952380952401</v>
      </c>
      <c r="GG73">
        <v>18.446601941747598</v>
      </c>
      <c r="GH73">
        <v>23.8095238095238</v>
      </c>
      <c r="GI73">
        <v>906.79611650485401</v>
      </c>
      <c r="GJ73">
        <v>35.922330097087404</v>
      </c>
      <c r="GK73">
        <v>61.904761904761898</v>
      </c>
      <c r="GL73">
        <v>60.194174757281601</v>
      </c>
      <c r="GM73">
        <v>45.714285714285701</v>
      </c>
      <c r="GN73">
        <v>37.864077669902898</v>
      </c>
      <c r="GO73">
        <v>62.135922330097102</v>
      </c>
    </row>
    <row r="74" spans="1:197">
      <c r="A74" s="6">
        <v>72</v>
      </c>
      <c r="B74" s="6">
        <v>1</v>
      </c>
      <c r="C74" s="6">
        <v>22</v>
      </c>
      <c r="D74" s="6">
        <v>169</v>
      </c>
      <c r="E74" s="6">
        <v>67</v>
      </c>
      <c r="F74" s="6" t="s">
        <v>216</v>
      </c>
      <c r="G74" s="7">
        <v>35699</v>
      </c>
      <c r="H74" s="6" t="s">
        <v>224</v>
      </c>
      <c r="I74" s="6" t="s">
        <v>273</v>
      </c>
      <c r="J74" s="6" t="s">
        <v>200</v>
      </c>
      <c r="K74" s="6" t="s">
        <v>366</v>
      </c>
      <c r="L74" s="6" t="s">
        <v>226</v>
      </c>
      <c r="M74" s="6">
        <v>60</v>
      </c>
      <c r="N74" s="6">
        <v>3</v>
      </c>
      <c r="O74" s="6" t="s">
        <v>238</v>
      </c>
      <c r="P74" s="6" t="s">
        <v>401</v>
      </c>
      <c r="Q74" s="6" t="s">
        <v>220</v>
      </c>
      <c r="R74" s="6" t="s">
        <v>206</v>
      </c>
      <c r="S74" s="6" t="s">
        <v>207</v>
      </c>
      <c r="T74" s="6" t="s">
        <v>206</v>
      </c>
      <c r="U74" s="6" t="s">
        <v>208</v>
      </c>
      <c r="V74" s="6" t="s">
        <v>206</v>
      </c>
      <c r="W74" s="7">
        <v>43929</v>
      </c>
      <c r="X74" s="6">
        <v>1</v>
      </c>
      <c r="Y74" s="6">
        <v>4</v>
      </c>
      <c r="Z74" s="6">
        <v>4</v>
      </c>
      <c r="AA74" s="6">
        <v>3</v>
      </c>
      <c r="AB74" s="6">
        <v>5</v>
      </c>
      <c r="AC74" s="6">
        <v>2</v>
      </c>
      <c r="AD74" s="6">
        <v>4</v>
      </c>
      <c r="AE74" s="6">
        <v>3</v>
      </c>
      <c r="AF74" s="6">
        <v>2</v>
      </c>
      <c r="AG74" s="6">
        <v>3</v>
      </c>
      <c r="AH74" s="6">
        <v>2</v>
      </c>
      <c r="AI74" s="6">
        <v>4</v>
      </c>
      <c r="AJ74" s="6">
        <v>3</v>
      </c>
      <c r="AK74" s="6">
        <v>3</v>
      </c>
      <c r="AL74" s="6">
        <v>3</v>
      </c>
      <c r="AM74" s="6">
        <v>5</v>
      </c>
      <c r="AN74" s="6">
        <v>4</v>
      </c>
      <c r="AO74" s="6">
        <v>2</v>
      </c>
      <c r="AP74" s="6">
        <v>3</v>
      </c>
      <c r="AQ74" s="6">
        <v>4</v>
      </c>
      <c r="AR74" s="6">
        <v>4</v>
      </c>
      <c r="AS74" s="6">
        <v>30</v>
      </c>
      <c r="AT74" s="6">
        <v>37</v>
      </c>
      <c r="AU74" s="6">
        <v>4</v>
      </c>
      <c r="AV74" s="6">
        <v>3</v>
      </c>
      <c r="AW74" s="6">
        <v>4</v>
      </c>
      <c r="AX74" s="6">
        <v>3</v>
      </c>
      <c r="AY74" s="6">
        <v>3</v>
      </c>
      <c r="AZ74" s="6">
        <v>2</v>
      </c>
      <c r="BA74" s="6">
        <v>3</v>
      </c>
      <c r="BB74" s="6">
        <v>2</v>
      </c>
      <c r="BC74" s="6">
        <v>5</v>
      </c>
      <c r="BD74" s="6">
        <v>4</v>
      </c>
      <c r="BE74" s="6">
        <v>3</v>
      </c>
      <c r="BF74" s="6">
        <v>2</v>
      </c>
      <c r="BG74" s="6">
        <v>3</v>
      </c>
      <c r="BH74" s="6">
        <v>4</v>
      </c>
      <c r="BI74" s="6">
        <v>4</v>
      </c>
      <c r="BJ74" s="6">
        <v>5</v>
      </c>
      <c r="BK74" s="6">
        <v>3</v>
      </c>
      <c r="BL74" s="6">
        <v>3</v>
      </c>
      <c r="BM74" s="6">
        <v>4</v>
      </c>
      <c r="BN74" s="6">
        <v>4</v>
      </c>
      <c r="BO74" s="6">
        <v>38</v>
      </c>
      <c r="BP74" s="6">
        <v>30</v>
      </c>
      <c r="BQ74" s="6">
        <v>4</v>
      </c>
      <c r="BR74" s="6">
        <v>3</v>
      </c>
      <c r="BS74" s="6">
        <v>4</v>
      </c>
      <c r="BT74" s="6">
        <v>4</v>
      </c>
      <c r="BU74" s="6">
        <v>4</v>
      </c>
      <c r="BV74" s="6">
        <v>3</v>
      </c>
      <c r="BW74" s="6">
        <v>2</v>
      </c>
      <c r="BX74" s="6">
        <v>2</v>
      </c>
      <c r="BY74" s="6">
        <v>4</v>
      </c>
      <c r="BZ74" s="6">
        <v>4</v>
      </c>
      <c r="CA74" s="6">
        <v>3</v>
      </c>
      <c r="CB74" s="6">
        <v>2</v>
      </c>
      <c r="CC74" s="6">
        <v>3</v>
      </c>
      <c r="CD74" s="6">
        <v>4</v>
      </c>
      <c r="CE74" s="6">
        <v>2</v>
      </c>
      <c r="CF74" s="6">
        <v>5</v>
      </c>
      <c r="CG74" s="6">
        <v>4</v>
      </c>
      <c r="CH74" s="6">
        <v>3</v>
      </c>
      <c r="CI74" s="6">
        <v>4</v>
      </c>
      <c r="CJ74" s="6">
        <v>3</v>
      </c>
      <c r="CK74" s="6">
        <v>39</v>
      </c>
      <c r="CL74" s="6">
        <v>28</v>
      </c>
      <c r="CM74" s="1">
        <v>8</v>
      </c>
      <c r="CN74" s="1">
        <v>1</v>
      </c>
      <c r="CO74" s="1">
        <v>9</v>
      </c>
      <c r="CP74" s="1">
        <v>-7</v>
      </c>
      <c r="CQ74" s="1">
        <v>-2</v>
      </c>
      <c r="CR74" s="1">
        <v>-9</v>
      </c>
      <c r="CS74" s="6" t="str">
        <f t="shared" si="24"/>
        <v>HIGH</v>
      </c>
      <c r="CT74" s="6" t="str">
        <f t="shared" si="25"/>
        <v>HIGH</v>
      </c>
      <c r="CU74" s="6" t="str">
        <f t="shared" si="26"/>
        <v>HIGH</v>
      </c>
      <c r="CV74" s="6" t="str">
        <f t="shared" si="27"/>
        <v>HIGH</v>
      </c>
      <c r="CW74" s="6" t="str">
        <f t="shared" si="28"/>
        <v>HIGH</v>
      </c>
      <c r="CX74" s="6" t="str">
        <f t="shared" si="29"/>
        <v>MEDIUM</v>
      </c>
      <c r="CY74" s="6">
        <v>5</v>
      </c>
      <c r="CZ74" s="6">
        <v>6</v>
      </c>
      <c r="DA74" s="6">
        <v>5</v>
      </c>
      <c r="DB74" s="6">
        <v>6</v>
      </c>
      <c r="DC74" s="6">
        <v>7</v>
      </c>
      <c r="DD74" s="6">
        <v>7</v>
      </c>
      <c r="DE74" s="6">
        <v>6</v>
      </c>
      <c r="DF74" s="6">
        <v>6</v>
      </c>
      <c r="DG74" s="6"/>
      <c r="DH74" s="6" t="s">
        <v>211</v>
      </c>
      <c r="DI74" s="6" t="s">
        <v>212</v>
      </c>
      <c r="DJ74" s="6"/>
      <c r="DK74">
        <v>84.844468997190106</v>
      </c>
      <c r="DL74">
        <v>82.440211526956602</v>
      </c>
      <c r="DM74">
        <v>15.1555310028099</v>
      </c>
      <c r="DN74">
        <v>17.559788473043401</v>
      </c>
      <c r="DO74">
        <v>-2.4042574702334898</v>
      </c>
      <c r="DP74" t="str">
        <f t="shared" si="30"/>
        <v>0</v>
      </c>
      <c r="DQ74" s="8" t="s">
        <v>213</v>
      </c>
      <c r="DR74">
        <v>6.5352296853929701</v>
      </c>
      <c r="DS74">
        <f t="shared" si="31"/>
        <v>93.464770314607023</v>
      </c>
      <c r="DT74">
        <v>4.3219729355942702</v>
      </c>
      <c r="DU74">
        <f t="shared" si="32"/>
        <v>95.678027064405725</v>
      </c>
      <c r="DV74">
        <f t="shared" si="33"/>
        <v>-2.2132567497987026</v>
      </c>
      <c r="DW74" t="str">
        <f t="shared" si="34"/>
        <v>0</v>
      </c>
      <c r="DX74">
        <v>97.9972375690608</v>
      </c>
      <c r="DY74">
        <v>101.09375</v>
      </c>
      <c r="DZ74">
        <v>2.0027624309392298</v>
      </c>
      <c r="EA74">
        <v>1.09375</v>
      </c>
      <c r="EB74">
        <v>0.90901243093922801</v>
      </c>
      <c r="EC74" t="str">
        <f t="shared" si="35"/>
        <v>1</v>
      </c>
      <c r="ED74">
        <v>59.004092769440703</v>
      </c>
      <c r="EE74">
        <v>64.541547277936999</v>
      </c>
      <c r="EF74">
        <v>40.995907230559297</v>
      </c>
      <c r="EG74">
        <v>35.458452722063001</v>
      </c>
      <c r="EH74">
        <v>5.5374545084962996</v>
      </c>
      <c r="EI74" t="str">
        <f t="shared" si="36"/>
        <v>1</v>
      </c>
      <c r="EJ74" t="s">
        <v>214</v>
      </c>
      <c r="EK74">
        <v>127.275098242079</v>
      </c>
      <c r="EL74">
        <v>27.275098242079402</v>
      </c>
      <c r="EM74">
        <v>94.551282051282101</v>
      </c>
      <c r="EN74">
        <v>5.4487179487179302</v>
      </c>
      <c r="EO74">
        <v>21.8263802933614</v>
      </c>
      <c r="EP74" t="str">
        <f t="shared" si="37"/>
        <v>1</v>
      </c>
      <c r="EQ74" s="8" t="s">
        <v>237</v>
      </c>
      <c r="ER74" t="s">
        <v>222</v>
      </c>
      <c r="ES74">
        <v>72.732919254658398</v>
      </c>
      <c r="ET74">
        <v>27.267080745341602</v>
      </c>
      <c r="EU74">
        <v>37.124223602484498</v>
      </c>
      <c r="EV74">
        <v>62.875776397515502</v>
      </c>
      <c r="EW74">
        <v>-35.6086956521739</v>
      </c>
      <c r="EX74" t="str">
        <f t="shared" si="38"/>
        <v>0</v>
      </c>
      <c r="EY74" s="8" t="s">
        <v>213</v>
      </c>
      <c r="EZ74">
        <v>14.060258249641301</v>
      </c>
      <c r="FA74">
        <v>5.1968503937007897</v>
      </c>
      <c r="FB74">
        <v>40.995907230559297</v>
      </c>
      <c r="FC74">
        <v>8.9763779527559109</v>
      </c>
      <c r="FD74">
        <v>38.951048951049003</v>
      </c>
      <c r="FE74">
        <v>2.0027624309392298</v>
      </c>
      <c r="FF74">
        <v>6.2992125984251999</v>
      </c>
      <c r="FG74">
        <v>23.046875</v>
      </c>
      <c r="FH74">
        <v>35.458452722063001</v>
      </c>
      <c r="FI74">
        <v>1.09375</v>
      </c>
      <c r="FJ74">
        <v>19.412607449856701</v>
      </c>
      <c r="FK74">
        <v>3.984375</v>
      </c>
      <c r="FL74">
        <v>29.215976331360899</v>
      </c>
      <c r="FM74">
        <v>12.8939828080229</v>
      </c>
      <c r="FN74">
        <v>56.603773584905703</v>
      </c>
      <c r="FO74">
        <v>54.1666666666667</v>
      </c>
      <c r="FP74">
        <v>20</v>
      </c>
      <c r="FQ74">
        <v>37.5</v>
      </c>
      <c r="FR74">
        <v>37.037037037037003</v>
      </c>
      <c r="FS74">
        <v>50.909090909090899</v>
      </c>
      <c r="FT74">
        <v>156.25</v>
      </c>
      <c r="FU74">
        <v>108.333333333333</v>
      </c>
      <c r="FV74">
        <v>25</v>
      </c>
      <c r="FW74">
        <v>79.1666666666667</v>
      </c>
      <c r="FX74">
        <v>50</v>
      </c>
      <c r="FY74">
        <v>66.6666666666667</v>
      </c>
      <c r="FZ74">
        <v>66.6666666666667</v>
      </c>
      <c r="GA74">
        <v>67.307692307692307</v>
      </c>
      <c r="GB74">
        <v>37.521739130434803</v>
      </c>
      <c r="GC74">
        <v>38.043478260869598</v>
      </c>
      <c r="GD74">
        <v>51.347826086956502</v>
      </c>
      <c r="GE74">
        <v>87.173913043478294</v>
      </c>
      <c r="GF74">
        <v>55.3913043478261</v>
      </c>
      <c r="GG74">
        <v>25.478260869565201</v>
      </c>
      <c r="GH74">
        <v>73.652173913043498</v>
      </c>
      <c r="GI74">
        <v>74.391304347826093</v>
      </c>
      <c r="GJ74">
        <v>93.521739130434796</v>
      </c>
      <c r="GK74">
        <v>61.565217391304401</v>
      </c>
      <c r="GL74">
        <v>20.086956521739101</v>
      </c>
      <c r="GM74">
        <v>83.391304347826093</v>
      </c>
      <c r="GN74">
        <v>78.2173913043478</v>
      </c>
      <c r="GO74">
        <v>69.130434782608702</v>
      </c>
    </row>
    <row r="75" spans="1:197">
      <c r="A75" s="6">
        <v>73</v>
      </c>
      <c r="B75" s="6">
        <v>0</v>
      </c>
      <c r="C75" s="6">
        <v>25</v>
      </c>
      <c r="D75" s="6">
        <v>180</v>
      </c>
      <c r="E75" s="6">
        <v>75</v>
      </c>
      <c r="F75" s="6" t="s">
        <v>197</v>
      </c>
      <c r="G75" s="7">
        <v>34727</v>
      </c>
      <c r="H75" s="6" t="s">
        <v>224</v>
      </c>
      <c r="I75" s="6" t="s">
        <v>273</v>
      </c>
      <c r="J75" s="6" t="s">
        <v>233</v>
      </c>
      <c r="K75" s="6" t="s">
        <v>282</v>
      </c>
      <c r="L75" s="6" t="s">
        <v>202</v>
      </c>
      <c r="M75" s="6">
        <v>0</v>
      </c>
      <c r="N75" s="6">
        <v>0</v>
      </c>
      <c r="O75" s="6" t="s">
        <v>238</v>
      </c>
      <c r="P75" s="6" t="s">
        <v>402</v>
      </c>
      <c r="Q75" s="6" t="s">
        <v>220</v>
      </c>
      <c r="R75" s="6" t="s">
        <v>206</v>
      </c>
      <c r="S75" s="6" t="s">
        <v>207</v>
      </c>
      <c r="T75" s="6" t="s">
        <v>206</v>
      </c>
      <c r="U75" s="6" t="s">
        <v>208</v>
      </c>
      <c r="V75" s="6" t="s">
        <v>206</v>
      </c>
      <c r="W75" s="7">
        <v>43929</v>
      </c>
      <c r="X75" s="6">
        <v>1</v>
      </c>
      <c r="Y75" s="6">
        <v>4</v>
      </c>
      <c r="Z75" s="6">
        <v>2</v>
      </c>
      <c r="AA75" s="6">
        <v>2</v>
      </c>
      <c r="AB75" s="6">
        <v>1</v>
      </c>
      <c r="AC75" s="6">
        <v>3</v>
      </c>
      <c r="AD75" s="6">
        <v>1</v>
      </c>
      <c r="AE75" s="6">
        <v>1</v>
      </c>
      <c r="AF75" s="6">
        <v>1</v>
      </c>
      <c r="AG75" s="6">
        <v>3</v>
      </c>
      <c r="AH75" s="6">
        <v>4</v>
      </c>
      <c r="AI75" s="6">
        <v>1</v>
      </c>
      <c r="AJ75" s="6">
        <v>1</v>
      </c>
      <c r="AK75" s="6">
        <v>2</v>
      </c>
      <c r="AL75" s="6">
        <v>4</v>
      </c>
      <c r="AM75" s="6">
        <v>2</v>
      </c>
      <c r="AN75" s="6">
        <v>4</v>
      </c>
      <c r="AO75" s="6">
        <v>3</v>
      </c>
      <c r="AP75" s="6">
        <v>1</v>
      </c>
      <c r="AQ75" s="6">
        <v>3</v>
      </c>
      <c r="AR75" s="6">
        <v>1</v>
      </c>
      <c r="AS75" s="6">
        <v>31</v>
      </c>
      <c r="AT75" s="6">
        <v>13</v>
      </c>
      <c r="AU75" s="6">
        <v>4</v>
      </c>
      <c r="AV75" s="6">
        <v>1</v>
      </c>
      <c r="AW75" s="6">
        <v>3</v>
      </c>
      <c r="AX75" s="6">
        <v>1</v>
      </c>
      <c r="AY75" s="6">
        <v>3</v>
      </c>
      <c r="AZ75" s="6">
        <v>1</v>
      </c>
      <c r="BA75" s="6">
        <v>1</v>
      </c>
      <c r="BB75" s="6">
        <v>1</v>
      </c>
      <c r="BC75" s="6">
        <v>3</v>
      </c>
      <c r="BD75" s="6">
        <v>2</v>
      </c>
      <c r="BE75" s="6">
        <v>1</v>
      </c>
      <c r="BF75" s="6">
        <v>1</v>
      </c>
      <c r="BG75" s="6">
        <v>1</v>
      </c>
      <c r="BH75" s="6">
        <v>4</v>
      </c>
      <c r="BI75" s="6">
        <v>1</v>
      </c>
      <c r="BJ75" s="6">
        <v>5</v>
      </c>
      <c r="BK75" s="6">
        <v>3</v>
      </c>
      <c r="BL75" s="6">
        <v>2</v>
      </c>
      <c r="BM75" s="6">
        <v>4</v>
      </c>
      <c r="BN75" s="6">
        <v>1</v>
      </c>
      <c r="BO75" s="6">
        <v>32</v>
      </c>
      <c r="BP75" s="6">
        <v>11</v>
      </c>
      <c r="BQ75" s="6">
        <v>3</v>
      </c>
      <c r="BR75" s="6">
        <v>2</v>
      </c>
      <c r="BS75" s="6">
        <v>2</v>
      </c>
      <c r="BT75" s="6">
        <v>2</v>
      </c>
      <c r="BU75" s="6">
        <v>3</v>
      </c>
      <c r="BV75" s="6">
        <v>2</v>
      </c>
      <c r="BW75" s="6">
        <v>1</v>
      </c>
      <c r="BX75" s="6">
        <v>1</v>
      </c>
      <c r="BY75" s="6">
        <v>3</v>
      </c>
      <c r="BZ75" s="6">
        <v>3</v>
      </c>
      <c r="CA75" s="6">
        <v>1</v>
      </c>
      <c r="CB75" s="6">
        <v>1</v>
      </c>
      <c r="CC75" s="6">
        <v>1</v>
      </c>
      <c r="CD75" s="6">
        <v>4</v>
      </c>
      <c r="CE75" s="6">
        <v>3</v>
      </c>
      <c r="CF75" s="6">
        <v>4</v>
      </c>
      <c r="CG75" s="6">
        <v>3</v>
      </c>
      <c r="CH75" s="6">
        <v>1</v>
      </c>
      <c r="CI75" s="6">
        <v>4</v>
      </c>
      <c r="CJ75" s="6">
        <v>2</v>
      </c>
      <c r="CK75" s="6">
        <v>30</v>
      </c>
      <c r="CL75" s="6">
        <v>16</v>
      </c>
      <c r="CM75" s="1">
        <v>1</v>
      </c>
      <c r="CN75" s="1">
        <v>-2</v>
      </c>
      <c r="CO75" s="1">
        <v>-1</v>
      </c>
      <c r="CP75" s="1">
        <v>-2</v>
      </c>
      <c r="CQ75" s="1">
        <v>5</v>
      </c>
      <c r="CR75" s="1">
        <v>3</v>
      </c>
      <c r="CS75" s="6" t="str">
        <f t="shared" si="24"/>
        <v>HIGH</v>
      </c>
      <c r="CT75" s="6" t="str">
        <f t="shared" si="25"/>
        <v>HIGH</v>
      </c>
      <c r="CU75" s="6" t="str">
        <f t="shared" si="26"/>
        <v>HIGH</v>
      </c>
      <c r="CV75" s="6" t="str">
        <f t="shared" si="27"/>
        <v>LOW</v>
      </c>
      <c r="CW75" s="6" t="str">
        <f t="shared" si="28"/>
        <v>LOW</v>
      </c>
      <c r="CX75" s="6" t="str">
        <f t="shared" si="29"/>
        <v>LOW</v>
      </c>
      <c r="CY75" s="6">
        <v>6</v>
      </c>
      <c r="CZ75" s="6">
        <v>7</v>
      </c>
      <c r="DA75" s="6">
        <v>5</v>
      </c>
      <c r="DB75" s="6">
        <v>6</v>
      </c>
      <c r="DC75" s="6">
        <v>7</v>
      </c>
      <c r="DD75" s="6">
        <v>6</v>
      </c>
      <c r="DE75" s="6">
        <v>7</v>
      </c>
      <c r="DF75" s="6">
        <v>7</v>
      </c>
      <c r="DG75" s="6"/>
      <c r="DH75" s="6" t="s">
        <v>211</v>
      </c>
      <c r="DI75" s="6" t="s">
        <v>206</v>
      </c>
      <c r="DJ75" s="6"/>
      <c r="DK75">
        <v>57.549148099606803</v>
      </c>
      <c r="DL75">
        <v>43.604193971166502</v>
      </c>
      <c r="DM75">
        <v>42.450851900393197</v>
      </c>
      <c r="DN75">
        <v>56.395806028833498</v>
      </c>
      <c r="DO75">
        <v>-13.944954128440401</v>
      </c>
      <c r="DP75" t="str">
        <f t="shared" si="30"/>
        <v>0</v>
      </c>
      <c r="DQ75" s="8" t="s">
        <v>213</v>
      </c>
      <c r="DR75">
        <v>0</v>
      </c>
      <c r="DS75">
        <f t="shared" si="31"/>
        <v>100</v>
      </c>
      <c r="DT75">
        <v>0</v>
      </c>
      <c r="DU75">
        <f t="shared" si="32"/>
        <v>100</v>
      </c>
      <c r="DV75">
        <f t="shared" si="33"/>
        <v>0</v>
      </c>
      <c r="DW75" t="str">
        <f t="shared" si="34"/>
        <v>0</v>
      </c>
      <c r="DX75">
        <v>78.0275229357798</v>
      </c>
      <c r="DY75">
        <v>59.862385321100902</v>
      </c>
      <c r="DZ75">
        <v>21.9724770642202</v>
      </c>
      <c r="EA75">
        <v>40.137614678899098</v>
      </c>
      <c r="EB75">
        <v>-18.165137614678901</v>
      </c>
      <c r="EC75" t="str">
        <f t="shared" si="35"/>
        <v>0</v>
      </c>
      <c r="ED75">
        <v>46.100917431192698</v>
      </c>
      <c r="EE75">
        <v>16.055045871559599</v>
      </c>
      <c r="EF75">
        <v>53.899082568807302</v>
      </c>
      <c r="EG75">
        <v>83.944954128440401</v>
      </c>
      <c r="EH75">
        <v>-30.045871559632999</v>
      </c>
      <c r="EI75" t="str">
        <f t="shared" si="36"/>
        <v>0</v>
      </c>
      <c r="EJ75" t="s">
        <v>214</v>
      </c>
      <c r="EK75">
        <v>23.519163763066199</v>
      </c>
      <c r="EL75">
        <v>76.480836236933797</v>
      </c>
      <c r="EM75">
        <v>25.609756097561</v>
      </c>
      <c r="EN75">
        <v>74.390243902438996</v>
      </c>
      <c r="EO75">
        <v>2.0905923344947701</v>
      </c>
      <c r="EP75" t="str">
        <f t="shared" si="37"/>
        <v>1</v>
      </c>
      <c r="EQ75" s="8" t="s">
        <v>213</v>
      </c>
      <c r="ER75" t="s">
        <v>222</v>
      </c>
      <c r="ES75">
        <v>40.695652173913103</v>
      </c>
      <c r="ET75">
        <v>59.304347826087003</v>
      </c>
      <c r="EU75">
        <v>31.4534161490683</v>
      </c>
      <c r="EV75">
        <v>68.546583850931697</v>
      </c>
      <c r="EW75">
        <v>-9.2422360248447308</v>
      </c>
      <c r="EX75" t="str">
        <f t="shared" si="38"/>
        <v>0</v>
      </c>
      <c r="EY75" s="8" t="s">
        <v>213</v>
      </c>
      <c r="EZ75">
        <v>52.339449541284402</v>
      </c>
      <c r="FA75">
        <v>42.201834862385297</v>
      </c>
      <c r="FB75">
        <v>53.899082568807302</v>
      </c>
      <c r="FC75">
        <v>45.9633027522936</v>
      </c>
      <c r="FD75">
        <v>21.9724770642202</v>
      </c>
      <c r="FE75">
        <v>52.385321100917402</v>
      </c>
      <c r="FF75">
        <v>28.394495412844002</v>
      </c>
      <c r="FG75">
        <v>53.348623853211002</v>
      </c>
      <c r="FH75">
        <v>83.944954128440401</v>
      </c>
      <c r="FI75">
        <v>55.825688073394502</v>
      </c>
      <c r="FJ75">
        <v>58.623853211009198</v>
      </c>
      <c r="FK75">
        <v>60.321100917431203</v>
      </c>
      <c r="FL75">
        <v>40.137614678899098</v>
      </c>
      <c r="FM75">
        <v>42.568807339449499</v>
      </c>
      <c r="FN75">
        <v>78.048780487804905</v>
      </c>
      <c r="FO75">
        <v>90.243902439024396</v>
      </c>
      <c r="FP75">
        <v>54.878048780487802</v>
      </c>
      <c r="FQ75">
        <v>65.853658536585399</v>
      </c>
      <c r="FR75">
        <v>81.707317073170699</v>
      </c>
      <c r="FS75">
        <v>86.585365853658601</v>
      </c>
      <c r="FT75">
        <v>78.048780487804905</v>
      </c>
      <c r="FU75">
        <v>93.902439024390304</v>
      </c>
      <c r="FV75">
        <v>65.853658536585399</v>
      </c>
      <c r="FW75">
        <v>65.853658536585399</v>
      </c>
      <c r="FX75">
        <v>86.585365853658601</v>
      </c>
      <c r="FY75">
        <v>90.243902439024396</v>
      </c>
      <c r="FZ75">
        <v>82.926829268292707</v>
      </c>
      <c r="GA75">
        <v>35.365853658536601</v>
      </c>
      <c r="GB75">
        <v>92.173913043478294</v>
      </c>
      <c r="GC75">
        <v>7.1739130434782696</v>
      </c>
      <c r="GD75">
        <v>74.956521739130395</v>
      </c>
      <c r="GE75">
        <v>91.695652173913103</v>
      </c>
      <c r="GF75">
        <v>71.521739130434796</v>
      </c>
      <c r="GG75">
        <v>49.826086956521699</v>
      </c>
      <c r="GH75">
        <v>42.130434782608702</v>
      </c>
      <c r="GI75">
        <v>44.7826086956522</v>
      </c>
      <c r="GJ75">
        <v>97.565217391304301</v>
      </c>
      <c r="GK75">
        <v>53.6086956521739</v>
      </c>
      <c r="GL75">
        <v>99.304347826086996</v>
      </c>
      <c r="GM75">
        <v>85.521739130434796</v>
      </c>
      <c r="GN75">
        <v>7.3478260869565197</v>
      </c>
      <c r="GO75">
        <v>91.695652173913103</v>
      </c>
    </row>
    <row r="76" spans="1:197">
      <c r="A76" s="6">
        <v>74</v>
      </c>
      <c r="B76" s="6">
        <v>1</v>
      </c>
      <c r="C76" s="6">
        <v>29</v>
      </c>
      <c r="D76" s="6">
        <v>175</v>
      </c>
      <c r="E76" s="6">
        <v>62</v>
      </c>
      <c r="F76" s="6" t="s">
        <v>216</v>
      </c>
      <c r="G76" s="7">
        <v>33337</v>
      </c>
      <c r="H76" s="6" t="s">
        <v>224</v>
      </c>
      <c r="I76" s="6" t="s">
        <v>335</v>
      </c>
      <c r="J76" s="6" t="s">
        <v>200</v>
      </c>
      <c r="K76" s="6" t="s">
        <v>201</v>
      </c>
      <c r="L76" s="6" t="s">
        <v>226</v>
      </c>
      <c r="M76" s="6">
        <v>58</v>
      </c>
      <c r="N76" s="6">
        <v>6</v>
      </c>
      <c r="O76" s="6" t="s">
        <v>238</v>
      </c>
      <c r="P76" s="6" t="s">
        <v>403</v>
      </c>
      <c r="Q76" s="6" t="s">
        <v>220</v>
      </c>
      <c r="R76" s="6" t="s">
        <v>206</v>
      </c>
      <c r="S76" s="6" t="s">
        <v>207</v>
      </c>
      <c r="T76" s="6" t="s">
        <v>206</v>
      </c>
      <c r="U76" s="6" t="s">
        <v>208</v>
      </c>
      <c r="V76" s="6" t="s">
        <v>206</v>
      </c>
      <c r="W76" s="7">
        <v>43929</v>
      </c>
      <c r="X76" s="6">
        <v>1</v>
      </c>
      <c r="Y76" s="6">
        <v>4</v>
      </c>
      <c r="Z76" s="6">
        <v>5</v>
      </c>
      <c r="AA76" s="6">
        <v>3</v>
      </c>
      <c r="AB76" s="6">
        <v>4</v>
      </c>
      <c r="AC76" s="6">
        <v>3</v>
      </c>
      <c r="AD76" s="6">
        <v>3</v>
      </c>
      <c r="AE76" s="6">
        <v>2</v>
      </c>
      <c r="AF76" s="6">
        <v>2</v>
      </c>
      <c r="AG76" s="6">
        <v>3</v>
      </c>
      <c r="AH76" s="6">
        <v>4</v>
      </c>
      <c r="AI76" s="6">
        <v>4</v>
      </c>
      <c r="AJ76" s="6">
        <v>4</v>
      </c>
      <c r="AK76" s="6">
        <v>2</v>
      </c>
      <c r="AL76" s="6">
        <v>2</v>
      </c>
      <c r="AM76" s="6">
        <v>4</v>
      </c>
      <c r="AN76" s="6">
        <v>3</v>
      </c>
      <c r="AO76" s="6">
        <v>3</v>
      </c>
      <c r="AP76" s="6">
        <v>4</v>
      </c>
      <c r="AQ76" s="6">
        <v>3</v>
      </c>
      <c r="AR76" s="6">
        <v>2</v>
      </c>
      <c r="AS76" s="6">
        <v>32</v>
      </c>
      <c r="AT76" s="6">
        <v>32</v>
      </c>
      <c r="AU76" s="6">
        <v>3</v>
      </c>
      <c r="AV76" s="6">
        <v>2</v>
      </c>
      <c r="AW76" s="6">
        <v>3</v>
      </c>
      <c r="AX76" s="6">
        <v>1</v>
      </c>
      <c r="AY76" s="6">
        <v>4</v>
      </c>
      <c r="AZ76" s="6">
        <v>2</v>
      </c>
      <c r="BA76" s="6">
        <v>1</v>
      </c>
      <c r="BB76" s="6">
        <v>2</v>
      </c>
      <c r="BC76" s="6">
        <v>3</v>
      </c>
      <c r="BD76" s="6">
        <v>3</v>
      </c>
      <c r="BE76" s="6">
        <v>2</v>
      </c>
      <c r="BF76" s="6">
        <v>3</v>
      </c>
      <c r="BG76" s="6">
        <v>2</v>
      </c>
      <c r="BH76" s="6">
        <v>3</v>
      </c>
      <c r="BI76" s="6">
        <v>2</v>
      </c>
      <c r="BJ76" s="6">
        <v>3</v>
      </c>
      <c r="BK76" s="6">
        <v>2</v>
      </c>
      <c r="BL76" s="6">
        <v>2</v>
      </c>
      <c r="BM76" s="6">
        <v>3</v>
      </c>
      <c r="BN76" s="6">
        <v>1</v>
      </c>
      <c r="BO76" s="6">
        <v>30</v>
      </c>
      <c r="BP76" s="6">
        <v>17</v>
      </c>
      <c r="BQ76" s="6">
        <v>3</v>
      </c>
      <c r="BR76" s="6">
        <v>2</v>
      </c>
      <c r="BS76" s="6">
        <v>3</v>
      </c>
      <c r="BT76" s="6">
        <v>2</v>
      </c>
      <c r="BU76" s="6">
        <v>4</v>
      </c>
      <c r="BV76" s="6">
        <v>3</v>
      </c>
      <c r="BW76" s="6">
        <v>1</v>
      </c>
      <c r="BX76" s="6">
        <v>1</v>
      </c>
      <c r="BY76" s="6">
        <v>3</v>
      </c>
      <c r="BZ76" s="6">
        <v>3</v>
      </c>
      <c r="CA76" s="6">
        <v>2</v>
      </c>
      <c r="CB76" s="6">
        <v>1</v>
      </c>
      <c r="CC76" s="6">
        <v>2</v>
      </c>
      <c r="CD76" s="6">
        <v>3</v>
      </c>
      <c r="CE76" s="6">
        <v>2</v>
      </c>
      <c r="CF76" s="6">
        <v>4</v>
      </c>
      <c r="CG76" s="6">
        <v>3</v>
      </c>
      <c r="CH76" s="6">
        <v>2</v>
      </c>
      <c r="CI76" s="6">
        <v>4</v>
      </c>
      <c r="CJ76" s="6">
        <v>1</v>
      </c>
      <c r="CK76" s="6">
        <v>31</v>
      </c>
      <c r="CL76" s="6">
        <v>18</v>
      </c>
      <c r="CM76" s="1">
        <v>-2</v>
      </c>
      <c r="CN76" s="1">
        <v>1</v>
      </c>
      <c r="CO76" s="1">
        <v>-1</v>
      </c>
      <c r="CP76" s="1">
        <v>-15</v>
      </c>
      <c r="CQ76" s="1">
        <v>1</v>
      </c>
      <c r="CR76" s="1">
        <v>-14</v>
      </c>
      <c r="CS76" s="6" t="str">
        <f t="shared" si="24"/>
        <v>HIGH</v>
      </c>
      <c r="CT76" s="6" t="str">
        <f t="shared" si="25"/>
        <v>HIGH</v>
      </c>
      <c r="CU76" s="6" t="str">
        <f t="shared" si="26"/>
        <v>HIGH</v>
      </c>
      <c r="CV76" s="6" t="str">
        <f t="shared" si="27"/>
        <v>HIGH</v>
      </c>
      <c r="CW76" s="6" t="str">
        <f t="shared" si="28"/>
        <v>LOW</v>
      </c>
      <c r="CX76" s="6" t="str">
        <f t="shared" si="29"/>
        <v>LOW</v>
      </c>
      <c r="CY76" s="6">
        <v>4</v>
      </c>
      <c r="CZ76" s="6">
        <v>4</v>
      </c>
      <c r="DA76" s="6">
        <v>2</v>
      </c>
      <c r="DB76" s="6">
        <v>2</v>
      </c>
      <c r="DC76" s="6">
        <v>7</v>
      </c>
      <c r="DD76" s="6">
        <v>6</v>
      </c>
      <c r="DE76" s="6">
        <v>5</v>
      </c>
      <c r="DF76" s="6">
        <v>5</v>
      </c>
      <c r="DG76" s="6"/>
      <c r="DH76" s="6" t="s">
        <v>211</v>
      </c>
      <c r="DI76" s="6" t="s">
        <v>206</v>
      </c>
      <c r="DJ76" s="6"/>
      <c r="DK76">
        <v>52.199605056172501</v>
      </c>
      <c r="DL76">
        <v>51.496993161588897</v>
      </c>
      <c r="DM76">
        <v>47.800394943827499</v>
      </c>
      <c r="DN76">
        <v>48.503006838411103</v>
      </c>
      <c r="DO76">
        <v>-0.70261189458360496</v>
      </c>
      <c r="DP76" t="str">
        <f t="shared" si="30"/>
        <v>0</v>
      </c>
      <c r="DQ76" s="8" t="s">
        <v>213</v>
      </c>
      <c r="DR76">
        <v>17.512667599887699</v>
      </c>
      <c r="DS76">
        <f t="shared" si="31"/>
        <v>82.487332400112308</v>
      </c>
      <c r="DT76">
        <v>18.269354714258</v>
      </c>
      <c r="DU76">
        <f t="shared" si="32"/>
        <v>81.730645285742</v>
      </c>
      <c r="DV76">
        <f t="shared" si="33"/>
        <v>0.75668711437030822</v>
      </c>
      <c r="DW76" t="str">
        <f t="shared" si="34"/>
        <v>1</v>
      </c>
      <c r="DX76">
        <v>70.5804749340369</v>
      </c>
      <c r="DY76">
        <v>85.221674876847302</v>
      </c>
      <c r="DZ76">
        <v>29.4195250659631</v>
      </c>
      <c r="EA76">
        <v>14.778325123152699</v>
      </c>
      <c r="EB76">
        <v>14.641199942810299</v>
      </c>
      <c r="EC76" t="str">
        <f t="shared" si="35"/>
        <v>1</v>
      </c>
      <c r="ED76">
        <v>42.658315935977697</v>
      </c>
      <c r="EE76">
        <v>26.5098537825811</v>
      </c>
      <c r="EF76">
        <v>57.341684064022303</v>
      </c>
      <c r="EG76">
        <v>73.490146217418996</v>
      </c>
      <c r="EH76">
        <v>-16.1484621533967</v>
      </c>
      <c r="EI76" t="str">
        <f t="shared" si="36"/>
        <v>0</v>
      </c>
      <c r="EJ76" t="s">
        <v>222</v>
      </c>
      <c r="EK76">
        <v>47.0124223602485</v>
      </c>
      <c r="EL76">
        <v>52.987577639751599</v>
      </c>
      <c r="EM76">
        <v>81.801242236024905</v>
      </c>
      <c r="EN76">
        <v>18.198757763975099</v>
      </c>
      <c r="EO76">
        <v>34.788819875776397</v>
      </c>
      <c r="EP76" t="str">
        <f t="shared" si="37"/>
        <v>1</v>
      </c>
      <c r="EQ76" s="8" t="s">
        <v>213</v>
      </c>
      <c r="ER76" t="s">
        <v>266</v>
      </c>
      <c r="ES76">
        <v>58.143421034534903</v>
      </c>
      <c r="ET76">
        <v>41.856578965465097</v>
      </c>
      <c r="EU76">
        <v>39.330037379197996</v>
      </c>
      <c r="EV76">
        <v>60.669962620802004</v>
      </c>
      <c r="EW76">
        <v>-18.813383655336899</v>
      </c>
      <c r="EX76" t="str">
        <f t="shared" si="38"/>
        <v>0</v>
      </c>
      <c r="EY76" s="8" t="s">
        <v>213</v>
      </c>
      <c r="EZ76">
        <v>54.9719887955182</v>
      </c>
      <c r="FA76">
        <v>45.738451528952503</v>
      </c>
      <c r="FB76">
        <v>57.341684064022303</v>
      </c>
      <c r="FC76">
        <v>39.985795454545503</v>
      </c>
      <c r="FD76">
        <v>29.4195250659631</v>
      </c>
      <c r="FE76">
        <v>54.617414248021099</v>
      </c>
      <c r="FF76">
        <v>52.527905449770202</v>
      </c>
      <c r="FG76">
        <v>19.699042407660698</v>
      </c>
      <c r="FH76">
        <v>64.764267990074401</v>
      </c>
      <c r="FI76">
        <v>14.778325123152699</v>
      </c>
      <c r="FJ76">
        <v>71.359223300970896</v>
      </c>
      <c r="FK76">
        <v>32.490974729241898</v>
      </c>
      <c r="FL76">
        <v>62.939068100358398</v>
      </c>
      <c r="FM76">
        <v>73.490146217418996</v>
      </c>
      <c r="FN76">
        <v>10.826086956521699</v>
      </c>
      <c r="FO76">
        <v>77.739130434782595</v>
      </c>
      <c r="FP76">
        <v>87.391304347826093</v>
      </c>
      <c r="FQ76">
        <v>96.130434782608702</v>
      </c>
      <c r="FR76">
        <v>26.043478260869598</v>
      </c>
      <c r="FS76">
        <v>3.6521739130434798</v>
      </c>
      <c r="FT76">
        <v>90.7826086956522</v>
      </c>
      <c r="FU76">
        <v>56.3913043478261</v>
      </c>
      <c r="FV76">
        <v>31.2173913043478</v>
      </c>
      <c r="FW76">
        <v>30.086956521739101</v>
      </c>
      <c r="FX76">
        <v>77.652173913043498</v>
      </c>
      <c r="FY76">
        <v>38.478260869565197</v>
      </c>
      <c r="FZ76">
        <v>14.9565217391304</v>
      </c>
      <c r="GA76">
        <v>15.7391304347826</v>
      </c>
      <c r="GB76">
        <v>68.75</v>
      </c>
      <c r="GC76">
        <v>17.307692307692299</v>
      </c>
      <c r="GD76">
        <v>89.5833333333333</v>
      </c>
      <c r="GE76">
        <v>21.276595744680801</v>
      </c>
      <c r="GF76">
        <v>49.019607843137301</v>
      </c>
      <c r="GG76">
        <v>72.549019607843107</v>
      </c>
      <c r="GH76">
        <v>72.549019607843107</v>
      </c>
      <c r="GI76">
        <v>55.1020408163265</v>
      </c>
      <c r="GJ76">
        <v>50</v>
      </c>
      <c r="GK76">
        <v>62.5</v>
      </c>
      <c r="GL76">
        <v>69.090909090909093</v>
      </c>
      <c r="GM76">
        <v>38.297872340425499</v>
      </c>
      <c r="GN76">
        <v>72.340425531914903</v>
      </c>
      <c r="GO76">
        <v>77.358490566037702</v>
      </c>
    </row>
    <row r="77" spans="1:197">
      <c r="A77" s="6">
        <v>75</v>
      </c>
      <c r="B77" s="6">
        <v>0</v>
      </c>
      <c r="C77" s="6">
        <v>21</v>
      </c>
      <c r="D77" s="6">
        <v>175</v>
      </c>
      <c r="E77" s="6">
        <v>68</v>
      </c>
      <c r="F77" s="6" t="s">
        <v>197</v>
      </c>
      <c r="G77" s="7">
        <v>36231</v>
      </c>
      <c r="H77" s="6" t="s">
        <v>224</v>
      </c>
      <c r="I77" s="6" t="s">
        <v>273</v>
      </c>
      <c r="J77" s="6" t="s">
        <v>200</v>
      </c>
      <c r="K77" s="6" t="s">
        <v>332</v>
      </c>
      <c r="L77" s="6" t="s">
        <v>226</v>
      </c>
      <c r="M77" s="6">
        <v>65</v>
      </c>
      <c r="N77" s="6">
        <v>2</v>
      </c>
      <c r="O77" s="6" t="s">
        <v>238</v>
      </c>
      <c r="P77" s="6" t="s">
        <v>404</v>
      </c>
      <c r="Q77" s="6" t="s">
        <v>205</v>
      </c>
      <c r="R77" s="6" t="s">
        <v>206</v>
      </c>
      <c r="S77" s="6" t="s">
        <v>303</v>
      </c>
      <c r="T77" s="6" t="s">
        <v>212</v>
      </c>
      <c r="U77" s="6" t="s">
        <v>208</v>
      </c>
      <c r="V77" s="6" t="s">
        <v>206</v>
      </c>
      <c r="W77" s="7">
        <v>43929</v>
      </c>
      <c r="X77" s="6">
        <v>1</v>
      </c>
      <c r="Y77" s="6">
        <v>4</v>
      </c>
      <c r="Z77" s="6">
        <v>2</v>
      </c>
      <c r="AA77" s="6">
        <v>3</v>
      </c>
      <c r="AB77" s="6">
        <v>1</v>
      </c>
      <c r="AC77" s="6">
        <v>4</v>
      </c>
      <c r="AD77" s="6">
        <v>1</v>
      </c>
      <c r="AE77" s="6">
        <v>1</v>
      </c>
      <c r="AF77" s="6">
        <v>1</v>
      </c>
      <c r="AG77" s="6">
        <v>4</v>
      </c>
      <c r="AH77" s="6">
        <v>3</v>
      </c>
      <c r="AI77" s="6">
        <v>2</v>
      </c>
      <c r="AJ77" s="6">
        <v>1</v>
      </c>
      <c r="AK77" s="6">
        <v>1</v>
      </c>
      <c r="AL77" s="6">
        <v>3</v>
      </c>
      <c r="AM77" s="6">
        <v>1</v>
      </c>
      <c r="AN77" s="6">
        <v>4</v>
      </c>
      <c r="AO77" s="6">
        <v>3</v>
      </c>
      <c r="AP77" s="6">
        <v>1</v>
      </c>
      <c r="AQ77" s="6">
        <v>3</v>
      </c>
      <c r="AR77" s="6">
        <v>1</v>
      </c>
      <c r="AS77" s="6">
        <v>32</v>
      </c>
      <c r="AT77" s="6">
        <v>12</v>
      </c>
      <c r="AU77" s="6">
        <v>4</v>
      </c>
      <c r="AV77" s="6">
        <v>4</v>
      </c>
      <c r="AW77" s="6">
        <v>3</v>
      </c>
      <c r="AX77" s="6">
        <v>1</v>
      </c>
      <c r="AY77" s="6">
        <v>4</v>
      </c>
      <c r="AZ77" s="6">
        <v>1</v>
      </c>
      <c r="BA77" s="6">
        <v>2</v>
      </c>
      <c r="BB77" s="6">
        <v>1</v>
      </c>
      <c r="BC77" s="6">
        <v>4</v>
      </c>
      <c r="BD77" s="6">
        <v>3</v>
      </c>
      <c r="BE77" s="6">
        <v>2</v>
      </c>
      <c r="BF77" s="6">
        <v>2</v>
      </c>
      <c r="BG77" s="6">
        <v>1</v>
      </c>
      <c r="BH77" s="6">
        <v>3</v>
      </c>
      <c r="BI77" s="6">
        <v>1</v>
      </c>
      <c r="BJ77" s="6">
        <v>3</v>
      </c>
      <c r="BK77" s="6">
        <v>2</v>
      </c>
      <c r="BL77" s="6">
        <v>1</v>
      </c>
      <c r="BM77" s="6">
        <v>3</v>
      </c>
      <c r="BN77" s="6">
        <v>2</v>
      </c>
      <c r="BO77" s="6">
        <v>31</v>
      </c>
      <c r="BP77" s="6">
        <v>16</v>
      </c>
      <c r="BQ77" s="6">
        <v>4</v>
      </c>
      <c r="BR77" s="6">
        <v>1</v>
      </c>
      <c r="BS77" s="6">
        <v>3</v>
      </c>
      <c r="BT77" s="6">
        <v>2</v>
      </c>
      <c r="BU77" s="6">
        <v>3</v>
      </c>
      <c r="BV77" s="6">
        <v>2</v>
      </c>
      <c r="BW77" s="6">
        <v>1</v>
      </c>
      <c r="BX77" s="6">
        <v>1</v>
      </c>
      <c r="BY77" s="6">
        <v>3</v>
      </c>
      <c r="BZ77" s="6">
        <v>3</v>
      </c>
      <c r="CA77" s="6">
        <v>1</v>
      </c>
      <c r="CB77" s="6">
        <v>2</v>
      </c>
      <c r="CC77" s="6">
        <v>1</v>
      </c>
      <c r="CD77" s="6">
        <v>3</v>
      </c>
      <c r="CE77" s="6">
        <v>1</v>
      </c>
      <c r="CF77" s="6">
        <v>3</v>
      </c>
      <c r="CG77" s="6">
        <v>3</v>
      </c>
      <c r="CH77" s="6">
        <v>1</v>
      </c>
      <c r="CI77" s="6">
        <v>4</v>
      </c>
      <c r="CJ77" s="6">
        <v>1</v>
      </c>
      <c r="CK77" s="6">
        <v>31</v>
      </c>
      <c r="CL77" s="6">
        <v>12</v>
      </c>
      <c r="CM77" s="1">
        <v>-1</v>
      </c>
      <c r="CN77" s="1">
        <v>0</v>
      </c>
      <c r="CO77" s="1">
        <v>-1</v>
      </c>
      <c r="CP77" s="1">
        <v>4</v>
      </c>
      <c r="CQ77" s="1">
        <v>-4</v>
      </c>
      <c r="CR77" s="1">
        <v>0</v>
      </c>
      <c r="CS77" s="6" t="str">
        <f t="shared" si="24"/>
        <v>HIGH</v>
      </c>
      <c r="CT77" s="6" t="str">
        <f t="shared" si="25"/>
        <v>HIGH</v>
      </c>
      <c r="CU77" s="6" t="str">
        <f t="shared" si="26"/>
        <v>HIGH</v>
      </c>
      <c r="CV77" s="6" t="str">
        <f t="shared" si="27"/>
        <v>LOW</v>
      </c>
      <c r="CW77" s="6" t="str">
        <f t="shared" si="28"/>
        <v>LOW</v>
      </c>
      <c r="CX77" s="6" t="str">
        <f t="shared" si="29"/>
        <v>LOW</v>
      </c>
      <c r="CY77" s="6">
        <v>5</v>
      </c>
      <c r="CZ77" s="6">
        <v>5</v>
      </c>
      <c r="DA77" s="6">
        <v>4</v>
      </c>
      <c r="DB77" s="6">
        <v>5</v>
      </c>
      <c r="DC77" s="6">
        <v>6</v>
      </c>
      <c r="DD77" s="6">
        <v>6</v>
      </c>
      <c r="DE77" s="6">
        <v>6</v>
      </c>
      <c r="DF77" s="6">
        <v>6</v>
      </c>
      <c r="DG77" s="6"/>
      <c r="DH77" s="6" t="s">
        <v>211</v>
      </c>
      <c r="DI77" s="6" t="s">
        <v>206</v>
      </c>
      <c r="DJ77" s="6"/>
      <c r="DK77">
        <v>62.362278244631199</v>
      </c>
      <c r="DL77">
        <v>39.897292250233399</v>
      </c>
      <c r="DM77">
        <v>37.637721755368801</v>
      </c>
      <c r="DN77">
        <v>60.102707749766601</v>
      </c>
      <c r="DO77">
        <v>-22.4649859943978</v>
      </c>
      <c r="DP77" t="str">
        <f t="shared" si="30"/>
        <v>0</v>
      </c>
      <c r="DQ77" s="8" t="s">
        <v>213</v>
      </c>
      <c r="DR77">
        <v>0</v>
      </c>
      <c r="DS77">
        <f t="shared" si="31"/>
        <v>100</v>
      </c>
      <c r="DT77">
        <v>0</v>
      </c>
      <c r="DU77">
        <f t="shared" si="32"/>
        <v>100</v>
      </c>
      <c r="DV77">
        <f t="shared" si="33"/>
        <v>0</v>
      </c>
      <c r="DW77" t="str">
        <f t="shared" si="34"/>
        <v>0</v>
      </c>
      <c r="DX77">
        <v>90.326797385620907</v>
      </c>
      <c r="DY77">
        <v>67.385620915032703</v>
      </c>
      <c r="DZ77">
        <v>9.6732026143790808</v>
      </c>
      <c r="EA77">
        <v>32.614379084967297</v>
      </c>
      <c r="EB77">
        <v>-22.9411764705882</v>
      </c>
      <c r="EC77" t="str">
        <f t="shared" si="35"/>
        <v>0</v>
      </c>
      <c r="ED77">
        <v>37.385620915032703</v>
      </c>
      <c r="EE77">
        <v>3.2679738562091498</v>
      </c>
      <c r="EF77">
        <v>62.614379084967297</v>
      </c>
      <c r="EG77">
        <v>96.732026143790804</v>
      </c>
      <c r="EH77">
        <v>-34.117647058823501</v>
      </c>
      <c r="EI77" t="str">
        <f t="shared" si="36"/>
        <v>0</v>
      </c>
      <c r="EJ77" t="s">
        <v>222</v>
      </c>
      <c r="EK77">
        <v>40.503105590062098</v>
      </c>
      <c r="EL77">
        <v>59.496894409937902</v>
      </c>
      <c r="EM77">
        <v>24.826086956521699</v>
      </c>
      <c r="EN77">
        <v>75.173913043478294</v>
      </c>
      <c r="EO77">
        <v>-15.677018633540399</v>
      </c>
      <c r="EP77" t="str">
        <f t="shared" si="37"/>
        <v>0</v>
      </c>
      <c r="EQ77" s="8" t="s">
        <v>213</v>
      </c>
      <c r="ER77" t="s">
        <v>214</v>
      </c>
      <c r="ES77">
        <v>59.1478696741855</v>
      </c>
      <c r="ET77">
        <v>40.8521303258145</v>
      </c>
      <c r="EU77">
        <v>24.5614035087719</v>
      </c>
      <c r="EV77">
        <v>75.438596491228097</v>
      </c>
      <c r="EW77">
        <v>-34.586466165413498</v>
      </c>
      <c r="EX77" t="str">
        <f t="shared" si="38"/>
        <v>0</v>
      </c>
      <c r="EY77" s="8" t="s">
        <v>213</v>
      </c>
      <c r="EZ77">
        <v>62.614379084967297</v>
      </c>
      <c r="FA77">
        <v>51.176470588235297</v>
      </c>
      <c r="FB77">
        <v>37.908496732026101</v>
      </c>
      <c r="FC77">
        <v>29.803921568627398</v>
      </c>
      <c r="FD77">
        <v>9.6732026143790808</v>
      </c>
      <c r="FE77">
        <v>45.294117647058798</v>
      </c>
      <c r="FF77">
        <v>26.993464052287599</v>
      </c>
      <c r="FG77">
        <v>50.196078431372598</v>
      </c>
      <c r="FH77">
        <v>61.830065359477103</v>
      </c>
      <c r="FI77">
        <v>59.607843137254903</v>
      </c>
      <c r="FJ77">
        <v>32.614379084967297</v>
      </c>
      <c r="FK77">
        <v>50</v>
      </c>
      <c r="FL77">
        <v>69.738562091503297</v>
      </c>
      <c r="FM77">
        <v>96.732026143790804</v>
      </c>
      <c r="FN77">
        <v>71.652173913043498</v>
      </c>
      <c r="FO77">
        <v>43.826086956521699</v>
      </c>
      <c r="FP77">
        <v>82.2173913043478</v>
      </c>
      <c r="FQ77">
        <v>69.7826086956522</v>
      </c>
      <c r="FR77">
        <v>16.739130434782599</v>
      </c>
      <c r="FS77">
        <v>66.695652173913004</v>
      </c>
      <c r="FT77">
        <v>65.565217391304301</v>
      </c>
      <c r="FU77">
        <v>57.3913043478261</v>
      </c>
      <c r="FV77">
        <v>89.826086956521706</v>
      </c>
      <c r="FW77">
        <v>44.695652173912997</v>
      </c>
      <c r="FX77">
        <v>69.608695652173907</v>
      </c>
      <c r="FY77">
        <v>92.652173913043498</v>
      </c>
      <c r="FZ77">
        <v>75.956521739130395</v>
      </c>
      <c r="GA77">
        <v>96.086956521739097</v>
      </c>
      <c r="GB77">
        <v>47.368421052631597</v>
      </c>
      <c r="GC77">
        <v>54.385964912280699</v>
      </c>
      <c r="GD77">
        <v>5.2631578947368398</v>
      </c>
      <c r="GE77">
        <v>38.596491228070199</v>
      </c>
      <c r="GF77">
        <v>59.649122807017498</v>
      </c>
      <c r="GG77">
        <v>52.631578947368403</v>
      </c>
      <c r="GH77">
        <v>28.0701754385965</v>
      </c>
      <c r="GI77">
        <v>77.192982456140399</v>
      </c>
      <c r="GJ77">
        <v>78.947368421052602</v>
      </c>
      <c r="GK77">
        <v>77.192982456140399</v>
      </c>
      <c r="GL77">
        <v>68.421052631579002</v>
      </c>
      <c r="GM77">
        <v>77.192982456140399</v>
      </c>
      <c r="GN77">
        <v>61.403508771929801</v>
      </c>
      <c r="GO77">
        <v>87.719298245613999</v>
      </c>
    </row>
    <row r="78" spans="1:197">
      <c r="A78" s="6">
        <v>76</v>
      </c>
      <c r="B78" s="6">
        <v>1</v>
      </c>
      <c r="C78" s="6">
        <v>24</v>
      </c>
      <c r="D78" s="6">
        <v>150</v>
      </c>
      <c r="E78" s="6">
        <v>39</v>
      </c>
      <c r="F78" s="6" t="s">
        <v>216</v>
      </c>
      <c r="G78" s="7">
        <v>34924</v>
      </c>
      <c r="H78" s="6" t="s">
        <v>224</v>
      </c>
      <c r="I78" s="6" t="s">
        <v>335</v>
      </c>
      <c r="J78" s="6" t="s">
        <v>294</v>
      </c>
      <c r="K78" s="6" t="s">
        <v>385</v>
      </c>
      <c r="L78" s="6" t="s">
        <v>247</v>
      </c>
      <c r="M78" s="6">
        <v>45</v>
      </c>
      <c r="N78" s="6">
        <v>0</v>
      </c>
      <c r="O78" s="6" t="s">
        <v>238</v>
      </c>
      <c r="P78" s="6" t="s">
        <v>405</v>
      </c>
      <c r="Q78" s="6" t="s">
        <v>220</v>
      </c>
      <c r="R78" s="6" t="s">
        <v>206</v>
      </c>
      <c r="S78" s="6" t="s">
        <v>207</v>
      </c>
      <c r="T78" s="6" t="s">
        <v>206</v>
      </c>
      <c r="U78" s="6" t="s">
        <v>208</v>
      </c>
      <c r="V78" s="6" t="s">
        <v>206</v>
      </c>
      <c r="W78" s="7">
        <v>43929</v>
      </c>
      <c r="X78" s="6">
        <v>1</v>
      </c>
      <c r="Y78" s="6">
        <v>3</v>
      </c>
      <c r="Z78" s="6">
        <v>4</v>
      </c>
      <c r="AA78" s="6">
        <v>4</v>
      </c>
      <c r="AB78" s="6">
        <v>4</v>
      </c>
      <c r="AC78" s="6">
        <v>3</v>
      </c>
      <c r="AD78" s="6">
        <v>2</v>
      </c>
      <c r="AE78" s="6">
        <v>2</v>
      </c>
      <c r="AF78" s="6">
        <v>2</v>
      </c>
      <c r="AG78" s="6">
        <v>3</v>
      </c>
      <c r="AH78" s="6">
        <v>3</v>
      </c>
      <c r="AI78" s="6">
        <v>4</v>
      </c>
      <c r="AJ78" s="6">
        <v>3</v>
      </c>
      <c r="AK78" s="6">
        <v>2</v>
      </c>
      <c r="AL78" s="6">
        <v>3</v>
      </c>
      <c r="AM78" s="6">
        <v>4</v>
      </c>
      <c r="AN78" s="6">
        <v>2</v>
      </c>
      <c r="AO78" s="6">
        <v>2</v>
      </c>
      <c r="AP78" s="6">
        <v>4</v>
      </c>
      <c r="AQ78" s="6">
        <v>3</v>
      </c>
      <c r="AR78" s="6">
        <v>2</v>
      </c>
      <c r="AS78" s="6">
        <v>29</v>
      </c>
      <c r="AT78" s="6">
        <v>30</v>
      </c>
      <c r="AU78" s="6">
        <v>3</v>
      </c>
      <c r="AV78" s="6">
        <v>2</v>
      </c>
      <c r="AW78" s="6">
        <v>4</v>
      </c>
      <c r="AX78" s="6">
        <v>1</v>
      </c>
      <c r="AY78" s="6">
        <v>4</v>
      </c>
      <c r="AZ78" s="6">
        <v>1</v>
      </c>
      <c r="BA78" s="6">
        <v>2</v>
      </c>
      <c r="BB78" s="6">
        <v>2</v>
      </c>
      <c r="BC78" s="6">
        <v>4</v>
      </c>
      <c r="BD78" s="6">
        <v>5</v>
      </c>
      <c r="BE78" s="6">
        <v>1</v>
      </c>
      <c r="BF78" s="6">
        <v>2</v>
      </c>
      <c r="BG78" s="6">
        <v>1</v>
      </c>
      <c r="BH78" s="6">
        <v>4</v>
      </c>
      <c r="BI78" s="6">
        <v>2</v>
      </c>
      <c r="BJ78" s="6">
        <v>4</v>
      </c>
      <c r="BK78" s="6">
        <v>3</v>
      </c>
      <c r="BL78" s="6">
        <v>2</v>
      </c>
      <c r="BM78" s="6">
        <v>3</v>
      </c>
      <c r="BN78" s="6">
        <v>1</v>
      </c>
      <c r="BO78" s="6">
        <v>36</v>
      </c>
      <c r="BP78" s="6">
        <v>15</v>
      </c>
      <c r="BQ78" s="6">
        <v>5</v>
      </c>
      <c r="BR78" s="6">
        <v>2</v>
      </c>
      <c r="BS78" s="6">
        <v>5</v>
      </c>
      <c r="BT78" s="6">
        <v>2</v>
      </c>
      <c r="BU78" s="6">
        <v>4</v>
      </c>
      <c r="BV78" s="6">
        <v>2</v>
      </c>
      <c r="BW78" s="6">
        <v>2</v>
      </c>
      <c r="BX78" s="6">
        <v>1</v>
      </c>
      <c r="BY78" s="6">
        <v>5</v>
      </c>
      <c r="BZ78" s="6">
        <v>4</v>
      </c>
      <c r="CA78" s="6">
        <v>1</v>
      </c>
      <c r="CB78" s="6">
        <v>1</v>
      </c>
      <c r="CC78" s="6">
        <v>2</v>
      </c>
      <c r="CD78" s="6">
        <v>5</v>
      </c>
      <c r="CE78" s="6">
        <v>2</v>
      </c>
      <c r="CF78" s="6">
        <v>5</v>
      </c>
      <c r="CG78" s="6">
        <v>4</v>
      </c>
      <c r="CH78" s="6">
        <v>2</v>
      </c>
      <c r="CI78" s="6">
        <v>4</v>
      </c>
      <c r="CJ78" s="6">
        <v>1</v>
      </c>
      <c r="CK78" s="6">
        <v>42</v>
      </c>
      <c r="CL78" s="6">
        <v>17</v>
      </c>
      <c r="CM78" s="1">
        <v>7</v>
      </c>
      <c r="CN78" s="1">
        <v>6</v>
      </c>
      <c r="CO78" s="1">
        <v>13</v>
      </c>
      <c r="CP78" s="1">
        <v>-15</v>
      </c>
      <c r="CQ78" s="1">
        <v>2</v>
      </c>
      <c r="CR78" s="1">
        <v>-13</v>
      </c>
      <c r="CS78" s="6" t="str">
        <f t="shared" si="24"/>
        <v>MEDIUM</v>
      </c>
      <c r="CT78" s="6" t="str">
        <f t="shared" si="25"/>
        <v>HIGH</v>
      </c>
      <c r="CU78" s="6" t="str">
        <f t="shared" si="26"/>
        <v>SEVERE</v>
      </c>
      <c r="CV78" s="6" t="str">
        <f t="shared" si="27"/>
        <v>HIGH</v>
      </c>
      <c r="CW78" s="6" t="str">
        <f t="shared" si="28"/>
        <v>LOW</v>
      </c>
      <c r="CX78" s="6" t="str">
        <f t="shared" si="29"/>
        <v>LOW</v>
      </c>
      <c r="CY78" s="6">
        <v>5</v>
      </c>
      <c r="CZ78" s="6">
        <v>3</v>
      </c>
      <c r="DA78" s="6">
        <v>6</v>
      </c>
      <c r="DB78" s="6">
        <v>5</v>
      </c>
      <c r="DC78" s="6">
        <v>7</v>
      </c>
      <c r="DD78" s="6">
        <v>7</v>
      </c>
      <c r="DE78" s="6">
        <v>5</v>
      </c>
      <c r="DF78" s="6">
        <v>7</v>
      </c>
      <c r="DG78" s="6"/>
      <c r="DH78" s="6" t="s">
        <v>211</v>
      </c>
      <c r="DI78" s="6" t="s">
        <v>206</v>
      </c>
      <c r="DJ78" s="6"/>
      <c r="DK78">
        <v>29.471326164874601</v>
      </c>
      <c r="DL78">
        <v>45.817021058826498</v>
      </c>
      <c r="DM78">
        <v>70.528673835125403</v>
      </c>
      <c r="DN78">
        <v>54.182978941173502</v>
      </c>
      <c r="DO78">
        <v>16.345694893952</v>
      </c>
      <c r="DP78" t="str">
        <f t="shared" si="30"/>
        <v>1</v>
      </c>
      <c r="DQ78" s="8" t="s">
        <v>213</v>
      </c>
      <c r="DR78">
        <v>0</v>
      </c>
      <c r="DS78">
        <f t="shared" si="31"/>
        <v>100</v>
      </c>
      <c r="DT78">
        <v>7.67636447378522E-3</v>
      </c>
      <c r="DU78">
        <f t="shared" si="32"/>
        <v>99.992323635526219</v>
      </c>
      <c r="DV78">
        <f t="shared" si="33"/>
        <v>7.67636447378095E-3</v>
      </c>
      <c r="DW78" t="str">
        <f t="shared" si="34"/>
        <v>1</v>
      </c>
      <c r="DX78">
        <v>45.053763440860202</v>
      </c>
      <c r="DY78">
        <v>65.322580645161295</v>
      </c>
      <c r="DZ78">
        <v>54.946236559139798</v>
      </c>
      <c r="EA78">
        <v>34.677419354838698</v>
      </c>
      <c r="EB78">
        <v>20.268817204301101</v>
      </c>
      <c r="EC78" t="str">
        <f t="shared" si="35"/>
        <v>1</v>
      </c>
      <c r="ED78">
        <v>7.7419354838709697</v>
      </c>
      <c r="EE78">
        <v>21.935483870967701</v>
      </c>
      <c r="EF78">
        <v>92.258064516128997</v>
      </c>
      <c r="EG78">
        <v>78.064516129032299</v>
      </c>
      <c r="EH78">
        <v>14.193548387096801</v>
      </c>
      <c r="EI78" t="str">
        <f t="shared" si="36"/>
        <v>1</v>
      </c>
      <c r="EJ78" t="s">
        <v>214</v>
      </c>
      <c r="EK78">
        <v>7.6190476190476204</v>
      </c>
      <c r="EL78">
        <v>92.380952380952394</v>
      </c>
      <c r="EM78">
        <v>16.122448979591798</v>
      </c>
      <c r="EN78">
        <v>83.877551020408205</v>
      </c>
      <c r="EO78">
        <v>8.5034013605442205</v>
      </c>
      <c r="EP78" t="str">
        <f t="shared" si="37"/>
        <v>1</v>
      </c>
      <c r="EQ78" s="8" t="s">
        <v>213</v>
      </c>
      <c r="ER78" t="s">
        <v>222</v>
      </c>
      <c r="ES78">
        <v>16.231884057971001</v>
      </c>
      <c r="ET78">
        <v>83.768115942028999</v>
      </c>
      <c r="EU78">
        <v>13.8757763975155</v>
      </c>
      <c r="EV78">
        <v>86.124223602484506</v>
      </c>
      <c r="EW78">
        <v>-2.35610766045549</v>
      </c>
      <c r="EX78" t="str">
        <f t="shared" si="38"/>
        <v>0</v>
      </c>
      <c r="EY78" s="8" t="s">
        <v>213</v>
      </c>
      <c r="EZ78">
        <v>57.741935483871003</v>
      </c>
      <c r="FA78">
        <v>92.258064516128997</v>
      </c>
      <c r="FB78">
        <v>81.559139784946197</v>
      </c>
      <c r="FC78">
        <v>63.978494623655898</v>
      </c>
      <c r="FD78" t="s">
        <v>209</v>
      </c>
      <c r="FE78">
        <v>54.946236559139798</v>
      </c>
      <c r="FF78">
        <v>72.688172043010795</v>
      </c>
      <c r="FG78">
        <v>50.752688172043001</v>
      </c>
      <c r="FH78">
        <v>34.677419354838698</v>
      </c>
      <c r="FI78">
        <v>52.204301075268802</v>
      </c>
      <c r="FJ78">
        <v>66.505376344086002</v>
      </c>
      <c r="FK78">
        <v>59.462365591397898</v>
      </c>
      <c r="FL78">
        <v>37.614185921547602</v>
      </c>
      <c r="FM78">
        <v>78.064516129032299</v>
      </c>
      <c r="FN78">
        <v>91.428571428571402</v>
      </c>
      <c r="FO78">
        <v>100</v>
      </c>
      <c r="FP78">
        <v>100</v>
      </c>
      <c r="FQ78">
        <v>98.571428571428598</v>
      </c>
      <c r="FR78" t="s">
        <v>209</v>
      </c>
      <c r="FS78">
        <v>68.571428571428598</v>
      </c>
      <c r="FT78">
        <v>95.714285714285694</v>
      </c>
      <c r="FU78">
        <v>70</v>
      </c>
      <c r="FV78">
        <v>51.428571428571402</v>
      </c>
      <c r="FW78">
        <v>82.857142857142904</v>
      </c>
      <c r="FX78">
        <v>97.142857142857096</v>
      </c>
      <c r="FY78">
        <v>95.714285714285694</v>
      </c>
      <c r="FZ78">
        <v>91.428571428571402</v>
      </c>
      <c r="GA78">
        <v>98.571428571428598</v>
      </c>
      <c r="GB78">
        <v>75.260869565217405</v>
      </c>
      <c r="GC78">
        <v>97.043478260869605</v>
      </c>
      <c r="GD78">
        <v>91.391304347826093</v>
      </c>
      <c r="GE78">
        <v>74.260869565217405</v>
      </c>
      <c r="GF78" t="s">
        <v>209</v>
      </c>
      <c r="GG78">
        <v>94.608695652173907</v>
      </c>
      <c r="GH78">
        <v>70.043478260869605</v>
      </c>
      <c r="GI78">
        <v>87.913043478260903</v>
      </c>
      <c r="GJ78">
        <v>85.956521739130395</v>
      </c>
      <c r="GK78">
        <v>66.956521739130395</v>
      </c>
      <c r="GL78">
        <v>99.086956521739097</v>
      </c>
      <c r="GM78">
        <v>94.652173913043498</v>
      </c>
      <c r="GN78">
        <v>71.173913043478294</v>
      </c>
      <c r="GO78">
        <v>97.130434782608702</v>
      </c>
    </row>
    <row r="79" spans="1:197">
      <c r="A79" s="6">
        <v>77</v>
      </c>
      <c r="B79" s="6">
        <v>0</v>
      </c>
      <c r="C79" s="6">
        <v>27</v>
      </c>
      <c r="D79" s="6">
        <v>164</v>
      </c>
      <c r="E79" s="6">
        <v>63</v>
      </c>
      <c r="F79" s="6" t="s">
        <v>197</v>
      </c>
      <c r="G79" s="7">
        <v>33811</v>
      </c>
      <c r="H79" s="6" t="s">
        <v>224</v>
      </c>
      <c r="I79" s="6" t="s">
        <v>335</v>
      </c>
      <c r="J79" s="6" t="s">
        <v>200</v>
      </c>
      <c r="K79" s="6" t="s">
        <v>406</v>
      </c>
      <c r="L79" s="6" t="s">
        <v>202</v>
      </c>
      <c r="M79" s="6">
        <v>0</v>
      </c>
      <c r="N79" s="6">
        <v>2</v>
      </c>
      <c r="O79" s="6" t="s">
        <v>238</v>
      </c>
      <c r="P79" s="6" t="s">
        <v>407</v>
      </c>
      <c r="Q79" s="6" t="s">
        <v>220</v>
      </c>
      <c r="R79" s="6" t="s">
        <v>206</v>
      </c>
      <c r="S79" s="6" t="s">
        <v>408</v>
      </c>
      <c r="T79" s="6" t="s">
        <v>212</v>
      </c>
      <c r="U79" s="6" t="s">
        <v>208</v>
      </c>
      <c r="V79" s="6" t="s">
        <v>212</v>
      </c>
      <c r="W79" s="7">
        <v>43929</v>
      </c>
      <c r="X79" s="6">
        <v>1</v>
      </c>
      <c r="Y79" s="6">
        <v>3</v>
      </c>
      <c r="Z79" s="6">
        <v>4</v>
      </c>
      <c r="AA79" s="6">
        <v>4</v>
      </c>
      <c r="AB79" s="6">
        <v>3</v>
      </c>
      <c r="AC79" s="6">
        <v>2</v>
      </c>
      <c r="AD79" s="6">
        <v>4</v>
      </c>
      <c r="AE79" s="6">
        <v>2</v>
      </c>
      <c r="AF79" s="6">
        <v>1</v>
      </c>
      <c r="AG79" s="6">
        <v>4</v>
      </c>
      <c r="AH79" s="6">
        <v>4</v>
      </c>
      <c r="AI79" s="6">
        <v>4</v>
      </c>
      <c r="AJ79" s="6">
        <v>1</v>
      </c>
      <c r="AK79" s="6">
        <v>1</v>
      </c>
      <c r="AL79" s="6">
        <v>3</v>
      </c>
      <c r="AM79" s="6">
        <v>3</v>
      </c>
      <c r="AN79" s="6">
        <v>2</v>
      </c>
      <c r="AO79" s="6">
        <v>2</v>
      </c>
      <c r="AP79" s="6">
        <v>4</v>
      </c>
      <c r="AQ79" s="6">
        <v>3</v>
      </c>
      <c r="AR79" s="6">
        <v>1</v>
      </c>
      <c r="AS79" s="6">
        <v>28</v>
      </c>
      <c r="AT79" s="6">
        <v>27</v>
      </c>
      <c r="AU79" s="6">
        <v>3</v>
      </c>
      <c r="AV79" s="6">
        <v>4</v>
      </c>
      <c r="AW79" s="6">
        <v>4</v>
      </c>
      <c r="AX79" s="6">
        <v>5</v>
      </c>
      <c r="AY79" s="6">
        <v>2</v>
      </c>
      <c r="AZ79" s="6">
        <v>3</v>
      </c>
      <c r="BA79" s="6">
        <v>1</v>
      </c>
      <c r="BB79" s="6">
        <v>4</v>
      </c>
      <c r="BC79" s="6">
        <v>5</v>
      </c>
      <c r="BD79" s="6">
        <v>1</v>
      </c>
      <c r="BE79" s="6">
        <v>5</v>
      </c>
      <c r="BF79" s="6">
        <v>1</v>
      </c>
      <c r="BG79" s="6">
        <v>1</v>
      </c>
      <c r="BH79" s="6">
        <v>2</v>
      </c>
      <c r="BI79" s="6">
        <v>3</v>
      </c>
      <c r="BJ79" s="6">
        <v>5</v>
      </c>
      <c r="BK79" s="6">
        <v>3</v>
      </c>
      <c r="BL79" s="6">
        <v>4</v>
      </c>
      <c r="BM79" s="6">
        <v>3</v>
      </c>
      <c r="BN79" s="6">
        <v>1</v>
      </c>
      <c r="BO79" s="6">
        <v>29</v>
      </c>
      <c r="BP79" s="6">
        <v>31</v>
      </c>
      <c r="BQ79" s="6">
        <v>2</v>
      </c>
      <c r="BR79" s="6">
        <v>3</v>
      </c>
      <c r="BS79" s="6">
        <v>2</v>
      </c>
      <c r="BT79" s="6">
        <v>4</v>
      </c>
      <c r="BU79" s="6">
        <v>2</v>
      </c>
      <c r="BV79" s="6">
        <v>4</v>
      </c>
      <c r="BW79" s="6">
        <v>1</v>
      </c>
      <c r="BX79" s="6">
        <v>4</v>
      </c>
      <c r="BY79" s="6">
        <v>2</v>
      </c>
      <c r="BZ79" s="6">
        <v>2</v>
      </c>
      <c r="CA79" s="6">
        <v>4</v>
      </c>
      <c r="CB79" s="6">
        <v>1</v>
      </c>
      <c r="CC79" s="6">
        <v>1</v>
      </c>
      <c r="CD79" s="6">
        <v>2</v>
      </c>
      <c r="CE79" s="6">
        <v>3</v>
      </c>
      <c r="CF79" s="6">
        <v>2</v>
      </c>
      <c r="CG79" s="6">
        <v>3</v>
      </c>
      <c r="CH79" s="6">
        <v>4</v>
      </c>
      <c r="CI79" s="6">
        <v>2</v>
      </c>
      <c r="CJ79" s="6">
        <v>1</v>
      </c>
      <c r="CK79" s="6">
        <v>20</v>
      </c>
      <c r="CL79" s="6">
        <v>29</v>
      </c>
      <c r="CM79" s="1">
        <v>1</v>
      </c>
      <c r="CN79" s="1">
        <v>-9</v>
      </c>
      <c r="CO79" s="1">
        <v>-8</v>
      </c>
      <c r="CP79" s="1">
        <v>4</v>
      </c>
      <c r="CQ79" s="1">
        <v>-2</v>
      </c>
      <c r="CR79" s="1">
        <v>2</v>
      </c>
      <c r="CS79" s="6" t="str">
        <f t="shared" si="24"/>
        <v>MEDIUM</v>
      </c>
      <c r="CT79" s="6" t="str">
        <f t="shared" si="25"/>
        <v>MEDIUM</v>
      </c>
      <c r="CU79" s="6" t="str">
        <f t="shared" si="26"/>
        <v>MEDIUM</v>
      </c>
      <c r="CV79" s="6" t="str">
        <f t="shared" si="27"/>
        <v>MEDIUM</v>
      </c>
      <c r="CW79" s="6" t="str">
        <f t="shared" si="28"/>
        <v>HIGH</v>
      </c>
      <c r="CX79" s="6" t="str">
        <f t="shared" si="29"/>
        <v>MEDIUM</v>
      </c>
      <c r="CY79" s="6">
        <v>5</v>
      </c>
      <c r="CZ79" s="6">
        <v>2</v>
      </c>
      <c r="DA79" s="6">
        <v>2</v>
      </c>
      <c r="DB79" s="6">
        <v>7</v>
      </c>
      <c r="DC79" s="6">
        <v>7</v>
      </c>
      <c r="DD79" s="6">
        <v>7</v>
      </c>
      <c r="DE79" s="6">
        <v>7</v>
      </c>
      <c r="DF79" s="6">
        <v>7</v>
      </c>
      <c r="DG79" s="6" t="s">
        <v>409</v>
      </c>
      <c r="DH79" s="6" t="s">
        <v>211</v>
      </c>
      <c r="DI79" s="6" t="s">
        <v>212</v>
      </c>
      <c r="DJ79" s="6"/>
      <c r="DK79">
        <v>69.603965113584394</v>
      </c>
      <c r="DL79">
        <v>69.365079365079396</v>
      </c>
      <c r="DM79">
        <v>30.396034886415599</v>
      </c>
      <c r="DN79">
        <v>30.634920634920601</v>
      </c>
      <c r="DO79">
        <v>-0.238885748505069</v>
      </c>
      <c r="DP79" t="str">
        <f t="shared" si="30"/>
        <v>0</v>
      </c>
      <c r="DQ79" s="8" t="s">
        <v>213</v>
      </c>
      <c r="DR79">
        <v>2.7834629553827299</v>
      </c>
      <c r="DS79">
        <f t="shared" si="31"/>
        <v>97.216537044617269</v>
      </c>
      <c r="DT79">
        <v>0</v>
      </c>
      <c r="DU79">
        <f t="shared" si="32"/>
        <v>100</v>
      </c>
      <c r="DV79">
        <f t="shared" si="33"/>
        <v>-2.7834629553827313</v>
      </c>
      <c r="DW79" t="str">
        <f t="shared" si="34"/>
        <v>0</v>
      </c>
      <c r="DX79">
        <v>80.846560846560905</v>
      </c>
      <c r="DY79">
        <v>77.195767195767203</v>
      </c>
      <c r="DZ79">
        <v>19.153439153439201</v>
      </c>
      <c r="EA79">
        <v>22.8042328042328</v>
      </c>
      <c r="EB79">
        <v>-3.65079365079366</v>
      </c>
      <c r="EC79" t="str">
        <f t="shared" si="35"/>
        <v>0</v>
      </c>
      <c r="ED79">
        <v>50.764087870105101</v>
      </c>
      <c r="EE79">
        <v>63.544973544973502</v>
      </c>
      <c r="EF79">
        <v>49.235912129894899</v>
      </c>
      <c r="EG79">
        <v>36.455026455026498</v>
      </c>
      <c r="EH79">
        <v>12.7808856748685</v>
      </c>
      <c r="EI79" t="str">
        <f t="shared" si="36"/>
        <v>1</v>
      </c>
      <c r="EJ79" t="s">
        <v>214</v>
      </c>
      <c r="EK79">
        <v>48.544431143825001</v>
      </c>
      <c r="EL79">
        <v>51.455568856174999</v>
      </c>
      <c r="EM79">
        <v>54.9295774647887</v>
      </c>
      <c r="EN79">
        <v>45.0704225352113</v>
      </c>
      <c r="EO79">
        <v>6.3851463209637602</v>
      </c>
      <c r="EP79" t="str">
        <f t="shared" si="37"/>
        <v>1</v>
      </c>
      <c r="EQ79" s="8" t="s">
        <v>213</v>
      </c>
      <c r="ER79" t="s">
        <v>222</v>
      </c>
      <c r="ES79">
        <v>69.024844720496901</v>
      </c>
      <c r="ET79">
        <v>30.975155279503099</v>
      </c>
      <c r="EU79">
        <v>55.776397515527997</v>
      </c>
      <c r="EV79">
        <v>44.223602484472003</v>
      </c>
      <c r="EW79">
        <v>-13.248447204968899</v>
      </c>
      <c r="EX79" t="str">
        <f t="shared" si="38"/>
        <v>0</v>
      </c>
      <c r="EY79" s="8" t="s">
        <v>213</v>
      </c>
      <c r="EZ79">
        <v>33.862433862433903</v>
      </c>
      <c r="FA79">
        <v>35.864374403056303</v>
      </c>
      <c r="FB79">
        <v>19.153439153439201</v>
      </c>
      <c r="FC79">
        <v>29.4179894179894</v>
      </c>
      <c r="FD79">
        <v>49.235912129894899</v>
      </c>
      <c r="FE79">
        <v>23.968253968254</v>
      </c>
      <c r="FF79">
        <v>21.269841269841301</v>
      </c>
      <c r="FG79">
        <v>22.8042328042328</v>
      </c>
      <c r="FH79">
        <v>28.518518518518501</v>
      </c>
      <c r="FI79">
        <v>34.973544973545003</v>
      </c>
      <c r="FJ79">
        <v>36.455026455026498</v>
      </c>
      <c r="FK79">
        <v>33.862433862433903</v>
      </c>
      <c r="FL79">
        <v>24.708994708994702</v>
      </c>
      <c r="FM79">
        <v>33.121693121693099</v>
      </c>
      <c r="FN79">
        <v>77.464788732394396</v>
      </c>
      <c r="FO79">
        <v>29.1139240506329</v>
      </c>
      <c r="FP79">
        <v>95.774647887323894</v>
      </c>
      <c r="FQ79">
        <v>32.394366197183103</v>
      </c>
      <c r="FR79">
        <v>94.936708860759495</v>
      </c>
      <c r="FS79">
        <v>94.366197183098606</v>
      </c>
      <c r="FT79">
        <v>59.154929577464799</v>
      </c>
      <c r="FU79">
        <v>19.7183098591549</v>
      </c>
      <c r="FV79">
        <v>54.9295774647887</v>
      </c>
      <c r="FW79">
        <v>2.8169014084507</v>
      </c>
      <c r="FX79">
        <v>74.647887323943706</v>
      </c>
      <c r="FY79">
        <v>91.549295774647902</v>
      </c>
      <c r="FZ79">
        <v>59.154929577464799</v>
      </c>
      <c r="GA79">
        <v>12.6760563380282</v>
      </c>
      <c r="GB79">
        <v>2.8260869565217299</v>
      </c>
      <c r="GC79">
        <v>52.521739130434803</v>
      </c>
      <c r="GD79">
        <v>38.739130434782602</v>
      </c>
      <c r="GE79">
        <v>23.086956521739101</v>
      </c>
      <c r="GF79">
        <v>15.086956521739101</v>
      </c>
      <c r="GG79">
        <v>7.6956521739130501</v>
      </c>
      <c r="GH79">
        <v>92.260869565217405</v>
      </c>
      <c r="GI79">
        <v>51.695652173912997</v>
      </c>
      <c r="GJ79">
        <v>39.956521739130402</v>
      </c>
      <c r="GK79">
        <v>25.869565217391301</v>
      </c>
      <c r="GL79">
        <v>52.347826086956502</v>
      </c>
      <c r="GM79">
        <v>81.173913043478294</v>
      </c>
      <c r="GN79">
        <v>86.043478260869605</v>
      </c>
      <c r="GO79">
        <v>24.2173913043478</v>
      </c>
    </row>
    <row r="80" spans="1:197">
      <c r="A80" s="6">
        <v>78</v>
      </c>
      <c r="B80" s="6">
        <v>1</v>
      </c>
      <c r="C80" s="6">
        <v>22</v>
      </c>
      <c r="D80" s="6">
        <v>160</v>
      </c>
      <c r="E80" s="6">
        <v>52</v>
      </c>
      <c r="F80" s="6" t="s">
        <v>216</v>
      </c>
      <c r="G80" s="7">
        <v>35685</v>
      </c>
      <c r="H80" s="6" t="s">
        <v>224</v>
      </c>
      <c r="I80" s="6" t="s">
        <v>330</v>
      </c>
      <c r="J80" s="6" t="s">
        <v>200</v>
      </c>
      <c r="K80" s="6" t="s">
        <v>339</v>
      </c>
      <c r="L80" s="6" t="s">
        <v>226</v>
      </c>
      <c r="M80" s="6">
        <v>48</v>
      </c>
      <c r="N80" s="6">
        <v>3</v>
      </c>
      <c r="O80" s="6" t="s">
        <v>238</v>
      </c>
      <c r="P80" s="6" t="s">
        <v>410</v>
      </c>
      <c r="Q80" s="6" t="s">
        <v>220</v>
      </c>
      <c r="R80" s="6" t="s">
        <v>206</v>
      </c>
      <c r="S80" s="6" t="s">
        <v>207</v>
      </c>
      <c r="T80" s="6" t="s">
        <v>212</v>
      </c>
      <c r="U80" s="6" t="s">
        <v>208</v>
      </c>
      <c r="V80" s="6" t="s">
        <v>206</v>
      </c>
      <c r="W80" s="7">
        <v>43929</v>
      </c>
      <c r="X80" s="6">
        <v>1</v>
      </c>
      <c r="Y80" s="6">
        <v>2</v>
      </c>
      <c r="Z80" s="6">
        <v>1</v>
      </c>
      <c r="AA80" s="6">
        <v>2</v>
      </c>
      <c r="AB80" s="6">
        <v>3</v>
      </c>
      <c r="AC80" s="6">
        <v>2</v>
      </c>
      <c r="AD80" s="6">
        <v>4</v>
      </c>
      <c r="AE80" s="6">
        <v>4</v>
      </c>
      <c r="AF80" s="6">
        <v>2</v>
      </c>
      <c r="AG80" s="6">
        <v>2</v>
      </c>
      <c r="AH80" s="6">
        <v>1</v>
      </c>
      <c r="AI80" s="6">
        <v>3</v>
      </c>
      <c r="AJ80" s="6">
        <v>2</v>
      </c>
      <c r="AK80" s="6">
        <v>4</v>
      </c>
      <c r="AL80" s="6">
        <v>1</v>
      </c>
      <c r="AM80" s="6">
        <v>3</v>
      </c>
      <c r="AN80" s="6">
        <v>2</v>
      </c>
      <c r="AO80" s="6">
        <v>2</v>
      </c>
      <c r="AP80" s="6">
        <v>5</v>
      </c>
      <c r="AQ80" s="6">
        <v>3</v>
      </c>
      <c r="AR80" s="6">
        <v>5</v>
      </c>
      <c r="AS80" s="6">
        <v>19</v>
      </c>
      <c r="AT80" s="6">
        <v>34</v>
      </c>
      <c r="AU80" s="6">
        <v>2</v>
      </c>
      <c r="AV80" s="6">
        <v>2</v>
      </c>
      <c r="AW80" s="6">
        <v>2</v>
      </c>
      <c r="AX80" s="6">
        <v>4</v>
      </c>
      <c r="AY80" s="6">
        <v>1</v>
      </c>
      <c r="AZ80" s="6">
        <v>1</v>
      </c>
      <c r="BA80" s="6">
        <v>3</v>
      </c>
      <c r="BB80" s="6">
        <v>1</v>
      </c>
      <c r="BC80" s="6">
        <v>1</v>
      </c>
      <c r="BD80" s="6">
        <v>1</v>
      </c>
      <c r="BE80" s="6">
        <v>4</v>
      </c>
      <c r="BF80" s="6">
        <v>2</v>
      </c>
      <c r="BG80" s="6">
        <v>2</v>
      </c>
      <c r="BH80" s="6">
        <v>1</v>
      </c>
      <c r="BI80" s="6">
        <v>5</v>
      </c>
      <c r="BJ80" s="6">
        <v>2</v>
      </c>
      <c r="BK80" s="6">
        <v>3</v>
      </c>
      <c r="BL80" s="6">
        <v>4</v>
      </c>
      <c r="BM80" s="6">
        <v>2</v>
      </c>
      <c r="BN80" s="6">
        <v>4</v>
      </c>
      <c r="BO80" s="6">
        <v>17</v>
      </c>
      <c r="BP80" s="6">
        <v>30</v>
      </c>
      <c r="BQ80" s="6">
        <v>1</v>
      </c>
      <c r="BR80" s="6">
        <v>1</v>
      </c>
      <c r="BS80" s="6">
        <v>1</v>
      </c>
      <c r="BT80" s="6">
        <v>4</v>
      </c>
      <c r="BU80" s="6">
        <v>2</v>
      </c>
      <c r="BV80" s="6">
        <v>4</v>
      </c>
      <c r="BW80" s="6">
        <v>2</v>
      </c>
      <c r="BX80" s="6">
        <v>1</v>
      </c>
      <c r="BY80" s="6">
        <v>1</v>
      </c>
      <c r="BZ80" s="6">
        <v>1</v>
      </c>
      <c r="CA80" s="6">
        <v>4</v>
      </c>
      <c r="CB80" s="6">
        <v>3</v>
      </c>
      <c r="CC80" s="6">
        <v>4</v>
      </c>
      <c r="CD80" s="6">
        <v>1</v>
      </c>
      <c r="CE80" s="6">
        <v>5</v>
      </c>
      <c r="CF80" s="6">
        <v>1</v>
      </c>
      <c r="CG80" s="6">
        <v>1</v>
      </c>
      <c r="CH80" s="6">
        <v>3</v>
      </c>
      <c r="CI80" s="6">
        <v>3</v>
      </c>
      <c r="CJ80" s="6">
        <v>4</v>
      </c>
      <c r="CK80" s="6">
        <v>15</v>
      </c>
      <c r="CL80" s="6">
        <v>32</v>
      </c>
      <c r="CM80" s="1">
        <v>-2</v>
      </c>
      <c r="CN80" s="1">
        <v>-2</v>
      </c>
      <c r="CO80" s="1">
        <v>-4</v>
      </c>
      <c r="CP80" s="1">
        <v>-4</v>
      </c>
      <c r="CQ80" s="1">
        <v>2</v>
      </c>
      <c r="CR80" s="1">
        <v>-2</v>
      </c>
      <c r="CS80" s="6" t="str">
        <f t="shared" si="24"/>
        <v>LOW</v>
      </c>
      <c r="CT80" s="6" t="str">
        <f t="shared" si="25"/>
        <v>LOW</v>
      </c>
      <c r="CU80" s="6" t="str">
        <f t="shared" si="26"/>
        <v>LOW</v>
      </c>
      <c r="CV80" s="6" t="str">
        <f t="shared" si="27"/>
        <v>HIGH</v>
      </c>
      <c r="CW80" s="6" t="str">
        <f t="shared" si="28"/>
        <v>HIGH</v>
      </c>
      <c r="CX80" s="6" t="str">
        <f t="shared" si="29"/>
        <v>HIGH</v>
      </c>
      <c r="CY80" s="6">
        <v>7</v>
      </c>
      <c r="CZ80" s="6">
        <v>7</v>
      </c>
      <c r="DA80" s="6">
        <v>7</v>
      </c>
      <c r="DB80" s="6">
        <v>7</v>
      </c>
      <c r="DC80" s="6">
        <v>7</v>
      </c>
      <c r="DD80" s="6">
        <v>7</v>
      </c>
      <c r="DE80" s="6">
        <v>6</v>
      </c>
      <c r="DF80" s="6">
        <v>7</v>
      </c>
      <c r="DG80" s="6"/>
      <c r="DH80" s="6" t="s">
        <v>211</v>
      </c>
      <c r="DI80" s="6" t="s">
        <v>212</v>
      </c>
      <c r="DJ80" s="6"/>
      <c r="DK80">
        <v>50.654761904761898</v>
      </c>
      <c r="DL80">
        <v>51.047619047619001</v>
      </c>
      <c r="DM80">
        <v>49.345238095238102</v>
      </c>
      <c r="DN80">
        <v>48.952380952380999</v>
      </c>
      <c r="DO80">
        <v>0.39285714285713202</v>
      </c>
      <c r="DP80" t="str">
        <f t="shared" si="30"/>
        <v>1</v>
      </c>
      <c r="DQ80" s="8" t="s">
        <v>213</v>
      </c>
      <c r="DR80">
        <v>0</v>
      </c>
      <c r="DS80">
        <f t="shared" si="31"/>
        <v>100</v>
      </c>
      <c r="DT80">
        <v>0</v>
      </c>
      <c r="DU80">
        <f t="shared" si="32"/>
        <v>100</v>
      </c>
      <c r="DV80">
        <f t="shared" si="33"/>
        <v>0</v>
      </c>
      <c r="DW80" t="str">
        <f t="shared" si="34"/>
        <v>0</v>
      </c>
      <c r="DX80">
        <v>103.083333333333</v>
      </c>
      <c r="DY80">
        <v>79.5</v>
      </c>
      <c r="DZ80">
        <v>3.0833333333333299</v>
      </c>
      <c r="EA80">
        <v>20.5</v>
      </c>
      <c r="EB80">
        <v>-17.4166666666667</v>
      </c>
      <c r="EC80" t="str">
        <f t="shared" si="35"/>
        <v>0</v>
      </c>
      <c r="ED80">
        <v>25.6666666666667</v>
      </c>
      <c r="EE80">
        <v>11.75</v>
      </c>
      <c r="EF80">
        <v>74.3333333333333</v>
      </c>
      <c r="EG80">
        <v>88.25</v>
      </c>
      <c r="EH80">
        <v>-13.9166666666667</v>
      </c>
      <c r="EI80" t="str">
        <f t="shared" si="36"/>
        <v>0</v>
      </c>
      <c r="EJ80" t="s">
        <v>222</v>
      </c>
      <c r="EK80">
        <v>19.503105590062098</v>
      </c>
      <c r="EL80">
        <v>80.496894409937894</v>
      </c>
      <c r="EM80">
        <v>10.1987577639752</v>
      </c>
      <c r="EN80">
        <v>89.801242236024805</v>
      </c>
      <c r="EO80">
        <v>-9.3043478260869694</v>
      </c>
      <c r="EP80" t="str">
        <f t="shared" si="37"/>
        <v>0</v>
      </c>
      <c r="EQ80" s="8" t="s">
        <v>213</v>
      </c>
      <c r="ER80" t="s">
        <v>215</v>
      </c>
      <c r="ES80">
        <v>31.523809523809501</v>
      </c>
      <c r="ET80">
        <v>68.476190476190496</v>
      </c>
      <c r="EU80">
        <v>36.571428571428598</v>
      </c>
      <c r="EV80">
        <v>63.428571428571402</v>
      </c>
      <c r="EW80">
        <v>5.0476190476190501</v>
      </c>
      <c r="EX80" t="str">
        <f t="shared" si="38"/>
        <v>1</v>
      </c>
      <c r="EY80" s="8" t="s">
        <v>213</v>
      </c>
      <c r="EZ80">
        <v>74.3333333333333</v>
      </c>
      <c r="FA80">
        <v>33.3333333333333</v>
      </c>
      <c r="FB80">
        <v>52.6666666666667</v>
      </c>
      <c r="FC80">
        <v>63.8333333333333</v>
      </c>
      <c r="FD80">
        <v>3.0833333333333299</v>
      </c>
      <c r="FE80">
        <v>53.8333333333333</v>
      </c>
      <c r="FF80">
        <v>70.5</v>
      </c>
      <c r="FG80">
        <v>34</v>
      </c>
      <c r="FH80">
        <v>65.0833333333333</v>
      </c>
      <c r="FI80">
        <v>20.5</v>
      </c>
      <c r="FJ80">
        <v>30.5</v>
      </c>
      <c r="FK80">
        <v>56.75</v>
      </c>
      <c r="FL80">
        <v>47.5833333333333</v>
      </c>
      <c r="FM80">
        <v>88.25</v>
      </c>
      <c r="FN80">
        <v>73.260869565217405</v>
      </c>
      <c r="FO80">
        <v>83.652173913043498</v>
      </c>
      <c r="FP80">
        <v>86.913043478260903</v>
      </c>
      <c r="FQ80">
        <v>94.869565217391298</v>
      </c>
      <c r="FR80">
        <v>92.391304347826093</v>
      </c>
      <c r="FS80">
        <v>88.521739130434796</v>
      </c>
      <c r="FT80">
        <v>43.869565217391298</v>
      </c>
      <c r="FU80">
        <v>98.7826086956522</v>
      </c>
      <c r="FV80">
        <v>99.826086956521706</v>
      </c>
      <c r="FW80">
        <v>63.2173913043478</v>
      </c>
      <c r="FX80">
        <v>75.086956521739097</v>
      </c>
      <c r="FY80">
        <v>98.608695652173907</v>
      </c>
      <c r="FZ80">
        <v>93.130434782608702</v>
      </c>
      <c r="GA80">
        <v>99.956521739130395</v>
      </c>
      <c r="GB80">
        <v>91.3333333333333</v>
      </c>
      <c r="GC80">
        <v>48.6666666666667</v>
      </c>
      <c r="GD80">
        <v>84</v>
      </c>
      <c r="GE80">
        <v>90.6666666666667</v>
      </c>
      <c r="GF80">
        <v>8</v>
      </c>
      <c r="GG80">
        <v>84</v>
      </c>
      <c r="GH80">
        <v>88.6666666666667</v>
      </c>
      <c r="GI80">
        <v>74</v>
      </c>
      <c r="GJ80">
        <v>92</v>
      </c>
      <c r="GK80">
        <v>55.3333333333333</v>
      </c>
      <c r="GL80">
        <v>60.6666666666667</v>
      </c>
      <c r="GM80">
        <v>42.6666666666667</v>
      </c>
      <c r="GN80">
        <v>41.3333333333333</v>
      </c>
      <c r="GO80">
        <v>78</v>
      </c>
    </row>
    <row r="81" spans="1:197">
      <c r="A81" s="6">
        <v>79</v>
      </c>
      <c r="B81" s="6">
        <v>0</v>
      </c>
      <c r="C81" s="6">
        <v>27</v>
      </c>
      <c r="D81" s="6">
        <v>170</v>
      </c>
      <c r="E81" s="6">
        <v>75</v>
      </c>
      <c r="F81" s="6" t="s">
        <v>197</v>
      </c>
      <c r="G81" s="7">
        <v>34020</v>
      </c>
      <c r="H81" s="6" t="s">
        <v>224</v>
      </c>
      <c r="I81" s="6" t="s">
        <v>232</v>
      </c>
      <c r="J81" s="6" t="s">
        <v>294</v>
      </c>
      <c r="K81" s="6" t="s">
        <v>332</v>
      </c>
      <c r="L81" s="6" t="s">
        <v>226</v>
      </c>
      <c r="M81" s="6">
        <v>72</v>
      </c>
      <c r="N81" s="6">
        <v>5</v>
      </c>
      <c r="O81" s="6" t="s">
        <v>238</v>
      </c>
      <c r="P81" s="6" t="s">
        <v>411</v>
      </c>
      <c r="Q81" s="6" t="s">
        <v>242</v>
      </c>
      <c r="R81" s="6" t="s">
        <v>206</v>
      </c>
      <c r="S81" s="6" t="s">
        <v>278</v>
      </c>
      <c r="T81" s="6" t="s">
        <v>212</v>
      </c>
      <c r="U81" s="6" t="s">
        <v>208</v>
      </c>
      <c r="V81" s="6" t="s">
        <v>212</v>
      </c>
      <c r="W81" s="7">
        <v>43929</v>
      </c>
      <c r="X81" s="6">
        <v>1</v>
      </c>
      <c r="Y81" s="6">
        <v>2</v>
      </c>
      <c r="Z81" s="6">
        <v>3</v>
      </c>
      <c r="AA81" s="6">
        <v>1</v>
      </c>
      <c r="AB81" s="6">
        <v>2</v>
      </c>
      <c r="AC81" s="6">
        <v>2</v>
      </c>
      <c r="AD81" s="6">
        <v>1</v>
      </c>
      <c r="AE81" s="6">
        <v>1</v>
      </c>
      <c r="AF81" s="6">
        <v>1</v>
      </c>
      <c r="AG81" s="6">
        <v>2</v>
      </c>
      <c r="AH81" s="6">
        <v>3</v>
      </c>
      <c r="AI81" s="6">
        <v>4</v>
      </c>
      <c r="AJ81" s="6">
        <v>2</v>
      </c>
      <c r="AK81" s="6">
        <v>1</v>
      </c>
      <c r="AL81" s="6">
        <v>4</v>
      </c>
      <c r="AM81" s="6">
        <v>3</v>
      </c>
      <c r="AN81" s="6">
        <v>3</v>
      </c>
      <c r="AO81" s="6">
        <v>2</v>
      </c>
      <c r="AP81" s="6">
        <v>2</v>
      </c>
      <c r="AQ81" s="6">
        <v>1</v>
      </c>
      <c r="AR81" s="6">
        <v>1</v>
      </c>
      <c r="AS81" s="6">
        <v>22</v>
      </c>
      <c r="AT81" s="6">
        <v>19</v>
      </c>
      <c r="AU81" s="6">
        <v>3</v>
      </c>
      <c r="AV81" s="6">
        <v>2</v>
      </c>
      <c r="AW81" s="6">
        <v>3</v>
      </c>
      <c r="AX81" s="6">
        <v>2</v>
      </c>
      <c r="AY81" s="6">
        <v>2</v>
      </c>
      <c r="AZ81" s="6">
        <v>2</v>
      </c>
      <c r="BA81" s="6">
        <v>3</v>
      </c>
      <c r="BB81" s="6">
        <v>1</v>
      </c>
      <c r="BC81" s="6">
        <v>2</v>
      </c>
      <c r="BD81" s="6">
        <v>3</v>
      </c>
      <c r="BE81" s="6">
        <v>2</v>
      </c>
      <c r="BF81" s="6">
        <v>1</v>
      </c>
      <c r="BG81" s="6">
        <v>1</v>
      </c>
      <c r="BH81" s="6">
        <v>3</v>
      </c>
      <c r="BI81" s="6">
        <v>4</v>
      </c>
      <c r="BJ81" s="6">
        <v>3</v>
      </c>
      <c r="BK81" s="6">
        <v>1</v>
      </c>
      <c r="BL81" s="6">
        <v>3</v>
      </c>
      <c r="BM81" s="6">
        <v>1</v>
      </c>
      <c r="BN81" s="6">
        <v>4</v>
      </c>
      <c r="BO81" s="6">
        <v>22</v>
      </c>
      <c r="BP81" s="6">
        <v>24</v>
      </c>
      <c r="BQ81" s="6">
        <v>4</v>
      </c>
      <c r="BR81" s="6">
        <v>4</v>
      </c>
      <c r="BS81" s="6">
        <v>2</v>
      </c>
      <c r="BT81" s="6">
        <v>4</v>
      </c>
      <c r="BU81" s="6">
        <v>2</v>
      </c>
      <c r="BV81" s="6">
        <v>2</v>
      </c>
      <c r="BW81" s="6">
        <v>3</v>
      </c>
      <c r="BX81" s="6">
        <v>2</v>
      </c>
      <c r="BY81" s="6">
        <v>1</v>
      </c>
      <c r="BZ81" s="6">
        <v>3</v>
      </c>
      <c r="CA81" s="6">
        <v>5</v>
      </c>
      <c r="CB81" s="6">
        <v>2</v>
      </c>
      <c r="CC81" s="6">
        <v>2</v>
      </c>
      <c r="CD81" s="6">
        <v>3</v>
      </c>
      <c r="CE81" s="6">
        <v>4</v>
      </c>
      <c r="CF81" s="6">
        <v>4</v>
      </c>
      <c r="CG81" s="6">
        <v>2</v>
      </c>
      <c r="CH81" s="6">
        <v>2</v>
      </c>
      <c r="CI81" s="6">
        <v>2</v>
      </c>
      <c r="CJ81" s="6">
        <v>3</v>
      </c>
      <c r="CK81" s="6">
        <v>25</v>
      </c>
      <c r="CL81" s="6">
        <v>31</v>
      </c>
      <c r="CM81" s="1">
        <v>0</v>
      </c>
      <c r="CN81" s="1">
        <v>3</v>
      </c>
      <c r="CO81" s="1">
        <v>3</v>
      </c>
      <c r="CP81" s="1">
        <v>5</v>
      </c>
      <c r="CQ81" s="1">
        <v>7</v>
      </c>
      <c r="CR81" s="1">
        <v>12</v>
      </c>
      <c r="CS81" s="6" t="str">
        <f t="shared" si="24"/>
        <v>MEDIUM</v>
      </c>
      <c r="CT81" s="6" t="str">
        <f t="shared" si="25"/>
        <v>MEDIUM</v>
      </c>
      <c r="CU81" s="6" t="str">
        <f t="shared" si="26"/>
        <v>MEDIUM</v>
      </c>
      <c r="CV81" s="6" t="str">
        <f t="shared" si="27"/>
        <v>LOW</v>
      </c>
      <c r="CW81" s="6" t="str">
        <f t="shared" si="28"/>
        <v>MEDIUM</v>
      </c>
      <c r="CX81" s="6" t="str">
        <f t="shared" si="29"/>
        <v>HIGH</v>
      </c>
      <c r="CY81" s="6">
        <v>4</v>
      </c>
      <c r="CZ81" s="6">
        <v>2</v>
      </c>
      <c r="DA81" s="6">
        <v>3</v>
      </c>
      <c r="DB81" s="6">
        <v>2</v>
      </c>
      <c r="DC81" s="6">
        <v>6</v>
      </c>
      <c r="DD81" s="6">
        <v>6</v>
      </c>
      <c r="DE81" s="6">
        <v>6</v>
      </c>
      <c r="DF81" s="6">
        <v>4</v>
      </c>
      <c r="DG81" s="6" t="s">
        <v>412</v>
      </c>
      <c r="DH81" s="6" t="s">
        <v>236</v>
      </c>
      <c r="DI81" s="6" t="s">
        <v>206</v>
      </c>
      <c r="DJ81" s="6" t="s">
        <v>413</v>
      </c>
      <c r="DK81">
        <v>81.063122923587997</v>
      </c>
      <c r="DL81">
        <v>80.228695047515998</v>
      </c>
      <c r="DM81">
        <v>18.936877076411999</v>
      </c>
      <c r="DN81">
        <v>19.771304952484002</v>
      </c>
      <c r="DO81">
        <v>-0.83442787607199898</v>
      </c>
      <c r="DP81" t="str">
        <f t="shared" si="30"/>
        <v>0</v>
      </c>
      <c r="DQ81" s="8" t="s">
        <v>213</v>
      </c>
      <c r="DR81">
        <v>16.7117360735533</v>
      </c>
      <c r="DS81">
        <f t="shared" si="31"/>
        <v>83.288263926446703</v>
      </c>
      <c r="DT81">
        <v>16.7117360735533</v>
      </c>
      <c r="DU81">
        <f t="shared" si="32"/>
        <v>83.288263926446703</v>
      </c>
      <c r="DV81">
        <f t="shared" si="33"/>
        <v>0</v>
      </c>
      <c r="DW81" t="str">
        <f t="shared" si="34"/>
        <v>0</v>
      </c>
      <c r="DX81">
        <v>82.044348296376398</v>
      </c>
      <c r="DY81">
        <v>92.1038399134667</v>
      </c>
      <c r="DZ81">
        <v>17.955651703623602</v>
      </c>
      <c r="EA81">
        <v>7.8961600865332597</v>
      </c>
      <c r="EB81">
        <v>10.0594916170903</v>
      </c>
      <c r="EC81" t="str">
        <f t="shared" si="35"/>
        <v>1</v>
      </c>
      <c r="ED81">
        <v>57.977285018929201</v>
      </c>
      <c r="EE81">
        <v>72.309356408869704</v>
      </c>
      <c r="EF81">
        <v>42.022714981070898</v>
      </c>
      <c r="EG81">
        <v>27.6906435911303</v>
      </c>
      <c r="EH81">
        <v>14.3320713899405</v>
      </c>
      <c r="EI81" t="str">
        <f t="shared" si="36"/>
        <v>1</v>
      </c>
      <c r="EJ81" t="s">
        <v>214</v>
      </c>
      <c r="EK81">
        <v>24.6376811594203</v>
      </c>
      <c r="EL81">
        <v>75.362318840579704</v>
      </c>
      <c r="EM81">
        <v>35.610766045548701</v>
      </c>
      <c r="EN81">
        <v>64.389233954451399</v>
      </c>
      <c r="EO81">
        <v>10.973084886128399</v>
      </c>
      <c r="EP81" t="str">
        <f t="shared" si="37"/>
        <v>1</v>
      </c>
      <c r="EQ81" s="8" t="s">
        <v>213</v>
      </c>
      <c r="ER81" t="s">
        <v>222</v>
      </c>
      <c r="ES81">
        <v>51.944099378882001</v>
      </c>
      <c r="ET81">
        <v>48.055900621117999</v>
      </c>
      <c r="EU81">
        <v>28.869565217391301</v>
      </c>
      <c r="EV81">
        <v>71.130434782608702</v>
      </c>
      <c r="EW81">
        <v>-23.0745341614907</v>
      </c>
      <c r="EX81" t="str">
        <f t="shared" si="38"/>
        <v>0</v>
      </c>
      <c r="EY81" s="8" t="s">
        <v>213</v>
      </c>
      <c r="EZ81">
        <v>18.171984856679298</v>
      </c>
      <c r="FA81">
        <v>19.7944835045971</v>
      </c>
      <c r="FB81">
        <v>34.613304488912902</v>
      </c>
      <c r="FC81">
        <v>25.959978366684702</v>
      </c>
      <c r="FD81">
        <v>25.959978366684702</v>
      </c>
      <c r="FE81">
        <v>42.022714981070898</v>
      </c>
      <c r="FF81">
        <v>17.955651703623602</v>
      </c>
      <c r="FG81">
        <v>27.6906435911303</v>
      </c>
      <c r="FH81">
        <v>19.4699837750135</v>
      </c>
      <c r="FI81">
        <v>7.8961600865332597</v>
      </c>
      <c r="FJ81">
        <v>20.0648999459167</v>
      </c>
      <c r="FK81">
        <v>20.551649540292001</v>
      </c>
      <c r="FL81">
        <v>20.2812330989724</v>
      </c>
      <c r="FM81">
        <v>22.444564629529498</v>
      </c>
      <c r="FN81">
        <v>59.420289855072497</v>
      </c>
      <c r="FO81">
        <v>73.913043478260903</v>
      </c>
      <c r="FP81">
        <v>73.913043478260903</v>
      </c>
      <c r="FQ81">
        <v>65.2173913043478</v>
      </c>
      <c r="FR81">
        <v>98.550724637681199</v>
      </c>
      <c r="FS81">
        <v>82.608695652173907</v>
      </c>
      <c r="FT81">
        <v>73.913043478260903</v>
      </c>
      <c r="FU81">
        <v>30.434782608695699</v>
      </c>
      <c r="FV81">
        <v>60.869565217391298</v>
      </c>
      <c r="FW81">
        <v>66.6666666666667</v>
      </c>
      <c r="FX81">
        <v>75.362318840579704</v>
      </c>
      <c r="FY81">
        <v>73.913043478260903</v>
      </c>
      <c r="FZ81">
        <v>72.463768115942003</v>
      </c>
      <c r="GA81">
        <v>71.014492753623202</v>
      </c>
      <c r="GB81">
        <v>70.739130434782595</v>
      </c>
      <c r="GC81">
        <v>62.130434782608702</v>
      </c>
      <c r="GD81">
        <v>63.652173913043498</v>
      </c>
      <c r="GE81">
        <v>56</v>
      </c>
      <c r="GF81">
        <v>23.130434782608699</v>
      </c>
      <c r="GG81">
        <v>93.173913043478294</v>
      </c>
      <c r="GH81">
        <v>79.565217391304301</v>
      </c>
      <c r="GI81">
        <v>69.086956521739097</v>
      </c>
      <c r="GJ81">
        <v>54.3913043478261</v>
      </c>
      <c r="GK81">
        <v>74.086956521739097</v>
      </c>
      <c r="GL81">
        <v>60.3913043478261</v>
      </c>
      <c r="GM81">
        <v>85.565217391304401</v>
      </c>
      <c r="GN81">
        <v>78.2173913043478</v>
      </c>
      <c r="GO81">
        <v>76.173913043478294</v>
      </c>
    </row>
    <row r="82" spans="1:197">
      <c r="A82" s="6">
        <v>80</v>
      </c>
      <c r="B82" s="6">
        <v>1</v>
      </c>
      <c r="C82" s="6">
        <v>23</v>
      </c>
      <c r="D82" s="6">
        <v>174</v>
      </c>
      <c r="E82" s="6">
        <v>68</v>
      </c>
      <c r="F82" s="6" t="s">
        <v>197</v>
      </c>
      <c r="G82" s="7">
        <v>35450</v>
      </c>
      <c r="H82" s="6" t="s">
        <v>224</v>
      </c>
      <c r="I82" s="6" t="s">
        <v>330</v>
      </c>
      <c r="J82" s="6" t="s">
        <v>200</v>
      </c>
      <c r="K82" s="6" t="s">
        <v>249</v>
      </c>
      <c r="L82" s="6" t="s">
        <v>202</v>
      </c>
      <c r="M82" s="6">
        <v>0</v>
      </c>
      <c r="N82" s="6">
        <v>3</v>
      </c>
      <c r="O82" s="6" t="s">
        <v>218</v>
      </c>
      <c r="P82" s="6" t="s">
        <v>414</v>
      </c>
      <c r="Q82" s="6" t="s">
        <v>220</v>
      </c>
      <c r="R82" s="6" t="s">
        <v>206</v>
      </c>
      <c r="S82" s="6" t="s">
        <v>207</v>
      </c>
      <c r="T82" s="6" t="s">
        <v>206</v>
      </c>
      <c r="U82" s="6" t="s">
        <v>208</v>
      </c>
      <c r="V82" s="6" t="s">
        <v>206</v>
      </c>
      <c r="W82" s="7">
        <v>43929</v>
      </c>
      <c r="X82" s="6">
        <v>1</v>
      </c>
      <c r="Y82" s="6">
        <v>3</v>
      </c>
      <c r="Z82" s="6">
        <v>1</v>
      </c>
      <c r="AA82" s="6">
        <v>2</v>
      </c>
      <c r="AB82" s="6">
        <v>2</v>
      </c>
      <c r="AC82" s="6">
        <v>3</v>
      </c>
      <c r="AD82" s="6">
        <v>2</v>
      </c>
      <c r="AE82" s="6">
        <v>1</v>
      </c>
      <c r="AF82" s="6">
        <v>1</v>
      </c>
      <c r="AG82" s="6">
        <v>2</v>
      </c>
      <c r="AH82" s="6">
        <v>2</v>
      </c>
      <c r="AI82" s="6">
        <v>4</v>
      </c>
      <c r="AJ82" s="6">
        <v>2</v>
      </c>
      <c r="AK82" s="6">
        <v>2</v>
      </c>
      <c r="AL82" s="6">
        <v>1</v>
      </c>
      <c r="AM82" s="6">
        <v>2</v>
      </c>
      <c r="AN82" s="6">
        <v>2</v>
      </c>
      <c r="AO82" s="6">
        <v>2</v>
      </c>
      <c r="AP82" s="6">
        <v>1</v>
      </c>
      <c r="AQ82" s="6">
        <v>2</v>
      </c>
      <c r="AR82" s="6">
        <v>3</v>
      </c>
      <c r="AS82" s="6">
        <v>21</v>
      </c>
      <c r="AT82" s="6">
        <v>19</v>
      </c>
      <c r="AU82" s="6">
        <v>3</v>
      </c>
      <c r="AV82" s="6">
        <v>2</v>
      </c>
      <c r="AW82" s="6">
        <v>3</v>
      </c>
      <c r="AX82" s="6">
        <v>2</v>
      </c>
      <c r="AY82" s="6">
        <v>3</v>
      </c>
      <c r="AZ82" s="6">
        <v>2</v>
      </c>
      <c r="BA82" s="6">
        <v>1</v>
      </c>
      <c r="BB82" s="6">
        <v>2</v>
      </c>
      <c r="BC82" s="6">
        <v>1</v>
      </c>
      <c r="BD82" s="6">
        <v>3</v>
      </c>
      <c r="BE82" s="6">
        <v>2</v>
      </c>
      <c r="BF82" s="6">
        <v>1</v>
      </c>
      <c r="BG82" s="6">
        <v>1</v>
      </c>
      <c r="BH82" s="6">
        <v>2</v>
      </c>
      <c r="BI82" s="6">
        <v>2</v>
      </c>
      <c r="BJ82" s="6">
        <v>2</v>
      </c>
      <c r="BK82" s="6">
        <v>2</v>
      </c>
      <c r="BL82" s="6">
        <v>2</v>
      </c>
      <c r="BM82" s="6">
        <v>2</v>
      </c>
      <c r="BN82" s="6">
        <v>1</v>
      </c>
      <c r="BO82" s="6">
        <v>22</v>
      </c>
      <c r="BP82" s="6">
        <v>17</v>
      </c>
      <c r="BQ82" s="6">
        <v>3</v>
      </c>
      <c r="BR82" s="6">
        <v>2</v>
      </c>
      <c r="BS82" s="6">
        <v>3</v>
      </c>
      <c r="BT82" s="6">
        <v>2</v>
      </c>
      <c r="BU82" s="6">
        <v>3</v>
      </c>
      <c r="BV82" s="6">
        <v>2</v>
      </c>
      <c r="BW82" s="6">
        <v>2</v>
      </c>
      <c r="BX82" s="6">
        <v>1</v>
      </c>
      <c r="BY82" s="6">
        <v>2</v>
      </c>
      <c r="BZ82" s="6">
        <v>3</v>
      </c>
      <c r="CA82" s="6">
        <v>2</v>
      </c>
      <c r="CB82" s="6">
        <v>1</v>
      </c>
      <c r="CC82" s="6">
        <v>1</v>
      </c>
      <c r="CD82" s="6">
        <v>3</v>
      </c>
      <c r="CE82" s="6">
        <v>2</v>
      </c>
      <c r="CF82" s="6">
        <v>2</v>
      </c>
      <c r="CG82" s="6">
        <v>3</v>
      </c>
      <c r="CH82" s="6">
        <v>2</v>
      </c>
      <c r="CI82" s="6">
        <v>2</v>
      </c>
      <c r="CJ82" s="6">
        <v>2</v>
      </c>
      <c r="CK82" s="6">
        <v>25</v>
      </c>
      <c r="CL82" s="6">
        <v>18</v>
      </c>
      <c r="CM82" s="1">
        <v>1</v>
      </c>
      <c r="CN82" s="1">
        <v>3</v>
      </c>
      <c r="CO82" s="1">
        <v>4</v>
      </c>
      <c r="CP82" s="1">
        <v>-2</v>
      </c>
      <c r="CQ82" s="1">
        <v>1</v>
      </c>
      <c r="CR82" s="1">
        <v>-1</v>
      </c>
      <c r="CS82" s="6" t="str">
        <f t="shared" si="24"/>
        <v>MEDIUM</v>
      </c>
      <c r="CT82" s="6" t="str">
        <f t="shared" si="25"/>
        <v>MEDIUM</v>
      </c>
      <c r="CU82" s="6" t="str">
        <f t="shared" si="26"/>
        <v>MEDIUM</v>
      </c>
      <c r="CV82" s="6" t="str">
        <f t="shared" si="27"/>
        <v>LOW</v>
      </c>
      <c r="CW82" s="6" t="str">
        <f t="shared" si="28"/>
        <v>LOW</v>
      </c>
      <c r="CX82" s="6" t="str">
        <f t="shared" si="29"/>
        <v>LOW</v>
      </c>
      <c r="CY82" s="6">
        <v>5</v>
      </c>
      <c r="CZ82" s="6">
        <v>3</v>
      </c>
      <c r="DA82" s="6">
        <v>3</v>
      </c>
      <c r="DB82" s="6">
        <v>4</v>
      </c>
      <c r="DC82" s="6">
        <v>6</v>
      </c>
      <c r="DD82" s="6">
        <v>3</v>
      </c>
      <c r="DE82" s="6">
        <v>4</v>
      </c>
      <c r="DF82" s="6">
        <v>3</v>
      </c>
      <c r="DG82" s="6"/>
      <c r="DH82" s="6" t="s">
        <v>236</v>
      </c>
      <c r="DI82" s="6" t="s">
        <v>206</v>
      </c>
      <c r="DJ82" s="6"/>
      <c r="DK82">
        <v>109.962894248609</v>
      </c>
      <c r="DL82">
        <v>108.237476808905</v>
      </c>
      <c r="DM82">
        <v>9.9628942486085208</v>
      </c>
      <c r="DN82">
        <v>8.2374768089053791</v>
      </c>
      <c r="DO82">
        <v>1.7254174397031401</v>
      </c>
      <c r="DP82" t="str">
        <f t="shared" si="30"/>
        <v>1</v>
      </c>
      <c r="DQ82" s="8" t="s">
        <v>213</v>
      </c>
      <c r="DR82">
        <v>0</v>
      </c>
      <c r="DS82">
        <f t="shared" si="31"/>
        <v>100</v>
      </c>
      <c r="DT82">
        <v>0</v>
      </c>
      <c r="DU82">
        <f t="shared" si="32"/>
        <v>100</v>
      </c>
      <c r="DV82">
        <f t="shared" si="33"/>
        <v>0</v>
      </c>
      <c r="DW82" t="str">
        <f t="shared" si="34"/>
        <v>0</v>
      </c>
      <c r="DX82">
        <v>108.571428571429</v>
      </c>
      <c r="DY82">
        <v>111.212121212121</v>
      </c>
      <c r="DZ82">
        <v>8.5714285714285694</v>
      </c>
      <c r="EA82">
        <v>11.2121212121212</v>
      </c>
      <c r="EB82">
        <v>-2.6406926406926501</v>
      </c>
      <c r="EC82" t="str">
        <f t="shared" si="35"/>
        <v>0</v>
      </c>
      <c r="ED82">
        <v>139.95670995671</v>
      </c>
      <c r="EE82">
        <v>126.10389610389601</v>
      </c>
      <c r="EF82">
        <v>39.956709956709901</v>
      </c>
      <c r="EG82">
        <v>26.103896103896101</v>
      </c>
      <c r="EH82">
        <v>13.852813852813799</v>
      </c>
      <c r="EI82" t="str">
        <f t="shared" si="36"/>
        <v>1</v>
      </c>
      <c r="EJ82" t="s">
        <v>214</v>
      </c>
      <c r="EK82">
        <v>47.1264367816092</v>
      </c>
      <c r="EL82">
        <v>52.8735632183908</v>
      </c>
      <c r="EM82">
        <v>28.0788177339901</v>
      </c>
      <c r="EN82">
        <v>71.921182266009893</v>
      </c>
      <c r="EO82">
        <v>-19.047619047619001</v>
      </c>
      <c r="EP82" t="str">
        <f t="shared" si="37"/>
        <v>0</v>
      </c>
      <c r="EQ82" s="8" t="s">
        <v>213</v>
      </c>
      <c r="ER82" t="s">
        <v>223</v>
      </c>
      <c r="ES82">
        <v>63.177339901477801</v>
      </c>
      <c r="ET82">
        <v>36.822660098522199</v>
      </c>
      <c r="EU82">
        <v>67.364532019704399</v>
      </c>
      <c r="EV82">
        <v>32.635467980295601</v>
      </c>
      <c r="EW82">
        <v>4.1871921182266201</v>
      </c>
      <c r="EX82" t="str">
        <f t="shared" si="38"/>
        <v>1</v>
      </c>
      <c r="EY82" s="8" t="s">
        <v>213</v>
      </c>
      <c r="EZ82">
        <v>8.5714285714285694</v>
      </c>
      <c r="FA82">
        <v>39.956709956709901</v>
      </c>
      <c r="FB82">
        <v>34.1558441558442</v>
      </c>
      <c r="FC82">
        <v>20.129870129870099</v>
      </c>
      <c r="FD82">
        <v>12.2943722943723</v>
      </c>
      <c r="FE82">
        <v>27.229437229437199</v>
      </c>
      <c r="FF82">
        <v>22.1212121212121</v>
      </c>
      <c r="FG82">
        <v>26.103896103896101</v>
      </c>
      <c r="FH82">
        <v>11.2121212121212</v>
      </c>
      <c r="FI82">
        <v>22.294372294372302</v>
      </c>
      <c r="FJ82">
        <v>20.259740259740301</v>
      </c>
      <c r="FK82">
        <v>14.069264069264101</v>
      </c>
      <c r="FL82">
        <v>13.636363636363599</v>
      </c>
      <c r="FM82">
        <v>17.8787878787879</v>
      </c>
      <c r="FN82">
        <v>64.367816091953998</v>
      </c>
      <c r="FO82">
        <v>62.068965517241402</v>
      </c>
      <c r="FP82">
        <v>67.816091954022994</v>
      </c>
      <c r="FQ82">
        <v>24.137931034482801</v>
      </c>
      <c r="FR82">
        <v>64.367816091953998</v>
      </c>
      <c r="FS82">
        <v>70.114942528735597</v>
      </c>
      <c r="FT82">
        <v>17.241379310344801</v>
      </c>
      <c r="FU82">
        <v>65.517241379310406</v>
      </c>
      <c r="FV82">
        <v>70.114942528735597</v>
      </c>
      <c r="FW82">
        <v>68.965517241379303</v>
      </c>
      <c r="FX82">
        <v>70.114942528735597</v>
      </c>
      <c r="FY82">
        <v>96.551724137931004</v>
      </c>
      <c r="FZ82">
        <v>63.218390804597703</v>
      </c>
      <c r="GA82">
        <v>68.965517241379303</v>
      </c>
      <c r="GB82">
        <v>44.827586206896598</v>
      </c>
      <c r="GC82">
        <v>11.2068965517241</v>
      </c>
      <c r="GD82">
        <v>26.724137931034502</v>
      </c>
      <c r="GE82">
        <v>66.379310344827601</v>
      </c>
      <c r="GF82">
        <v>15.5172413793104</v>
      </c>
      <c r="GG82">
        <v>65.517241379310406</v>
      </c>
      <c r="GH82">
        <v>27.586206896551701</v>
      </c>
      <c r="GI82">
        <v>29.310344827586199</v>
      </c>
      <c r="GJ82">
        <v>29.310344827586199</v>
      </c>
      <c r="GK82">
        <v>24.137931034482801</v>
      </c>
      <c r="GL82">
        <v>49.137931034482797</v>
      </c>
      <c r="GM82">
        <v>18.965517241379299</v>
      </c>
      <c r="GN82">
        <v>55.172413793103402</v>
      </c>
      <c r="GO82">
        <v>22.413793103448299</v>
      </c>
    </row>
    <row r="87" spans="1:197" ht="15.75" customHeight="1"/>
    <row r="88" spans="1:197" ht="15.75" customHeight="1"/>
    <row r="89" spans="1:197" ht="15.75" customHeight="1"/>
    <row r="90" spans="1:197" ht="15.75" customHeight="1"/>
    <row r="91" spans="1:197" ht="15.75" customHeight="1"/>
    <row r="92" spans="1:197" ht="15.75" customHeight="1"/>
    <row r="93" spans="1:197" ht="15.75" customHeight="1"/>
    <row r="94" spans="1:197" ht="15.75" customHeight="1"/>
    <row r="95" spans="1:197" ht="15.75" customHeight="1"/>
    <row r="96" spans="1:197"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sheetData>
  <pageMargins left="0.74791666666666701" right="0.74791666666666701" top="0.98402777777777795" bottom="0.98402777777777795" header="0.51180555555555496" footer="0.51180555555555496"/>
  <pageSetup firstPageNumber="0" orientation="portrait" horizontalDpi="300" verticalDpi="300"/>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511D9E9F1D5C49A42BA13E7429D7DF" ma:contentTypeVersion="2" ma:contentTypeDescription="Create a new document." ma:contentTypeScope="" ma:versionID="660650dbeb7e27db42d1b5296c0a331c">
  <xsd:schema xmlns:xsd="http://www.w3.org/2001/XMLSchema" xmlns:xs="http://www.w3.org/2001/XMLSchema" xmlns:p="http://schemas.microsoft.com/office/2006/metadata/properties" xmlns:ns2="1fcd78f7-65e3-4b83-9c6b-6e67d7028857" targetNamespace="http://schemas.microsoft.com/office/2006/metadata/properties" ma:root="true" ma:fieldsID="5a42077470ae16327ebe29580a2a9e13" ns2:_="">
    <xsd:import namespace="1fcd78f7-65e3-4b83-9c6b-6e67d70288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fcd78f7-65e3-4b83-9c6b-6e67d70288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5827868-AE4D-4EB2-AB41-A2CEBF24B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fcd78f7-65e3-4b83-9c6b-6e67d70288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B8DE126-57E1-4B14-A8C8-4E105949524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82974DD-2981-41EA-8469-65B8EDE534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1389</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GENERAL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Admin</cp:lastModifiedBy>
  <cp:revision>29</cp:revision>
  <dcterms:modified xsi:type="dcterms:W3CDTF">2021-04-28T16:12:37Z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0x010100E6511D9E9F1D5C49A42BA13E7429D7DF</vt:lpwstr>
  </property>
</Properties>
</file>