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DELL 5480\Downloads\Data analysis course\Premier league data\"/>
    </mc:Choice>
  </mc:AlternateContent>
  <xr:revisionPtr revIDLastSave="0" documentId="13_ncr:1_{68C2081A-545F-42BD-9071-87B801C38E90}" xr6:coauthVersionLast="47" xr6:coauthVersionMax="47" xr10:uidLastSave="{00000000-0000-0000-0000-000000000000}"/>
  <bookViews>
    <workbookView xWindow="-110" yWindow="-110" windowWidth="19420" windowHeight="10420" firstSheet="8" activeTab="11" xr2:uid="{072CADA2-291F-4FC1-8178-DEED1381F9CB}"/>
  </bookViews>
  <sheets>
    <sheet name="Teams" sheetId="5" r:id="rId1"/>
    <sheet name="Salary" sheetId="4" r:id="rId2"/>
    <sheet name="Player Stats" sheetId="3" r:id="rId3"/>
    <sheet name="Player Info " sheetId="2" r:id="rId4"/>
    <sheet name="Colleration Age Goals Assists" sheetId="12" r:id="rId5"/>
    <sheet name="Salary_club_Nationality" sheetId="14" r:id="rId6"/>
    <sheet name="Postion_Age_Salary" sheetId="17" r:id="rId7"/>
    <sheet name="Player Info Analysis" sheetId="6" r:id="rId8"/>
    <sheet name="Player stats analysis" sheetId="9" r:id="rId9"/>
    <sheet name="Salary analysis" sheetId="10" r:id="rId10"/>
    <sheet name="Combined Data Analysis" sheetId="11" r:id="rId11"/>
    <sheet name="Dashboard" sheetId="18" r:id="rId12"/>
  </sheets>
  <definedNames>
    <definedName name="_xlcn.WorksheetConnection_Premierleaguedataanalysis.xlsxColleration_Age_Goals_Assists1" hidden="1">Colleration_Age_Goals_Assists[]</definedName>
    <definedName name="_xlcn.WorksheetConnection_Premierleaguedataanalysis.xlsxPlayer_Info_xlsx1" hidden="1">Player_Info_xlsx[]</definedName>
    <definedName name="_xlcn.WorksheetConnection_Premierleaguedataanalysis.xlsxPlayer_Salary_club_Nationality1" hidden="1">Player_Salary_club_Nationality[]</definedName>
    <definedName name="_xlcn.WorksheetConnection_Premierleaguedataanalysis.xlsxPlayer_Stats1" hidden="1">Player_Stats[]</definedName>
    <definedName name="_xlcn.WorksheetConnection_Premierleaguedataanalysis.xlsxPostion_Age_Salary1" hidden="1">Postion_Age_Salary[]</definedName>
    <definedName name="_xlcn.WorksheetConnection_Premierleaguedataanalysis.xlsxSalary1" hidden="1">Salary[]</definedName>
    <definedName name="_xlcn.WorksheetConnection_Premierleaguedataanalysis.xlsxTeams1" hidden="1">Teams[]</definedName>
    <definedName name="ExternalData_1" localSheetId="3" hidden="1">'Player Info '!$A$1:$E$468</definedName>
    <definedName name="ExternalData_2" localSheetId="2" hidden="1">'Player Stats'!$A$1:$O$468</definedName>
    <definedName name="ExternalData_3" localSheetId="4" hidden="1">'Colleration Age Goals Assists'!$A$1:$C$468</definedName>
    <definedName name="ExternalData_3" localSheetId="1" hidden="1">Salary!$A$1:$B$413</definedName>
    <definedName name="ExternalData_4" localSheetId="6" hidden="1">Postion_Age_Salary!$A$1:$C$262</definedName>
    <definedName name="ExternalData_4" localSheetId="0" hidden="1">Teams!$A$1:$H$21</definedName>
    <definedName name="ExternalData_5" localSheetId="5" hidden="1">Salary_club_Nationality!$A$1:$C$262</definedName>
  </definedNames>
  <calcPr calcId="191029"/>
  <pivotCaches>
    <pivotCache cacheId="0" r:id="rId13"/>
    <pivotCache cacheId="1" r:id="rId14"/>
    <pivotCache cacheId="60" r:id="rId15"/>
    <pivotCache cacheId="61" r:id="rId16"/>
    <pivotCache cacheId="62" r:id="rId17"/>
    <pivotCache cacheId="63" r:id="rId18"/>
    <pivotCache cacheId="64" r:id="rId19"/>
    <pivotCache cacheId="66" r:id="rId20"/>
    <pivotCache cacheId="67" r:id="rId21"/>
    <pivotCache cacheId="68" r:id="rId22"/>
    <pivotCache cacheId="69" r:id="rId23"/>
    <pivotCache cacheId="70" r:id="rId24"/>
    <pivotCache cacheId="71" r:id="rId25"/>
    <pivotCache cacheId="72" r:id="rId26"/>
    <pivotCache cacheId="73" r:id="rId27"/>
    <pivotCache cacheId="74" r:id="rId28"/>
    <pivotCache cacheId="75" r:id="rId29"/>
    <pivotCache cacheId="76" r:id="rId30"/>
    <pivotCache cacheId="77" r:id="rId31"/>
    <pivotCache cacheId="92" r:id="rId3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eams" name="Teams" connection="WorksheetConnection_Premier league data analysis.xlsx!Teams"/>
          <x15:modelTable id="Salary" name="Salary" connection="WorksheetConnection_Premier league data analysis.xlsx!Salary"/>
          <x15:modelTable id="Postion_Age_Salary" name="Postion_Age_Salary" connection="WorksheetConnection_Premier league data analysis.xlsx!Postion_Age_Salary"/>
          <x15:modelTable id="Player_Stats" name="Player_Stats" connection="WorksheetConnection_Premier league data analysis.xlsx!Player_Stats"/>
          <x15:modelTable id="Player_Salary_club_Nationality" name="Player_Salary_club_Nationality" connection="WorksheetConnection_Premier league data analysis.xlsx!Player_Salary_club_Nationality"/>
          <x15:modelTable id="Player_Info_xlsx" name="Player_Info_xlsx" connection="WorksheetConnection_Premier league data analysis.xlsx!Player_Info_xlsx"/>
          <x15:modelTable id="Colleration_Age_Goals_Assists" name="Colleration_Age_Goals_Assists" connection="WorksheetConnection_Premier league data analysis.xlsx!Colleration_Age_Goals_Assists"/>
        </x15:modelTables>
        <x15:modelRelationships>
          <x15:modelRelationship fromTable="Player_Info_xlsx" fromColumn="Player" toTable="Player_Stats" toColumn="Player"/>
          <x15:modelRelationship fromTable="Player_Stats" fromColumn="Club" toTable="Teams" toColumn="Squad"/>
          <x15:modelRelationship fromTable="Salary" fromColumn="Player" toTable="Player_Info_xlsx" toColumn="Player"/>
        </x15:modelRelationships>
      </x15:dataModel>
    </ext>
  </extLst>
</workbook>
</file>

<file path=xl/calcChain.xml><?xml version="1.0" encoding="utf-8"?>
<calcChain xmlns="http://schemas.openxmlformats.org/spreadsheetml/2006/main">
  <c r="Y3" i="10" l="1"/>
  <c r="J3" i="9"/>
  <c r="A17" i="9"/>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Y4" i="10"/>
  <c r="J4" i="9"/>
  <c r="B17"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137CE6-16AC-480E-80B8-95B87B487CCC}" keepAlive="1" name="Query - Colleration Age Goals Assists" description="Connection to the 'Colleration Age Goals Assists' query in the workbook." type="5" refreshedVersion="8" background="1" saveData="1">
    <dbPr connection="Provider=Microsoft.Mashup.OleDb.1;Data Source=$Workbook$;Location=&quot;Colleration Age Goals Assists&quot;;Extended Properties=&quot;&quot;" command="SELECT * FROM [Colleration Age Goals Assists]"/>
  </connection>
  <connection id="2" xr16:uid="{E74CD41F-777A-4574-A6AC-F015C6A927C7}"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3" xr16:uid="{2D74DA3D-289A-4E9A-9050-C849F4A6F558}" keepAlive="1" name="Query - Merge2" description="Connection to the 'Merge2' query in the workbook." type="5" refreshedVersion="8" background="1" saveData="1">
    <dbPr connection="Provider=Microsoft.Mashup.OleDb.1;Data Source=$Workbook$;Location=Merge2;Extended Properties=&quot;&quot;" command="SELECT * FROM [Merge2]"/>
  </connection>
  <connection id="4" xr16:uid="{1B0EFA6A-04AF-4F5C-9F20-3D6A0C222671}" keepAlive="1" name="Query - Player Info xlsx" description="Connection to the 'Player Info xlsx' query in the workbook." type="5" refreshedVersion="8" background="1" saveData="1">
    <dbPr connection="Provider=Microsoft.Mashup.OleDb.1;Data Source=$Workbook$;Location=&quot;Player Info xlsx&quot;;Extended Properties=&quot;&quot;" command="SELECT * FROM [Player Info xlsx]"/>
  </connection>
  <connection id="5" xr16:uid="{8A05B9C3-CA3B-4911-9AF7-07A506B87109}" keepAlive="1" name="Query - Player Stats" description="Connection to the 'Player Stats' query in the workbook." type="5" refreshedVersion="8" background="1" saveData="1">
    <dbPr connection="Provider=Microsoft.Mashup.OleDb.1;Data Source=$Workbook$;Location=&quot;Player Stats&quot;;Extended Properties=&quot;&quot;" command="SELECT * FROM [Player Stats]"/>
  </connection>
  <connection id="6" xr16:uid="{860BFC78-3B36-4469-9EAE-E5A85268E278}" keepAlive="1" name="Query - Player_Salary_club_Nationality" description="Connection to the 'Player_Salary_club_Nationality' query in the workbook." type="5" refreshedVersion="8" background="1" saveData="1">
    <dbPr connection="Provider=Microsoft.Mashup.OleDb.1;Data Source=$Workbook$;Location=Player_Salary_club_Nationality;Extended Properties=&quot;&quot;" command="SELECT * FROM [Player_Salary_club_Nationality]"/>
  </connection>
  <connection id="7" xr16:uid="{BC585398-EE1E-4258-9E77-BAAAC76E01C4}" keepAlive="1" name="Query - Postion_Age_Salary" description="Connection to the 'Postion_Age_Salary' query in the workbook." type="5" refreshedVersion="8" background="1" saveData="1">
    <dbPr connection="Provider=Microsoft.Mashup.OleDb.1;Data Source=$Workbook$;Location=Postion_Age_Salary;Extended Properties=&quot;&quot;" command="SELECT * FROM [Postion_Age_Salary]"/>
  </connection>
  <connection id="8" xr16:uid="{3ADC1CDB-1401-4133-97E0-0A7099AC4761}" keepAlive="1" name="Query - Salary" description="Connection to the 'Salary' query in the workbook." type="5" refreshedVersion="8" background="1" saveData="1">
    <dbPr connection="Provider=Microsoft.Mashup.OleDb.1;Data Source=$Workbook$;Location=Salary;Extended Properties=&quot;&quot;" command="SELECT * FROM [Salary]"/>
  </connection>
  <connection id="9" xr16:uid="{B7F7C2ED-1306-47A5-ACC6-AF7B0824E7AC}" keepAlive="1" name="Query - Teams" description="Connection to the 'Teams' query in the workbook." type="5" refreshedVersion="8" background="1" saveData="1">
    <dbPr connection="Provider=Microsoft.Mashup.OleDb.1;Data Source=$Workbook$;Location=Teams;Extended Properties=&quot;&quot;" command="SELECT * FROM [Teams]"/>
  </connection>
  <connection id="10" xr16:uid="{E0F46088-2408-4712-A2BE-33715711AD7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DE349603-5B0F-4AEC-8606-A4B765309340}" name="WorksheetConnection_Premier league data analysis.xlsx!Colleration_Age_Goals_Assists" type="102" refreshedVersion="8" minRefreshableVersion="5">
    <extLst>
      <ext xmlns:x15="http://schemas.microsoft.com/office/spreadsheetml/2010/11/main" uri="{DE250136-89BD-433C-8126-D09CA5730AF9}">
        <x15:connection id="Colleration_Age_Goals_Assists">
          <x15:rangePr sourceName="_xlcn.WorksheetConnection_Premierleaguedataanalysis.xlsxColleration_Age_Goals_Assists1"/>
        </x15:connection>
      </ext>
    </extLst>
  </connection>
  <connection id="12" xr16:uid="{03C0F5ED-D8DD-4421-A1BA-FE039F9EEB65}" name="WorksheetConnection_Premier league data analysis.xlsx!Player_Info_xlsx" type="102" refreshedVersion="8" minRefreshableVersion="5">
    <extLst>
      <ext xmlns:x15="http://schemas.microsoft.com/office/spreadsheetml/2010/11/main" uri="{DE250136-89BD-433C-8126-D09CA5730AF9}">
        <x15:connection id="Player_Info_xlsx">
          <x15:rangePr sourceName="_xlcn.WorksheetConnection_Premierleaguedataanalysis.xlsxPlayer_Info_xlsx1"/>
        </x15:connection>
      </ext>
    </extLst>
  </connection>
  <connection id="13" xr16:uid="{C2F5CD9A-1681-4731-B5BC-ED9701F60A3F}" name="WorksheetConnection_Premier league data analysis.xlsx!Player_Salary_club_Nationality" type="102" refreshedVersion="8" minRefreshableVersion="5">
    <extLst>
      <ext xmlns:x15="http://schemas.microsoft.com/office/spreadsheetml/2010/11/main" uri="{DE250136-89BD-433C-8126-D09CA5730AF9}">
        <x15:connection id="Player_Salary_club_Nationality">
          <x15:rangePr sourceName="_xlcn.WorksheetConnection_Premierleaguedataanalysis.xlsxPlayer_Salary_club_Nationality1"/>
        </x15:connection>
      </ext>
    </extLst>
  </connection>
  <connection id="14" xr16:uid="{083AEB19-CFD2-45F6-9CAB-D7C071EF94DF}" name="WorksheetConnection_Premier league data analysis.xlsx!Player_Stats" type="102" refreshedVersion="8" minRefreshableVersion="5">
    <extLst>
      <ext xmlns:x15="http://schemas.microsoft.com/office/spreadsheetml/2010/11/main" uri="{DE250136-89BD-433C-8126-D09CA5730AF9}">
        <x15:connection id="Player_Stats">
          <x15:rangePr sourceName="_xlcn.WorksheetConnection_Premierleaguedataanalysis.xlsxPlayer_Stats1"/>
        </x15:connection>
      </ext>
    </extLst>
  </connection>
  <connection id="15" xr16:uid="{C8262BE5-F120-461F-8F02-AD116AE198DD}" name="WorksheetConnection_Premier league data analysis.xlsx!Postion_Age_Salary" type="102" refreshedVersion="8" minRefreshableVersion="5">
    <extLst>
      <ext xmlns:x15="http://schemas.microsoft.com/office/spreadsheetml/2010/11/main" uri="{DE250136-89BD-433C-8126-D09CA5730AF9}">
        <x15:connection id="Postion_Age_Salary">
          <x15:rangePr sourceName="_xlcn.WorksheetConnection_Premierleaguedataanalysis.xlsxPostion_Age_Salary1"/>
        </x15:connection>
      </ext>
    </extLst>
  </connection>
  <connection id="16" xr16:uid="{57EE3477-BF7D-40A9-B447-26F67802AF8C}" name="WorksheetConnection_Premier league data analysis.xlsx!Salary" type="102" refreshedVersion="8" minRefreshableVersion="5">
    <extLst>
      <ext xmlns:x15="http://schemas.microsoft.com/office/spreadsheetml/2010/11/main" uri="{DE250136-89BD-433C-8126-D09CA5730AF9}">
        <x15:connection id="Salary">
          <x15:rangePr sourceName="_xlcn.WorksheetConnection_Premierleaguedataanalysis.xlsxSalary1"/>
        </x15:connection>
      </ext>
    </extLst>
  </connection>
  <connection id="17" xr16:uid="{3985C7AF-CFDD-4DAA-BF24-E2CF4C1C9DB3}" name="WorksheetConnection_Premier league data analysis.xlsx!Teams" type="102" refreshedVersion="8" minRefreshableVersion="5">
    <extLst>
      <ext xmlns:x15="http://schemas.microsoft.com/office/spreadsheetml/2010/11/main" uri="{DE250136-89BD-433C-8126-D09CA5730AF9}">
        <x15:connection id="Teams">
          <x15:rangePr sourceName="_xlcn.WorksheetConnection_Premierleaguedataanalysis.xlsxTeams1"/>
        </x15:connection>
      </ext>
    </extLst>
  </connection>
</connections>
</file>

<file path=xl/sharedStrings.xml><?xml version="1.0" encoding="utf-8"?>
<sst xmlns="http://schemas.openxmlformats.org/spreadsheetml/2006/main" count="6367" uniqueCount="806">
  <si>
    <t>Player</t>
  </si>
  <si>
    <t>Nationality</t>
  </si>
  <si>
    <t>Height</t>
  </si>
  <si>
    <t>born</t>
  </si>
  <si>
    <t>Age</t>
  </si>
  <si>
    <t>Dan Burn</t>
  </si>
  <si>
    <t>England</t>
  </si>
  <si>
    <t>Paul Onuachu</t>
  </si>
  <si>
    <t>Nigeria</t>
  </si>
  <si>
    <t>Harry Souttar</t>
  </si>
  <si>
    <t>Australia</t>
  </si>
  <si>
    <t>Wout Weghorst</t>
  </si>
  <si>
    <t>Netherlands</t>
  </si>
  <si>
    <t>Illan Meslier</t>
  </si>
  <si>
    <t>France</t>
  </si>
  <si>
    <t>Tyrone Mings</t>
  </si>
  <si>
    <t>Kristoffer Ajer</t>
  </si>
  <si>
    <t>Norway</t>
  </si>
  <si>
    <t>Tosin Adarabioyo</t>
  </si>
  <si>
    <t>Willy Boly</t>
  </si>
  <si>
    <t>Cote D’Ivoire</t>
  </si>
  <si>
    <t>Joël Matip</t>
  </si>
  <si>
    <t>Cameroon</t>
  </si>
  <si>
    <t>Kieffer Moore</t>
  </si>
  <si>
    <t>Wales</t>
  </si>
  <si>
    <t>Gianluca Scamacca</t>
  </si>
  <si>
    <t>Italy</t>
  </si>
  <si>
    <t>Sven Botman</t>
  </si>
  <si>
    <t>Amadou Onana</t>
  </si>
  <si>
    <t>Belgium</t>
  </si>
  <si>
    <t>Yerry Mina</t>
  </si>
  <si>
    <t>Colombia</t>
  </si>
  <si>
    <t>Harry Maguire</t>
  </si>
  <si>
    <t>Issa Diop</t>
  </si>
  <si>
    <t>Pontus Jansson</t>
  </si>
  <si>
    <t>Sweden</t>
  </si>
  <si>
    <t>Erling Haaland</t>
  </si>
  <si>
    <t>Maximilian Kilman</t>
  </si>
  <si>
    <t>Ibrahima Konaté</t>
  </si>
  <si>
    <t>Benoît Badiashile</t>
  </si>
  <si>
    <t>Virgil van Dijk</t>
  </si>
  <si>
    <t>Shane Duffy</t>
  </si>
  <si>
    <t>Ireland</t>
  </si>
  <si>
    <t>Philip Billing</t>
  </si>
  <si>
    <t>Denmark</t>
  </si>
  <si>
    <t>Kai Havertz</t>
  </si>
  <si>
    <t>Germany</t>
  </si>
  <si>
    <t>Nathan Collins</t>
  </si>
  <si>
    <t>Trevoh Chalobah</t>
  </si>
  <si>
    <t>José Sá</t>
  </si>
  <si>
    <t>Portugal</t>
  </si>
  <si>
    <t>Duje Caleta-Car</t>
  </si>
  <si>
    <t>Croatia</t>
  </si>
  <si>
    <t>Alexander Isak</t>
  </si>
  <si>
    <t>Lewis Dunk</t>
  </si>
  <si>
    <t>William Saliba</t>
  </si>
  <si>
    <t>Tomás Soucek</t>
  </si>
  <si>
    <t>Czech</t>
  </si>
  <si>
    <t>Jean-Philippe Mateta</t>
  </si>
  <si>
    <t>James Tomkins</t>
  </si>
  <si>
    <t>Joachim Andersen</t>
  </si>
  <si>
    <t>Chris Wood</t>
  </si>
  <si>
    <t>New Zealand</t>
  </si>
  <si>
    <t>Alisson</t>
  </si>
  <si>
    <t>Brazil</t>
  </si>
  <si>
    <t>Adam Webster</t>
  </si>
  <si>
    <t>Scott McTominay</t>
  </si>
  <si>
    <t>Scotland</t>
  </si>
  <si>
    <t>Chris Mepham</t>
  </si>
  <si>
    <t>Ellis Simms</t>
  </si>
  <si>
    <t>Armando Broja</t>
  </si>
  <si>
    <t>Albania</t>
  </si>
  <si>
    <t>Mohammed Salisu</t>
  </si>
  <si>
    <t>Ghana</t>
  </si>
  <si>
    <t>Robin Koch</t>
  </si>
  <si>
    <t>Rodri</t>
  </si>
  <si>
    <t>Spain</t>
  </si>
  <si>
    <t>Ruben Loftus-Cheek</t>
  </si>
  <si>
    <t>Zanka</t>
  </si>
  <si>
    <t>Angelo Ogbonna</t>
  </si>
  <si>
    <t>Raphaël Varane</t>
  </si>
  <si>
    <t>Sam Surridge</t>
  </si>
  <si>
    <t>Raúl Jiménez</t>
  </si>
  <si>
    <t>Mexico</t>
  </si>
  <si>
    <t>João Palhinha</t>
  </si>
  <si>
    <t>Moussa Niakhaté</t>
  </si>
  <si>
    <t>Senegal</t>
  </si>
  <si>
    <t>Joe Worrall</t>
  </si>
  <si>
    <t>Lloyd Kelly</t>
  </si>
  <si>
    <t>Pascal Struijk</t>
  </si>
  <si>
    <t>Armel Bella-Kotchap</t>
  </si>
  <si>
    <t>Felipe</t>
  </si>
  <si>
    <t>Gabriel Magalhães</t>
  </si>
  <si>
    <t>Denis Zakaria</t>
  </si>
  <si>
    <t>Switzerland</t>
  </si>
  <si>
    <t>Nathaniel Phillips</t>
  </si>
  <si>
    <t>Ryan Yates</t>
  </si>
  <si>
    <t>Carlos Vinícius</t>
  </si>
  <si>
    <t>Aymeric Laporte</t>
  </si>
  <si>
    <t>Kurt Zouma</t>
  </si>
  <si>
    <t>Nayef Aguerd</t>
  </si>
  <si>
    <t>Morocco</t>
  </si>
  <si>
    <t>Jan Bednarek</t>
  </si>
  <si>
    <t>Poland</t>
  </si>
  <si>
    <t>Scott McKenna</t>
  </si>
  <si>
    <t>Jan Paul van Hecke</t>
  </si>
  <si>
    <t>Jakub Kiwior</t>
  </si>
  <si>
    <t>Dominic Calvert-Lewin</t>
  </si>
  <si>
    <t>Aleksandar Mitrovic</t>
  </si>
  <si>
    <t>Serbia</t>
  </si>
  <si>
    <t>Nathan Patterson</t>
  </si>
  <si>
    <t>Rob Holding</t>
  </si>
  <si>
    <t>Cheikhou Kouyaté</t>
  </si>
  <si>
    <t>Jonny Evans</t>
  </si>
  <si>
    <t>Northern Ireland</t>
  </si>
  <si>
    <t>Craig Dawson</t>
  </si>
  <si>
    <t>Michael Keane</t>
  </si>
  <si>
    <t>Jamaal Lascelles</t>
  </si>
  <si>
    <t>Maximilian Wöber</t>
  </si>
  <si>
    <t>Austria</t>
  </si>
  <si>
    <t>Takehiro Tomiyasu</t>
  </si>
  <si>
    <t>Japan</t>
  </si>
  <si>
    <t>Eric Dier</t>
  </si>
  <si>
    <t>Leander Dendoncker</t>
  </si>
  <si>
    <t>Ederson</t>
  </si>
  <si>
    <t>Jason Steele</t>
  </si>
  <si>
    <t>Joe Gomez</t>
  </si>
  <si>
    <t>Fabinho</t>
  </si>
  <si>
    <t>Boubakary Soumaré</t>
  </si>
  <si>
    <t>Chris Richards</t>
  </si>
  <si>
    <t>United States</t>
  </si>
  <si>
    <t>John Stones</t>
  </si>
  <si>
    <t>Harry Kane</t>
  </si>
  <si>
    <t>Christian Nørgaard</t>
  </si>
  <si>
    <t>Davinson Sánchez</t>
  </si>
  <si>
    <t>Lyanco</t>
  </si>
  <si>
    <t>Rasmus Kristensen</t>
  </si>
  <si>
    <t>Wout Faes</t>
  </si>
  <si>
    <t>Cody Gakpo</t>
  </si>
  <si>
    <t>Rúben Dias</t>
  </si>
  <si>
    <t>Dominic Solanke</t>
  </si>
  <si>
    <t>Odsonne Édouard</t>
  </si>
  <si>
    <t>Toti</t>
  </si>
  <si>
    <t>Jordan Henderson</t>
  </si>
  <si>
    <t>Victor Lindelöf</t>
  </si>
  <si>
    <t>Manuel Akanji</t>
  </si>
  <si>
    <t>Carney Chukwuemeka</t>
  </si>
  <si>
    <t>Mason Holgate</t>
  </si>
  <si>
    <t>Darwin Núñez</t>
  </si>
  <si>
    <t>Uruguay</t>
  </si>
  <si>
    <t>Rodrigo Bentancur</t>
  </si>
  <si>
    <t>Levi Colwill</t>
  </si>
  <si>
    <t>Ethan Pinnock</t>
  </si>
  <si>
    <t>Jamaica</t>
  </si>
  <si>
    <t>Tim Ream</t>
  </si>
  <si>
    <t>Diego Costa</t>
  </si>
  <si>
    <t>Ivan Perisic</t>
  </si>
  <si>
    <t>Luka Milivojevic</t>
  </si>
  <si>
    <t>Ben White</t>
  </si>
  <si>
    <t>James Garner</t>
  </si>
  <si>
    <t>Joelinton</t>
  </si>
  <si>
    <t>Clément Lenglet</t>
  </si>
  <si>
    <t>Wesley Fofana</t>
  </si>
  <si>
    <t>Pierre-Emerick Aubameyang</t>
  </si>
  <si>
    <t>Gabon</t>
  </si>
  <si>
    <t>Kalidou Koulibaly</t>
  </si>
  <si>
    <t>Joe Willock</t>
  </si>
  <si>
    <t>Fabian Schär</t>
  </si>
  <si>
    <t>Thilo Kehrer</t>
  </si>
  <si>
    <t>Daniel Amartey</t>
  </si>
  <si>
    <t>Dejan Kulusevski</t>
  </si>
  <si>
    <t>Granit Xhaka</t>
  </si>
  <si>
    <t>Joel Ward</t>
  </si>
  <si>
    <t>Liam Cooper</t>
  </si>
  <si>
    <t>Patrick Bamford</t>
  </si>
  <si>
    <t>Jordan Pickford</t>
  </si>
  <si>
    <t>Pierre-Emile Højbjerg</t>
  </si>
  <si>
    <t>Timothy Castagne</t>
  </si>
  <si>
    <t>Joe Rothwell</t>
  </si>
  <si>
    <t>Kelechi Iheanacho</t>
  </si>
  <si>
    <t>Matty Cash</t>
  </si>
  <si>
    <t>Marcos Senesi</t>
  </si>
  <si>
    <t>Argentina</t>
  </si>
  <si>
    <t>Antoine Semenyo</t>
  </si>
  <si>
    <t>Aaron Hickey</t>
  </si>
  <si>
    <t>Thomas Partey</t>
  </si>
  <si>
    <t>Jhon Durán</t>
  </si>
  <si>
    <t>Declan Rice</t>
  </si>
  <si>
    <t>Diego Carlos</t>
  </si>
  <si>
    <t>Will Hughes</t>
  </si>
  <si>
    <t>Steve Cook</t>
  </si>
  <si>
    <t>James Tarkowski</t>
  </si>
  <si>
    <t>Tom Cairney</t>
  </si>
  <si>
    <t>Stefan Bajcetic</t>
  </si>
  <si>
    <t>Casemiro</t>
  </si>
  <si>
    <t>Çaglar Söyüncü</t>
  </si>
  <si>
    <t>Turkish</t>
  </si>
  <si>
    <t>Conor Coady</t>
  </si>
  <si>
    <t>Danny Welbeck</t>
  </si>
  <si>
    <t>Jack Stephens</t>
  </si>
  <si>
    <t>Cristian Romero</t>
  </si>
  <si>
    <t>Curtis Jones</t>
  </si>
  <si>
    <t>Marcus Rashford</t>
  </si>
  <si>
    <t>Son Heung-Min</t>
  </si>
  <si>
    <t>South Korea</t>
  </si>
  <si>
    <t>Mario Lemina</t>
  </si>
  <si>
    <t>Richarlison</t>
  </si>
  <si>
    <t>Vitaly Janelt</t>
  </si>
  <si>
    <t>Michael Olise</t>
  </si>
  <si>
    <t>Pape Sarr</t>
  </si>
  <si>
    <t>Joël Veltman</t>
  </si>
  <si>
    <t>Ben Godfrey</t>
  </si>
  <si>
    <t>Hamed Traorè</t>
  </si>
  <si>
    <t>Donny van de Beek</t>
  </si>
  <si>
    <t>Junior Firpo</t>
  </si>
  <si>
    <t>Josh Dasilva</t>
  </si>
  <si>
    <t>Boubacar Kamara</t>
  </si>
  <si>
    <t>Mads Roerslev</t>
  </si>
  <si>
    <t>Marc Roca</t>
  </si>
  <si>
    <t>Jonjo Shelvey</t>
  </si>
  <si>
    <t>Matheus Cunha</t>
  </si>
  <si>
    <t>Matheus Nunes</t>
  </si>
  <si>
    <t>Abdoulaye Doucouré</t>
  </si>
  <si>
    <t>Mali</t>
  </si>
  <si>
    <t>Alex Iwobi</t>
  </si>
  <si>
    <t>Antonee Robinson</t>
  </si>
  <si>
    <t>Taiwo Awoniyi</t>
  </si>
  <si>
    <t>Frank Onyeka</t>
  </si>
  <si>
    <t>Patson Daka</t>
  </si>
  <si>
    <t>Zambia</t>
  </si>
  <si>
    <t>Jaidon Anthony</t>
  </si>
  <si>
    <t>Neco Williams</t>
  </si>
  <si>
    <t>Emerson Royal</t>
  </si>
  <si>
    <t>David Raya</t>
  </si>
  <si>
    <t>Jeremy Sarmiento</t>
  </si>
  <si>
    <t>Ecuador</t>
  </si>
  <si>
    <t>Wilfred Ndidi</t>
  </si>
  <si>
    <t>Diogo Dalot</t>
  </si>
  <si>
    <t>Matt Targett</t>
  </si>
  <si>
    <t>Harry Toffolo</t>
  </si>
  <si>
    <t>Evan Ferguson</t>
  </si>
  <si>
    <t>Boubacar Traoré</t>
  </si>
  <si>
    <t>Joe Aribo</t>
  </si>
  <si>
    <t>Dwight McNeil</t>
  </si>
  <si>
    <t>James Justin</t>
  </si>
  <si>
    <t>Ezri Konsa</t>
  </si>
  <si>
    <t>Luke Ayling</t>
  </si>
  <si>
    <t>Junior Stanislas</t>
  </si>
  <si>
    <t>Aaron Wan-Bissaka</t>
  </si>
  <si>
    <t>Kevin Schade</t>
  </si>
  <si>
    <t>Demarai Gray</t>
  </si>
  <si>
    <t>Weston McKennie</t>
  </si>
  <si>
    <t>Naouirou Ahamada</t>
  </si>
  <si>
    <t>Stuart Armstrong</t>
  </si>
  <si>
    <t>Sékou Mara</t>
  </si>
  <si>
    <t>Carlos Alcaraz</t>
  </si>
  <si>
    <t>Rodrigo</t>
  </si>
  <si>
    <t>Jordan Ayew</t>
  </si>
  <si>
    <t>Jairo Riedewald</t>
  </si>
  <si>
    <t>Conor Gallagher</t>
  </si>
  <si>
    <t>Cole Palmer</t>
  </si>
  <si>
    <t>Noni Madueke</t>
  </si>
  <si>
    <t>Marc Guéhi</t>
  </si>
  <si>
    <t>Christian Eriksen</t>
  </si>
  <si>
    <t>Bruno Guimarães</t>
  </si>
  <si>
    <t>Calum Chambers</t>
  </si>
  <si>
    <t>Georginio Rutter</t>
  </si>
  <si>
    <t>Anthony Gordon</t>
  </si>
  <si>
    <t>Emile Smith Rowe</t>
  </si>
  <si>
    <t>Yves Bissouma</t>
  </si>
  <si>
    <t>Roberto Firmino</t>
  </si>
  <si>
    <t>Anthony Martial</t>
  </si>
  <si>
    <t>Bertrand Traoré</t>
  </si>
  <si>
    <t>Burkina Faso</t>
  </si>
  <si>
    <t>Mason Mount</t>
  </si>
  <si>
    <t>João Félix</t>
  </si>
  <si>
    <t>Luke Thomas</t>
  </si>
  <si>
    <t>Roméo Lavia</t>
  </si>
  <si>
    <t>Dennis Praet</t>
  </si>
  <si>
    <t>Remo Freuler</t>
  </si>
  <si>
    <t>Pascal Groß</t>
  </si>
  <si>
    <t>Victor Kristiansen</t>
  </si>
  <si>
    <t>Ben Chilwell</t>
  </si>
  <si>
    <t>Thiago Silva</t>
  </si>
  <si>
    <t>Ben Davies</t>
  </si>
  <si>
    <t>Harrison Reed</t>
  </si>
  <si>
    <t>Kevin De Bruyne</t>
  </si>
  <si>
    <t>Sean Longstaff</t>
  </si>
  <si>
    <t>Wilfried Zaha</t>
  </si>
  <si>
    <t>Kenny Tete</t>
  </si>
  <si>
    <t>Mathias Jensen</t>
  </si>
  <si>
    <t>Jack Stacey</t>
  </si>
  <si>
    <t>Kieran Tierney</t>
  </si>
  <si>
    <t>Matías Viña</t>
  </si>
  <si>
    <t>Trent Alexander-Arnold</t>
  </si>
  <si>
    <t>Mikkel Damsgaard</t>
  </si>
  <si>
    <t>Cheick Doucouré</t>
  </si>
  <si>
    <t>Rayan Aït-Nouri</t>
  </si>
  <si>
    <t>Algeria</t>
  </si>
  <si>
    <t>Alejandro Garnacho</t>
  </si>
  <si>
    <t>Luis Díaz</t>
  </si>
  <si>
    <t>Rúben Neves</t>
  </si>
  <si>
    <t>Enzo Fernández</t>
  </si>
  <si>
    <t>Nathan Aké</t>
  </si>
  <si>
    <t>Hugo Bueno</t>
  </si>
  <si>
    <t>Hakim Ziyech</t>
  </si>
  <si>
    <t>Solly March</t>
  </si>
  <si>
    <t>Ben Mee</t>
  </si>
  <si>
    <t>Ilkay Gündogan</t>
  </si>
  <si>
    <t>Jadon Sancho</t>
  </si>
  <si>
    <t>Sam Greenwood</t>
  </si>
  <si>
    <t>Callum Wilson</t>
  </si>
  <si>
    <t>João Cancelo</t>
  </si>
  <si>
    <t>Lucas Paquetá</t>
  </si>
  <si>
    <t>Michail Antonio</t>
  </si>
  <si>
    <t>Jacob Ramsey</t>
  </si>
  <si>
    <t>Adam Smith</t>
  </si>
  <si>
    <t>Vitalii Mykolenko</t>
  </si>
  <si>
    <t>Ukraine</t>
  </si>
  <si>
    <t>César Azpilicueta</t>
  </si>
  <si>
    <t>Ainsley Maitland-Niles</t>
  </si>
  <si>
    <t>Eddie Nketiah</t>
  </si>
  <si>
    <t>Tom Davies</t>
  </si>
  <si>
    <t>Ollie Watkins</t>
  </si>
  <si>
    <t>Jamie Vardy</t>
  </si>
  <si>
    <t>Álex Moreno</t>
  </si>
  <si>
    <t>Bruno Fernandes</t>
  </si>
  <si>
    <t>Kalvin Phillips</t>
  </si>
  <si>
    <t>Konstantinos Tsimikas</t>
  </si>
  <si>
    <t>Greece</t>
  </si>
  <si>
    <t>Ibrahima Diallo</t>
  </si>
  <si>
    <t>Reece James</t>
  </si>
  <si>
    <t>Elliot Anderson</t>
  </si>
  <si>
    <t>Lewis Hall</t>
  </si>
  <si>
    <t>Ché Adams</t>
  </si>
  <si>
    <t>Ivan Toney</t>
  </si>
  <si>
    <t>Riyad Mahrez</t>
  </si>
  <si>
    <t>Brennan Johnson</t>
  </si>
  <si>
    <t>Jefferson Lerma</t>
  </si>
  <si>
    <t>Maxwel Cornet</t>
  </si>
  <si>
    <t>Samuel Edozie</t>
  </si>
  <si>
    <t>Mohamed Elyounoussi</t>
  </si>
  <si>
    <t>Andrew Robertson</t>
  </si>
  <si>
    <t>Luke Shaw</t>
  </si>
  <si>
    <t>Andreas Pereira</t>
  </si>
  <si>
    <t>Diogo Jota</t>
  </si>
  <si>
    <t>Leon Bailey</t>
  </si>
  <si>
    <t>James Bree</t>
  </si>
  <si>
    <t>Kiernan Dewsbury-Hall</t>
  </si>
  <si>
    <t>Moisés Caicedo</t>
  </si>
  <si>
    <t>Bukayo Saka</t>
  </si>
  <si>
    <t>Marcel Sabitzer</t>
  </si>
  <si>
    <t>Martin Ødegaard</t>
  </si>
  <si>
    <t>Orel Mangala</t>
  </si>
  <si>
    <t>Ryan Sessegnon</t>
  </si>
  <si>
    <t>Gabriel Martinelli</t>
  </si>
  <si>
    <t>Christian Pulisic</t>
  </si>
  <si>
    <t>John McGinn</t>
  </si>
  <si>
    <t>Deniz Undav</t>
  </si>
  <si>
    <t>Kaoru Mitoma</t>
  </si>
  <si>
    <t>Lucas Digne</t>
  </si>
  <si>
    <t>Jorginho</t>
  </si>
  <si>
    <t>Ryan Christie</t>
  </si>
  <si>
    <t>Pablo Fornals</t>
  </si>
  <si>
    <t>Marcus Tavernier</t>
  </si>
  <si>
    <t>Brenden Aaronson</t>
  </si>
  <si>
    <t>Danny Ings</t>
  </si>
  <si>
    <t>Jeffrey Schlupp</t>
  </si>
  <si>
    <t>Adama Traoré</t>
  </si>
  <si>
    <t>Anthony Elanga</t>
  </si>
  <si>
    <t>Kyle Walker</t>
  </si>
  <si>
    <t>Eberechi Eze</t>
  </si>
  <si>
    <t>Arnaut Danjuma</t>
  </si>
  <si>
    <t>Séamus Coleman</t>
  </si>
  <si>
    <t>James Ward-Prowse</t>
  </si>
  <si>
    <t>Gustavo Scarpa</t>
  </si>
  <si>
    <t>Mateo Kovacic</t>
  </si>
  <si>
    <t>Douglas Luiz</t>
  </si>
  <si>
    <t>Dango Ouattara</t>
  </si>
  <si>
    <t>Moussa Djenepo</t>
  </si>
  <si>
    <t>Nélson Semedo</t>
  </si>
  <si>
    <t>Hwang Hee-Chan</t>
  </si>
  <si>
    <t>Danilo</t>
  </si>
  <si>
    <t>Saman Ghoddos</t>
  </si>
  <si>
    <t>Iran</t>
  </si>
  <si>
    <t>Emerson</t>
  </si>
  <si>
    <t>Yoane Wissa</t>
  </si>
  <si>
    <t>DR Congo</t>
  </si>
  <si>
    <t>Youri Tielemans</t>
  </si>
  <si>
    <t>João Gomes</t>
  </si>
  <si>
    <t>Pedro Porro</t>
  </si>
  <si>
    <t>André Ayew</t>
  </si>
  <si>
    <t>Sèrge Aurier</t>
  </si>
  <si>
    <t>Ashley Young</t>
  </si>
  <si>
    <t>James Milner</t>
  </si>
  <si>
    <t>Willian</t>
  </si>
  <si>
    <t>Adam Forshaw</t>
  </si>
  <si>
    <t>Ricardo Pereira</t>
  </si>
  <si>
    <t>Jonny</t>
  </si>
  <si>
    <t>Jack Grealish</t>
  </si>
  <si>
    <t>Lewis Cook</t>
  </si>
  <si>
    <t>Gabriel Jesus</t>
  </si>
  <si>
    <t>Shandon Baptiste</t>
  </si>
  <si>
    <t>Grenada</t>
  </si>
  <si>
    <t>Tyrick Mitchell</t>
  </si>
  <si>
    <t>Reiss Nelson</t>
  </si>
  <si>
    <t>Mykhailo Mudryk</t>
  </si>
  <si>
    <t>Tyler Adams</t>
  </si>
  <si>
    <t>Tetê</t>
  </si>
  <si>
    <t>Mohamed Salah</t>
  </si>
  <si>
    <t>Egypt</t>
  </si>
  <si>
    <t>Alex Oxlade-Chamberlain</t>
  </si>
  <si>
    <t>Emmanuel Dennis</t>
  </si>
  <si>
    <t>Jesse Lingard</t>
  </si>
  <si>
    <t>Oleksandr Zinchenko</t>
  </si>
  <si>
    <t>Theo Walcott</t>
  </si>
  <si>
    <t>Oliver Skipp</t>
  </si>
  <si>
    <t>Lisandro Martínez</t>
  </si>
  <si>
    <t>Jack Harrison</t>
  </si>
  <si>
    <t>Jarrod Bowen</t>
  </si>
  <si>
    <t>Pervis Estupiñán</t>
  </si>
  <si>
    <t>Rico Lewis</t>
  </si>
  <si>
    <t>James Maddison</t>
  </si>
  <si>
    <t>Ben Johnson</t>
  </si>
  <si>
    <t>Thiago Alcântara</t>
  </si>
  <si>
    <t>Pablo Sarabia</t>
  </si>
  <si>
    <t>Miguel Almirón</t>
  </si>
  <si>
    <t>Paraguay</t>
  </si>
  <si>
    <t>Harvey Barnes</t>
  </si>
  <si>
    <t>Adam Armstrong</t>
  </si>
  <si>
    <t>Kamaldeen Sulemana</t>
  </si>
  <si>
    <t>Vladimír Coufal</t>
  </si>
  <si>
    <t>Facundo Buonanotte</t>
  </si>
  <si>
    <t>Alexis Mac Allister</t>
  </si>
  <si>
    <t>Idrissa Gueye</t>
  </si>
  <si>
    <t>Crysencio Summerville</t>
  </si>
  <si>
    <t>Bernardo Silva</t>
  </si>
  <si>
    <t>David Brooks</t>
  </si>
  <si>
    <t>Allan Saint-Maximin</t>
  </si>
  <si>
    <t>Renan Lodi</t>
  </si>
  <si>
    <t>Pedro Neto</t>
  </si>
  <si>
    <t>Kyle Walker-Peters</t>
  </si>
  <si>
    <t>Neal Maupay</t>
  </si>
  <si>
    <t>Jordan Zemura</t>
  </si>
  <si>
    <t>Zimbabwe</t>
  </si>
  <si>
    <t>Kieran Trippier</t>
  </si>
  <si>
    <t>Flynn Downes</t>
  </si>
  <si>
    <t>Harry Wilson</t>
  </si>
  <si>
    <t>Marc Cucurella</t>
  </si>
  <si>
    <t>Romain Perraud</t>
  </si>
  <si>
    <t>Julio Enciso</t>
  </si>
  <si>
    <t>Jacob Murphy</t>
  </si>
  <si>
    <t>Adam Lallana</t>
  </si>
  <si>
    <t>Philippe Coutinho</t>
  </si>
  <si>
    <t>Leandro Trossard</t>
  </si>
  <si>
    <t>Raheem Sterling</t>
  </si>
  <si>
    <t>Naby Keïta</t>
  </si>
  <si>
    <t>Guinea</t>
  </si>
  <si>
    <t>Saïd Benrahma</t>
  </si>
  <si>
    <t>Yasin Ayari</t>
  </si>
  <si>
    <t>Lucas Moura</t>
  </si>
  <si>
    <t>Joseph Hodge</t>
  </si>
  <si>
    <t>Luis Sinisterra</t>
  </si>
  <si>
    <t>Antony</t>
  </si>
  <si>
    <t>Emiliano Buendía</t>
  </si>
  <si>
    <t>Bryan Mbeumo</t>
  </si>
  <si>
    <t>Sergio Gómez</t>
  </si>
  <si>
    <t>Morgan Gibbs-White</t>
  </si>
  <si>
    <t>Phil Foden</t>
  </si>
  <si>
    <t>N'Golo Kanté</t>
  </si>
  <si>
    <t>João Moutinho</t>
  </si>
  <si>
    <t>Neeskens Kebano</t>
  </si>
  <si>
    <t>Bobby De Cordova-Reid</t>
  </si>
  <si>
    <t>Rico Henry</t>
  </si>
  <si>
    <t>Dan James</t>
  </si>
  <si>
    <t>Billy Gilmour</t>
  </si>
  <si>
    <t>Harvey Elliott</t>
  </si>
  <si>
    <t>Wilfried Gnonto</t>
  </si>
  <si>
    <t>Aaron Cresswell</t>
  </si>
  <si>
    <t>Keane Lewis-Potter</t>
  </si>
  <si>
    <t>Fábio Vieira</t>
  </si>
  <si>
    <t>Fábio Carvalho</t>
  </si>
  <si>
    <t>Julián Álvarez</t>
  </si>
  <si>
    <t>Fred</t>
  </si>
  <si>
    <t>Tyrell Malacia</t>
  </si>
  <si>
    <t>Manuel Lanzini</t>
  </si>
  <si>
    <t>Nampalys Mendy</t>
  </si>
  <si>
    <t>Manor Solomon</t>
  </si>
  <si>
    <t>Israel</t>
  </si>
  <si>
    <t>Daniel Podence</t>
  </si>
  <si>
    <t>Ryan Fraser</t>
  </si>
  <si>
    <t>Tariq Lamptey</t>
  </si>
  <si>
    <t>Nathaniel Clyne</t>
  </si>
  <si>
    <t>Diego Llorente</t>
  </si>
  <si>
    <t>Albert Sambi Lokonga</t>
  </si>
  <si>
    <t>Matt Doherty</t>
  </si>
  <si>
    <t>Lewis O'Brien</t>
  </si>
  <si>
    <t>Jack Colback</t>
  </si>
  <si>
    <t>Robert Sánchez</t>
  </si>
  <si>
    <t>Illia Zabarnyi</t>
  </si>
  <si>
    <t>Japhet Tanganga</t>
  </si>
  <si>
    <t>Marc Albrighton</t>
  </si>
  <si>
    <t>Cédric Soares</t>
  </si>
  <si>
    <t>Kepa</t>
  </si>
  <si>
    <t>Gavin Bazunu</t>
  </si>
  <si>
    <t>Ryan Fredericks</t>
  </si>
  <si>
    <t>Gonçalo Guedes</t>
  </si>
  <si>
    <t>Bryan Gil</t>
  </si>
  <si>
    <t>Hugo Lloris</t>
  </si>
  <si>
    <t>Javier Manquillo</t>
  </si>
  <si>
    <t>Emiliano Martínez</t>
  </si>
  <si>
    <t>Alex McCarthy</t>
  </si>
  <si>
    <t>Matt Ritchie</t>
  </si>
  <si>
    <t>Bernd Leno</t>
  </si>
  <si>
    <t>Aaron Ramsdale</t>
  </si>
  <si>
    <t>Danny Ward</t>
  </si>
  <si>
    <t>Lukasz Fabianski</t>
  </si>
  <si>
    <t>Vicente Guaita</t>
  </si>
  <si>
    <t>Neto</t>
  </si>
  <si>
    <t>Nick Pope</t>
  </si>
  <si>
    <t>Daniel Iversen</t>
  </si>
  <si>
    <t>Fraser Forster</t>
  </si>
  <si>
    <t>Sam Johnstone</t>
  </si>
  <si>
    <t>Stefan Ortega</t>
  </si>
  <si>
    <t>Robin Olsen</t>
  </si>
  <si>
    <t>Joel Robles</t>
  </si>
  <si>
    <t>Wayne Hennessey</t>
  </si>
  <si>
    <t>Alphonse Aréola</t>
  </si>
  <si>
    <t>Club</t>
  </si>
  <si>
    <t>Goals</t>
  </si>
  <si>
    <t>Penalties_Scored</t>
  </si>
  <si>
    <t>Headed_Goals</t>
  </si>
  <si>
    <t>Assists</t>
  </si>
  <si>
    <t>Passes</t>
  </si>
  <si>
    <t>Through_Balls</t>
  </si>
  <si>
    <t>Shots</t>
  </si>
  <si>
    <t>Shots_on_Target</t>
  </si>
  <si>
    <t>Interceptions</t>
  </si>
  <si>
    <t>Blocks</t>
  </si>
  <si>
    <t>Clean Sheets</t>
  </si>
  <si>
    <t>Position</t>
  </si>
  <si>
    <t>Apperence</t>
  </si>
  <si>
    <t>Newcastle United</t>
  </si>
  <si>
    <t>DF</t>
  </si>
  <si>
    <t>Southampton</t>
  </si>
  <si>
    <t>FW</t>
  </si>
  <si>
    <t>Leicester City</t>
  </si>
  <si>
    <t>Manchester United</t>
  </si>
  <si>
    <t>Leeds United</t>
  </si>
  <si>
    <t>GK</t>
  </si>
  <si>
    <t>Aston Villa</t>
  </si>
  <si>
    <t>Brentford</t>
  </si>
  <si>
    <t>Fulham</t>
  </si>
  <si>
    <t>Nottingham Forest</t>
  </si>
  <si>
    <t>Liverpool</t>
  </si>
  <si>
    <t>Bournemouth</t>
  </si>
  <si>
    <t>West Ham United</t>
  </si>
  <si>
    <t>Everton</t>
  </si>
  <si>
    <t>MF</t>
  </si>
  <si>
    <t>Manchester City</t>
  </si>
  <si>
    <t>Wolverhampton Wanderers</t>
  </si>
  <si>
    <t>Chelsea</t>
  </si>
  <si>
    <t>Brighton &amp; Hove Albion</t>
  </si>
  <si>
    <t>Arsenal</t>
  </si>
  <si>
    <t>Crystal Palace</t>
  </si>
  <si>
    <t>Tottenham Hotspur</t>
  </si>
  <si>
    <t>Salary</t>
  </si>
  <si>
    <t>Aaron Connolly</t>
  </si>
  <si>
    <t>Adam Davies</t>
  </si>
  <si>
    <t>Alex Smithies</t>
  </si>
  <si>
    <t>Alex Telles</t>
  </si>
  <si>
    <t>Alisson Becker</t>
  </si>
  <si>
    <t>Alphonse Areola</t>
  </si>
  <si>
    <t>Amad Diallo</t>
  </si>
  <si>
    <t>Andi Zeqiri</t>
  </si>
  <si>
    <t>Andre Gomes</t>
  </si>
  <si>
    <t>Anel Ahmedhodžić</t>
  </si>
  <si>
    <t>Angus Gunn</t>
  </si>
  <si>
    <t>Anthony Knockaert</t>
  </si>
  <si>
    <t>Antony dos Santo</t>
  </si>
  <si>
    <t>Arijanet Muric</t>
  </si>
  <si>
    <t>Baba Rahman</t>
  </si>
  <si>
    <t>Ben Gibson</t>
  </si>
  <si>
    <t>Benoit Badiashile</t>
  </si>
  <si>
    <t>Bobby Reid</t>
  </si>
  <si>
    <t>Brandon Williams</t>
  </si>
  <si>
    <t>Callum Hudson-Odoi</t>
  </si>
  <si>
    <t>Cameron Archer</t>
  </si>
  <si>
    <t>Carlos Casimiro</t>
  </si>
  <si>
    <t>Cedric Soares</t>
  </si>
  <si>
    <t>Charlie Taylor</t>
  </si>
  <si>
    <t>Che Adams</t>
  </si>
  <si>
    <t>Cheikhou Kouyate</t>
  </si>
  <si>
    <t>Christoph Zimmermann</t>
  </si>
  <si>
    <t>Connor Roberts</t>
  </si>
  <si>
    <t>Daniel James</t>
  </si>
  <si>
    <t>Danilo Luiz da Silva</t>
  </si>
  <si>
    <t>Darren Randolph</t>
  </si>
  <si>
    <t>David Fofana</t>
  </si>
  <si>
    <t>Davinson Sanchez</t>
  </si>
  <si>
    <t>Dean Henderson</t>
  </si>
  <si>
    <t>Dele Alli</t>
  </si>
  <si>
    <t>Djed Spence</t>
  </si>
  <si>
    <t>Eberech Eze</t>
  </si>
  <si>
    <t>Ederson Moraes</t>
  </si>
  <si>
    <t>Edward Nketiah</t>
  </si>
  <si>
    <t>Emerson Palmieri</t>
  </si>
  <si>
    <t>Emil Krafth</t>
  </si>
  <si>
    <t>Emiliano Martinez</t>
  </si>
  <si>
    <t>Eric Bailly</t>
  </si>
  <si>
    <t>Ethan Horvath</t>
  </si>
  <si>
    <t>Fabian Schar</t>
  </si>
  <si>
    <t>Fabinho Tavares</t>
  </si>
  <si>
    <t>Fabio Silva</t>
  </si>
  <si>
    <t>Facundo Pellistri</t>
  </si>
  <si>
    <t>Felipe Augusto de Almeida</t>
  </si>
  <si>
    <t>Francisco Oliveira</t>
  </si>
  <si>
    <t>Frederico de Paula Santos</t>
  </si>
  <si>
    <t>Giovani Lo Celso</t>
  </si>
  <si>
    <t>Giulian Biancone</t>
  </si>
  <si>
    <t>Grady Diangana</t>
  </si>
  <si>
    <t>Grant Hanley</t>
  </si>
  <si>
    <t>Harry Winks</t>
  </si>
  <si>
    <t>Helder Costa</t>
  </si>
  <si>
    <t>Heung-Min Son</t>
  </si>
  <si>
    <t>Hjalmar Ekdal</t>
  </si>
  <si>
    <t>Ibrahima Konate</t>
  </si>
  <si>
    <t>Ilya Zabarnyi</t>
  </si>
  <si>
    <t>Isaac Hayden</t>
  </si>
  <si>
    <t>Ismaila Sarr</t>
  </si>
  <si>
    <t>Ivan Cavaleiro</t>
  </si>
  <si>
    <t>Jack Cork</t>
  </si>
  <si>
    <t>Jake Vokins</t>
  </si>
  <si>
    <t>Jamal Lewis</t>
  </si>
  <si>
    <t>Jannik Vestergaard</t>
  </si>
  <si>
    <t>Jared Bowen</t>
  </si>
  <si>
    <t>Jay Rodriguez</t>
  </si>
  <si>
    <t>Jayden Bogle</t>
  </si>
  <si>
    <t>Jean-Philippe Gbamin</t>
  </si>
  <si>
    <t>Jeff Hendrick</t>
  </si>
  <si>
    <t>Joao Cancelo</t>
  </si>
  <si>
    <t>Joe Gelhardt</t>
  </si>
  <si>
    <t>Joelinton Cassio Apolinário de Lira</t>
  </si>
  <si>
    <t>Jóhann Berg Guðmundsson</t>
  </si>
  <si>
    <t>Jonny Otto</t>
  </si>
  <si>
    <t>Jorge Luiz Frello Filho</t>
  </si>
  <si>
    <t>Josh Brownhill</t>
  </si>
  <si>
    <t>Julian Álvarez</t>
  </si>
  <si>
    <t>Karl Darlow</t>
  </si>
  <si>
    <t>Keinan Davis</t>
  </si>
  <si>
    <t>Kepa Arrizabalaga</t>
  </si>
  <si>
    <t>Kevin Mbabu</t>
  </si>
  <si>
    <t>Ki-Jana Hoever</t>
  </si>
  <si>
    <t>Kiko Femenia</t>
  </si>
  <si>
    <t>Lyanco Vojnovic</t>
  </si>
  <si>
    <t>Lyle Foster</t>
  </si>
  <si>
    <t>Malang Sarr</t>
  </si>
  <si>
    <t>Manuel Benson</t>
  </si>
  <si>
    <t>Marc Guehi</t>
  </si>
  <si>
    <t>Marcus Bettinelli</t>
  </si>
  <si>
    <t>Mark Travers</t>
  </si>
  <si>
    <t>Martin Dubravka</t>
  </si>
  <si>
    <t>Marvelous Nakamba</t>
  </si>
  <si>
    <t>Mason Greenwood</t>
  </si>
  <si>
    <t>Mathias Jorgensen</t>
  </si>
  <si>
    <t>Matt Turner</t>
  </si>
  <si>
    <t>Max Aarons</t>
  </si>
  <si>
    <t>Máximo Perrone</t>
  </si>
  <si>
    <t>Miguel Almiron</t>
  </si>
  <si>
    <t>Mislav Orsic</t>
  </si>
  <si>
    <t>Mohamed Elneny</t>
  </si>
  <si>
    <t>Moises Caicedo</t>
  </si>
  <si>
    <t>Morgan Sanson</t>
  </si>
  <si>
    <t>Nathan Ake</t>
  </si>
  <si>
    <t>Nelson Semedo</t>
  </si>
  <si>
    <t>Nicolas Pepe</t>
  </si>
  <si>
    <t>Nikola Vlasic</t>
  </si>
  <si>
    <t>Nuno Tavares</t>
  </si>
  <si>
    <t>Odsonne Edouard</t>
  </si>
  <si>
    <t>Omar Richards</t>
  </si>
  <si>
    <t>Onyinye Ndidi</t>
  </si>
  <si>
    <t>Pascal Gross</t>
  </si>
  <si>
    <t>Pierre-Emile Hojbjerg</t>
  </si>
  <si>
    <t>Raphael Varane</t>
  </si>
  <si>
    <t>Raul Jimenez</t>
  </si>
  <si>
    <t>Rhian Brewster</t>
  </si>
  <si>
    <t>Richarlison de Andrade</t>
  </si>
  <si>
    <t>Rodrigo Hernández Cascante</t>
  </si>
  <si>
    <t>Rodrigo Machado</t>
  </si>
  <si>
    <t>Romelu Lukaku</t>
  </si>
  <si>
    <t>Ruben Dias</t>
  </si>
  <si>
    <t>Rúnar Alex Rúnarsson</t>
  </si>
  <si>
    <t>Ryan Bertrand</t>
  </si>
  <si>
    <t>Samuel Bastien</t>
  </si>
  <si>
    <t>Sander Berge</t>
  </si>
  <si>
    <t>Sasa Lukic</t>
  </si>
  <si>
    <t>Scott Carson</t>
  </si>
  <si>
    <t>Seamus Coleman</t>
  </si>
  <si>
    <t>Serge Aurier</t>
  </si>
  <si>
    <t>Sergi Canós</t>
  </si>
  <si>
    <t>Sergio Gomez</t>
  </si>
  <si>
    <t>Sergio Reguilón</t>
  </si>
  <si>
    <t>Steven Alzate</t>
  </si>
  <si>
    <t>Tanguy Ndombele</t>
  </si>
  <si>
    <t>Terence Kongolo</t>
  </si>
  <si>
    <t>Thiago Alcántara do Nascimento</t>
  </si>
  <si>
    <t>Thomas McGill</t>
  </si>
  <si>
    <t>Thomas Strakosha</t>
  </si>
  <si>
    <t>Tom Heaton</t>
  </si>
  <si>
    <t>Tomas Soucek</t>
  </si>
  <si>
    <t>Victor Lindelof</t>
  </si>
  <si>
    <t>Virgil Van Dijk</t>
  </si>
  <si>
    <t>Vitaliy Mykolenko</t>
  </si>
  <si>
    <t>Vladimir Coufal</t>
  </si>
  <si>
    <t>Wesley Moraes</t>
  </si>
  <si>
    <t>Will Smallbone</t>
  </si>
  <si>
    <t>William Troost-Ekong</t>
  </si>
  <si>
    <t>Squad</t>
  </si>
  <si>
    <t xml:space="preserve">Matches Played </t>
  </si>
  <si>
    <t>Wins</t>
  </si>
  <si>
    <t>Draws</t>
  </si>
  <si>
    <t>Losses</t>
  </si>
  <si>
    <t>Goals For</t>
  </si>
  <si>
    <t xml:space="preserve">Goals Against </t>
  </si>
  <si>
    <t>Points</t>
  </si>
  <si>
    <t>Manchester Utd</t>
  </si>
  <si>
    <t>Newcastle Utd</t>
  </si>
  <si>
    <t>Brighton</t>
  </si>
  <si>
    <t>Tottenham</t>
  </si>
  <si>
    <t>Wolves</t>
  </si>
  <si>
    <t>West Ham</t>
  </si>
  <si>
    <t>Nott'ham Forest</t>
  </si>
  <si>
    <t>1. Which nationalities are most common among the players?</t>
  </si>
  <si>
    <t>Grand Total</t>
  </si>
  <si>
    <t>Count of Nationality</t>
  </si>
  <si>
    <t xml:space="preserve">Players nationalities </t>
  </si>
  <si>
    <t>England is common nationality among the players</t>
  </si>
  <si>
    <t>2. What is the average height and age of players by nationality?</t>
  </si>
  <si>
    <t>Average of Height</t>
  </si>
  <si>
    <t>Average of Age</t>
  </si>
  <si>
    <t>it is sort by highest for Age average</t>
  </si>
  <si>
    <t>3. Are there any significant age groups represented in the data? If so, how do they distribute across nationalities?</t>
  </si>
  <si>
    <t>4. What is the height distribution among players of different positions?</t>
  </si>
  <si>
    <t>1. Which players scored the highest number of goals? How many of those goals were penalties?</t>
  </si>
  <si>
    <t>Sum of Goals</t>
  </si>
  <si>
    <t>Erling Haaland scored the highest number of goals with 7 penalties</t>
  </si>
  <si>
    <t xml:space="preserve"> Goals</t>
  </si>
  <si>
    <t>Penalties_Scored_</t>
  </si>
  <si>
    <t>2. What are the top players in terms of assists, passes, and shots on target?</t>
  </si>
  <si>
    <t>Sum of Assists</t>
  </si>
  <si>
    <t>Sum of Passes</t>
  </si>
  <si>
    <t>Sum of Shots_on_Target</t>
  </si>
  <si>
    <t>Lewis Dunk is top passes</t>
  </si>
  <si>
    <t xml:space="preserve">Kevin De Bruyne is most assists </t>
  </si>
  <si>
    <t>Harry Kane is most shot on target</t>
  </si>
  <si>
    <t>3. Which players had the highest number of interceptions, and blocks?</t>
  </si>
  <si>
    <t>Sum of Interceptions</t>
  </si>
  <si>
    <t>Sum of Blocks</t>
  </si>
  <si>
    <t>Declan Rice has highest number of interception</t>
  </si>
  <si>
    <t>James Tarkowski has highest number of blocks</t>
  </si>
  <si>
    <t>4. Analyze player performance by position. Are certain positions associated with higher averages in goals, assists, or interceptions?</t>
  </si>
  <si>
    <t>Average of Assists</t>
  </si>
  <si>
    <t>Average of Goals</t>
  </si>
  <si>
    <t>Average of Passes</t>
  </si>
  <si>
    <t>Average of Interceptions</t>
  </si>
  <si>
    <t xml:space="preserve">Yes FW are highest average  of goals and assists while in passes DF and MF has highest avg of passes and interceptions so postions make difference in player stat and preformance </t>
  </si>
  <si>
    <t>5. Investigate club performance by aggregating player stats per club (e.g., total goals, assists). Which clubs have the strongest statistics?</t>
  </si>
  <si>
    <t xml:space="preserve">average of height distrbution on different positions </t>
  </si>
  <si>
    <t>5.Identify the age range of players and analyze the distribution across different clubs or leagues</t>
  </si>
  <si>
    <t>Max of Age</t>
  </si>
  <si>
    <t>Min of Age</t>
  </si>
  <si>
    <t>(blank)</t>
  </si>
  <si>
    <t>age range in the league are from (18-38) and avg of ages in across clubs sorted by youngest average age</t>
  </si>
  <si>
    <t>Count of Age</t>
  </si>
  <si>
    <t>Arsenal and Manchester city have the strongest statistics</t>
  </si>
  <si>
    <t>1. What is the average salary per player? How does it vary by nationality or position?</t>
  </si>
  <si>
    <t>Sum of Salary</t>
  </si>
  <si>
    <t>Average of Salary</t>
  </si>
  <si>
    <t>Count of Player</t>
  </si>
  <si>
    <t>it's vary by postion which we realize that FW has highest salary while GK has lowest but we can't calculate accurate by nationality because if depends on numbers of player with this nationality</t>
  </si>
  <si>
    <t>2. Identify the highest and lowest-paid players. What are their roles and clubs?</t>
  </si>
  <si>
    <t>Lowest paid player</t>
  </si>
  <si>
    <t>Highest paid player</t>
  </si>
  <si>
    <t xml:space="preserve">Salary range </t>
  </si>
  <si>
    <t>3. Analyze salary distribution by creating salary ranges (e.g., 1-2M, 2-3M). How many players fall into each range?</t>
  </si>
  <si>
    <t>1-2M</t>
  </si>
  <si>
    <t>2-3M</t>
  </si>
  <si>
    <t>3-4M</t>
  </si>
  <si>
    <t>4-5M</t>
  </si>
  <si>
    <t>5-6M</t>
  </si>
  <si>
    <t>6M+</t>
  </si>
  <si>
    <t>4. Does salary have a noticeable correlation with player performance metrics such as goals or assists?</t>
  </si>
  <si>
    <t>5. Explore which clubs have the highest average player salary and how salary expenses are distributed across clubs.</t>
  </si>
  <si>
    <t>Ages</t>
  </si>
  <si>
    <t>Postions</t>
  </si>
  <si>
    <t>Clubs</t>
  </si>
  <si>
    <t>Positions</t>
  </si>
  <si>
    <t>Players</t>
  </si>
  <si>
    <t>players</t>
  </si>
  <si>
    <t>Salary range</t>
  </si>
  <si>
    <t>Row Labels</t>
  </si>
  <si>
    <t>1. Is there a correlation between player age and performance metrics such as goals or assists?</t>
  </si>
  <si>
    <t xml:space="preserve">The chart shows the correlation betwwen player age and its performance </t>
  </si>
  <si>
    <t>2. Are players from certain nationalities or clubs generally higher-paid? How does this affect their performance?</t>
  </si>
  <si>
    <t>3. Identify any patterns in salary, age, and position. For example, are forwards generally older or more highly paid?</t>
  </si>
  <si>
    <t>Sum of Goals Against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</si>
</sst>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
    <numFmt numFmtId="166" formatCode="_(&quot;$&quot;* #,##0_);_(&quot;$&quot;* \(#,##0\);_(&quot;$&quot;* &quot;-&quot;??_);_(@_)"/>
  </numFmts>
  <fonts count="3" x14ac:knownFonts="1">
    <font>
      <sz val="11"/>
      <color theme="1"/>
      <name val="Gill Sans MT"/>
      <family val="2"/>
      <scheme val="minor"/>
    </font>
    <font>
      <sz val="11"/>
      <color theme="1"/>
      <name val="Cambria"/>
      <family val="1"/>
    </font>
    <font>
      <sz val="11"/>
      <color theme="0"/>
      <name val="Gill Sans MT"/>
      <family val="2"/>
      <scheme val="minor"/>
    </font>
  </fonts>
  <fills count="9">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theme="0"/>
        <bgColor indexed="64"/>
      </patternFill>
    </fill>
    <fill>
      <patternFill patternType="solid">
        <fgColor rgb="FF00B050"/>
        <bgColor indexed="64"/>
      </patternFill>
    </fill>
    <fill>
      <patternFill patternType="solid">
        <fgColor theme="4"/>
        <bgColor indexed="64"/>
      </patternFill>
    </fill>
    <fill>
      <patternFill patternType="solid">
        <fgColor rgb="FFC8A2C8"/>
        <bgColor indexed="64"/>
      </patternFill>
    </fill>
    <fill>
      <patternFill patternType="solid">
        <fgColor rgb="FF5C365C"/>
        <bgColor indexed="64"/>
      </patternFill>
    </fill>
  </fills>
  <borders count="1">
    <border>
      <left/>
      <right/>
      <top/>
      <bottom/>
      <diagonal/>
    </border>
  </borders>
  <cellStyleXfs count="1">
    <xf numFmtId="0" fontId="0" fillId="0" borderId="0"/>
  </cellStyleXfs>
  <cellXfs count="23">
    <xf numFmtId="0" fontId="0" fillId="0" borderId="0" xfId="0"/>
    <xf numFmtId="14" fontId="0" fillId="0" borderId="0" xfId="0" applyNumberFormat="1"/>
    <xf numFmtId="0" fontId="1" fillId="2" borderId="0" xfId="0" applyFont="1" applyFill="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0" fillId="4" borderId="0" xfId="0" applyFill="1"/>
    <xf numFmtId="164" fontId="0" fillId="0" borderId="0" xfId="0" applyNumberFormat="1"/>
    <xf numFmtId="0" fontId="0" fillId="4" borderId="0" xfId="0" applyFill="1" applyAlignment="1">
      <alignment horizontal="left"/>
    </xf>
    <xf numFmtId="0" fontId="0" fillId="5" borderId="0" xfId="0" applyFill="1" applyAlignment="1">
      <alignment horizontal="left"/>
    </xf>
    <xf numFmtId="0" fontId="0" fillId="5" borderId="0" xfId="0" applyFill="1"/>
    <xf numFmtId="2" fontId="0" fillId="0" borderId="0" xfId="0" applyNumberFormat="1"/>
    <xf numFmtId="0" fontId="1" fillId="4" borderId="0" xfId="0" applyFont="1" applyFill="1"/>
    <xf numFmtId="0" fontId="0" fillId="0" borderId="0" xfId="0" applyAlignment="1">
      <alignment horizontal="left" indent="1"/>
    </xf>
    <xf numFmtId="0" fontId="2" fillId="6" borderId="0" xfId="0" applyFont="1" applyFill="1"/>
    <xf numFmtId="165" fontId="0" fillId="0" borderId="0" xfId="0" applyNumberFormat="1"/>
    <xf numFmtId="0" fontId="0" fillId="0" borderId="0" xfId="0" applyAlignment="1">
      <alignment horizontal="left" indent="2"/>
    </xf>
    <xf numFmtId="1" fontId="0" fillId="0" borderId="0" xfId="0" applyNumberFormat="1"/>
    <xf numFmtId="166" fontId="0" fillId="0" borderId="0" xfId="0" applyNumberFormat="1"/>
    <xf numFmtId="0" fontId="0" fillId="7" borderId="0" xfId="0" applyFill="1"/>
    <xf numFmtId="0" fontId="0" fillId="0" borderId="0" xfId="0" applyNumberFormat="1"/>
    <xf numFmtId="0" fontId="0" fillId="8" borderId="0" xfId="0" applyFill="1"/>
  </cellXfs>
  <cellStyles count="1">
    <cellStyle name="Normal" xfId="0" builtinId="0"/>
  </cellStyles>
  <dxfs count="54">
    <dxf>
      <numFmt numFmtId="166" formatCode="_(&quot;$&quot;* #,##0_);_(&quot;$&quot;* \(#,##0\);_(&quot;$&quot;* &quot;-&quot;??_);_(@_)"/>
    </dxf>
    <dxf>
      <numFmt numFmtId="166" formatCode="_(&quot;$&quot;* #,##0_);_(&quot;$&quot;* \(#,##0\);_(&quot;$&quot;* &quot;-&quot;??_);_(@_)"/>
    </dxf>
    <dxf>
      <numFmt numFmtId="1" formatCode="0"/>
    </dxf>
    <dxf>
      <numFmt numFmtId="0" formatCode="General"/>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0.0"/>
    </dxf>
    <dxf>
      <numFmt numFmtId="2" formatCode="0.00"/>
    </dxf>
    <dxf>
      <numFmt numFmtId="165" formatCode="&quot;$&quot;#,##0"/>
    </dxf>
    <dxf>
      <numFmt numFmtId="0" formatCode="General"/>
    </dxf>
    <dxf>
      <numFmt numFmtId="1" formatCode="0"/>
    </dxf>
    <dxf>
      <numFmt numFmtId="166" formatCode="_(&quot;$&quot;* #,##0_);_(&quot;$&quot;* \(#,##0\);_(&quot;$&quot;* &quot;-&quot;??_);_(@_)"/>
    </dxf>
    <dxf>
      <numFmt numFmtId="166" formatCode="_(&quot;$&quot;* #,##0_);_(&quot;$&quot;* \(#,##0\);_(&quot;$&quot;* &quot;-&quot;??_);_(@_)"/>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0.0"/>
    </dxf>
    <dxf>
      <numFmt numFmtId="2" formatCode="0.00"/>
    </dxf>
    <dxf>
      <font>
        <color theme="0"/>
      </font>
    </dxf>
    <dxf>
      <font>
        <color theme="0"/>
      </font>
    </dxf>
    <dxf>
      <fill>
        <patternFill patternType="solid">
          <bgColor theme="4"/>
        </patternFill>
      </fill>
    </dxf>
    <dxf>
      <fill>
        <patternFill patternType="solid">
          <bgColor theme="4"/>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164" formatCode="0.0"/>
    </dxf>
    <dxf>
      <numFmt numFmtId="164" formatCode="0.0"/>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5C365C"/>
      <color rgb="FFC8A2C8"/>
      <color rgb="FFDB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customXml" Target="../customXml/item1.xml"/><Relationship Id="rId21" Type="http://schemas.openxmlformats.org/officeDocument/2006/relationships/pivotCacheDefinition" Target="pivotCache/pivotCacheDefinition9.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CacheDefinition" Target="pivotCache/pivotCacheDefinition17.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pivotCacheDefinition" Target="pivotCache/pivotCacheDefinition20.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sharedStrings" Target="sharedStrings.xml"/><Relationship Id="rId49"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pivotCacheDefinition" Target="pivotCache/pivotCacheDefinition19.xml"/><Relationship Id="rId44" Type="http://schemas.openxmlformats.org/officeDocument/2006/relationships/customXml" Target="../customXml/item6.xml"/><Relationship Id="rId52"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[Premier league data analysis.xlsx]Combined Data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5C365C"/>
                </a:solidFill>
              </a:rPr>
              <a:t>Relation Between</a:t>
            </a:r>
          </a:p>
          <a:p>
            <a:pPr>
              <a:defRPr/>
            </a:pPr>
            <a:r>
              <a:rPr lang="en-US" baseline="0">
                <a:solidFill>
                  <a:srgbClr val="5C365C"/>
                </a:solidFill>
              </a:rPr>
              <a:t> Age and performance</a:t>
            </a:r>
            <a:endParaRPr lang="en-US">
              <a:solidFill>
                <a:srgbClr val="5C365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3"/>
            </a:solidFill>
            <a:round/>
          </a:ln>
          <a:effectLst/>
        </c:spPr>
        <c:marker>
          <c:symbol val="circle"/>
          <c:size val="5"/>
          <c:spPr>
            <a:solidFill>
              <a:schemeClr val="accent3">
                <a:tint val="77000"/>
              </a:schemeClr>
            </a:solidFill>
            <a:ln w="9525">
              <a:solidFill>
                <a:schemeClr val="accent3">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3"/>
            </a:solidFill>
            <a:round/>
          </a:ln>
          <a:effectLst/>
        </c:spPr>
        <c:marker>
          <c:symbol val="circle"/>
          <c:size val="5"/>
          <c:spPr>
            <a:solidFill>
              <a:schemeClr val="accent3">
                <a:shade val="76000"/>
              </a:schemeClr>
            </a:solidFill>
            <a:ln w="9525">
              <a:solidFill>
                <a:schemeClr val="accent3">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'Combined Data Analysis'!$B$3</c:f>
              <c:strCache>
                <c:ptCount val="1"/>
                <c:pt idx="0">
                  <c:v>Sum of Goals</c:v>
                </c:pt>
              </c:strCache>
            </c:strRef>
          </c:tx>
          <c:spPr>
            <a:ln w="28575" cap="rnd">
              <a:solidFill>
                <a:schemeClr val="accent3">
                  <a:tint val="77000"/>
                </a:schemeClr>
              </a:solidFill>
              <a:round/>
            </a:ln>
            <a:effectLst/>
          </c:spPr>
          <c:marker>
            <c:symbol val="circle"/>
            <c:size val="5"/>
            <c:spPr>
              <a:solidFill>
                <a:schemeClr val="accent3">
                  <a:tint val="77000"/>
                </a:schemeClr>
              </a:solidFill>
              <a:ln w="9525">
                <a:solidFill>
                  <a:schemeClr val="accent3">
                    <a:tint val="77000"/>
                  </a:schemeClr>
                </a:solidFill>
              </a:ln>
              <a:effectLst/>
            </c:spPr>
          </c:marker>
          <c:cat>
            <c:strRef>
              <c:f>'Combined Data Analysis'!$A$4:$A$25</c:f>
              <c:strCache>
                <c:ptCount val="21"/>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strCache>
            </c:strRef>
          </c:cat>
          <c:val>
            <c:numRef>
              <c:f>'Combined Data Analysis'!$B$4:$B$25</c:f>
              <c:numCache>
                <c:formatCode>General</c:formatCode>
                <c:ptCount val="21"/>
                <c:pt idx="0">
                  <c:v>8</c:v>
                </c:pt>
                <c:pt idx="1">
                  <c:v>10</c:v>
                </c:pt>
                <c:pt idx="2">
                  <c:v>7</c:v>
                </c:pt>
                <c:pt idx="3">
                  <c:v>29</c:v>
                </c:pt>
                <c:pt idx="4">
                  <c:v>49</c:v>
                </c:pt>
                <c:pt idx="5">
                  <c:v>127</c:v>
                </c:pt>
                <c:pt idx="6">
                  <c:v>96</c:v>
                </c:pt>
                <c:pt idx="7">
                  <c:v>102</c:v>
                </c:pt>
                <c:pt idx="8">
                  <c:v>115</c:v>
                </c:pt>
                <c:pt idx="9">
                  <c:v>112</c:v>
                </c:pt>
                <c:pt idx="10">
                  <c:v>84</c:v>
                </c:pt>
                <c:pt idx="11">
                  <c:v>36</c:v>
                </c:pt>
                <c:pt idx="12">
                  <c:v>78</c:v>
                </c:pt>
                <c:pt idx="13">
                  <c:v>93</c:v>
                </c:pt>
                <c:pt idx="14">
                  <c:v>57</c:v>
                </c:pt>
                <c:pt idx="15">
                  <c:v>11</c:v>
                </c:pt>
                <c:pt idx="16">
                  <c:v>12</c:v>
                </c:pt>
                <c:pt idx="17">
                  <c:v>3</c:v>
                </c:pt>
                <c:pt idx="18">
                  <c:v>3</c:v>
                </c:pt>
                <c:pt idx="19">
                  <c:v>0</c:v>
                </c:pt>
                <c:pt idx="20">
                  <c:v>1</c:v>
                </c:pt>
              </c:numCache>
            </c:numRef>
          </c:val>
          <c:smooth val="0"/>
          <c:extLst>
            <c:ext xmlns:c16="http://schemas.microsoft.com/office/drawing/2014/chart" uri="{C3380CC4-5D6E-409C-BE32-E72D297353CC}">
              <c16:uniqueId val="{00000000-7B8E-44C4-BFCF-328EF09D4C20}"/>
            </c:ext>
          </c:extLst>
        </c:ser>
        <c:ser>
          <c:idx val="1"/>
          <c:order val="1"/>
          <c:tx>
            <c:strRef>
              <c:f>'Combined Data Analysis'!$C$3</c:f>
              <c:strCache>
                <c:ptCount val="1"/>
                <c:pt idx="0">
                  <c:v>Sum of Assists</c:v>
                </c:pt>
              </c:strCache>
            </c:strRef>
          </c:tx>
          <c:spPr>
            <a:ln w="28575" cap="rnd">
              <a:solidFill>
                <a:schemeClr val="accent3">
                  <a:shade val="76000"/>
                </a:schemeClr>
              </a:solidFill>
              <a:round/>
            </a:ln>
            <a:effectLst/>
          </c:spPr>
          <c:marker>
            <c:symbol val="circle"/>
            <c:size val="5"/>
            <c:spPr>
              <a:solidFill>
                <a:schemeClr val="accent3">
                  <a:shade val="76000"/>
                </a:schemeClr>
              </a:solidFill>
              <a:ln w="9525">
                <a:solidFill>
                  <a:schemeClr val="accent3">
                    <a:shade val="76000"/>
                  </a:schemeClr>
                </a:solidFill>
              </a:ln>
              <a:effectLst/>
            </c:spPr>
          </c:marker>
          <c:cat>
            <c:strRef>
              <c:f>'Combined Data Analysis'!$A$4:$A$25</c:f>
              <c:strCache>
                <c:ptCount val="21"/>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strCache>
            </c:strRef>
          </c:cat>
          <c:val>
            <c:numRef>
              <c:f>'Combined Data Analysis'!$C$4:$C$25</c:f>
              <c:numCache>
                <c:formatCode>General</c:formatCode>
                <c:ptCount val="21"/>
                <c:pt idx="0">
                  <c:v>3</c:v>
                </c:pt>
                <c:pt idx="1">
                  <c:v>8</c:v>
                </c:pt>
                <c:pt idx="2">
                  <c:v>10</c:v>
                </c:pt>
                <c:pt idx="3">
                  <c:v>33</c:v>
                </c:pt>
                <c:pt idx="4">
                  <c:v>30</c:v>
                </c:pt>
                <c:pt idx="5">
                  <c:v>71</c:v>
                </c:pt>
                <c:pt idx="6">
                  <c:v>52</c:v>
                </c:pt>
                <c:pt idx="7">
                  <c:v>75</c:v>
                </c:pt>
                <c:pt idx="8">
                  <c:v>83</c:v>
                </c:pt>
                <c:pt idx="9">
                  <c:v>68</c:v>
                </c:pt>
                <c:pt idx="10">
                  <c:v>60</c:v>
                </c:pt>
                <c:pt idx="11">
                  <c:v>37</c:v>
                </c:pt>
                <c:pt idx="12">
                  <c:v>35</c:v>
                </c:pt>
                <c:pt idx="13">
                  <c:v>53</c:v>
                </c:pt>
                <c:pt idx="14">
                  <c:v>56</c:v>
                </c:pt>
                <c:pt idx="15">
                  <c:v>9</c:v>
                </c:pt>
                <c:pt idx="16">
                  <c:v>16</c:v>
                </c:pt>
                <c:pt idx="17">
                  <c:v>1</c:v>
                </c:pt>
                <c:pt idx="18">
                  <c:v>6</c:v>
                </c:pt>
                <c:pt idx="19">
                  <c:v>1</c:v>
                </c:pt>
                <c:pt idx="20">
                  <c:v>2</c:v>
                </c:pt>
              </c:numCache>
            </c:numRef>
          </c:val>
          <c:smooth val="0"/>
          <c:extLst>
            <c:ext xmlns:c16="http://schemas.microsoft.com/office/drawing/2014/chart" uri="{C3380CC4-5D6E-409C-BE32-E72D297353CC}">
              <c16:uniqueId val="{00000001-7B8E-44C4-BFCF-328EF09D4C20}"/>
            </c:ext>
          </c:extLst>
        </c:ser>
        <c:dLbls>
          <c:showLegendKey val="0"/>
          <c:showVal val="0"/>
          <c:showCatName val="0"/>
          <c:showSerName val="0"/>
          <c:showPercent val="0"/>
          <c:showBubbleSize val="0"/>
        </c:dLbls>
        <c:marker val="1"/>
        <c:smooth val="0"/>
        <c:axId val="1247719424"/>
        <c:axId val="1247726264"/>
      </c:lineChart>
      <c:catAx>
        <c:axId val="124771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rgbClr val="5C365C"/>
                    </a:solidFill>
                  </a:rPr>
                  <a:t>Player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726264"/>
        <c:crosses val="autoZero"/>
        <c:auto val="1"/>
        <c:lblAlgn val="ctr"/>
        <c:lblOffset val="100"/>
        <c:noMultiLvlLbl val="0"/>
      </c:catAx>
      <c:valAx>
        <c:axId val="1247726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rgbClr val="5C365C"/>
                    </a:solidFill>
                  </a:rPr>
                  <a:t>Performance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71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[Premier league data analysis.xlsx]Salary analysis!PivotTable1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5C365C"/>
                </a:solidFill>
              </a:rPr>
              <a:t>Salary Range</a:t>
            </a:r>
            <a:r>
              <a:rPr lang="en-US" sz="1600" baseline="0">
                <a:solidFill>
                  <a:srgbClr val="5C365C"/>
                </a:solidFill>
              </a:rPr>
              <a:t> Distribution</a:t>
            </a:r>
            <a:endParaRPr lang="en-US" sz="1600">
              <a:solidFill>
                <a:srgbClr val="5C365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'Salary analysis'!$AK$3</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'Salary analysis'!$AJ$4:$AJ$10</c:f>
              <c:strCache>
                <c:ptCount val="6"/>
                <c:pt idx="0">
                  <c:v>1-2M</c:v>
                </c:pt>
                <c:pt idx="1">
                  <c:v>2-3M</c:v>
                </c:pt>
                <c:pt idx="2">
                  <c:v>3-4M</c:v>
                </c:pt>
                <c:pt idx="3">
                  <c:v>4-5M</c:v>
                </c:pt>
                <c:pt idx="4">
                  <c:v>5-6M</c:v>
                </c:pt>
                <c:pt idx="5">
                  <c:v>6M+</c:v>
                </c:pt>
              </c:strCache>
            </c:strRef>
          </c:cat>
          <c:val>
            <c:numRef>
              <c:f>'Salary analysis'!$AK$4:$AK$10</c:f>
              <c:numCache>
                <c:formatCode>General</c:formatCode>
                <c:ptCount val="6"/>
                <c:pt idx="0">
                  <c:v>137</c:v>
                </c:pt>
                <c:pt idx="1">
                  <c:v>94</c:v>
                </c:pt>
                <c:pt idx="2">
                  <c:v>58</c:v>
                </c:pt>
                <c:pt idx="3">
                  <c:v>34</c:v>
                </c:pt>
                <c:pt idx="4">
                  <c:v>21</c:v>
                </c:pt>
                <c:pt idx="5">
                  <c:v>68</c:v>
                </c:pt>
              </c:numCache>
            </c:numRef>
          </c:val>
          <c:smooth val="0"/>
          <c:extLst>
            <c:ext xmlns:c16="http://schemas.microsoft.com/office/drawing/2014/chart" uri="{C3380CC4-5D6E-409C-BE32-E72D297353CC}">
              <c16:uniqueId val="{00000000-E3B8-4E2C-B793-A3ED63CB8CB5}"/>
            </c:ext>
          </c:extLst>
        </c:ser>
        <c:dLbls>
          <c:showLegendKey val="0"/>
          <c:showVal val="0"/>
          <c:showCatName val="0"/>
          <c:showSerName val="0"/>
          <c:showPercent val="0"/>
          <c:showBubbleSize val="0"/>
        </c:dLbls>
        <c:marker val="1"/>
        <c:smooth val="0"/>
        <c:axId val="1093474792"/>
        <c:axId val="1093478392"/>
      </c:lineChart>
      <c:catAx>
        <c:axId val="1093474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rgbClr val="5C365C"/>
                    </a:solidFill>
                  </a:rPr>
                  <a:t>Salary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478392"/>
        <c:crosses val="autoZero"/>
        <c:auto val="1"/>
        <c:lblAlgn val="ctr"/>
        <c:lblOffset val="100"/>
        <c:noMultiLvlLbl val="0"/>
      </c:catAx>
      <c:valAx>
        <c:axId val="1093478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rgbClr val="5C365C"/>
                    </a:solidFill>
                  </a:rPr>
                  <a:t>Number of players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4747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[Premier league data analysis.xlsx]Combined Data Analysis!PivotTable2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5C365C"/>
                </a:solidFill>
              </a:rPr>
              <a:t>Relation Between</a:t>
            </a:r>
          </a:p>
          <a:p>
            <a:pPr>
              <a:defRPr/>
            </a:pPr>
            <a:r>
              <a:rPr lang="en-US" baseline="0">
                <a:solidFill>
                  <a:srgbClr val="5C365C"/>
                </a:solidFill>
              </a:rPr>
              <a:t> Age and performance</a:t>
            </a:r>
            <a:endParaRPr lang="en-US">
              <a:solidFill>
                <a:srgbClr val="5C365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circle"/>
          <c:size val="5"/>
          <c:spPr>
            <a:solidFill>
              <a:schemeClr val="accent3">
                <a:tint val="77000"/>
              </a:schemeClr>
            </a:solidFill>
            <a:ln w="9525">
              <a:solidFill>
                <a:schemeClr val="accent3">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circle"/>
          <c:size val="5"/>
          <c:spPr>
            <a:solidFill>
              <a:schemeClr val="accent3">
                <a:shade val="76000"/>
              </a:schemeClr>
            </a:solidFill>
            <a:ln w="9525">
              <a:solidFill>
                <a:schemeClr val="accent3">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8575" cap="rnd">
            <a:solidFill>
              <a:schemeClr val="accent3"/>
            </a:solidFill>
            <a:round/>
          </a:ln>
          <a:effectLst/>
        </c:spPr>
        <c:marker>
          <c:symbol val="circle"/>
          <c:size val="5"/>
          <c:spPr>
            <a:solidFill>
              <a:schemeClr val="accent3">
                <a:tint val="77000"/>
              </a:schemeClr>
            </a:solidFill>
            <a:ln w="9525">
              <a:solidFill>
                <a:schemeClr val="accent3">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8575" cap="rnd">
            <a:solidFill>
              <a:schemeClr val="accent3"/>
            </a:solidFill>
            <a:round/>
          </a:ln>
          <a:effectLst/>
        </c:spPr>
        <c:marker>
          <c:symbol val="circle"/>
          <c:size val="5"/>
          <c:spPr>
            <a:solidFill>
              <a:schemeClr val="accent3">
                <a:shade val="76000"/>
              </a:schemeClr>
            </a:solidFill>
            <a:ln w="9525">
              <a:solidFill>
                <a:schemeClr val="accent3">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circle"/>
          <c:size val="5"/>
          <c:spPr>
            <a:solidFill>
              <a:schemeClr val="accent3">
                <a:tint val="77000"/>
              </a:schemeClr>
            </a:solidFill>
            <a:ln w="9525">
              <a:solidFill>
                <a:schemeClr val="accent3">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solidFill>
            <a:round/>
          </a:ln>
          <a:effectLst/>
        </c:spPr>
        <c:marker>
          <c:symbol val="circle"/>
          <c:size val="5"/>
          <c:spPr>
            <a:solidFill>
              <a:schemeClr val="accent3">
                <a:shade val="76000"/>
              </a:schemeClr>
            </a:solidFill>
            <a:ln w="9525">
              <a:solidFill>
                <a:schemeClr val="accent3">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'Combined Data Analysis'!$B$3</c:f>
              <c:strCache>
                <c:ptCount val="1"/>
                <c:pt idx="0">
                  <c:v>Sum of Goals</c:v>
                </c:pt>
              </c:strCache>
            </c:strRef>
          </c:tx>
          <c:spPr>
            <a:ln w="28575" cap="rnd">
              <a:solidFill>
                <a:schemeClr val="accent3">
                  <a:tint val="77000"/>
                </a:schemeClr>
              </a:solidFill>
              <a:round/>
            </a:ln>
            <a:effectLst/>
          </c:spPr>
          <c:marker>
            <c:symbol val="circle"/>
            <c:size val="5"/>
            <c:spPr>
              <a:solidFill>
                <a:schemeClr val="accent3">
                  <a:tint val="77000"/>
                </a:schemeClr>
              </a:solidFill>
              <a:ln w="9525">
                <a:solidFill>
                  <a:schemeClr val="accent3">
                    <a:tint val="77000"/>
                  </a:schemeClr>
                </a:solidFill>
              </a:ln>
              <a:effectLst/>
            </c:spPr>
          </c:marker>
          <c:cat>
            <c:strRef>
              <c:f>'Combined Data Analysis'!$A$4:$A$25</c:f>
              <c:strCache>
                <c:ptCount val="21"/>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strCache>
            </c:strRef>
          </c:cat>
          <c:val>
            <c:numRef>
              <c:f>'Combined Data Analysis'!$B$4:$B$25</c:f>
              <c:numCache>
                <c:formatCode>General</c:formatCode>
                <c:ptCount val="21"/>
                <c:pt idx="0">
                  <c:v>8</c:v>
                </c:pt>
                <c:pt idx="1">
                  <c:v>10</c:v>
                </c:pt>
                <c:pt idx="2">
                  <c:v>7</c:v>
                </c:pt>
                <c:pt idx="3">
                  <c:v>29</c:v>
                </c:pt>
                <c:pt idx="4">
                  <c:v>49</c:v>
                </c:pt>
                <c:pt idx="5">
                  <c:v>127</c:v>
                </c:pt>
                <c:pt idx="6">
                  <c:v>96</c:v>
                </c:pt>
                <c:pt idx="7">
                  <c:v>102</c:v>
                </c:pt>
                <c:pt idx="8">
                  <c:v>115</c:v>
                </c:pt>
                <c:pt idx="9">
                  <c:v>112</c:v>
                </c:pt>
                <c:pt idx="10">
                  <c:v>84</c:v>
                </c:pt>
                <c:pt idx="11">
                  <c:v>36</c:v>
                </c:pt>
                <c:pt idx="12">
                  <c:v>78</c:v>
                </c:pt>
                <c:pt idx="13">
                  <c:v>93</c:v>
                </c:pt>
                <c:pt idx="14">
                  <c:v>57</c:v>
                </c:pt>
                <c:pt idx="15">
                  <c:v>11</c:v>
                </c:pt>
                <c:pt idx="16">
                  <c:v>12</c:v>
                </c:pt>
                <c:pt idx="17">
                  <c:v>3</c:v>
                </c:pt>
                <c:pt idx="18">
                  <c:v>3</c:v>
                </c:pt>
                <c:pt idx="19">
                  <c:v>0</c:v>
                </c:pt>
                <c:pt idx="20">
                  <c:v>1</c:v>
                </c:pt>
              </c:numCache>
            </c:numRef>
          </c:val>
          <c:smooth val="0"/>
          <c:extLst>
            <c:ext xmlns:c16="http://schemas.microsoft.com/office/drawing/2014/chart" uri="{C3380CC4-5D6E-409C-BE32-E72D297353CC}">
              <c16:uniqueId val="{00000000-4EAF-42AA-AB37-9C27A2AE9857}"/>
            </c:ext>
          </c:extLst>
        </c:ser>
        <c:ser>
          <c:idx val="1"/>
          <c:order val="1"/>
          <c:tx>
            <c:strRef>
              <c:f>'Combined Data Analysis'!$C$3</c:f>
              <c:strCache>
                <c:ptCount val="1"/>
                <c:pt idx="0">
                  <c:v>Sum of Assists</c:v>
                </c:pt>
              </c:strCache>
            </c:strRef>
          </c:tx>
          <c:spPr>
            <a:ln w="28575" cap="rnd">
              <a:solidFill>
                <a:schemeClr val="accent3">
                  <a:shade val="76000"/>
                </a:schemeClr>
              </a:solidFill>
              <a:round/>
            </a:ln>
            <a:effectLst/>
          </c:spPr>
          <c:marker>
            <c:symbol val="circle"/>
            <c:size val="5"/>
            <c:spPr>
              <a:solidFill>
                <a:schemeClr val="accent3">
                  <a:shade val="76000"/>
                </a:schemeClr>
              </a:solidFill>
              <a:ln w="9525">
                <a:solidFill>
                  <a:schemeClr val="accent3">
                    <a:shade val="76000"/>
                  </a:schemeClr>
                </a:solidFill>
              </a:ln>
              <a:effectLst/>
            </c:spPr>
          </c:marker>
          <c:cat>
            <c:strRef>
              <c:f>'Combined Data Analysis'!$A$4:$A$25</c:f>
              <c:strCache>
                <c:ptCount val="21"/>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strCache>
            </c:strRef>
          </c:cat>
          <c:val>
            <c:numRef>
              <c:f>'Combined Data Analysis'!$C$4:$C$25</c:f>
              <c:numCache>
                <c:formatCode>General</c:formatCode>
                <c:ptCount val="21"/>
                <c:pt idx="0">
                  <c:v>3</c:v>
                </c:pt>
                <c:pt idx="1">
                  <c:v>8</c:v>
                </c:pt>
                <c:pt idx="2">
                  <c:v>10</c:v>
                </c:pt>
                <c:pt idx="3">
                  <c:v>33</c:v>
                </c:pt>
                <c:pt idx="4">
                  <c:v>30</c:v>
                </c:pt>
                <c:pt idx="5">
                  <c:v>71</c:v>
                </c:pt>
                <c:pt idx="6">
                  <c:v>52</c:v>
                </c:pt>
                <c:pt idx="7">
                  <c:v>75</c:v>
                </c:pt>
                <c:pt idx="8">
                  <c:v>83</c:v>
                </c:pt>
                <c:pt idx="9">
                  <c:v>68</c:v>
                </c:pt>
                <c:pt idx="10">
                  <c:v>60</c:v>
                </c:pt>
                <c:pt idx="11">
                  <c:v>37</c:v>
                </c:pt>
                <c:pt idx="12">
                  <c:v>35</c:v>
                </c:pt>
                <c:pt idx="13">
                  <c:v>53</c:v>
                </c:pt>
                <c:pt idx="14">
                  <c:v>56</c:v>
                </c:pt>
                <c:pt idx="15">
                  <c:v>9</c:v>
                </c:pt>
                <c:pt idx="16">
                  <c:v>16</c:v>
                </c:pt>
                <c:pt idx="17">
                  <c:v>1</c:v>
                </c:pt>
                <c:pt idx="18">
                  <c:v>6</c:v>
                </c:pt>
                <c:pt idx="19">
                  <c:v>1</c:v>
                </c:pt>
                <c:pt idx="20">
                  <c:v>2</c:v>
                </c:pt>
              </c:numCache>
            </c:numRef>
          </c:val>
          <c:smooth val="0"/>
          <c:extLst>
            <c:ext xmlns:c16="http://schemas.microsoft.com/office/drawing/2014/chart" uri="{C3380CC4-5D6E-409C-BE32-E72D297353CC}">
              <c16:uniqueId val="{00000001-4EAF-42AA-AB37-9C27A2AE9857}"/>
            </c:ext>
          </c:extLst>
        </c:ser>
        <c:dLbls>
          <c:showLegendKey val="0"/>
          <c:showVal val="0"/>
          <c:showCatName val="0"/>
          <c:showSerName val="0"/>
          <c:showPercent val="0"/>
          <c:showBubbleSize val="0"/>
        </c:dLbls>
        <c:marker val="1"/>
        <c:smooth val="0"/>
        <c:axId val="1247719424"/>
        <c:axId val="1247726264"/>
      </c:lineChart>
      <c:catAx>
        <c:axId val="124771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rgbClr val="5C365C"/>
                    </a:solidFill>
                  </a:rPr>
                  <a:t>Player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726264"/>
        <c:crosses val="autoZero"/>
        <c:auto val="1"/>
        <c:lblAlgn val="ctr"/>
        <c:lblOffset val="100"/>
        <c:noMultiLvlLbl val="0"/>
      </c:catAx>
      <c:valAx>
        <c:axId val="1247726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rgbClr val="5C365C"/>
                    </a:solidFill>
                  </a:rPr>
                  <a:t>Performance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71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[Premier league data analysis.xlsx]Player stats analysis!PivotTable15</c:name>
    <c:fmtId val="9"/>
  </c:pivotSource>
  <c:chart>
    <c:title>
      <c:tx>
        <c:rich>
          <a:bodyPr rot="0" spcFirstLastPara="1" vertOverflow="ellipsis" vert="horz" wrap="square" anchor="ctr" anchorCtr="1"/>
          <a:lstStyle/>
          <a:p>
            <a:pPr>
              <a:defRPr sz="1800" b="1" i="0" u="none" strike="noStrike" kern="1200" baseline="0">
                <a:solidFill>
                  <a:srgbClr val="5C365C"/>
                </a:solidFill>
                <a:latin typeface="+mn-lt"/>
                <a:ea typeface="+mn-ea"/>
                <a:cs typeface="+mn-cs"/>
              </a:defRPr>
            </a:pPr>
            <a:r>
              <a:rPr lang="en-US"/>
              <a:t>Top 5 Attacks</a:t>
            </a:r>
          </a:p>
        </c:rich>
      </c:tx>
      <c:layout>
        <c:manualLayout>
          <c:xMode val="edge"/>
          <c:yMode val="edge"/>
          <c:x val="0.2146064990607138"/>
          <c:y val="1.2658227848101266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5C365C"/>
              </a:solidFill>
              <a:latin typeface="+mn-lt"/>
              <a:ea typeface="+mn-ea"/>
              <a:cs typeface="+mn-cs"/>
            </a:defRPr>
          </a:pPr>
          <a:endParaRPr lang="en-US"/>
        </a:p>
      </c:txPr>
    </c:title>
    <c:autoTitleDeleted val="0"/>
    <c:pivotFmts>
      <c:pivotFmt>
        <c:idx val="0"/>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5C365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C365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C365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18534221683828"/>
          <c:y val="0.207788796969999"/>
          <c:w val="0.82192716535433075"/>
          <c:h val="0.47504192184310295"/>
        </c:manualLayout>
      </c:layout>
      <c:bar3DChart>
        <c:barDir val="col"/>
        <c:grouping val="clustered"/>
        <c:varyColors val="0"/>
        <c:ser>
          <c:idx val="0"/>
          <c:order val="0"/>
          <c:tx>
            <c:strRef>
              <c:f>'Player stats analysis'!$AZ$3</c:f>
              <c:strCache>
                <c:ptCount val="1"/>
                <c:pt idx="0">
                  <c:v>Total</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5C365C"/>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stats analysis'!$AY$4:$AY$9</c:f>
              <c:strCache>
                <c:ptCount val="5"/>
                <c:pt idx="0">
                  <c:v>Arsenal</c:v>
                </c:pt>
                <c:pt idx="1">
                  <c:v>Manchester City</c:v>
                </c:pt>
                <c:pt idx="2">
                  <c:v>Liverpool</c:v>
                </c:pt>
                <c:pt idx="3">
                  <c:v>Tottenham Hotspur</c:v>
                </c:pt>
                <c:pt idx="4">
                  <c:v>Newcastle United</c:v>
                </c:pt>
              </c:strCache>
            </c:strRef>
          </c:cat>
          <c:val>
            <c:numRef>
              <c:f>'Player stats analysis'!$AZ$4:$AZ$9</c:f>
              <c:numCache>
                <c:formatCode>General</c:formatCode>
                <c:ptCount val="5"/>
                <c:pt idx="0">
                  <c:v>93</c:v>
                </c:pt>
                <c:pt idx="1">
                  <c:v>92</c:v>
                </c:pt>
                <c:pt idx="2">
                  <c:v>71</c:v>
                </c:pt>
                <c:pt idx="3">
                  <c:v>67</c:v>
                </c:pt>
                <c:pt idx="4">
                  <c:v>65</c:v>
                </c:pt>
              </c:numCache>
            </c:numRef>
          </c:val>
          <c:extLst>
            <c:ext xmlns:c16="http://schemas.microsoft.com/office/drawing/2014/chart" uri="{C3380CC4-5D6E-409C-BE32-E72D297353CC}">
              <c16:uniqueId val="{00000000-B805-49F9-96F4-3E379C85330C}"/>
            </c:ext>
          </c:extLst>
        </c:ser>
        <c:dLbls>
          <c:showLegendKey val="0"/>
          <c:showVal val="1"/>
          <c:showCatName val="0"/>
          <c:showSerName val="0"/>
          <c:showPercent val="0"/>
          <c:showBubbleSize val="0"/>
        </c:dLbls>
        <c:gapWidth val="65"/>
        <c:shape val="box"/>
        <c:axId val="876605624"/>
        <c:axId val="876603104"/>
        <c:axId val="0"/>
      </c:bar3DChart>
      <c:catAx>
        <c:axId val="876605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5C365C"/>
                </a:solidFill>
                <a:latin typeface="+mn-lt"/>
                <a:ea typeface="+mn-ea"/>
                <a:cs typeface="+mn-cs"/>
              </a:defRPr>
            </a:pPr>
            <a:endParaRPr lang="en-US"/>
          </a:p>
        </c:txPr>
        <c:crossAx val="876603104"/>
        <c:crosses val="autoZero"/>
        <c:auto val="1"/>
        <c:lblAlgn val="ctr"/>
        <c:lblOffset val="100"/>
        <c:noMultiLvlLbl val="0"/>
      </c:catAx>
      <c:valAx>
        <c:axId val="87660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C365C"/>
                </a:solidFill>
                <a:latin typeface="+mn-lt"/>
                <a:ea typeface="+mn-ea"/>
                <a:cs typeface="+mn-cs"/>
              </a:defRPr>
            </a:pPr>
            <a:endParaRPr lang="en-US"/>
          </a:p>
        </c:txPr>
        <c:crossAx val="876605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dk1">
          <a:lumMod val="25000"/>
          <a:lumOff val="75000"/>
        </a:schemeClr>
      </a:solidFill>
      <a:round/>
    </a:ln>
    <a:effectLst/>
  </c:spPr>
  <c:txPr>
    <a:bodyPr/>
    <a:lstStyle/>
    <a:p>
      <a:pPr>
        <a:defRPr>
          <a:solidFill>
            <a:srgbClr val="5C365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[Premier league data analysis.xlsx]Player stats analysis!PivotTable2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rgbClr val="5C365C"/>
                </a:solidFill>
              </a:rPr>
              <a:t>Top 5</a:t>
            </a:r>
            <a:r>
              <a:rPr lang="en-US" baseline="0">
                <a:solidFill>
                  <a:srgbClr val="5C365C"/>
                </a:solidFill>
              </a:rPr>
              <a:t> Defensive Teams</a:t>
            </a:r>
            <a:endParaRPr lang="en-US">
              <a:solidFill>
                <a:srgbClr val="5C365C"/>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'Player stats analysis'!$AZ$12</c:f>
              <c:strCache>
                <c:ptCount val="1"/>
                <c:pt idx="0">
                  <c:v>Total</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stats analysis'!$AY$13:$AY$18</c:f>
              <c:strCache>
                <c:ptCount val="5"/>
                <c:pt idx="0">
                  <c:v>Brentford</c:v>
                </c:pt>
                <c:pt idx="1">
                  <c:v>Manchester Utd</c:v>
                </c:pt>
                <c:pt idx="2">
                  <c:v>Arsenal</c:v>
                </c:pt>
                <c:pt idx="3">
                  <c:v>Newcastle Utd</c:v>
                </c:pt>
                <c:pt idx="4">
                  <c:v>Manchester City</c:v>
                </c:pt>
              </c:strCache>
            </c:strRef>
          </c:cat>
          <c:val>
            <c:numRef>
              <c:f>'Player stats analysis'!$AZ$13:$AZ$18</c:f>
              <c:numCache>
                <c:formatCode>General</c:formatCode>
                <c:ptCount val="5"/>
                <c:pt idx="0">
                  <c:v>46</c:v>
                </c:pt>
                <c:pt idx="1">
                  <c:v>43</c:v>
                </c:pt>
                <c:pt idx="2">
                  <c:v>43</c:v>
                </c:pt>
                <c:pt idx="3">
                  <c:v>33</c:v>
                </c:pt>
                <c:pt idx="4">
                  <c:v>33</c:v>
                </c:pt>
              </c:numCache>
            </c:numRef>
          </c:val>
          <c:extLst>
            <c:ext xmlns:c16="http://schemas.microsoft.com/office/drawing/2014/chart" uri="{C3380CC4-5D6E-409C-BE32-E72D297353CC}">
              <c16:uniqueId val="{00000000-212F-41CC-A6AB-171B8A18B8C9}"/>
            </c:ext>
          </c:extLst>
        </c:ser>
        <c:dLbls>
          <c:showLegendKey val="0"/>
          <c:showVal val="1"/>
          <c:showCatName val="0"/>
          <c:showSerName val="0"/>
          <c:showPercent val="0"/>
          <c:showBubbleSize val="0"/>
        </c:dLbls>
        <c:gapWidth val="65"/>
        <c:shape val="box"/>
        <c:axId val="1300180424"/>
        <c:axId val="1300173224"/>
        <c:axId val="0"/>
      </c:bar3DChart>
      <c:catAx>
        <c:axId val="13001804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0173224"/>
        <c:crosses val="autoZero"/>
        <c:auto val="1"/>
        <c:lblAlgn val="ctr"/>
        <c:lblOffset val="100"/>
        <c:noMultiLvlLbl val="0"/>
      </c:catAx>
      <c:valAx>
        <c:axId val="13001732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001804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31750</xdr:colOff>
      <xdr:row>2</xdr:row>
      <xdr:rowOff>69849</xdr:rowOff>
    </xdr:from>
    <xdr:to>
      <xdr:col>10</xdr:col>
      <xdr:colOff>393700</xdr:colOff>
      <xdr:row>16</xdr:row>
      <xdr:rowOff>155574</xdr:rowOff>
    </xdr:to>
    <xdr:graphicFrame macro="">
      <xdr:nvGraphicFramePr>
        <xdr:cNvPr id="2" name="Chart 1">
          <a:extLst>
            <a:ext uri="{FF2B5EF4-FFF2-40B4-BE49-F238E27FC236}">
              <a16:creationId xmlns:a16="http://schemas.microsoft.com/office/drawing/2014/main" id="{4AAE5BA6-9DF4-492E-F9BA-B11C86926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445294</xdr:colOff>
      <xdr:row>3</xdr:row>
      <xdr:rowOff>0</xdr:rowOff>
    </xdr:to>
    <xdr:pic>
      <xdr:nvPicPr>
        <xdr:cNvPr id="3" name="Picture 2">
          <a:extLst>
            <a:ext uri="{FF2B5EF4-FFF2-40B4-BE49-F238E27FC236}">
              <a16:creationId xmlns:a16="http://schemas.microsoft.com/office/drawing/2014/main" id="{3C2B1D2F-E570-3A9F-F8BF-21752A8579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64494" cy="628650"/>
        </a:xfrm>
        <a:prstGeom prst="rect">
          <a:avLst/>
        </a:prstGeom>
      </xdr:spPr>
    </xdr:pic>
    <xdr:clientData/>
  </xdr:twoCellAnchor>
  <xdr:twoCellAnchor>
    <xdr:from>
      <xdr:col>5</xdr:col>
      <xdr:colOff>196850</xdr:colOff>
      <xdr:row>0</xdr:row>
      <xdr:rowOff>38100</xdr:rowOff>
    </xdr:from>
    <xdr:to>
      <xdr:col>15</xdr:col>
      <xdr:colOff>6350</xdr:colOff>
      <xdr:row>2</xdr:row>
      <xdr:rowOff>133350</xdr:rowOff>
    </xdr:to>
    <xdr:sp macro="" textlink="">
      <xdr:nvSpPr>
        <xdr:cNvPr id="4" name="TextBox 3">
          <a:extLst>
            <a:ext uri="{FF2B5EF4-FFF2-40B4-BE49-F238E27FC236}">
              <a16:creationId xmlns:a16="http://schemas.microsoft.com/office/drawing/2014/main" id="{F20B3F00-53E2-6897-AAD0-E8B2B75D0553}"/>
            </a:ext>
          </a:extLst>
        </xdr:cNvPr>
        <xdr:cNvSpPr txBox="1"/>
      </xdr:nvSpPr>
      <xdr:spPr>
        <a:xfrm>
          <a:off x="3244850" y="38100"/>
          <a:ext cx="5905500" cy="463550"/>
        </a:xfrm>
        <a:prstGeom prst="rect">
          <a:avLst/>
        </a:prstGeom>
        <a:solidFill>
          <a:srgbClr val="5C365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bg1"/>
              </a:solidFill>
            </a:rPr>
            <a:t>Premier League Season</a:t>
          </a:r>
          <a:r>
            <a:rPr lang="en-US" sz="2400" kern="1200" baseline="0">
              <a:solidFill>
                <a:schemeClr val="bg1"/>
              </a:solidFill>
            </a:rPr>
            <a:t> 22/23 Analysis</a:t>
          </a:r>
          <a:endParaRPr lang="en-US" sz="2400" kern="1200">
            <a:solidFill>
              <a:schemeClr val="bg1"/>
            </a:solidFill>
          </a:endParaRPr>
        </a:p>
      </xdr:txBody>
    </xdr:sp>
    <xdr:clientData/>
  </xdr:twoCellAnchor>
  <xdr:twoCellAnchor>
    <xdr:from>
      <xdr:col>0</xdr:col>
      <xdr:colOff>27715</xdr:colOff>
      <xdr:row>3</xdr:row>
      <xdr:rowOff>88900</xdr:rowOff>
    </xdr:from>
    <xdr:to>
      <xdr:col>2</xdr:col>
      <xdr:colOff>302486</xdr:colOff>
      <xdr:row>7</xdr:row>
      <xdr:rowOff>82550</xdr:rowOff>
    </xdr:to>
    <xdr:sp macro="" textlink="'Player stats analysis'!A17">
      <xdr:nvSpPr>
        <xdr:cNvPr id="6" name="Rectangle 5">
          <a:extLst>
            <a:ext uri="{FF2B5EF4-FFF2-40B4-BE49-F238E27FC236}">
              <a16:creationId xmlns:a16="http://schemas.microsoft.com/office/drawing/2014/main" id="{74576B55-F8DD-B2B3-5EBF-78607F1D04D8}"/>
            </a:ext>
          </a:extLst>
        </xdr:cNvPr>
        <xdr:cNvSpPr/>
      </xdr:nvSpPr>
      <xdr:spPr>
        <a:xfrm>
          <a:off x="27715" y="717550"/>
          <a:ext cx="1493971" cy="831850"/>
        </a:xfrm>
        <a:prstGeom prst="rect">
          <a:avLst/>
        </a:prstGeom>
        <a:ln>
          <a:solidFill>
            <a:srgbClr val="5C365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A5A000E6-DCED-4746-A35B-D6DE5CBC9F64}" type="TxLink">
            <a:rPr lang="en-US" sz="1100" b="0" i="0" u="none" strike="noStrike" kern="1200">
              <a:solidFill>
                <a:srgbClr val="000000"/>
              </a:solidFill>
              <a:latin typeface="Gill Sans MT"/>
            </a:rPr>
            <a:pPr algn="ctr"/>
            <a:t>Erling Haaland</a:t>
          </a:fld>
          <a:endParaRPr lang="en-US" sz="1100" kern="1200"/>
        </a:p>
      </xdr:txBody>
    </xdr:sp>
    <xdr:clientData/>
  </xdr:twoCellAnchor>
  <xdr:twoCellAnchor>
    <xdr:from>
      <xdr:col>0</xdr:col>
      <xdr:colOff>419100</xdr:colOff>
      <xdr:row>5</xdr:row>
      <xdr:rowOff>171450</xdr:rowOff>
    </xdr:from>
    <xdr:to>
      <xdr:col>1</xdr:col>
      <xdr:colOff>584200</xdr:colOff>
      <xdr:row>6</xdr:row>
      <xdr:rowOff>165100</xdr:rowOff>
    </xdr:to>
    <xdr:sp macro="" textlink="'Player stats analysis'!B17">
      <xdr:nvSpPr>
        <xdr:cNvPr id="7" name="TextBox 6">
          <a:extLst>
            <a:ext uri="{FF2B5EF4-FFF2-40B4-BE49-F238E27FC236}">
              <a16:creationId xmlns:a16="http://schemas.microsoft.com/office/drawing/2014/main" id="{F4752F73-9258-B72B-BE64-054487F5409A}"/>
            </a:ext>
          </a:extLst>
        </xdr:cNvPr>
        <xdr:cNvSpPr txBox="1"/>
      </xdr:nvSpPr>
      <xdr:spPr>
        <a:xfrm>
          <a:off x="419100" y="1219200"/>
          <a:ext cx="774700" cy="2032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5A5083-4B50-478E-8A11-FF224E1AABE0}" type="TxLink">
            <a:rPr lang="en-US" sz="1100" b="0" i="0" u="none" strike="noStrike" kern="1200">
              <a:solidFill>
                <a:srgbClr val="000000"/>
              </a:solidFill>
              <a:latin typeface="Gill Sans MT"/>
            </a:rPr>
            <a:t>36</a:t>
          </a:fld>
          <a:endParaRPr lang="en-US" sz="1100" kern="1200"/>
        </a:p>
      </xdr:txBody>
    </xdr:sp>
    <xdr:clientData/>
  </xdr:twoCellAnchor>
  <xdr:twoCellAnchor>
    <xdr:from>
      <xdr:col>0</xdr:col>
      <xdr:colOff>95250</xdr:colOff>
      <xdr:row>3</xdr:row>
      <xdr:rowOff>152400</xdr:rowOff>
    </xdr:from>
    <xdr:to>
      <xdr:col>2</xdr:col>
      <xdr:colOff>247650</xdr:colOff>
      <xdr:row>4</xdr:row>
      <xdr:rowOff>120650</xdr:rowOff>
    </xdr:to>
    <xdr:sp macro="" textlink="">
      <xdr:nvSpPr>
        <xdr:cNvPr id="8" name="TextBox 7">
          <a:extLst>
            <a:ext uri="{FF2B5EF4-FFF2-40B4-BE49-F238E27FC236}">
              <a16:creationId xmlns:a16="http://schemas.microsoft.com/office/drawing/2014/main" id="{BB9C158C-31E3-F20F-95CD-F0FE1A22F577}"/>
            </a:ext>
          </a:extLst>
        </xdr:cNvPr>
        <xdr:cNvSpPr txBox="1"/>
      </xdr:nvSpPr>
      <xdr:spPr>
        <a:xfrm>
          <a:off x="95250" y="781050"/>
          <a:ext cx="1371600" cy="177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solidFill>
                <a:srgbClr val="5C365C"/>
              </a:solidFill>
            </a:rPr>
            <a:t>top scorers</a:t>
          </a:r>
        </a:p>
      </xdr:txBody>
    </xdr:sp>
    <xdr:clientData/>
  </xdr:twoCellAnchor>
  <xdr:twoCellAnchor>
    <xdr:from>
      <xdr:col>2</xdr:col>
      <xdr:colOff>434115</xdr:colOff>
      <xdr:row>3</xdr:row>
      <xdr:rowOff>88900</xdr:rowOff>
    </xdr:from>
    <xdr:to>
      <xdr:col>5</xdr:col>
      <xdr:colOff>99286</xdr:colOff>
      <xdr:row>7</xdr:row>
      <xdr:rowOff>82550</xdr:rowOff>
    </xdr:to>
    <xdr:sp macro="" textlink="'Player stats analysis'!J3:K3">
      <xdr:nvSpPr>
        <xdr:cNvPr id="9" name="Rectangle 8">
          <a:extLst>
            <a:ext uri="{FF2B5EF4-FFF2-40B4-BE49-F238E27FC236}">
              <a16:creationId xmlns:a16="http://schemas.microsoft.com/office/drawing/2014/main" id="{B2BBFB85-3678-20C3-14DF-E81364E01713}"/>
            </a:ext>
          </a:extLst>
        </xdr:cNvPr>
        <xdr:cNvSpPr/>
      </xdr:nvSpPr>
      <xdr:spPr>
        <a:xfrm>
          <a:off x="1653315" y="717550"/>
          <a:ext cx="1493971" cy="831850"/>
        </a:xfrm>
        <a:prstGeom prst="rect">
          <a:avLst/>
        </a:prstGeom>
        <a:ln>
          <a:solidFill>
            <a:srgbClr val="5C365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7EAF277C-8E94-4C6C-9281-627F4FFF8D12}" type="TxLink">
            <a:rPr lang="en-US" sz="1100" b="0" i="0" u="none" strike="noStrike" kern="1200">
              <a:solidFill>
                <a:srgbClr val="000000"/>
              </a:solidFill>
              <a:latin typeface="Gill Sans MT"/>
            </a:rPr>
            <a:t>Kevin De Bruyne</a:t>
          </a:fld>
          <a:endParaRPr lang="en-US" sz="1100" kern="1200"/>
        </a:p>
      </xdr:txBody>
    </xdr:sp>
    <xdr:clientData/>
  </xdr:twoCellAnchor>
  <xdr:twoCellAnchor>
    <xdr:from>
      <xdr:col>3</xdr:col>
      <xdr:colOff>165100</xdr:colOff>
      <xdr:row>5</xdr:row>
      <xdr:rowOff>190500</xdr:rowOff>
    </xdr:from>
    <xdr:to>
      <xdr:col>4</xdr:col>
      <xdr:colOff>323850</xdr:colOff>
      <xdr:row>6</xdr:row>
      <xdr:rowOff>184150</xdr:rowOff>
    </xdr:to>
    <xdr:sp macro="" textlink="'Player stats analysis'!J4">
      <xdr:nvSpPr>
        <xdr:cNvPr id="11" name="TextBox 10">
          <a:extLst>
            <a:ext uri="{FF2B5EF4-FFF2-40B4-BE49-F238E27FC236}">
              <a16:creationId xmlns:a16="http://schemas.microsoft.com/office/drawing/2014/main" id="{85CFE1BD-9AD0-83FB-F836-3B3A2AA11389}"/>
            </a:ext>
          </a:extLst>
        </xdr:cNvPr>
        <xdr:cNvSpPr txBox="1"/>
      </xdr:nvSpPr>
      <xdr:spPr>
        <a:xfrm>
          <a:off x="1993900" y="1238250"/>
          <a:ext cx="768350" cy="203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1EAAEE-E278-48A7-BCBB-E83766F5BEFC}" type="TxLink">
            <a:rPr lang="en-US" sz="1100" b="0" i="0" u="none" strike="noStrike" kern="1200">
              <a:solidFill>
                <a:srgbClr val="000000"/>
              </a:solidFill>
              <a:latin typeface="Gill Sans MT"/>
            </a:rPr>
            <a:pPr algn="ctr"/>
            <a:t>16</a:t>
          </a:fld>
          <a:endParaRPr lang="en-US" sz="1100" kern="1200"/>
        </a:p>
      </xdr:txBody>
    </xdr:sp>
    <xdr:clientData/>
  </xdr:twoCellAnchor>
  <xdr:twoCellAnchor>
    <xdr:from>
      <xdr:col>2</xdr:col>
      <xdr:colOff>457200</xdr:colOff>
      <xdr:row>3</xdr:row>
      <xdr:rowOff>152400</xdr:rowOff>
    </xdr:from>
    <xdr:to>
      <xdr:col>4</xdr:col>
      <xdr:colOff>603250</xdr:colOff>
      <xdr:row>4</xdr:row>
      <xdr:rowOff>196850</xdr:rowOff>
    </xdr:to>
    <xdr:sp macro="" textlink="">
      <xdr:nvSpPr>
        <xdr:cNvPr id="12" name="TextBox 11">
          <a:extLst>
            <a:ext uri="{FF2B5EF4-FFF2-40B4-BE49-F238E27FC236}">
              <a16:creationId xmlns:a16="http://schemas.microsoft.com/office/drawing/2014/main" id="{CB8CEB09-EDDC-5907-F716-E75CC8BE549D}"/>
            </a:ext>
          </a:extLst>
        </xdr:cNvPr>
        <xdr:cNvSpPr txBox="1"/>
      </xdr:nvSpPr>
      <xdr:spPr>
        <a:xfrm>
          <a:off x="1676400" y="781050"/>
          <a:ext cx="1365250"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solidFill>
                <a:srgbClr val="5C365C"/>
              </a:solidFill>
            </a:rPr>
            <a:t>Most Assist</a:t>
          </a:r>
        </a:p>
      </xdr:txBody>
    </xdr:sp>
    <xdr:clientData/>
  </xdr:twoCellAnchor>
  <xdr:twoCellAnchor>
    <xdr:from>
      <xdr:col>5</xdr:col>
      <xdr:colOff>205515</xdr:colOff>
      <xdr:row>3</xdr:row>
      <xdr:rowOff>114300</xdr:rowOff>
    </xdr:from>
    <xdr:to>
      <xdr:col>7</xdr:col>
      <xdr:colOff>480286</xdr:colOff>
      <xdr:row>7</xdr:row>
      <xdr:rowOff>107950</xdr:rowOff>
    </xdr:to>
    <xdr:sp macro="" textlink="'Player stats analysis'!J3:K3">
      <xdr:nvSpPr>
        <xdr:cNvPr id="14" name="Rectangle 13">
          <a:extLst>
            <a:ext uri="{FF2B5EF4-FFF2-40B4-BE49-F238E27FC236}">
              <a16:creationId xmlns:a16="http://schemas.microsoft.com/office/drawing/2014/main" id="{9A39732F-FD82-606F-5851-FBF6C9DEC461}"/>
            </a:ext>
          </a:extLst>
        </xdr:cNvPr>
        <xdr:cNvSpPr/>
      </xdr:nvSpPr>
      <xdr:spPr>
        <a:xfrm>
          <a:off x="3253515" y="742950"/>
          <a:ext cx="1493971" cy="831850"/>
        </a:xfrm>
        <a:prstGeom prst="rect">
          <a:avLst/>
        </a:prstGeom>
        <a:solidFill>
          <a:sysClr val="window" lastClr="FFFFFF"/>
        </a:solidFill>
        <a:ln>
          <a:solidFill>
            <a:srgbClr val="5C365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7EAF277C-8E94-4C6C-9281-627F4FFF8D12}" type="TxLink">
            <a:rPr lang="en-US" sz="1100" b="0" i="0" u="none" strike="noStrike" kern="1200">
              <a:solidFill>
                <a:srgbClr val="5C365C"/>
              </a:solidFill>
              <a:latin typeface="Gill Sans MT"/>
            </a:rPr>
            <a:t>Kevin De Bruyne</a:t>
          </a:fld>
          <a:endParaRPr lang="en-US" sz="1100" kern="1200">
            <a:solidFill>
              <a:srgbClr val="5C365C"/>
            </a:solidFill>
          </a:endParaRPr>
        </a:p>
      </xdr:txBody>
    </xdr:sp>
    <xdr:clientData/>
  </xdr:twoCellAnchor>
  <xdr:twoCellAnchor>
    <xdr:from>
      <xdr:col>5</xdr:col>
      <xdr:colOff>450850</xdr:colOff>
      <xdr:row>3</xdr:row>
      <xdr:rowOff>203201</xdr:rowOff>
    </xdr:from>
    <xdr:to>
      <xdr:col>7</xdr:col>
      <xdr:colOff>298450</xdr:colOff>
      <xdr:row>4</xdr:row>
      <xdr:rowOff>152401</xdr:rowOff>
    </xdr:to>
    <xdr:sp macro="" textlink="">
      <xdr:nvSpPr>
        <xdr:cNvPr id="15" name="TextBox 14">
          <a:extLst>
            <a:ext uri="{FF2B5EF4-FFF2-40B4-BE49-F238E27FC236}">
              <a16:creationId xmlns:a16="http://schemas.microsoft.com/office/drawing/2014/main" id="{5ADD7903-A366-12F8-3EE6-485191E5FDA4}"/>
            </a:ext>
          </a:extLst>
        </xdr:cNvPr>
        <xdr:cNvSpPr txBox="1"/>
      </xdr:nvSpPr>
      <xdr:spPr>
        <a:xfrm>
          <a:off x="3498850" y="831851"/>
          <a:ext cx="1066800" cy="1587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kern="1200">
              <a:solidFill>
                <a:srgbClr val="5C365C"/>
              </a:solidFill>
            </a:rPr>
            <a:t>Top Paid</a:t>
          </a:r>
        </a:p>
      </xdr:txBody>
    </xdr:sp>
    <xdr:clientData/>
  </xdr:twoCellAnchor>
  <xdr:twoCellAnchor>
    <xdr:from>
      <xdr:col>8</xdr:col>
      <xdr:colOff>260350</xdr:colOff>
      <xdr:row>3</xdr:row>
      <xdr:rowOff>44450</xdr:rowOff>
    </xdr:from>
    <xdr:to>
      <xdr:col>13</xdr:col>
      <xdr:colOff>590550</xdr:colOff>
      <xdr:row>17</xdr:row>
      <xdr:rowOff>64262</xdr:rowOff>
    </xdr:to>
    <xdr:sp macro="" textlink="">
      <xdr:nvSpPr>
        <xdr:cNvPr id="17" name="Rectangle 16">
          <a:extLst>
            <a:ext uri="{FF2B5EF4-FFF2-40B4-BE49-F238E27FC236}">
              <a16:creationId xmlns:a16="http://schemas.microsoft.com/office/drawing/2014/main" id="{C4F316D0-BD58-6CED-D040-AEDD89004A1A}"/>
            </a:ext>
          </a:extLst>
        </xdr:cNvPr>
        <xdr:cNvSpPr/>
      </xdr:nvSpPr>
      <xdr:spPr>
        <a:xfrm>
          <a:off x="5137150" y="673100"/>
          <a:ext cx="3378200" cy="2953512"/>
        </a:xfrm>
        <a:prstGeom prst="rect">
          <a:avLst/>
        </a:prstGeom>
        <a:solidFill>
          <a:srgbClr val="5C365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8</xdr:col>
      <xdr:colOff>323850</xdr:colOff>
      <xdr:row>3</xdr:row>
      <xdr:rowOff>133350</xdr:rowOff>
    </xdr:from>
    <xdr:to>
      <xdr:col>13</xdr:col>
      <xdr:colOff>549402</xdr:colOff>
      <xdr:row>16</xdr:row>
      <xdr:rowOff>179832</xdr:rowOff>
    </xdr:to>
    <xdr:graphicFrame macro="">
      <xdr:nvGraphicFramePr>
        <xdr:cNvPr id="18" name="Chart 17">
          <a:extLst>
            <a:ext uri="{FF2B5EF4-FFF2-40B4-BE49-F238E27FC236}">
              <a16:creationId xmlns:a16="http://schemas.microsoft.com/office/drawing/2014/main" id="{779B70D1-9494-4417-98E9-C0BCDCBAE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25400</xdr:colOff>
      <xdr:row>3</xdr:row>
      <xdr:rowOff>38100</xdr:rowOff>
    </xdr:from>
    <xdr:to>
      <xdr:col>19</xdr:col>
      <xdr:colOff>355600</xdr:colOff>
      <xdr:row>17</xdr:row>
      <xdr:rowOff>57150</xdr:rowOff>
    </xdr:to>
    <xdr:sp macro="" textlink="">
      <xdr:nvSpPr>
        <xdr:cNvPr id="19" name="Rectangle 18">
          <a:extLst>
            <a:ext uri="{FF2B5EF4-FFF2-40B4-BE49-F238E27FC236}">
              <a16:creationId xmlns:a16="http://schemas.microsoft.com/office/drawing/2014/main" id="{468368B7-9102-1849-646D-A05DE39A1AC7}"/>
            </a:ext>
          </a:extLst>
        </xdr:cNvPr>
        <xdr:cNvSpPr/>
      </xdr:nvSpPr>
      <xdr:spPr>
        <a:xfrm>
          <a:off x="8559800" y="666750"/>
          <a:ext cx="3378200" cy="2952750"/>
        </a:xfrm>
        <a:prstGeom prst="rect">
          <a:avLst/>
        </a:prstGeom>
        <a:solidFill>
          <a:srgbClr val="5C365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14</xdr:col>
      <xdr:colOff>88900</xdr:colOff>
      <xdr:row>3</xdr:row>
      <xdr:rowOff>139700</xdr:rowOff>
    </xdr:from>
    <xdr:to>
      <xdr:col>19</xdr:col>
      <xdr:colOff>317500</xdr:colOff>
      <xdr:row>16</xdr:row>
      <xdr:rowOff>184150</xdr:rowOff>
    </xdr:to>
    <xdr:graphicFrame macro="">
      <xdr:nvGraphicFramePr>
        <xdr:cNvPr id="20" name="Chart 19">
          <a:extLst>
            <a:ext uri="{FF2B5EF4-FFF2-40B4-BE49-F238E27FC236}">
              <a16:creationId xmlns:a16="http://schemas.microsoft.com/office/drawing/2014/main" id="{0578BDF2-E8EA-4243-A1FD-276E8E850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63500</xdr:rowOff>
    </xdr:from>
    <xdr:to>
      <xdr:col>0</xdr:col>
      <xdr:colOff>0</xdr:colOff>
      <xdr:row>21</xdr:row>
      <xdr:rowOff>165100</xdr:rowOff>
    </xdr:to>
    <xdr:sp macro="" textlink="">
      <xdr:nvSpPr>
        <xdr:cNvPr id="22" name="Rectangle 21">
          <a:extLst>
            <a:ext uri="{FF2B5EF4-FFF2-40B4-BE49-F238E27FC236}">
              <a16:creationId xmlns:a16="http://schemas.microsoft.com/office/drawing/2014/main" id="{1B2E539D-3E4C-285C-532F-D3E3B658C1FC}"/>
            </a:ext>
          </a:extLst>
        </xdr:cNvPr>
        <xdr:cNvSpPr/>
      </xdr:nvSpPr>
      <xdr:spPr>
        <a:xfrm>
          <a:off x="0" y="2578100"/>
          <a:ext cx="0" cy="1987550"/>
        </a:xfrm>
        <a:prstGeom prst="rect">
          <a:avLst/>
        </a:prstGeom>
        <a:solidFill>
          <a:srgbClr val="5C365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63500</xdr:colOff>
      <xdr:row>7</xdr:row>
      <xdr:rowOff>177800</xdr:rowOff>
    </xdr:from>
    <xdr:to>
      <xdr:col>4</xdr:col>
      <xdr:colOff>127000</xdr:colOff>
      <xdr:row>17</xdr:row>
      <xdr:rowOff>88900</xdr:rowOff>
    </xdr:to>
    <xdr:graphicFrame macro="">
      <xdr:nvGraphicFramePr>
        <xdr:cNvPr id="25" name="Chart 24">
          <a:extLst>
            <a:ext uri="{FF2B5EF4-FFF2-40B4-BE49-F238E27FC236}">
              <a16:creationId xmlns:a16="http://schemas.microsoft.com/office/drawing/2014/main" id="{99E1A6B6-CF50-442A-8255-AE6C31453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7</xdr:row>
      <xdr:rowOff>190500</xdr:rowOff>
    </xdr:from>
    <xdr:to>
      <xdr:col>8</xdr:col>
      <xdr:colOff>200406</xdr:colOff>
      <xdr:row>17</xdr:row>
      <xdr:rowOff>97536</xdr:rowOff>
    </xdr:to>
    <xdr:graphicFrame macro="">
      <xdr:nvGraphicFramePr>
        <xdr:cNvPr id="27" name="Chart 26">
          <a:extLst>
            <a:ext uri="{FF2B5EF4-FFF2-40B4-BE49-F238E27FC236}">
              <a16:creationId xmlns:a16="http://schemas.microsoft.com/office/drawing/2014/main" id="{3561FF12-F3EB-4DA4-911C-9E7232A09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80" refreshedDate="45604.252143055557" createdVersion="8" refreshedVersion="8" minRefreshableVersion="3" recordCount="467" xr:uid="{9FE8E708-06DE-4817-AF11-9755BAF16A87}">
  <cacheSource type="worksheet">
    <worksheetSource name="Player_Info_xlsx"/>
  </cacheSource>
  <cacheFields count="5">
    <cacheField name="Player" numFmtId="0">
      <sharedItems/>
    </cacheField>
    <cacheField name="Nationality" numFmtId="0">
      <sharedItems count="56">
        <s v="England"/>
        <s v="Nigeria"/>
        <s v="Australia"/>
        <s v="Netherlands"/>
        <s v="France"/>
        <s v="Norway"/>
        <s v="Cote D’Ivoire"/>
        <s v="Cameroon"/>
        <s v="Wales"/>
        <s v="Italy"/>
        <s v="Belgium"/>
        <s v="Colombia"/>
        <s v="Sweden"/>
        <s v="Ireland"/>
        <s v="Denmark"/>
        <s v="Germany"/>
        <s v="Portugal"/>
        <s v="Croatia"/>
        <s v="Czech"/>
        <s v="New Zealand"/>
        <s v="Brazil"/>
        <s v="Scotland"/>
        <s v="Albania"/>
        <s v="Ghana"/>
        <s v="Spain"/>
        <s v="Mexico"/>
        <s v="Senegal"/>
        <s v="Switzerland"/>
        <s v="Morocco"/>
        <s v="Poland"/>
        <s v="Serbia"/>
        <s v="Northern Ireland"/>
        <s v="Austria"/>
        <s v="Japan"/>
        <s v="United States"/>
        <s v="Uruguay"/>
        <s v="Jamaica"/>
        <s v="Gabon"/>
        <s v="Argentina"/>
        <s v="Turkish"/>
        <s v="South Korea"/>
        <s v="Mali"/>
        <s v="Zambia"/>
        <s v="Ecuador"/>
        <s v="Burkina Faso"/>
        <s v="Algeria"/>
        <s v="Ukraine"/>
        <s v="Greece"/>
        <s v="Iran"/>
        <s v="DR Congo"/>
        <s v="Grenada"/>
        <s v="Egypt"/>
        <s v="Paraguay"/>
        <s v="Zimbabwe"/>
        <s v="Guinea"/>
        <s v="Israel"/>
      </sharedItems>
    </cacheField>
    <cacheField name="Height" numFmtId="0">
      <sharedItems containsSemiMixedTypes="0" containsString="0" containsNumber="1" containsInteger="1" minValue="163" maxValue="201"/>
    </cacheField>
    <cacheField name="born" numFmtId="14">
      <sharedItems containsSemiMixedTypes="0" containsNonDate="0" containsDate="1" containsString="0" minDate="1984-09-22T00:00:00" maxDate="2004-12-24T00:00:00"/>
    </cacheField>
    <cacheField name="Age" numFmtId="0">
      <sharedItems containsSemiMixedTypes="0" containsString="0" containsNumber="1" containsInteger="1" minValue="18" maxValue="38"/>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4.419330324075" backgroundQuery="1" createdVersion="8" refreshedVersion="8" minRefreshableVersion="3" recordCount="0" supportSubquery="1" supportAdvancedDrill="1" xr:uid="{33ACA25E-18D2-4262-85A2-D596704D2A57}">
  <cacheSource type="external" connectionId="10"/>
  <cacheFields count="3">
    <cacheField name="[Player_Info_xlsx].[Nationality].[Nationality]" caption="Nationality" numFmtId="0" hierarchy="4" level="1">
      <sharedItems containsBlank="1" count="43">
        <s v="Albania"/>
        <s v="Algeria"/>
        <s v="Argentina"/>
        <s v="Belgium"/>
        <s v="Brazil"/>
        <s v="Burkina Faso"/>
        <s v="Cameroon"/>
        <s v="Colombia"/>
        <s v="Cote D’Ivoire"/>
        <s v="Croatia"/>
        <s v="Denmark"/>
        <s v="DR Congo"/>
        <s v="Ecuador"/>
        <s v="Egypt"/>
        <s v="England"/>
        <s v="France"/>
        <s v="Gabon"/>
        <s v="Germany"/>
        <s v="Ghana"/>
        <s v="Greece"/>
        <s v="Ireland"/>
        <s v="Italy"/>
        <s v="Jamaica"/>
        <s v="Japan"/>
        <s v="Mali"/>
        <s v="Morocco"/>
        <s v="Netherlands"/>
        <s v="Nigeria"/>
        <s v="Norway"/>
        <s v="Poland"/>
        <s v="Portugal"/>
        <s v="Scotland"/>
        <s v="Senegal"/>
        <s v="Serbia"/>
        <s v="Spain"/>
        <s v="Sweden"/>
        <s v="Switzerland"/>
        <s v="Ukraine"/>
        <s v="United States"/>
        <s v="Uruguay"/>
        <s v="Wales"/>
        <s v="Zambia"/>
        <m/>
      </sharedItems>
    </cacheField>
    <cacheField name="[Measures].[Average of Salary]" caption="Average of Salary" numFmtId="0" hierarchy="59" level="32767"/>
    <cacheField name="[Measures].[Count of Player]" caption="Count of Player" numFmtId="0" hierarchy="60"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2" memberValueDatatype="130" unbalanced="0">
      <fieldsUsage count="2">
        <fieldUsage x="-1"/>
        <fieldUsage x="0"/>
      </fieldsUsage>
    </cacheHierarchy>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oneField="1" hidden="1">
      <fieldsUsage count="1">
        <fieldUsage x="2"/>
      </fieldsUsage>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4.419328935182" backgroundQuery="1" createdVersion="8" refreshedVersion="8" minRefreshableVersion="3" recordCount="0" supportSubquery="1" supportAdvancedDrill="1" xr:uid="{41061405-EBC3-495D-8D57-33A4A514018B}">
  <cacheSource type="external" connectionId="10"/>
  <cacheFields count="2">
    <cacheField name="[Measures].[Average of Salary]" caption="Average of Salary" numFmtId="0" hierarchy="59" level="32767"/>
    <cacheField name="[Player_Stats].[Position].[Position]" caption="Position" numFmtId="0" hierarchy="24" level="1">
      <sharedItems containsBlank="1" count="5">
        <s v="DF"/>
        <s v="FW"/>
        <s v="GK"/>
        <s v="MF"/>
        <m/>
      </sharedItems>
    </cacheField>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2" memberValueDatatype="130" unbalanced="0">
      <fieldsUsage count="2">
        <fieldUsage x="-1"/>
        <fieldUsage x="1"/>
      </fieldsUsage>
    </cacheHierarchy>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4.419729745372" backgroundQuery="1" createdVersion="8" refreshedVersion="8" minRefreshableVersion="3" recordCount="0" supportSubquery="1" supportAdvancedDrill="1" xr:uid="{A31FD3C6-3B17-4794-9FD2-6AFC0B168368}">
  <cacheSource type="external" connectionId="10"/>
  <cacheFields count="2">
    <cacheField name="[Salary].[Salary range].[Salary range]" caption="Salary range" numFmtId="0" hierarchy="31" level="1">
      <sharedItems count="6">
        <s v="1-2M"/>
        <s v="2-3M"/>
        <s v="3-4M"/>
        <s v="4-5M"/>
        <s v="5-6M"/>
        <s v="6M+"/>
      </sharedItems>
    </cacheField>
    <cacheField name="[Measures].[Count of Player]" caption="Count of Player" numFmtId="0" hierarchy="60"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2" memberValueDatatype="130" unbalanced="0">
      <fieldsUsage count="2">
        <fieldUsage x="-1"/>
        <fieldUsage x="0"/>
      </fieldsUsage>
    </cacheHierarchy>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oneField="1" hidden="1">
      <fieldsUsage count="1">
        <fieldUsage x="1"/>
      </fieldsUsage>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7.519014930556" backgroundQuery="1" createdVersion="8" refreshedVersion="8" minRefreshableVersion="3" recordCount="0" supportSubquery="1" supportAdvancedDrill="1" xr:uid="{33D150B8-4778-4F44-93FE-B6E23677FD33}">
  <cacheSource type="external" connectionId="10"/>
  <cacheFields count="2">
    <cacheField name="[Teams].[Squad].[Squad]" caption="Squad" numFmtId="0" hierarchy="32" level="1">
      <sharedItems count="13">
        <s v="Arsenal"/>
        <s v="Aston Villa"/>
        <s v="Bournemouth"/>
        <s v="Brentford"/>
        <s v="Chelsea"/>
        <s v="Crystal Palace"/>
        <s v="Everton"/>
        <s v="Fulham"/>
        <s v="Leeds United"/>
        <s v="Leicester City"/>
        <s v="Liverpool"/>
        <s v="Manchester City"/>
        <s v="Southampton"/>
      </sharedItems>
    </cacheField>
    <cacheField name="[Measures].[Sum of Salary]" caption="Sum of Salary" numFmtId="0" hierarchy="58"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2" memberValueDatatype="130" unbalanced="0">
      <fieldsUsage count="2">
        <fieldUsage x="-1"/>
        <fieldUsage x="0"/>
      </fieldsUsage>
    </cacheHierarchy>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oneField="1" hidden="1">
      <fieldsUsage count="1">
        <fieldUsage x="1"/>
      </fieldsUsage>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4.424301273146" backgroundQuery="1" createdVersion="8" refreshedVersion="8" minRefreshableVersion="3" recordCount="0" supportSubquery="1" supportAdvancedDrill="1" xr:uid="{53547D54-45FC-4E44-8C9B-64B223D9110F}">
  <cacheSource type="external" connectionId="10"/>
  <cacheFields count="4">
    <cacheField name="[Player_Stats].[Player].[Player]" caption="Player" numFmtId="0" hierarchy="11" level="1">
      <sharedItems count="10">
        <s v="Aleksandar Mitrovic"/>
        <s v="Callum Wilson"/>
        <s v="Erling Haaland"/>
        <s v="Gabriel Martinelli"/>
        <s v="Harry Kane"/>
        <s v="Ivan Toney"/>
        <s v="Marcus Rashford"/>
        <s v="Martin Ødegaard"/>
        <s v="Mohamed Salah"/>
        <s v="Ollie Watkins"/>
      </sharedItems>
    </cacheField>
    <cacheField name="[Measures].[Sum of Goals]" caption="Sum of Goals" numFmtId="0" hierarchy="62" level="32767"/>
    <cacheField name="[Measures].[Sum of Assists]" caption="Sum of Assists" numFmtId="0" hierarchy="63" level="32767"/>
    <cacheField name="[Measures].[Sum of Salary]" caption="Sum of Salary" numFmtId="0" hierarchy="58"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2" memberValueDatatype="130" unbalanced="0">
      <fieldsUsage count="2">
        <fieldUsage x="-1"/>
        <fieldUsage x="0"/>
      </fieldsUsage>
    </cacheHierarchy>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oneField="1" hidden="1">
      <fieldsUsage count="1">
        <fieldUsage x="3"/>
      </fieldsUsage>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7.545484722221" backgroundQuery="1" createdVersion="8" refreshedVersion="8" minRefreshableVersion="3" recordCount="0" supportSubquery="1" supportAdvancedDrill="1" xr:uid="{18D52DE0-6BAE-49E0-B75F-514DBF9DC7E0}">
  <cacheSource type="external" connectionId="10"/>
  <cacheFields count="2">
    <cacheField name="[Player_Salary_club_Nationality].[Club].[Club]" caption="Club" numFmtId="0" hierarchy="8" level="1">
      <sharedItems count="20">
        <s v="Arsenal"/>
        <s v="Aston Villa"/>
        <s v="Bournemouth"/>
        <s v="Brentford"/>
        <s v="Brighton &amp; Hove Albion"/>
        <s v="Chelsea"/>
        <s v="Crystal Palace"/>
        <s v="Everton"/>
        <s v="Fulham"/>
        <s v="Leeds United"/>
        <s v="Leicester City"/>
        <s v="Liverpool"/>
        <s v="Manchester City"/>
        <s v="Manchester United"/>
        <s v="Newcastle United"/>
        <s v="Nottingham Forest"/>
        <s v="Southampton"/>
        <s v="Tottenham Hotspur"/>
        <s v="West Ham United"/>
        <s v="Wolverhampton Wanderers"/>
      </sharedItems>
    </cacheField>
    <cacheField name="[Measures].[Sum of Salary 2]" caption="Sum of Salary 2" numFmtId="0" hierarchy="67"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2" memberValueDatatype="130" unbalanced="0">
      <fieldsUsage count="2">
        <fieldUsage x="-1"/>
        <fieldUsage x="0"/>
      </fieldsUsage>
    </cacheHierarchy>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oneField="1" hidden="1">
      <fieldsUsage count="1">
        <fieldUsage x="1"/>
      </fieldsUsage>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7.529003356482" backgroundQuery="1" createdVersion="8" refreshedVersion="8" minRefreshableVersion="3" recordCount="0" supportSubquery="1" supportAdvancedDrill="1" xr:uid="{08BF6A6E-617F-4095-B390-C01B6410BD7E}">
  <cacheSource type="external" connectionId="10"/>
  <cacheFields count="3">
    <cacheField name="[Colleration_Age_Goals_Assists].[Age].[Age]" caption="Age" numFmtId="0" level="1">
      <sharedItems containsSemiMixedTypes="0" containsString="0" containsNumber="1" containsInteger="1" minValue="18" maxValue="38" count="21">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Colleration_Age_Goals_Assists].[Age].&amp;[18]"/>
            <x15:cachedUniqueName index="1" name="[Colleration_Age_Goals_Assists].[Age].&amp;[19]"/>
            <x15:cachedUniqueName index="2" name="[Colleration_Age_Goals_Assists].[Age].&amp;[20]"/>
            <x15:cachedUniqueName index="3" name="[Colleration_Age_Goals_Assists].[Age].&amp;[21]"/>
            <x15:cachedUniqueName index="4" name="[Colleration_Age_Goals_Assists].[Age].&amp;[22]"/>
            <x15:cachedUniqueName index="5" name="[Colleration_Age_Goals_Assists].[Age].&amp;[23]"/>
            <x15:cachedUniqueName index="6" name="[Colleration_Age_Goals_Assists].[Age].&amp;[24]"/>
            <x15:cachedUniqueName index="7" name="[Colleration_Age_Goals_Assists].[Age].&amp;[25]"/>
            <x15:cachedUniqueName index="8" name="[Colleration_Age_Goals_Assists].[Age].&amp;[26]"/>
            <x15:cachedUniqueName index="9" name="[Colleration_Age_Goals_Assists].[Age].&amp;[27]"/>
            <x15:cachedUniqueName index="10" name="[Colleration_Age_Goals_Assists].[Age].&amp;[28]"/>
            <x15:cachedUniqueName index="11" name="[Colleration_Age_Goals_Assists].[Age].&amp;[29]"/>
            <x15:cachedUniqueName index="12" name="[Colleration_Age_Goals_Assists].[Age].&amp;[30]"/>
            <x15:cachedUniqueName index="13" name="[Colleration_Age_Goals_Assists].[Age].&amp;[31]"/>
            <x15:cachedUniqueName index="14" name="[Colleration_Age_Goals_Assists].[Age].&amp;[32]"/>
            <x15:cachedUniqueName index="15" name="[Colleration_Age_Goals_Assists].[Age].&amp;[33]"/>
            <x15:cachedUniqueName index="16" name="[Colleration_Age_Goals_Assists].[Age].&amp;[34]"/>
            <x15:cachedUniqueName index="17" name="[Colleration_Age_Goals_Assists].[Age].&amp;[35]"/>
            <x15:cachedUniqueName index="18" name="[Colleration_Age_Goals_Assists].[Age].&amp;[36]"/>
            <x15:cachedUniqueName index="19" name="[Colleration_Age_Goals_Assists].[Age].&amp;[37]"/>
            <x15:cachedUniqueName index="20" name="[Colleration_Age_Goals_Assists].[Age].&amp;[38]"/>
          </x15:cachedUniqueNames>
        </ext>
      </extLst>
    </cacheField>
    <cacheField name="[Measures].[Sum of Goals 2]" caption="Sum of Goals 2" numFmtId="0" hierarchy="65" level="32767"/>
    <cacheField name="[Measures].[Sum of Assists 2]" caption="Sum of Assists 2" numFmtId="0" hierarchy="66"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2" memberValueDatatype="20" unbalanced="0">
      <fieldsUsage count="2">
        <fieldUsage x="-1"/>
        <fieldUsage x="0"/>
      </fieldsUsage>
    </cacheHierarchy>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7.554465972222" backgroundQuery="1" createdVersion="8" refreshedVersion="8" minRefreshableVersion="3" recordCount="0" supportSubquery="1" supportAdvancedDrill="1" xr:uid="{21D9F07E-5E0D-4331-AE48-5819C44B3C7D}">
  <cacheSource type="external" connectionId="10"/>
  <cacheFields count="3">
    <cacheField name="[Postion_Age_Salary].[Age].[Age]" caption="Age" numFmtId="0" hierarchy="27" level="1">
      <sharedItems containsSemiMixedTypes="0" containsString="0" containsNumber="1" containsInteger="1" minValue="22" maxValue="38" count="10">
        <n v="22"/>
        <n v="23"/>
        <n v="26"/>
        <n v="28"/>
        <n v="30"/>
        <n v="31"/>
        <n v="32"/>
        <n v="34"/>
        <n v="36"/>
        <n v="38"/>
      </sharedItems>
      <extLst>
        <ext xmlns:x15="http://schemas.microsoft.com/office/spreadsheetml/2010/11/main" uri="{4F2E5C28-24EA-4eb8-9CBF-B6C8F9C3D259}">
          <x15:cachedUniqueNames>
            <x15:cachedUniqueName index="0" name="[Postion_Age_Salary].[Age].&amp;[22]"/>
            <x15:cachedUniqueName index="1" name="[Postion_Age_Salary].[Age].&amp;[23]"/>
            <x15:cachedUniqueName index="2" name="[Postion_Age_Salary].[Age].&amp;[26]"/>
            <x15:cachedUniqueName index="3" name="[Postion_Age_Salary].[Age].&amp;[28]"/>
            <x15:cachedUniqueName index="4" name="[Postion_Age_Salary].[Age].&amp;[30]"/>
            <x15:cachedUniqueName index="5" name="[Postion_Age_Salary].[Age].&amp;[31]"/>
            <x15:cachedUniqueName index="6" name="[Postion_Age_Salary].[Age].&amp;[32]"/>
            <x15:cachedUniqueName index="7" name="[Postion_Age_Salary].[Age].&amp;[34]"/>
            <x15:cachedUniqueName index="8" name="[Postion_Age_Salary].[Age].&amp;[36]"/>
            <x15:cachedUniqueName index="9" name="[Postion_Age_Salary].[Age].&amp;[38]"/>
          </x15:cachedUniqueNames>
        </ext>
      </extLst>
    </cacheField>
    <cacheField name="[Measures].[Average of Salary 2]" caption="Average of Salary 2" numFmtId="0" hierarchy="71" level="32767"/>
    <cacheField name="[Measures].[Count of Age 2]" caption="Count of Age 2" numFmtId="0" hierarchy="73"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2" memberValueDatatype="20" unbalanced="0">
      <fieldsUsage count="2">
        <fieldUsage x="-1"/>
        <fieldUsage x="0"/>
      </fieldsUsage>
    </cacheHierarchy>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7.55276053241" backgroundQuery="1" createdVersion="8" refreshedVersion="8" minRefreshableVersion="3" recordCount="0" supportSubquery="1" supportAdvancedDrill="1" xr:uid="{025606B5-C518-4A60-BC6F-EC54EF88C953}">
  <cacheSource type="external" connectionId="10"/>
  <cacheFields count="2">
    <cacheField name="[Postion_Age_Salary].[Position].[Position]" caption="Position" numFmtId="0" hierarchy="26" level="1">
      <sharedItems count="4">
        <s v="DF"/>
        <s v="FW"/>
        <s v="GK"/>
        <s v="MF"/>
      </sharedItems>
    </cacheField>
    <cacheField name="[Measures].[Average of Salary 2]" caption="Average of Salary 2" numFmtId="0" hierarchy="71"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2" memberValueDatatype="130" unbalanced="0">
      <fieldsUsage count="2">
        <fieldUsage x="-1"/>
        <fieldUsage x="0"/>
      </fieldsUsage>
    </cacheHierarchy>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7.546544097226" backgroundQuery="1" createdVersion="8" refreshedVersion="8" minRefreshableVersion="3" recordCount="0" supportSubquery="1" supportAdvancedDrill="1" xr:uid="{56FFB318-4D76-4964-B311-3D1DD1C454B8}">
  <cacheSource type="external" connectionId="10"/>
  <cacheFields count="3">
    <cacheField name="[Player_Salary_club_Nationality].[Nationality].[Nationality]" caption="Nationality" numFmtId="0" hierarchy="9" level="1">
      <sharedItems count="42">
        <s v="Albania"/>
        <s v="Algeria"/>
        <s v="Argentina"/>
        <s v="Belgium"/>
        <s v="Brazil"/>
        <s v="Burkina Faso"/>
        <s v="Cameroon"/>
        <s v="Colombia"/>
        <s v="Cote D’Ivoire"/>
        <s v="Croatia"/>
        <s v="Denmark"/>
        <s v="DR Congo"/>
        <s v="Ecuador"/>
        <s v="Egypt"/>
        <s v="England"/>
        <s v="France"/>
        <s v="Gabon"/>
        <s v="Germany"/>
        <s v="Ghana"/>
        <s v="Greece"/>
        <s v="Ireland"/>
        <s v="Italy"/>
        <s v="Jamaica"/>
        <s v="Japan"/>
        <s v="Mali"/>
        <s v="Morocco"/>
        <s v="Netherlands"/>
        <s v="Nigeria"/>
        <s v="Norway"/>
        <s v="Poland"/>
        <s v="Portugal"/>
        <s v="Scotland"/>
        <s v="Senegal"/>
        <s v="Serbia"/>
        <s v="Spain"/>
        <s v="Sweden"/>
        <s v="Switzerland"/>
        <s v="Ukraine"/>
        <s v="United States"/>
        <s v="Uruguay"/>
        <s v="Wales"/>
        <s v="Zambia"/>
      </sharedItems>
    </cacheField>
    <cacheField name="[Measures].[Sum of Salary 2]" caption="Sum of Salary 2" numFmtId="0" hierarchy="67" level="32767"/>
    <cacheField name="[Measures].[Count of Nationality]" caption="Count of Nationality" numFmtId="0" hierarchy="69"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2" memberValueDatatype="130" unbalanced="0">
      <fieldsUsage count="2">
        <fieldUsage x="-1"/>
        <fieldUsage x="0"/>
      </fieldsUsage>
    </cacheHierarchy>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oneField="1" hidden="1">
      <fieldsUsage count="1">
        <fieldUsage x="1"/>
      </fieldsUsage>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80" refreshedDate="45604.277311458332" createdVersion="8" refreshedVersion="8" minRefreshableVersion="3" recordCount="467" xr:uid="{C502FB51-8E10-4A01-BC4B-0036F7FFD8A9}">
  <cacheSource type="worksheet">
    <worksheetSource name="Player_Stats"/>
  </cacheSource>
  <cacheFields count="15">
    <cacheField name="Player" numFmtId="0">
      <sharedItems count="467">
        <s v="Dan Burn"/>
        <s v="Paul Onuachu"/>
        <s v="Harry Souttar"/>
        <s v="Wout Weghorst"/>
        <s v="Illan Meslier"/>
        <s v="Tyrone Mings"/>
        <s v="Kristoffer Ajer"/>
        <s v="Tosin Adarabioyo"/>
        <s v="Willy Boly"/>
        <s v="Joël Matip"/>
        <s v="Kieffer Moore"/>
        <s v="Gianluca Scamacca"/>
        <s v="Sven Botman"/>
        <s v="Amadou Onana"/>
        <s v="Yerry Mina"/>
        <s v="Harry Maguire"/>
        <s v="Issa Diop"/>
        <s v="Pontus Jansson"/>
        <s v="Erling Haaland"/>
        <s v="Maximilian Kilman"/>
        <s v="Ibrahima Konaté"/>
        <s v="Benoît Badiashile"/>
        <s v="Virgil van Dijk"/>
        <s v="Shane Duffy"/>
        <s v="Philip Billing"/>
        <s v="Kai Havertz"/>
        <s v="Nathan Collins"/>
        <s v="Trevoh Chalobah"/>
        <s v="José Sá"/>
        <s v="Duje Caleta-Car"/>
        <s v="Alexander Isak"/>
        <s v="Lewis Dunk"/>
        <s v="William Saliba"/>
        <s v="Tomás Soucek"/>
        <s v="Jean-Philippe Mateta"/>
        <s v="James Tomkins"/>
        <s v="Joachim Andersen"/>
        <s v="Chris Wood"/>
        <s v="Alisson"/>
        <s v="Adam Webster"/>
        <s v="Scott McTominay"/>
        <s v="Chris Mepham"/>
        <s v="Ellis Simms"/>
        <s v="Armando Broja"/>
        <s v="Mohammed Salisu"/>
        <s v="Robin Koch"/>
        <s v="Rodri"/>
        <s v="Ruben Loftus-Cheek"/>
        <s v="Zanka"/>
        <s v="Angelo Ogbonna"/>
        <s v="Raphaël Varane"/>
        <s v="Sam Surridge"/>
        <s v="Raúl Jiménez"/>
        <s v="João Palhinha"/>
        <s v="Moussa Niakhaté"/>
        <s v="Joe Worrall"/>
        <s v="Lloyd Kelly"/>
        <s v="Pascal Struijk"/>
        <s v="Armel Bella-Kotchap"/>
        <s v="Felipe"/>
        <s v="Gabriel Magalhães"/>
        <s v="Denis Zakaria"/>
        <s v="Nathaniel Phillips"/>
        <s v="Ryan Yates"/>
        <s v="Carlos Vinícius"/>
        <s v="Aymeric Laporte"/>
        <s v="Kurt Zouma"/>
        <s v="Nayef Aguerd"/>
        <s v="Jan Bednarek"/>
        <s v="Scott McKenna"/>
        <s v="Jan Paul van Hecke"/>
        <s v="Jakub Kiwior"/>
        <s v="Dominic Calvert-Lewin"/>
        <s v="Aleksandar Mitrovic"/>
        <s v="Nathan Patterson"/>
        <s v="Rob Holding"/>
        <s v="Cheikhou Kouyaté"/>
        <s v="Jonny Evans"/>
        <s v="Craig Dawson"/>
        <s v="Michael Keane"/>
        <s v="Jamaal Lascelles"/>
        <s v="Maximilian Wöber"/>
        <s v="Takehiro Tomiyasu"/>
        <s v="Eric Dier"/>
        <s v="Leander Dendoncker"/>
        <s v="Ederson"/>
        <s v="Jason Steele"/>
        <s v="Joe Gomez"/>
        <s v="Fabinho"/>
        <s v="Boubakary Soumaré"/>
        <s v="Chris Richards"/>
        <s v="John Stones"/>
        <s v="Harry Kane"/>
        <s v="Christian Nørgaard"/>
        <s v="Davinson Sánchez"/>
        <s v="Lyanco"/>
        <s v="Rasmus Kristensen"/>
        <s v="Wout Faes"/>
        <s v="Cody Gakpo"/>
        <s v="Rúben Dias"/>
        <s v="Dominic Solanke"/>
        <s v="Odsonne Édouard"/>
        <s v="Toti"/>
        <s v="Jordan Henderson"/>
        <s v="Victor Lindelöf"/>
        <s v="Manuel Akanji"/>
        <s v="Carney Chukwuemeka"/>
        <s v="Mason Holgate"/>
        <s v="Darwin Núñez"/>
        <s v="Rodrigo Bentancur"/>
        <s v="Levi Colwill"/>
        <s v="Ethan Pinnock"/>
        <s v="Tim Ream"/>
        <s v="Diego Costa"/>
        <s v="Ivan Perisic"/>
        <s v="Luka Milivojevic"/>
        <s v="Ben White"/>
        <s v="James Garner"/>
        <s v="Joelinton"/>
        <s v="Clément Lenglet"/>
        <s v="Wesley Fofana"/>
        <s v="Pierre-Emerick Aubameyang"/>
        <s v="Kalidou Koulibaly"/>
        <s v="Joe Willock"/>
        <s v="Fabian Schär"/>
        <s v="Thilo Kehrer"/>
        <s v="Daniel Amartey"/>
        <s v="Dejan Kulusevski"/>
        <s v="Granit Xhaka"/>
        <s v="Joel Ward"/>
        <s v="Liam Cooper"/>
        <s v="Patrick Bamford"/>
        <s v="Jordan Pickford"/>
        <s v="Pierre-Emile Højbjerg"/>
        <s v="Timothy Castagne"/>
        <s v="Joe Rothwell"/>
        <s v="Kelechi Iheanacho"/>
        <s v="Matty Cash"/>
        <s v="Marcos Senesi"/>
        <s v="Antoine Semenyo"/>
        <s v="Aaron Hickey"/>
        <s v="Thomas Partey"/>
        <s v="Jhon Durán"/>
        <s v="Declan Rice"/>
        <s v="Diego Carlos"/>
        <s v="Will Hughes"/>
        <s v="Steve Cook"/>
        <s v="James Tarkowski"/>
        <s v="Tom Cairney"/>
        <s v="Stefan Bajcetic"/>
        <s v="Casemiro"/>
        <s v="Çaglar Söyüncü"/>
        <s v="Conor Coady"/>
        <s v="Danny Welbeck"/>
        <s v="Jack Stephens"/>
        <s v="Cristian Romero"/>
        <s v="Curtis Jones"/>
        <s v="Marcus Rashford"/>
        <s v="Son Heung-Min"/>
        <s v="Mario Lemina"/>
        <s v="Richarlison"/>
        <s v="Vitaly Janelt"/>
        <s v="Michael Olise"/>
        <s v="Pape Sarr"/>
        <s v="Joël Veltman"/>
        <s v="Ben Godfrey"/>
        <s v="Hamed Traorè"/>
        <s v="Donny van de Beek"/>
        <s v="Junior Firpo"/>
        <s v="Josh Dasilva"/>
        <s v="Boubacar Kamara"/>
        <s v="Mads Roerslev"/>
        <s v="Marc Roca"/>
        <s v="Jonjo Shelvey"/>
        <s v="Matheus Cunha"/>
        <s v="Matheus Nunes"/>
        <s v="Abdoulaye Doucouré"/>
        <s v="Alex Iwobi"/>
        <s v="Antonee Robinson"/>
        <s v="Taiwo Awoniyi"/>
        <s v="Frank Onyeka"/>
        <s v="Patson Daka"/>
        <s v="Jaidon Anthony"/>
        <s v="Neco Williams"/>
        <s v="Emerson Royal"/>
        <s v="David Raya"/>
        <s v="Jeremy Sarmiento"/>
        <s v="Wilfred Ndidi"/>
        <s v="Diogo Dalot"/>
        <s v="Matt Targett"/>
        <s v="Harry Toffolo"/>
        <s v="Evan Ferguson"/>
        <s v="Boubacar Traoré"/>
        <s v="Joe Aribo"/>
        <s v="Dwight McNeil"/>
        <s v="James Justin"/>
        <s v="Ezri Konsa"/>
        <s v="Luke Ayling"/>
        <s v="Junior Stanislas"/>
        <s v="Aaron Wan-Bissaka"/>
        <s v="Kevin Schade"/>
        <s v="Demarai Gray"/>
        <s v="Weston McKennie"/>
        <s v="Naouirou Ahamada"/>
        <s v="Stuart Armstrong"/>
        <s v="Sékou Mara"/>
        <s v="Carlos Alcaraz"/>
        <s v="Rodrigo"/>
        <s v="Jordan Ayew"/>
        <s v="Jairo Riedewald"/>
        <s v="Conor Gallagher"/>
        <s v="Cole Palmer"/>
        <s v="Noni Madueke"/>
        <s v="Marc Guéhi"/>
        <s v="Christian Eriksen"/>
        <s v="Bruno Guimarães"/>
        <s v="Calum Chambers"/>
        <s v="Georginio Rutter"/>
        <s v="Anthony Gordon"/>
        <s v="Emile Smith Rowe"/>
        <s v="Yves Bissouma"/>
        <s v="Roberto Firmino"/>
        <s v="Anthony Martial"/>
        <s v="Bertrand Traoré"/>
        <s v="Mason Mount"/>
        <s v="João Félix"/>
        <s v="Luke Thomas"/>
        <s v="Roméo Lavia"/>
        <s v="Dennis Praet"/>
        <s v="Remo Freuler"/>
        <s v="Pascal Groß"/>
        <s v="Victor Kristiansen"/>
        <s v="Ben Chilwell"/>
        <s v="Thiago Silva"/>
        <s v="Ben Davies"/>
        <s v="Harrison Reed"/>
        <s v="Kevin De Bruyne"/>
        <s v="Sean Longstaff"/>
        <s v="Wilfried Zaha"/>
        <s v="Kenny Tete"/>
        <s v="Mathias Jensen"/>
        <s v="Jack Stacey"/>
        <s v="Kieran Tierney"/>
        <s v="Matías Viña"/>
        <s v="Trent Alexander-Arnold"/>
        <s v="Mikkel Damsgaard"/>
        <s v="Cheick Doucouré"/>
        <s v="Rayan Aït-Nouri"/>
        <s v="Alejandro Garnacho"/>
        <s v="Luis Díaz"/>
        <s v="Rúben Neves"/>
        <s v="Enzo Fernández"/>
        <s v="Nathan Aké"/>
        <s v="Hugo Bueno"/>
        <s v="Hakim Ziyech"/>
        <s v="Solly March"/>
        <s v="Ben Mee"/>
        <s v="Ilkay Gündogan"/>
        <s v="Jadon Sancho"/>
        <s v="Sam Greenwood"/>
        <s v="Callum Wilson"/>
        <s v="João Cancelo"/>
        <s v="Lucas Paquetá"/>
        <s v="Michail Antonio"/>
        <s v="Jacob Ramsey"/>
        <s v="Adam Smith"/>
        <s v="Vitalii Mykolenko"/>
        <s v="César Azpilicueta"/>
        <s v="Ainsley Maitland-Niles"/>
        <s v="Eddie Nketiah"/>
        <s v="Tom Davies"/>
        <s v="Ollie Watkins"/>
        <s v="Jamie Vardy"/>
        <s v="Álex Moreno"/>
        <s v="Bruno Fernandes"/>
        <s v="Kalvin Phillips"/>
        <s v="Konstantinos Tsimikas"/>
        <s v="Ibrahima Diallo"/>
        <s v="Reece James"/>
        <s v="Elliot Anderson"/>
        <s v="Lewis Hall"/>
        <s v="Ché Adams"/>
        <s v="Ivan Toney"/>
        <s v="Riyad Mahrez"/>
        <s v="Brennan Johnson"/>
        <s v="Jefferson Lerma"/>
        <s v="Maxwel Cornet"/>
        <s v="Samuel Edozie"/>
        <s v="Mohamed Elyounoussi"/>
        <s v="Andrew Robertson"/>
        <s v="Luke Shaw"/>
        <s v="Andreas Pereira"/>
        <s v="Diogo Jota"/>
        <s v="Leon Bailey"/>
        <s v="James Bree"/>
        <s v="Kiernan Dewsbury-Hall"/>
        <s v="Moisés Caicedo"/>
        <s v="Bukayo Saka"/>
        <s v="Marcel Sabitzer"/>
        <s v="Martin Ødegaard"/>
        <s v="Orel Mangala"/>
        <s v="Ryan Sessegnon"/>
        <s v="Gabriel Martinelli"/>
        <s v="Christian Pulisic"/>
        <s v="John McGinn"/>
        <s v="Deniz Undav"/>
        <s v="Kaoru Mitoma"/>
        <s v="Lucas Digne"/>
        <s v="Jorginho"/>
        <s v="Ryan Christie"/>
        <s v="Pablo Fornals"/>
        <s v="Marcus Tavernier"/>
        <s v="Brenden Aaronson"/>
        <s v="Danny Ings"/>
        <s v="Jeffrey Schlupp"/>
        <s v="Adama Traoré"/>
        <s v="Anthony Elanga"/>
        <s v="Kyle Walker"/>
        <s v="Eberechi Eze"/>
        <s v="Arnaut Danjuma"/>
        <s v="Séamus Coleman"/>
        <s v="James Ward-Prowse"/>
        <s v="Gustavo Scarpa"/>
        <s v="Mateo Kovacic"/>
        <s v="Douglas Luiz"/>
        <s v="Dango Ouattara"/>
        <s v="Moussa Djenepo"/>
        <s v="Nélson Semedo"/>
        <s v="Hwang Hee-Chan"/>
        <s v="Danilo"/>
        <s v="Saman Ghoddos"/>
        <s v="Emerson"/>
        <s v="Yoane Wissa"/>
        <s v="Youri Tielemans"/>
        <s v="João Gomes"/>
        <s v="Pedro Porro"/>
        <s v="André Ayew"/>
        <s v="Sèrge Aurier"/>
        <s v="Ashley Young"/>
        <s v="James Milner"/>
        <s v="Willian"/>
        <s v="Adam Forshaw"/>
        <s v="Ricardo Pereira"/>
        <s v="Jonny"/>
        <s v="Jack Grealish"/>
        <s v="Lewis Cook"/>
        <s v="Gabriel Jesus"/>
        <s v="Shandon Baptiste"/>
        <s v="Tyrick Mitchell"/>
        <s v="Reiss Nelson"/>
        <s v="Mykhailo Mudryk"/>
        <s v="Tyler Adams"/>
        <s v="Tetê"/>
        <s v="Mohamed Salah"/>
        <s v="Alex Oxlade-Chamberlain"/>
        <s v="Emmanuel Dennis"/>
        <s v="Jesse Lingard"/>
        <s v="Oleksandr Zinchenko"/>
        <s v="Theo Walcott"/>
        <s v="Oliver Skipp"/>
        <s v="Lisandro Martínez"/>
        <s v="Jack Harrison"/>
        <s v="Jarrod Bowen"/>
        <s v="Pervis Estupiñán"/>
        <s v="Rico Lewis"/>
        <s v="James Maddison"/>
        <s v="Ben Johnson"/>
        <s v="Thiago Alcântara"/>
        <s v="Pablo Sarabia"/>
        <s v="Miguel Almirón"/>
        <s v="Harvey Barnes"/>
        <s v="Adam Armstrong"/>
        <s v="Kamaldeen Sulemana"/>
        <s v="Vladimír Coufal"/>
        <s v="Facundo Buonanotte"/>
        <s v="Alexis Mac Allister"/>
        <s v="Idrissa Gueye"/>
        <s v="Crysencio Summerville"/>
        <s v="Bernardo Silva"/>
        <s v="David Brooks"/>
        <s v="Allan Saint-Maximin"/>
        <s v="Renan Lodi"/>
        <s v="Pedro Neto"/>
        <s v="Kyle Walker-Peters"/>
        <s v="Neal Maupay"/>
        <s v="Jordan Zemura"/>
        <s v="Kieran Trippier"/>
        <s v="Flynn Downes"/>
        <s v="Harry Wilson"/>
        <s v="Marc Cucurella"/>
        <s v="Romain Perraud"/>
        <s v="Julio Enciso"/>
        <s v="Jacob Murphy"/>
        <s v="Adam Lallana"/>
        <s v="Philippe Coutinho"/>
        <s v="Leandro Trossard"/>
        <s v="Raheem Sterling"/>
        <s v="Naby Keïta"/>
        <s v="Saïd Benrahma"/>
        <s v="Yasin Ayari"/>
        <s v="Lucas Moura"/>
        <s v="Joseph Hodge"/>
        <s v="Luis Sinisterra"/>
        <s v="Antony"/>
        <s v="Emiliano Buendía"/>
        <s v="Bryan Mbeumo"/>
        <s v="Sergio Gómez"/>
        <s v="Morgan Gibbs-White"/>
        <s v="Phil Foden"/>
        <s v="N'Golo Kanté"/>
        <s v="João Moutinho"/>
        <s v="Neeskens Kebano"/>
        <s v="Bobby De Cordova-Reid"/>
        <s v="Rico Henry"/>
        <s v="Dan James"/>
        <s v="Billy Gilmour"/>
        <s v="Harvey Elliott"/>
        <s v="Wilfried Gnonto"/>
        <s v="Aaron Cresswell"/>
        <s v="Keane Lewis-Potter"/>
        <s v="Fábio Vieira"/>
        <s v="Fábio Carvalho"/>
        <s v="Julián Álvarez"/>
        <s v="Fred"/>
        <s v="Tyrell Malacia"/>
        <s v="Manuel Lanzini"/>
        <s v="Nampalys Mendy"/>
        <s v="Manor Solomon"/>
        <s v="Daniel Podence"/>
        <s v="Ryan Fraser"/>
        <s v="Tariq Lamptey"/>
        <s v="Nathaniel Clyne"/>
        <s v="Diego Llorente"/>
        <s v="Albert Sambi Lokonga"/>
        <s v="Matt Doherty"/>
        <s v="Lewis O'Brien"/>
        <s v="Jack Colback"/>
        <s v="Robert Sánchez"/>
        <s v="Illia Zabarnyi"/>
        <s v="Japhet Tanganga"/>
        <s v="Marc Albrighton"/>
        <s v="Cédric Soares"/>
        <s v="Kepa"/>
        <s v="Gavin Bazunu"/>
        <s v="Ryan Fredericks"/>
        <s v="Gonçalo Guedes"/>
        <s v="Bryan Gil"/>
        <s v="Hugo Lloris"/>
        <s v="Javier Manquillo"/>
        <s v="Emiliano Martínez"/>
        <s v="Alex McCarthy"/>
        <s v="Matt Ritchie"/>
        <s v="Bernd Leno"/>
        <s v="Aaron Ramsdale"/>
        <s v="Danny Ward"/>
        <s v="Lukasz Fabianski"/>
        <s v="Vicente Guaita"/>
        <s v="Neto"/>
        <s v="Nick Pope"/>
        <s v="Daniel Iversen"/>
        <s v="Fraser Forster"/>
        <s v="Sam Johnstone"/>
        <s v="Stefan Ortega"/>
        <s v="Robin Olsen"/>
        <s v="Joel Robles"/>
        <s v="Wayne Hennessey"/>
        <s v="Alphonse Aréola"/>
      </sharedItems>
    </cacheField>
    <cacheField name="Club" numFmtId="0">
      <sharedItems count="20">
        <s v="Newcastle United"/>
        <s v="Southampton"/>
        <s v="Leicester City"/>
        <s v="Manchester United"/>
        <s v="Leeds United"/>
        <s v="Aston Villa"/>
        <s v="Brentford"/>
        <s v="Fulham"/>
        <s v="Nottingham Forest"/>
        <s v="Liverpool"/>
        <s v="Bournemouth"/>
        <s v="West Ham United"/>
        <s v="Everton"/>
        <s v="Manchester City"/>
        <s v="Wolverhampton Wanderers"/>
        <s v="Chelsea"/>
        <s v="Brighton &amp; Hove Albion"/>
        <s v="Arsenal"/>
        <s v="Crystal Palace"/>
        <s v="Tottenham Hotspur"/>
      </sharedItems>
    </cacheField>
    <cacheField name="Goals" numFmtId="0">
      <sharedItems containsSemiMixedTypes="0" containsString="0" containsNumber="1" containsInteger="1" minValue="0" maxValue="36" count="21">
        <n v="1"/>
        <n v="0"/>
        <n v="4"/>
        <n v="3"/>
        <n v="2"/>
        <n v="36"/>
        <n v="7"/>
        <n v="10"/>
        <n v="5"/>
        <n v="14"/>
        <n v="30"/>
        <n v="6"/>
        <n v="9"/>
        <n v="17"/>
        <n v="13"/>
        <n v="11"/>
        <n v="8"/>
        <n v="18"/>
        <n v="15"/>
        <n v="20"/>
        <n v="19"/>
      </sharedItems>
    </cacheField>
    <cacheField name="Penalties_Scored" numFmtId="0">
      <sharedItems containsSemiMixedTypes="0" containsString="0" containsNumber="1" containsInteger="1" minValue="0" maxValue="7" count="8">
        <n v="0"/>
        <n v="7"/>
        <n v="1"/>
        <n v="2"/>
        <n v="4"/>
        <n v="5"/>
        <n v="3"/>
        <n v="6"/>
      </sharedItems>
    </cacheField>
    <cacheField name="Headed_Goals" numFmtId="0">
      <sharedItems containsSemiMixedTypes="0" containsString="0" containsNumber="1" containsInteger="1" minValue="0" maxValue="10"/>
    </cacheField>
    <cacheField name="Assists" numFmtId="0">
      <sharedItems containsSemiMixedTypes="0" containsString="0" containsNumber="1" containsInteger="1" minValue="0" maxValue="16"/>
    </cacheField>
    <cacheField name="Passes" numFmtId="0">
      <sharedItems containsSemiMixedTypes="0" containsString="0" containsNumber="1" containsInteger="1" minValue="20" maxValue="3208"/>
    </cacheField>
    <cacheField name="Through_Balls" numFmtId="0">
      <sharedItems containsSemiMixedTypes="0" containsString="0" containsNumber="1" containsInteger="1" minValue="0" maxValue="35"/>
    </cacheField>
    <cacheField name="Shots" numFmtId="0">
      <sharedItems containsSemiMixedTypes="0" containsString="0" containsNumber="1" containsInteger="1" minValue="0" maxValue="130"/>
    </cacheField>
    <cacheField name="Shots_on_Target" numFmtId="0">
      <sharedItems containsSemiMixedTypes="0" containsString="0" containsNumber="1" containsInteger="1" minValue="0" maxValue="63"/>
    </cacheField>
    <cacheField name="Interceptions" numFmtId="0">
      <sharedItems containsSemiMixedTypes="0" containsString="0" containsNumber="1" containsInteger="1" minValue="0" maxValue="63"/>
    </cacheField>
    <cacheField name="Blocks" numFmtId="0">
      <sharedItems containsSemiMixedTypes="0" containsString="0" containsNumber="1" containsInteger="1" minValue="0" maxValue="78"/>
    </cacheField>
    <cacheField name="Clean Sheets" numFmtId="0">
      <sharedItems containsString="0" containsBlank="1" containsNumber="1" containsInteger="1" minValue="0" maxValue="14"/>
    </cacheField>
    <cacheField name="Position" numFmtId="0">
      <sharedItems count="4">
        <s v="DF"/>
        <s v="FW"/>
        <s v="GK"/>
        <s v="MF"/>
      </sharedItems>
    </cacheField>
    <cacheField name="Apperence" numFmtId="0">
      <sharedItems containsSemiMixedTypes="0" containsString="0" containsNumber="1" containsInteger="1" minValue="2" maxValue="38"/>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7.650174884257" backgroundQuery="1" createdVersion="8" refreshedVersion="8" minRefreshableVersion="3" recordCount="0" supportSubquery="1" supportAdvancedDrill="1" xr:uid="{EEB9E470-CABB-4E49-820E-5E96814D7A14}">
  <cacheSource type="external" connectionId="10"/>
  <cacheFields count="2">
    <cacheField name="[Teams].[Squad].[Squad]" caption="Squad" numFmtId="0" hierarchy="32" level="1">
      <sharedItems count="5">
        <s v="Arsenal"/>
        <s v="Brentford"/>
        <s v="Manchester City"/>
        <s v="Manchester Utd"/>
        <s v="Newcastle Utd"/>
      </sharedItems>
    </cacheField>
    <cacheField name="[Measures].[Sum of Goals Against]" caption="Sum of Goals Against" numFmtId="0" hierarchy="74"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2" memberValueDatatype="130" unbalanced="0">
      <fieldsUsage count="2">
        <fieldUsage x="-1"/>
        <fieldUsage x="0"/>
      </fieldsUsage>
    </cacheHierarchy>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oneField="1" hidden="1">
      <fieldsUsage count="1">
        <fieldUsage x="1"/>
      </fieldsUsage>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4.419335879633" backgroundQuery="1" createdVersion="8" refreshedVersion="8" minRefreshableVersion="3" recordCount="0" supportSubquery="1" supportAdvancedDrill="1" xr:uid="{3E4FFC9F-226F-4607-943F-259132A9A0E7}">
  <cacheSource type="external" connectionId="10"/>
  <cacheFields count="1">
    <cacheField name="[Measures].[Min of Age]" caption="Min of Age" numFmtId="0" hierarchy="55"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4.419338310188" backgroundQuery="1" createdVersion="8" refreshedVersion="8" minRefreshableVersion="3" recordCount="0" supportSubquery="1" supportAdvancedDrill="1" xr:uid="{DE4B4815-14F3-4425-BB58-BEF2D0FAF809}">
  <cacheSource type="external" connectionId="10"/>
  <cacheFields count="3">
    <cacheField name="[Player_Info_xlsx].[Age].[Age]" caption="Age" numFmtId="0" hierarchy="7" level="1">
      <sharedItems containsSemiMixedTypes="0" containsString="0" containsNumber="1" containsInteger="1" minValue="18" maxValue="38" count="21">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Player_Info_xlsx].[Age].&amp;[18]"/>
            <x15:cachedUniqueName index="1" name="[Player_Info_xlsx].[Age].&amp;[19]"/>
            <x15:cachedUniqueName index="2" name="[Player_Info_xlsx].[Age].&amp;[20]"/>
            <x15:cachedUniqueName index="3" name="[Player_Info_xlsx].[Age].&amp;[21]"/>
            <x15:cachedUniqueName index="4" name="[Player_Info_xlsx].[Age].&amp;[22]"/>
            <x15:cachedUniqueName index="5" name="[Player_Info_xlsx].[Age].&amp;[23]"/>
            <x15:cachedUniqueName index="6" name="[Player_Info_xlsx].[Age].&amp;[24]"/>
            <x15:cachedUniqueName index="7" name="[Player_Info_xlsx].[Age].&amp;[25]"/>
            <x15:cachedUniqueName index="8" name="[Player_Info_xlsx].[Age].&amp;[26]"/>
            <x15:cachedUniqueName index="9" name="[Player_Info_xlsx].[Age].&amp;[27]"/>
            <x15:cachedUniqueName index="10" name="[Player_Info_xlsx].[Age].&amp;[28]"/>
            <x15:cachedUniqueName index="11" name="[Player_Info_xlsx].[Age].&amp;[29]"/>
            <x15:cachedUniqueName index="12" name="[Player_Info_xlsx].[Age].&amp;[30]"/>
            <x15:cachedUniqueName index="13" name="[Player_Info_xlsx].[Age].&amp;[31]"/>
            <x15:cachedUniqueName index="14" name="[Player_Info_xlsx].[Age].&amp;[32]"/>
            <x15:cachedUniqueName index="15" name="[Player_Info_xlsx].[Age].&amp;[33]"/>
            <x15:cachedUniqueName index="16" name="[Player_Info_xlsx].[Age].&amp;[34]"/>
            <x15:cachedUniqueName index="17" name="[Player_Info_xlsx].[Age].&amp;[35]"/>
            <x15:cachedUniqueName index="18" name="[Player_Info_xlsx].[Age].&amp;[36]"/>
            <x15:cachedUniqueName index="19" name="[Player_Info_xlsx].[Age].&amp;[37]"/>
            <x15:cachedUniqueName index="20" name="[Player_Info_xlsx].[Age].&amp;[38]"/>
          </x15:cachedUniqueNames>
        </ext>
      </extLst>
    </cacheField>
    <cacheField name="[Measures].[Count of Age]" caption="Count of Age" numFmtId="0" hierarchy="57" level="32767"/>
    <cacheField name="[Player_Info_xlsx].[Nationality].[Nationality]" caption="Nationality" numFmtId="0" hierarchy="4" level="1">
      <sharedItems count="1">
        <s v="England"/>
      </sharedItems>
    </cacheField>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2" memberValueDatatype="130" unbalanced="0">
      <fieldsUsage count="2">
        <fieldUsage x="-1"/>
        <fieldUsage x="2"/>
      </fieldsUsage>
    </cacheHierarchy>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2" memberValueDatatype="20" unbalanced="0">
      <fieldsUsage count="2">
        <fieldUsage x="-1"/>
        <fieldUsage x="0"/>
      </fieldsUsage>
    </cacheHierarchy>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4.419334143517" backgroundQuery="1" createdVersion="8" refreshedVersion="8" minRefreshableVersion="3" recordCount="0" supportSubquery="1" supportAdvancedDrill="1" xr:uid="{2F47C329-22F7-4748-8229-8035DC5C0D19}">
  <cacheSource type="external" connectionId="10"/>
  <cacheFields count="2">
    <cacheField name="[Player_Stats].[Position].[Position]" caption="Position" numFmtId="0" hierarchy="24" level="1">
      <sharedItems count="4">
        <s v="DF"/>
        <s v="FW"/>
        <s v="GK"/>
        <s v="MF"/>
      </sharedItems>
    </cacheField>
    <cacheField name="[Measures].[Average of Height]" caption="Average of Height" numFmtId="0" hierarchy="51"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2" memberValueDatatype="130" unbalanced="0">
      <fieldsUsage count="2">
        <fieldUsage x="-1"/>
        <fieldUsage x="0"/>
      </fieldsUsage>
    </cacheHierarchy>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oneField="1" hidden="1">
      <fieldsUsage count="1">
        <fieldUsage x="1"/>
      </fieldsUsage>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4.419335185186" backgroundQuery="1" createdVersion="8" refreshedVersion="8" minRefreshableVersion="3" recordCount="0" supportSubquery="1" supportAdvancedDrill="1" xr:uid="{95A1E44A-6558-4021-B508-AE3F1A4E00B0}">
  <cacheSource type="external" connectionId="10"/>
  <cacheFields count="1">
    <cacheField name="[Measures].[Max of Age]" caption="Max of Age" numFmtId="0" hierarchy="54"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0" memberValueDatatype="130" unbalanced="0"/>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oneField="1" hidden="1">
      <fieldsUsage count="1">
        <fieldUsage x="0"/>
      </fieldsUsage>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4.419337037034" backgroundQuery="1" createdVersion="8" refreshedVersion="8" minRefreshableVersion="3" recordCount="0" supportSubquery="1" supportAdvancedDrill="1" xr:uid="{61568FB3-FFBB-49BA-B4B0-FC22940EFB87}">
  <cacheSource type="external" connectionId="10"/>
  <cacheFields count="2">
    <cacheField name="[Player_Stats].[Club].[Club]" caption="Club" numFmtId="0" hierarchy="12" level="1">
      <sharedItems count="20">
        <s v="Arsenal"/>
        <s v="Aston Villa"/>
        <s v="Bournemouth"/>
        <s v="Brentford"/>
        <s v="Brighton &amp; Hove Albion"/>
        <s v="Chelsea"/>
        <s v="Crystal Palace"/>
        <s v="Everton"/>
        <s v="Fulham"/>
        <s v="Leeds United"/>
        <s v="Leicester City"/>
        <s v="Liverpool"/>
        <s v="Manchester City"/>
        <s v="Manchester United"/>
        <s v="Newcastle United"/>
        <s v="Nottingham Forest"/>
        <s v="Southampton"/>
        <s v="Tottenham Hotspur"/>
        <s v="West Ham United"/>
        <s v="Wolverhampton Wanderers"/>
      </sharedItems>
    </cacheField>
    <cacheField name="[Measures].[Average of Age]" caption="Average of Age" numFmtId="0" hierarchy="56" level="32767"/>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2" memberValueDatatype="130" unbalanced="0">
      <fieldsUsage count="2">
        <fieldUsage x="-1"/>
        <fieldUsage x="0"/>
      </fieldsUsage>
    </cacheHierarchy>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0" memberValueDatatype="130" unbalanced="0"/>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0" memberValueDatatype="130" unbalanced="0"/>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hidden="1">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4.419331481484" backgroundQuery="1" createdVersion="8" refreshedVersion="8" minRefreshableVersion="3" recordCount="0" supportSubquery="1" supportAdvancedDrill="1" xr:uid="{7E8610B1-B0ED-4FC8-AA63-B66A94B17EC9}">
  <cacheSource type="external" connectionId="10"/>
  <cacheFields count="4">
    <cacheField name="[Salary].[Player].[Player]" caption="Player" numFmtId="0" hierarchy="29" level="1">
      <sharedItems count="1">
        <s v="Steven Alzate"/>
      </sharedItems>
    </cacheField>
    <cacheField name="[Measures].[Sum of Salary]" caption="Sum of Salary" numFmtId="0" hierarchy="58" level="32767"/>
    <cacheField name="[Player_Stats].[Club].[Club]" caption="Club" numFmtId="0" hierarchy="12" level="1">
      <sharedItems containsNonDate="0" containsString="0" containsBlank="1" count="1">
        <m/>
      </sharedItems>
    </cacheField>
    <cacheField name="[Player_Stats].[Position].[Position]" caption="Position" numFmtId="0" hierarchy="24" level="1">
      <sharedItems containsNonDate="0" containsString="0" containsBlank="1" count="1">
        <m/>
      </sharedItems>
    </cacheField>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2" memberValueDatatype="130" unbalanced="0">
      <fieldsUsage count="2">
        <fieldUsage x="-1"/>
        <fieldUsage x="2"/>
      </fieldsUsage>
    </cacheHierarchy>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2" memberValueDatatype="130" unbalanced="0">
      <fieldsUsage count="2">
        <fieldUsage x="-1"/>
        <fieldUsage x="3"/>
      </fieldsUsage>
    </cacheHierarchy>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2" memberValueDatatype="130" unbalanced="0">
      <fieldsUsage count="2">
        <fieldUsage x="-1"/>
        <fieldUsage x="0"/>
      </fieldsUsage>
    </cacheHierarchy>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oneField="1" hidden="1">
      <fieldsUsage count="1">
        <fieldUsage x="1"/>
      </fieldsUsage>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5480" refreshedDate="45604.43557303241" backgroundQuery="1" createdVersion="8" refreshedVersion="8" minRefreshableVersion="3" recordCount="0" supportSubquery="1" supportAdvancedDrill="1" xr:uid="{07F6CBD9-0925-4077-8F5C-22CC6B916489}">
  <cacheSource type="external" connectionId="10"/>
  <cacheFields count="4">
    <cacheField name="[Salary].[Player].[Player]" caption="Player" numFmtId="0" hierarchy="29" level="1">
      <sharedItems count="1">
        <s v="Kevin De Bruyne"/>
      </sharedItems>
    </cacheField>
    <cacheField name="[Measures].[Sum of Salary]" caption="Sum of Salary" numFmtId="0" hierarchy="58" level="32767"/>
    <cacheField name="[Player_Stats].[Club].[Club]" caption="Club" numFmtId="0" hierarchy="12" level="1">
      <sharedItems count="1">
        <s v="Manchester City"/>
      </sharedItems>
    </cacheField>
    <cacheField name="[Player_Stats].[Position].[Position]" caption="Position" numFmtId="0" hierarchy="24" level="1">
      <sharedItems count="1">
        <s v="MF"/>
      </sharedItems>
    </cacheField>
  </cacheFields>
  <cacheHierarchies count="75">
    <cacheHierarchy uniqueName="[Colleration_Age_Goals_Assists].[Age]" caption="Age" attribute="1" defaultMemberUniqueName="[Colleration_Age_Goals_Assists].[Age].[All]" allUniqueName="[Colleration_Age_Goals_Assists].[Age].[All]" dimensionUniqueName="[Colleration_Age_Goals_Assists]" displayFolder="" count="0" memberValueDatatype="20" unbalanced="0"/>
    <cacheHierarchy uniqueName="[Colleration_Age_Goals_Assists].[Goals]" caption="Goals" attribute="1" defaultMemberUniqueName="[Colleration_Age_Goals_Assists].[Goals].[All]" allUniqueName="[Colleration_Age_Goals_Assists].[Goals].[All]" dimensionUniqueName="[Colleration_Age_Goals_Assists]" displayFolder="" count="0" memberValueDatatype="20" unbalanced="0"/>
    <cacheHierarchy uniqueName="[Colleration_Age_Goals_Assists].[Assists]" caption="Assists" attribute="1" defaultMemberUniqueName="[Colleration_Age_Goals_Assists].[Assists].[All]" allUniqueName="[Colleration_Age_Goals_Assists].[Assists].[All]" dimensionUniqueName="[Colleration_Age_Goals_Assists]" displayFolder="" count="0" memberValueDatatype="20" unbalanced="0"/>
    <cacheHierarchy uniqueName="[Player_Info_xlsx].[Player]" caption="Player" attribute="1" defaultMemberUniqueName="[Player_Info_xlsx].[Player].[All]" allUniqueName="[Player_Info_xlsx].[Player].[All]" dimensionUniqueName="[Player_Info_xlsx]" displayFolder="" count="0" memberValueDatatype="130" unbalanced="0"/>
    <cacheHierarchy uniqueName="[Player_Info_xlsx].[Nationality]" caption="Nationality" attribute="1" defaultMemberUniqueName="[Player_Info_xlsx].[Nationality].[All]" allUniqueName="[Player_Info_xlsx].[Nationality].[All]" dimensionUniqueName="[Player_Info_xlsx]" displayFolder="" count="0" memberValueDatatype="130" unbalanced="0"/>
    <cacheHierarchy uniqueName="[Player_Info_xlsx].[Height]" caption="Height" attribute="1" defaultMemberUniqueName="[Player_Info_xlsx].[Height].[All]" allUniqueName="[Player_Info_xlsx].[Height].[All]" dimensionUniqueName="[Player_Info_xlsx]" displayFolder="" count="0" memberValueDatatype="20" unbalanced="0"/>
    <cacheHierarchy uniqueName="[Player_Info_xlsx].[born]" caption="born" attribute="1" time="1" defaultMemberUniqueName="[Player_Info_xlsx].[born].[All]" allUniqueName="[Player_Info_xlsx].[born].[All]" dimensionUniqueName="[Player_Info_xlsx]" displayFolder="" count="0" memberValueDatatype="7" unbalanced="0"/>
    <cacheHierarchy uniqueName="[Player_Info_xlsx].[Age]" caption="Age" attribute="1" defaultMemberUniqueName="[Player_Info_xlsx].[Age].[All]" allUniqueName="[Player_Info_xlsx].[Age].[All]" dimensionUniqueName="[Player_Info_xlsx]" displayFolder="" count="0" memberValueDatatype="20" unbalanced="0"/>
    <cacheHierarchy uniqueName="[Player_Salary_club_Nationality].[Club]" caption="Club" attribute="1" defaultMemberUniqueName="[Player_Salary_club_Nationality].[Club].[All]" allUniqueName="[Player_Salary_club_Nationality].[Club].[All]" dimensionUniqueName="[Player_Salary_club_Nationality]" displayFolder="" count="0" memberValueDatatype="130" unbalanced="0"/>
    <cacheHierarchy uniqueName="[Player_Salary_club_Nationality].[Nationality]" caption="Nationality" attribute="1" defaultMemberUniqueName="[Player_Salary_club_Nationality].[Nationality].[All]" allUniqueName="[Player_Salary_club_Nationality].[Nationality].[All]" dimensionUniqueName="[Player_Salary_club_Nationality]" displayFolder="" count="0" memberValueDatatype="130" unbalanced="0"/>
    <cacheHierarchy uniqueName="[Player_Salary_club_Nationality].[Salary]" caption="Salary" attribute="1" defaultMemberUniqueName="[Player_Salary_club_Nationality].[Salary].[All]" allUniqueName="[Player_Salary_club_Nationality].[Salary].[All]" dimensionUniqueName="[Player_Salary_club_Nationality]" displayFolder="" count="0" memberValueDatatype="20" unbalanced="0"/>
    <cacheHierarchy uniqueName="[Player_Stats].[Player]" caption="Player" attribute="1" defaultMemberUniqueName="[Player_Stats].[Player].[All]" allUniqueName="[Player_Stats].[Player].[All]" dimensionUniqueName="[Player_Stats]" displayFolder="" count="0" memberValueDatatype="130" unbalanced="0"/>
    <cacheHierarchy uniqueName="[Player_Stats].[Club]" caption="Club" attribute="1" defaultMemberUniqueName="[Player_Stats].[Club].[All]" allUniqueName="[Player_Stats].[Club].[All]" dimensionUniqueName="[Player_Stats]" displayFolder="" count="2" memberValueDatatype="130" unbalanced="0">
      <fieldsUsage count="2">
        <fieldUsage x="-1"/>
        <fieldUsage x="2"/>
      </fieldsUsage>
    </cacheHierarchy>
    <cacheHierarchy uniqueName="[Player_Stats].[Goals]" caption="Goals" attribute="1" defaultMemberUniqueName="[Player_Stats].[Goals].[All]" allUniqueName="[Player_Stats].[Goals].[All]" dimensionUniqueName="[Player_Stats]" displayFolder="" count="0" memberValueDatatype="20" unbalanced="0"/>
    <cacheHierarchy uniqueName="[Player_Stats].[Penalties_Scored]" caption="Penalties_Scored" attribute="1" defaultMemberUniqueName="[Player_Stats].[Penalties_Scored].[All]" allUniqueName="[Player_Stats].[Penalties_Scored].[All]" dimensionUniqueName="[Player_Stats]" displayFolder="" count="0" memberValueDatatype="20" unbalanced="0"/>
    <cacheHierarchy uniqueName="[Player_Stats].[Headed_Goals]" caption="Headed_Goals" attribute="1" defaultMemberUniqueName="[Player_Stats].[Headed_Goals].[All]" allUniqueName="[Player_Stats].[Headed_Goals].[All]" dimensionUniqueName="[Player_Stats]" displayFolder="" count="0" memberValueDatatype="20" unbalanced="0"/>
    <cacheHierarchy uniqueName="[Player_Stats].[Assists]" caption="Assists" attribute="1" defaultMemberUniqueName="[Player_Stats].[Assists].[All]" allUniqueName="[Player_Stats].[Assists].[All]" dimensionUniqueName="[Player_Stats]" displayFolder="" count="0" memberValueDatatype="20" unbalanced="0"/>
    <cacheHierarchy uniqueName="[Player_Stats].[Passes]" caption="Passes" attribute="1" defaultMemberUniqueName="[Player_Stats].[Passes].[All]" allUniqueName="[Player_Stats].[Passes].[All]" dimensionUniqueName="[Player_Stats]" displayFolder="" count="0" memberValueDatatype="20" unbalanced="0"/>
    <cacheHierarchy uniqueName="[Player_Stats].[Through_Balls]" caption="Through_Balls" attribute="1" defaultMemberUniqueName="[Player_Stats].[Through_Balls].[All]" allUniqueName="[Player_Stats].[Through_Balls].[All]" dimensionUniqueName="[Player_Stats]" displayFolder="" count="0" memberValueDatatype="20" unbalanced="0"/>
    <cacheHierarchy uniqueName="[Player_Stats].[Shots]" caption="Shots" attribute="1" defaultMemberUniqueName="[Player_Stats].[Shots].[All]" allUniqueName="[Player_Stats].[Shots].[All]" dimensionUniqueName="[Player_Stats]" displayFolder="" count="0" memberValueDatatype="20" unbalanced="0"/>
    <cacheHierarchy uniqueName="[Player_Stats].[Shots_on_Target]" caption="Shots_on_Target" attribute="1" defaultMemberUniqueName="[Player_Stats].[Shots_on_Target].[All]" allUniqueName="[Player_Stats].[Shots_on_Target].[All]" dimensionUniqueName="[Player_Stats]" displayFolder="" count="0" memberValueDatatype="20" unbalanced="0"/>
    <cacheHierarchy uniqueName="[Player_Stats].[Interceptions]" caption="Interceptions" attribute="1" defaultMemberUniqueName="[Player_Stats].[Interceptions].[All]" allUniqueName="[Player_Stats].[Interceptions].[All]" dimensionUniqueName="[Player_Stats]" displayFolder="" count="0" memberValueDatatype="20" unbalanced="0"/>
    <cacheHierarchy uniqueName="[Player_Stats].[Blocks]" caption="Blocks" attribute="1" defaultMemberUniqueName="[Player_Stats].[Blocks].[All]" allUniqueName="[Player_Stats].[Blocks].[All]" dimensionUniqueName="[Player_Stats]" displayFolder="" count="0" memberValueDatatype="20" unbalanced="0"/>
    <cacheHierarchy uniqueName="[Player_Stats].[Clean Sheets]" caption="Clean Sheets" attribute="1" defaultMemberUniqueName="[Player_Stats].[Clean Sheets].[All]" allUniqueName="[Player_Stats].[Clean Sheets].[All]" dimensionUniqueName="[Player_Stats]" displayFolder="" count="0" memberValueDatatype="20" unbalanced="0"/>
    <cacheHierarchy uniqueName="[Player_Stats].[Position]" caption="Position" attribute="1" defaultMemberUniqueName="[Player_Stats].[Position].[All]" allUniqueName="[Player_Stats].[Position].[All]" dimensionUniqueName="[Player_Stats]" displayFolder="" count="2" memberValueDatatype="130" unbalanced="0">
      <fieldsUsage count="2">
        <fieldUsage x="-1"/>
        <fieldUsage x="3"/>
      </fieldsUsage>
    </cacheHierarchy>
    <cacheHierarchy uniqueName="[Player_Stats].[Apperence]" caption="Apperence" attribute="1" defaultMemberUniqueName="[Player_Stats].[Apperence].[All]" allUniqueName="[Player_Stats].[Apperence].[All]" dimensionUniqueName="[Player_Stats]" displayFolder="" count="0" memberValueDatatype="20" unbalanced="0"/>
    <cacheHierarchy uniqueName="[Postion_Age_Salary].[Position]" caption="Position" attribute="1" defaultMemberUniqueName="[Postion_Age_Salary].[Position].[All]" allUniqueName="[Postion_Age_Salary].[Position].[All]" dimensionUniqueName="[Postion_Age_Salary]" displayFolder="" count="0" memberValueDatatype="130" unbalanced="0"/>
    <cacheHierarchy uniqueName="[Postion_Age_Salary].[Age]" caption="Age" attribute="1" defaultMemberUniqueName="[Postion_Age_Salary].[Age].[All]" allUniqueName="[Postion_Age_Salary].[Age].[All]" dimensionUniqueName="[Postion_Age_Salary]" displayFolder="" count="0" memberValueDatatype="20" unbalanced="0"/>
    <cacheHierarchy uniqueName="[Postion_Age_Salary].[Salary]" caption="Salary" attribute="1" defaultMemberUniqueName="[Postion_Age_Salary].[Salary].[All]" allUniqueName="[Postion_Age_Salary].[Salary].[All]" dimensionUniqueName="[Postion_Age_Salary]" displayFolder="" count="0" memberValueDatatype="20" unbalanced="0"/>
    <cacheHierarchy uniqueName="[Salary].[Player]" caption="Player" attribute="1" defaultMemberUniqueName="[Salary].[Player].[All]" allUniqueName="[Salary].[Player].[All]" dimensionUniqueName="[Salary]" displayFolder="" count="2" memberValueDatatype="130" unbalanced="0">
      <fieldsUsage count="2">
        <fieldUsage x="-1"/>
        <fieldUsage x="0"/>
      </fieldsUsage>
    </cacheHierarchy>
    <cacheHierarchy uniqueName="[Salary].[Salary]" caption="Salary" attribute="1" defaultMemberUniqueName="[Salary].[Salary].[All]" allUniqueName="[Salary].[Salary].[All]" dimensionUniqueName="[Salary]" displayFolder="" count="0" memberValueDatatype="20" unbalanced="0"/>
    <cacheHierarchy uniqueName="[Salary].[Salary range]" caption="Salary range" attribute="1" defaultMemberUniqueName="[Salary].[Salary range].[All]" allUniqueName="[Salary].[Salary range].[All]" dimensionUniqueName="[Salary]" displayFolder="" count="0" memberValueDatatype="130" unbalanced="0"/>
    <cacheHierarchy uniqueName="[Teams].[Squad]" caption="Squad" attribute="1" defaultMemberUniqueName="[Teams].[Squad].[All]" allUniqueName="[Teams].[Squad].[All]" dimensionUniqueName="[Teams]" displayFolder="" count="0" memberValueDatatype="130" unbalanced="0"/>
    <cacheHierarchy uniqueName="[Teams].[Matches Played]" caption="Matches Played" attribute="1" defaultMemberUniqueName="[Teams].[Matches Played].[All]" allUniqueName="[Teams].[Matches Played].[All]" dimensionUniqueName="[Teams]" displayFolder="" count="0" memberValueDatatype="20" unbalanced="0"/>
    <cacheHierarchy uniqueName="[Teams].[Wins]" caption="Wins" attribute="1" defaultMemberUniqueName="[Teams].[Wins].[All]" allUniqueName="[Teams].[Wins].[All]" dimensionUniqueName="[Teams]" displayFolder="" count="0" memberValueDatatype="20" unbalanced="0"/>
    <cacheHierarchy uniqueName="[Teams].[Draws]" caption="Draws" attribute="1" defaultMemberUniqueName="[Teams].[Draws].[All]" allUniqueName="[Teams].[Draws].[All]" dimensionUniqueName="[Teams]" displayFolder="" count="0" memberValueDatatype="20" unbalanced="0"/>
    <cacheHierarchy uniqueName="[Teams].[Losses]" caption="Losses" attribute="1" defaultMemberUniqueName="[Teams].[Losses].[All]" allUniqueName="[Teams].[Losses].[All]" dimensionUniqueName="[Teams]" displayFolder="" count="0" memberValueDatatype="20" unbalanced="0"/>
    <cacheHierarchy uniqueName="[Teams].[Goals For]" caption="Goals For" attribute="1" defaultMemberUniqueName="[Teams].[Goals For].[All]" allUniqueName="[Teams].[Goals For].[All]" dimensionUniqueName="[Teams]" displayFolder="" count="0" memberValueDatatype="20" unbalanced="0"/>
    <cacheHierarchy uniqueName="[Teams].[Goals Against]" caption="Goals Against" attribute="1" defaultMemberUniqueName="[Teams].[Goals Against].[All]" allUniqueName="[Teams].[Goals Against].[All]" dimensionUniqueName="[Teams]" displayFolder="" count="0" memberValueDatatype="20" unbalanced="0"/>
    <cacheHierarchy uniqueName="[Teams].[Points]" caption="Points" attribute="1" defaultMemberUniqueName="[Teams].[Points].[All]" allUniqueName="[Teams].[Points].[All]" dimensionUniqueName="[Teams]" displayFolder="" count="0" memberValueDatatype="20" unbalanced="0"/>
    <cacheHierarchy uniqueName="[Measures].[__XL_Count Player_Info_xlsx]" caption="__XL_Count Player_Info_xlsx" measure="1" displayFolder="" measureGroup="Player_Info_xlsx" count="0" hidden="1"/>
    <cacheHierarchy uniqueName="[Measures].[__XL_Count Player_Stats]" caption="__XL_Count Player_Stats" measure="1" displayFolder="" measureGroup="Player_Stats" count="0" hidden="1"/>
    <cacheHierarchy uniqueName="[Measures].[__XL_Count Salary]" caption="__XL_Count Salary" measure="1" displayFolder="" measureGroup="Salary" count="0" hidden="1"/>
    <cacheHierarchy uniqueName="[Measures].[__XL_Count Teams]" caption="__XL_Count Teams" measure="1" displayFolder="" measureGroup="Teams" count="0" hidden="1"/>
    <cacheHierarchy uniqueName="[Measures].[__XL_Count Colleration_Age_Goals_Assists]" caption="__XL_Count Colleration_Age_Goals_Assists" measure="1" displayFolder="" measureGroup="Colleration_Age_Goals_Assists" count="0" hidden="1"/>
    <cacheHierarchy uniqueName="[Measures].[__XL_Count Player_Salary_club_Nationality]" caption="__XL_Count Player_Salary_club_Nationality" measure="1" displayFolder="" measureGroup="Player_Salary_club_Nationality" count="0" hidden="1"/>
    <cacheHierarchy uniqueName="[Measures].[__XL_Count Postion_Age_Salary]" caption="__XL_Count Postion_Age_Salary" measure="1" displayFolder="" measureGroup="Postion_Age_Salary" count="0" hidden="1"/>
    <cacheHierarchy uniqueName="[Measures].[__No measures defined]" caption="__No measures defined" measure="1" displayFolder="" count="0" hidden="1"/>
    <cacheHierarchy uniqueName="[Measures].[Sum of Height]" caption="Sum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Count of Height]" caption="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Distinct Count of Height]" caption="Distinct Count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Average of Height]" caption="Average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Max of Height]" caption="Max of Height" measure="1" displayFolder="" measureGroup="Player_Info_xlsx"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Player_Info_xlsx" count="0" hidden="1">
      <extLst>
        <ext xmlns:x15="http://schemas.microsoft.com/office/spreadsheetml/2010/11/main" uri="{B97F6D7D-B522-45F9-BDA1-12C45D357490}">
          <x15:cacheHierarchy aggregatedColumn="7"/>
        </ext>
      </extLst>
    </cacheHierarchy>
    <cacheHierarchy uniqueName="[Measures].[Max of Age]" caption="Max of Age" measure="1" displayFolder="" measureGroup="Player_Info_xlsx" count="0" hidden="1">
      <extLst>
        <ext xmlns:x15="http://schemas.microsoft.com/office/spreadsheetml/2010/11/main" uri="{B97F6D7D-B522-45F9-BDA1-12C45D357490}">
          <x15:cacheHierarchy aggregatedColumn="7"/>
        </ext>
      </extLst>
    </cacheHierarchy>
    <cacheHierarchy uniqueName="[Measures].[Min of Age]" caption="Min of Age" measure="1" displayFolder="" measureGroup="Player_Info_xlsx"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Player_Info_xlsx" count="0" hidden="1">
      <extLst>
        <ext xmlns:x15="http://schemas.microsoft.com/office/spreadsheetml/2010/11/main" uri="{B97F6D7D-B522-45F9-BDA1-12C45D357490}">
          <x15:cacheHierarchy aggregatedColumn="7"/>
        </ext>
      </extLst>
    </cacheHierarchy>
    <cacheHierarchy uniqueName="[Measures].[Count of Age]" caption="Count of Age" measure="1" displayFolder="" measureGroup="Player_Info_xlsx"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Salary" count="0" oneField="1" hidden="1">
      <fieldsUsage count="1">
        <fieldUsage x="1"/>
      </fieldsUsage>
      <extLst>
        <ext xmlns:x15="http://schemas.microsoft.com/office/spreadsheetml/2010/11/main" uri="{B97F6D7D-B522-45F9-BDA1-12C45D357490}">
          <x15:cacheHierarchy aggregatedColumn="30"/>
        </ext>
      </extLst>
    </cacheHierarchy>
    <cacheHierarchy uniqueName="[Measures].[Average of Salary]" caption="Average of Salary" measure="1" displayFolder="" measureGroup="Salary" count="0" hidden="1">
      <extLst>
        <ext xmlns:x15="http://schemas.microsoft.com/office/spreadsheetml/2010/11/main" uri="{B97F6D7D-B522-45F9-BDA1-12C45D357490}">
          <x15:cacheHierarchy aggregatedColumn="30"/>
        </ext>
      </extLst>
    </cacheHierarchy>
    <cacheHierarchy uniqueName="[Measures].[Count of Player]" caption="Count of Player" measure="1" displayFolder="" measureGroup="Salary" count="0" hidden="1">
      <extLst>
        <ext xmlns:x15="http://schemas.microsoft.com/office/spreadsheetml/2010/11/main" uri="{B97F6D7D-B522-45F9-BDA1-12C45D357490}">
          <x15:cacheHierarchy aggregatedColumn="29"/>
        </ext>
      </extLst>
    </cacheHierarchy>
    <cacheHierarchy uniqueName="[Measures].[Max of Salary]" caption="Max of Salary" measure="1" displayFolder="" measureGroup="Salary" count="0" hidden="1">
      <extLst>
        <ext xmlns:x15="http://schemas.microsoft.com/office/spreadsheetml/2010/11/main" uri="{B97F6D7D-B522-45F9-BDA1-12C45D357490}">
          <x15:cacheHierarchy aggregatedColumn="30"/>
        </ext>
      </extLst>
    </cacheHierarchy>
    <cacheHierarchy uniqueName="[Measures].[Sum of Goals]" caption="Sum of Goals" measure="1" displayFolder="" measureGroup="Player_Stats" count="0" hidden="1">
      <extLst>
        <ext xmlns:x15="http://schemas.microsoft.com/office/spreadsheetml/2010/11/main" uri="{B97F6D7D-B522-45F9-BDA1-12C45D357490}">
          <x15:cacheHierarchy aggregatedColumn="13"/>
        </ext>
      </extLst>
    </cacheHierarchy>
    <cacheHierarchy uniqueName="[Measures].[Sum of Assists]" caption="Sum of Assists" measure="1" displayFolder="" measureGroup="Player_Stats" count="0" hidden="1">
      <extLst>
        <ext xmlns:x15="http://schemas.microsoft.com/office/spreadsheetml/2010/11/main" uri="{B97F6D7D-B522-45F9-BDA1-12C45D357490}">
          <x15:cacheHierarchy aggregatedColumn="16"/>
        </ext>
      </extLst>
    </cacheHierarchy>
    <cacheHierarchy uniqueName="[Measures].[Count of Salary range]" caption="Count of Salary range" measure="1" displayFolder="" measureGroup="Salary" count="0" hidden="1">
      <extLst>
        <ext xmlns:x15="http://schemas.microsoft.com/office/spreadsheetml/2010/11/main" uri="{B97F6D7D-B522-45F9-BDA1-12C45D357490}">
          <x15:cacheHierarchy aggregatedColumn="31"/>
        </ext>
      </extLst>
    </cacheHierarchy>
    <cacheHierarchy uniqueName="[Measures].[Sum of Goals 2]" caption="Sum of Goals 2" measure="1" displayFolder="" measureGroup="Colleration_Age_Goals_Assists" count="0" hidden="1">
      <extLst>
        <ext xmlns:x15="http://schemas.microsoft.com/office/spreadsheetml/2010/11/main" uri="{B97F6D7D-B522-45F9-BDA1-12C45D357490}">
          <x15:cacheHierarchy aggregatedColumn="1"/>
        </ext>
      </extLst>
    </cacheHierarchy>
    <cacheHierarchy uniqueName="[Measures].[Sum of Assists 2]" caption="Sum of Assists 2" measure="1" displayFolder="" measureGroup="Colleration_Age_Goals_Assists" count="0" hidden="1">
      <extLst>
        <ext xmlns:x15="http://schemas.microsoft.com/office/spreadsheetml/2010/11/main" uri="{B97F6D7D-B522-45F9-BDA1-12C45D357490}">
          <x15:cacheHierarchy aggregatedColumn="2"/>
        </ext>
      </extLst>
    </cacheHierarchy>
    <cacheHierarchy uniqueName="[Measures].[Sum of Salary 2]" caption="Sum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Max of Salary 2]" caption="Max of Salary 2" measure="1" displayFolder="" measureGroup="Player_Salary_club_Nationality" count="0" hidden="1">
      <extLst>
        <ext xmlns:x15="http://schemas.microsoft.com/office/spreadsheetml/2010/11/main" uri="{B97F6D7D-B522-45F9-BDA1-12C45D357490}">
          <x15:cacheHierarchy aggregatedColumn="10"/>
        </ext>
      </extLst>
    </cacheHierarchy>
    <cacheHierarchy uniqueName="[Measures].[Count of Nationality]" caption="Count of Nationality" measure="1" displayFolder="" measureGroup="Player_Salary_club_Nationality" count="0" hidden="1">
      <extLst>
        <ext xmlns:x15="http://schemas.microsoft.com/office/spreadsheetml/2010/11/main" uri="{B97F6D7D-B522-45F9-BDA1-12C45D357490}">
          <x15:cacheHierarchy aggregatedColumn="9"/>
        </ext>
      </extLst>
    </cacheHierarchy>
    <cacheHierarchy uniqueName="[Measures].[Sum of Salary 3]" caption="Sum of Salary 3" measure="1" displayFolder="" measureGroup="Postion_Age_Salary" count="0" hidden="1">
      <extLst>
        <ext xmlns:x15="http://schemas.microsoft.com/office/spreadsheetml/2010/11/main" uri="{B97F6D7D-B522-45F9-BDA1-12C45D357490}">
          <x15:cacheHierarchy aggregatedColumn="28"/>
        </ext>
      </extLst>
    </cacheHierarchy>
    <cacheHierarchy uniqueName="[Measures].[Average of Salary 2]" caption="Average of Salary 2" measure="1" displayFolder="" measureGroup="Postion_Age_Salary" count="0" hidden="1">
      <extLst>
        <ext xmlns:x15="http://schemas.microsoft.com/office/spreadsheetml/2010/11/main" uri="{B97F6D7D-B522-45F9-BDA1-12C45D357490}">
          <x15:cacheHierarchy aggregatedColumn="28"/>
        </ext>
      </extLst>
    </cacheHierarchy>
    <cacheHierarchy uniqueName="[Measures].[Sum of Age 2]" caption="Sum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Count of Age 2]" caption="Count of Age 2" measure="1" displayFolder="" measureGroup="Postion_Age_Salary" count="0" hidden="1">
      <extLst>
        <ext xmlns:x15="http://schemas.microsoft.com/office/spreadsheetml/2010/11/main" uri="{B97F6D7D-B522-45F9-BDA1-12C45D357490}">
          <x15:cacheHierarchy aggregatedColumn="27"/>
        </ext>
      </extLst>
    </cacheHierarchy>
    <cacheHierarchy uniqueName="[Measures].[Sum of Goals Against]" caption="Sum of Goals Against" measure="1" displayFolder="" measureGroup="Teams" count="0" hidden="1">
      <extLst>
        <ext xmlns:x15="http://schemas.microsoft.com/office/spreadsheetml/2010/11/main" uri="{B97F6D7D-B522-45F9-BDA1-12C45D357490}">
          <x15:cacheHierarchy aggregatedColumn="38"/>
        </ext>
      </extLst>
    </cacheHierarchy>
  </cacheHierarchies>
  <kpis count="0"/>
  <dimensions count="8">
    <dimension name="Colleration_Age_Goals_Assists" uniqueName="[Colleration_Age_Goals_Assists]" caption="Colleration_Age_Goals_Assists"/>
    <dimension measure="1" name="Measures" uniqueName="[Measures]" caption="Measures"/>
    <dimension name="Player_Info_xlsx" uniqueName="[Player_Info_xlsx]" caption="Player_Info_xlsx"/>
    <dimension name="Player_Salary_club_Nationality" uniqueName="[Player_Salary_club_Nationality]" caption="Player_Salary_club_Nationality"/>
    <dimension name="Player_Stats" uniqueName="[Player_Stats]" caption="Player_Stats"/>
    <dimension name="Postion_Age_Salary" uniqueName="[Postion_Age_Salary]" caption="Postion_Age_Salary"/>
    <dimension name="Salary" uniqueName="[Salary]" caption="Salary"/>
    <dimension name="Teams" uniqueName="[Teams]" caption="Teams"/>
  </dimensions>
  <measureGroups count="7">
    <measureGroup name="Colleration_Age_Goals_Assists" caption="Colleration_Age_Goals_Assists"/>
    <measureGroup name="Player_Info_xlsx" caption="Player_Info_xlsx"/>
    <measureGroup name="Player_Salary_club_Nationality" caption="Player_Salary_club_Nationality"/>
    <measureGroup name="Player_Stats" caption="Player_Stats"/>
    <measureGroup name="Postion_Age_Salary" caption="Postion_Age_Salary"/>
    <measureGroup name="Salary" caption="Salary"/>
    <measureGroup name="Teams" caption="Teams"/>
  </measureGroups>
  <maps count="13">
    <map measureGroup="0" dimension="0"/>
    <map measureGroup="1" dimension="2"/>
    <map measureGroup="1" dimension="4"/>
    <map measureGroup="1" dimension="7"/>
    <map measureGroup="2" dimension="3"/>
    <map measureGroup="3" dimension="4"/>
    <map measureGroup="3" dimension="7"/>
    <map measureGroup="4" dimension="5"/>
    <map measureGroup="5" dimension="2"/>
    <map measureGroup="5" dimension="4"/>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7">
  <r>
    <s v="Dan Burn"/>
    <x v="0"/>
    <n v="201"/>
    <d v="1992-05-09T00:00:00"/>
    <n v="31"/>
  </r>
  <r>
    <s v="Paul Onuachu"/>
    <x v="1"/>
    <n v="201"/>
    <d v="1994-05-28T00:00:00"/>
    <n v="29"/>
  </r>
  <r>
    <s v="Harry Souttar"/>
    <x v="2"/>
    <n v="198"/>
    <d v="1998-10-22T00:00:00"/>
    <n v="24"/>
  </r>
  <r>
    <s v="Wout Weghorst"/>
    <x v="3"/>
    <n v="197"/>
    <d v="1992-08-07T00:00:00"/>
    <n v="30"/>
  </r>
  <r>
    <s v="Illan Meslier"/>
    <x v="4"/>
    <n v="197"/>
    <d v="2000-03-02T00:00:00"/>
    <n v="23"/>
  </r>
  <r>
    <s v="Tyrone Mings"/>
    <x v="0"/>
    <n v="196"/>
    <d v="1993-03-13T00:00:00"/>
    <n v="30"/>
  </r>
  <r>
    <s v="Kristoffer Ajer"/>
    <x v="5"/>
    <n v="196"/>
    <d v="1998-04-17T00:00:00"/>
    <n v="25"/>
  </r>
  <r>
    <s v="Tosin Adarabioyo"/>
    <x v="0"/>
    <n v="196"/>
    <d v="1997-09-24T00:00:00"/>
    <n v="25"/>
  </r>
  <r>
    <s v="Willy Boly"/>
    <x v="6"/>
    <n v="195"/>
    <d v="1991-02-03T00:00:00"/>
    <n v="32"/>
  </r>
  <r>
    <s v="Joël Matip"/>
    <x v="7"/>
    <n v="195"/>
    <d v="1991-08-08T00:00:00"/>
    <n v="31"/>
  </r>
  <r>
    <s v="Kieffer Moore"/>
    <x v="8"/>
    <n v="195"/>
    <d v="1992-08-08T00:00:00"/>
    <n v="30"/>
  </r>
  <r>
    <s v="Gianluca Scamacca"/>
    <x v="9"/>
    <n v="195"/>
    <d v="1999-01-01T00:00:00"/>
    <n v="24"/>
  </r>
  <r>
    <s v="Sven Botman"/>
    <x v="3"/>
    <n v="195"/>
    <d v="2000-01-12T00:00:00"/>
    <n v="23"/>
  </r>
  <r>
    <s v="Amadou Onana"/>
    <x v="10"/>
    <n v="195"/>
    <d v="2001-08-16T00:00:00"/>
    <n v="21"/>
  </r>
  <r>
    <s v="Yerry Mina"/>
    <x v="11"/>
    <n v="195"/>
    <d v="1994-09-23T00:00:00"/>
    <n v="28"/>
  </r>
  <r>
    <s v="Harry Maguire"/>
    <x v="0"/>
    <n v="194"/>
    <d v="1993-03-05T00:00:00"/>
    <n v="30"/>
  </r>
  <r>
    <s v="Issa Diop"/>
    <x v="4"/>
    <n v="194"/>
    <d v="1997-01-09T00:00:00"/>
    <n v="26"/>
  </r>
  <r>
    <s v="Pontus Jansson"/>
    <x v="12"/>
    <n v="194"/>
    <d v="1991-02-13T00:00:00"/>
    <n v="32"/>
  </r>
  <r>
    <s v="Erling Haaland"/>
    <x v="5"/>
    <n v="194"/>
    <d v="2000-07-21T00:00:00"/>
    <n v="23"/>
  </r>
  <r>
    <s v="Maximilian Kilman"/>
    <x v="0"/>
    <n v="194"/>
    <d v="1997-05-23T00:00:00"/>
    <n v="26"/>
  </r>
  <r>
    <s v="Ibrahima Konaté"/>
    <x v="4"/>
    <n v="194"/>
    <d v="1999-05-25T00:00:00"/>
    <n v="24"/>
  </r>
  <r>
    <s v="Benoît Badiashile"/>
    <x v="4"/>
    <n v="194"/>
    <d v="2001-03-26T00:00:00"/>
    <n v="22"/>
  </r>
  <r>
    <s v="Virgil van Dijk"/>
    <x v="3"/>
    <n v="193"/>
    <d v="1991-07-08T00:00:00"/>
    <n v="32"/>
  </r>
  <r>
    <s v="Shane Duffy"/>
    <x v="13"/>
    <n v="193"/>
    <d v="1992-01-01T00:00:00"/>
    <n v="31"/>
  </r>
  <r>
    <s v="Philip Billing"/>
    <x v="14"/>
    <n v="193"/>
    <d v="1996-06-11T00:00:00"/>
    <n v="27"/>
  </r>
  <r>
    <s v="Kai Havertz"/>
    <x v="15"/>
    <n v="193"/>
    <d v="1999-06-11T00:00:00"/>
    <n v="24"/>
  </r>
  <r>
    <s v="Nathan Collins"/>
    <x v="13"/>
    <n v="193"/>
    <d v="2001-04-30T00:00:00"/>
    <n v="22"/>
  </r>
  <r>
    <s v="Trevoh Chalobah"/>
    <x v="0"/>
    <n v="192"/>
    <d v="1999-07-05T00:00:00"/>
    <n v="24"/>
  </r>
  <r>
    <s v="José Sá"/>
    <x v="16"/>
    <n v="192"/>
    <d v="1993-01-17T00:00:00"/>
    <n v="30"/>
  </r>
  <r>
    <s v="Duje Caleta-Car"/>
    <x v="17"/>
    <n v="192"/>
    <d v="1996-09-17T00:00:00"/>
    <n v="26"/>
  </r>
  <r>
    <s v="Alexander Isak"/>
    <x v="12"/>
    <n v="192"/>
    <d v="1999-09-21T00:00:00"/>
    <n v="23"/>
  </r>
  <r>
    <s v="Lewis Dunk"/>
    <x v="0"/>
    <n v="192"/>
    <d v="1991-11-21T00:00:00"/>
    <n v="31"/>
  </r>
  <r>
    <s v="William Saliba"/>
    <x v="4"/>
    <n v="192"/>
    <d v="2001-03-24T00:00:00"/>
    <n v="22"/>
  </r>
  <r>
    <s v="Tomás Soucek"/>
    <x v="18"/>
    <n v="192"/>
    <d v="1995-02-27T00:00:00"/>
    <n v="28"/>
  </r>
  <r>
    <s v="Jean-Philippe Mateta"/>
    <x v="4"/>
    <n v="192"/>
    <d v="1997-06-28T00:00:00"/>
    <n v="26"/>
  </r>
  <r>
    <s v="James Tomkins"/>
    <x v="0"/>
    <n v="192"/>
    <d v="1989-03-29T00:00:00"/>
    <n v="34"/>
  </r>
  <r>
    <s v="Joachim Andersen"/>
    <x v="14"/>
    <n v="192"/>
    <d v="1996-05-31T00:00:00"/>
    <n v="27"/>
  </r>
  <r>
    <s v="Chris Wood"/>
    <x v="19"/>
    <n v="191"/>
    <d v="1991-12-07T00:00:00"/>
    <n v="31"/>
  </r>
  <r>
    <s v="Alisson"/>
    <x v="20"/>
    <n v="191"/>
    <d v="1992-10-02T00:00:00"/>
    <n v="30"/>
  </r>
  <r>
    <s v="Adam Webster"/>
    <x v="0"/>
    <n v="191"/>
    <d v="1995-01-04T00:00:00"/>
    <n v="28"/>
  </r>
  <r>
    <s v="Scott McTominay"/>
    <x v="21"/>
    <n v="191"/>
    <d v="1996-12-08T00:00:00"/>
    <n v="26"/>
  </r>
  <r>
    <s v="Chris Mepham"/>
    <x v="8"/>
    <n v="191"/>
    <d v="1997-11-05T00:00:00"/>
    <n v="25"/>
  </r>
  <r>
    <s v="Ellis Simms"/>
    <x v="0"/>
    <n v="191"/>
    <d v="2001-01-05T00:00:00"/>
    <n v="22"/>
  </r>
  <r>
    <s v="Armando Broja"/>
    <x v="22"/>
    <n v="191"/>
    <d v="2001-09-10T00:00:00"/>
    <n v="21"/>
  </r>
  <r>
    <s v="Mohammed Salisu"/>
    <x v="23"/>
    <n v="191"/>
    <d v="1999-04-17T00:00:00"/>
    <n v="24"/>
  </r>
  <r>
    <s v="Robin Koch"/>
    <x v="15"/>
    <n v="191"/>
    <d v="1996-07-17T00:00:00"/>
    <n v="27"/>
  </r>
  <r>
    <s v="Rodri"/>
    <x v="24"/>
    <n v="191"/>
    <d v="1996-06-22T00:00:00"/>
    <n v="27"/>
  </r>
  <r>
    <s v="Ruben Loftus-Cheek"/>
    <x v="0"/>
    <n v="191"/>
    <d v="1996-01-23T00:00:00"/>
    <n v="27"/>
  </r>
  <r>
    <s v="Zanka"/>
    <x v="14"/>
    <n v="191"/>
    <d v="1990-04-23T00:00:00"/>
    <n v="33"/>
  </r>
  <r>
    <s v="Angelo Ogbonna"/>
    <x v="9"/>
    <n v="191"/>
    <d v="1988-05-23T00:00:00"/>
    <n v="35"/>
  </r>
  <r>
    <s v="Raphaël Varane"/>
    <x v="4"/>
    <n v="191"/>
    <d v="1993-04-25T00:00:00"/>
    <n v="30"/>
  </r>
  <r>
    <s v="Sam Surridge"/>
    <x v="0"/>
    <n v="191"/>
    <d v="1998-07-28T00:00:00"/>
    <n v="25"/>
  </r>
  <r>
    <s v="Raúl Jiménez"/>
    <x v="25"/>
    <n v="190"/>
    <d v="1991-05-05T00:00:00"/>
    <n v="32"/>
  </r>
  <r>
    <s v="João Palhinha"/>
    <x v="16"/>
    <n v="190"/>
    <d v="1995-07-09T00:00:00"/>
    <n v="28"/>
  </r>
  <r>
    <s v="Moussa Niakhaté"/>
    <x v="26"/>
    <n v="190"/>
    <d v="1996-03-08T00:00:00"/>
    <n v="27"/>
  </r>
  <r>
    <s v="Joe Worrall"/>
    <x v="0"/>
    <n v="190"/>
    <d v="1997-01-10T00:00:00"/>
    <n v="26"/>
  </r>
  <r>
    <s v="Lloyd Kelly"/>
    <x v="0"/>
    <n v="190"/>
    <d v="1998-10-06T00:00:00"/>
    <n v="24"/>
  </r>
  <r>
    <s v="Pascal Struijk"/>
    <x v="3"/>
    <n v="190"/>
    <d v="1999-08-11T00:00:00"/>
    <n v="23"/>
  </r>
  <r>
    <s v="Armel Bella-Kotchap"/>
    <x v="15"/>
    <n v="190"/>
    <d v="2001-12-11T00:00:00"/>
    <n v="21"/>
  </r>
  <r>
    <s v="Felipe"/>
    <x v="20"/>
    <n v="190"/>
    <d v="1989-05-16T00:00:00"/>
    <n v="34"/>
  </r>
  <r>
    <s v="Gabriel Magalhães"/>
    <x v="20"/>
    <n v="190"/>
    <d v="1997-12-19T00:00:00"/>
    <n v="25"/>
  </r>
  <r>
    <s v="Denis Zakaria"/>
    <x v="27"/>
    <n v="190"/>
    <d v="1996-11-20T00:00:00"/>
    <n v="26"/>
  </r>
  <r>
    <s v="Nathaniel Phillips"/>
    <x v="0"/>
    <n v="190"/>
    <d v="1997-03-21T00:00:00"/>
    <n v="26"/>
  </r>
  <r>
    <s v="Ryan Yates"/>
    <x v="0"/>
    <n v="190"/>
    <d v="1997-11-21T00:00:00"/>
    <n v="25"/>
  </r>
  <r>
    <s v="Carlos Vinícius"/>
    <x v="20"/>
    <n v="190"/>
    <d v="1995-03-25T00:00:00"/>
    <n v="28"/>
  </r>
  <r>
    <s v="Aymeric Laporte"/>
    <x v="24"/>
    <n v="190"/>
    <d v="1994-05-27T00:00:00"/>
    <n v="29"/>
  </r>
  <r>
    <s v="Kurt Zouma"/>
    <x v="4"/>
    <n v="190"/>
    <d v="1994-10-27T00:00:00"/>
    <n v="28"/>
  </r>
  <r>
    <s v="Nayef Aguerd"/>
    <x v="28"/>
    <n v="190"/>
    <d v="1996-03-30T00:00:00"/>
    <n v="27"/>
  </r>
  <r>
    <s v="Jan Bednarek"/>
    <x v="29"/>
    <n v="189"/>
    <d v="1996-04-12T00:00:00"/>
    <n v="27"/>
  </r>
  <r>
    <s v="Scott McKenna"/>
    <x v="21"/>
    <n v="189"/>
    <d v="1996-11-12T00:00:00"/>
    <n v="26"/>
  </r>
  <r>
    <s v="Jan Paul van Hecke"/>
    <x v="3"/>
    <n v="189"/>
    <d v="2000-06-08T00:00:00"/>
    <n v="23"/>
  </r>
  <r>
    <s v="Jakub Kiwior"/>
    <x v="29"/>
    <n v="189"/>
    <d v="2000-02-15T00:00:00"/>
    <n v="23"/>
  </r>
  <r>
    <s v="Dominic Calvert-Lewin"/>
    <x v="0"/>
    <n v="189"/>
    <d v="1997-03-16T00:00:00"/>
    <n v="26"/>
  </r>
  <r>
    <s v="Aleksandar Mitrovic"/>
    <x v="30"/>
    <n v="189"/>
    <d v="1994-09-16T00:00:00"/>
    <n v="28"/>
  </r>
  <r>
    <s v="Nathan Patterson"/>
    <x v="21"/>
    <n v="189"/>
    <d v="2001-10-16T00:00:00"/>
    <n v="21"/>
  </r>
  <r>
    <s v="Rob Holding"/>
    <x v="0"/>
    <n v="189"/>
    <d v="1995-09-20T00:00:00"/>
    <n v="27"/>
  </r>
  <r>
    <s v="Cheikhou Kouyaté"/>
    <x v="26"/>
    <n v="189"/>
    <d v="1989-12-21T00:00:00"/>
    <n v="33"/>
  </r>
  <r>
    <s v="Jonny Evans"/>
    <x v="31"/>
    <n v="188"/>
    <d v="1988-01-03T00:00:00"/>
    <n v="35"/>
  </r>
  <r>
    <s v="Craig Dawson"/>
    <x v="0"/>
    <n v="188"/>
    <d v="1990-05-06T00:00:00"/>
    <n v="33"/>
  </r>
  <r>
    <s v="Michael Keane"/>
    <x v="0"/>
    <n v="188"/>
    <d v="1993-01-11T00:00:00"/>
    <n v="30"/>
  </r>
  <r>
    <s v="Jamaal Lascelles"/>
    <x v="0"/>
    <n v="188"/>
    <d v="1993-11-11T00:00:00"/>
    <n v="29"/>
  </r>
  <r>
    <s v="Maximilian Wöber"/>
    <x v="32"/>
    <n v="188"/>
    <d v="1998-02-04T00:00:00"/>
    <n v="25"/>
  </r>
  <r>
    <s v="Takehiro Tomiyasu"/>
    <x v="33"/>
    <n v="188"/>
    <d v="1998-11-05T00:00:00"/>
    <n v="24"/>
  </r>
  <r>
    <s v="Eric Dier"/>
    <x v="0"/>
    <n v="188"/>
    <d v="1994-01-15T00:00:00"/>
    <n v="29"/>
  </r>
  <r>
    <s v="Leander Dendoncker"/>
    <x v="10"/>
    <n v="188"/>
    <d v="1995-04-15T00:00:00"/>
    <n v="28"/>
  </r>
  <r>
    <s v="Ederson"/>
    <x v="20"/>
    <n v="188"/>
    <d v="1993-08-17T00:00:00"/>
    <n v="29"/>
  </r>
  <r>
    <s v="Jason Steele"/>
    <x v="0"/>
    <n v="188"/>
    <d v="1990-08-18T00:00:00"/>
    <n v="32"/>
  </r>
  <r>
    <s v="Joe Gomez"/>
    <x v="0"/>
    <n v="188"/>
    <d v="1997-05-23T00:00:00"/>
    <n v="26"/>
  </r>
  <r>
    <s v="Fabinho"/>
    <x v="20"/>
    <n v="188"/>
    <d v="1993-10-23T00:00:00"/>
    <n v="29"/>
  </r>
  <r>
    <s v="Boubakary Soumaré"/>
    <x v="4"/>
    <n v="188"/>
    <d v="1999-02-27T00:00:00"/>
    <n v="24"/>
  </r>
  <r>
    <s v="Chris Richards"/>
    <x v="34"/>
    <n v="188"/>
    <d v="2000-03-28T00:00:00"/>
    <n v="23"/>
  </r>
  <r>
    <s v="John Stones"/>
    <x v="0"/>
    <n v="188"/>
    <d v="1994-05-28T00:00:00"/>
    <n v="29"/>
  </r>
  <r>
    <s v="Harry Kane"/>
    <x v="0"/>
    <n v="188"/>
    <d v="1993-07-28T00:00:00"/>
    <n v="30"/>
  </r>
  <r>
    <s v="Christian Nørgaard"/>
    <x v="14"/>
    <n v="187"/>
    <d v="1994-03-10T00:00:00"/>
    <n v="29"/>
  </r>
  <r>
    <s v="Davinson Sánchez"/>
    <x v="11"/>
    <n v="187"/>
    <d v="1996-06-12T00:00:00"/>
    <n v="27"/>
  </r>
  <r>
    <s v="Lyanco"/>
    <x v="20"/>
    <n v="187"/>
    <d v="1997-02-01T00:00:00"/>
    <n v="26"/>
  </r>
  <r>
    <s v="Rasmus Kristensen"/>
    <x v="14"/>
    <n v="187"/>
    <d v="1997-07-11T00:00:00"/>
    <n v="26"/>
  </r>
  <r>
    <s v="Wout Faes"/>
    <x v="10"/>
    <n v="187"/>
    <d v="1998-04-03T00:00:00"/>
    <n v="25"/>
  </r>
  <r>
    <s v="Cody Gakpo"/>
    <x v="3"/>
    <n v="187"/>
    <d v="1999-05-07T00:00:00"/>
    <n v="24"/>
  </r>
  <r>
    <s v="Rúben Dias"/>
    <x v="16"/>
    <n v="187"/>
    <d v="1997-05-14T00:00:00"/>
    <n v="26"/>
  </r>
  <r>
    <s v="Dominic Solanke"/>
    <x v="0"/>
    <n v="187"/>
    <d v="1997-09-14T00:00:00"/>
    <n v="25"/>
  </r>
  <r>
    <s v="Odsonne Édouard"/>
    <x v="4"/>
    <n v="187"/>
    <d v="1998-01-16T00:00:00"/>
    <n v="25"/>
  </r>
  <r>
    <s v="Toti"/>
    <x v="16"/>
    <n v="187"/>
    <d v="1999-01-16T00:00:00"/>
    <n v="24"/>
  </r>
  <r>
    <s v="Jordan Henderson"/>
    <x v="0"/>
    <n v="187"/>
    <d v="1990-06-17T00:00:00"/>
    <n v="33"/>
  </r>
  <r>
    <s v="Victor Lindelöf"/>
    <x v="12"/>
    <n v="187"/>
    <d v="1994-07-17T00:00:00"/>
    <n v="29"/>
  </r>
  <r>
    <s v="Manuel Akanji"/>
    <x v="27"/>
    <n v="187"/>
    <d v="1995-07-19T00:00:00"/>
    <n v="28"/>
  </r>
  <r>
    <s v="Carney Chukwuemeka"/>
    <x v="0"/>
    <n v="187"/>
    <d v="2003-10-20T00:00:00"/>
    <n v="19"/>
  </r>
  <r>
    <s v="Mason Holgate"/>
    <x v="0"/>
    <n v="187"/>
    <d v="1996-10-22T00:00:00"/>
    <n v="26"/>
  </r>
  <r>
    <s v="Darwin Núñez"/>
    <x v="35"/>
    <n v="187"/>
    <d v="1999-06-24T00:00:00"/>
    <n v="24"/>
  </r>
  <r>
    <s v="Rodrigo Bentancur"/>
    <x v="35"/>
    <n v="187"/>
    <d v="1997-06-25T00:00:00"/>
    <n v="26"/>
  </r>
  <r>
    <s v="Levi Colwill"/>
    <x v="0"/>
    <n v="187"/>
    <d v="2003-02-26T00:00:00"/>
    <n v="20"/>
  </r>
  <r>
    <s v="Ethan Pinnock"/>
    <x v="36"/>
    <n v="187"/>
    <d v="1993-05-29T00:00:00"/>
    <n v="30"/>
  </r>
  <r>
    <s v="Tim Ream"/>
    <x v="34"/>
    <n v="186"/>
    <d v="1987-10-05T00:00:00"/>
    <n v="35"/>
  </r>
  <r>
    <s v="Diego Costa"/>
    <x v="24"/>
    <n v="186"/>
    <d v="1988-10-07T00:00:00"/>
    <n v="34"/>
  </r>
  <r>
    <s v="Ivan Perisic"/>
    <x v="17"/>
    <n v="186"/>
    <d v="1989-02-02T00:00:00"/>
    <n v="34"/>
  </r>
  <r>
    <s v="Luka Milivojevic"/>
    <x v="30"/>
    <n v="186"/>
    <d v="1991-04-07T00:00:00"/>
    <n v="32"/>
  </r>
  <r>
    <s v="Ben White"/>
    <x v="0"/>
    <n v="186"/>
    <d v="1997-10-08T00:00:00"/>
    <n v="25"/>
  </r>
  <r>
    <s v="James Garner"/>
    <x v="0"/>
    <n v="186"/>
    <d v="2001-03-13T00:00:00"/>
    <n v="22"/>
  </r>
  <r>
    <s v="Joelinton"/>
    <x v="20"/>
    <n v="186"/>
    <d v="1996-08-14T00:00:00"/>
    <n v="26"/>
  </r>
  <r>
    <s v="Clément Lenglet"/>
    <x v="4"/>
    <n v="186"/>
    <d v="1995-06-17T00:00:00"/>
    <n v="28"/>
  </r>
  <r>
    <s v="Wesley Fofana"/>
    <x v="4"/>
    <n v="186"/>
    <d v="2000-12-17T00:00:00"/>
    <n v="22"/>
  </r>
  <r>
    <s v="Pierre-Emerick Aubameyang"/>
    <x v="37"/>
    <n v="186"/>
    <d v="1989-06-18T00:00:00"/>
    <n v="34"/>
  </r>
  <r>
    <s v="Kalidou Koulibaly"/>
    <x v="26"/>
    <n v="186"/>
    <d v="1991-06-20T00:00:00"/>
    <n v="32"/>
  </r>
  <r>
    <s v="Joe Willock"/>
    <x v="0"/>
    <n v="186"/>
    <d v="1999-08-20T00:00:00"/>
    <n v="23"/>
  </r>
  <r>
    <s v="Fabian Schär"/>
    <x v="27"/>
    <n v="186"/>
    <d v="1991-12-20T00:00:00"/>
    <n v="31"/>
  </r>
  <r>
    <s v="Thilo Kehrer"/>
    <x v="15"/>
    <n v="186"/>
    <d v="1996-09-21T00:00:00"/>
    <n v="26"/>
  </r>
  <r>
    <s v="Daniel Amartey"/>
    <x v="23"/>
    <n v="186"/>
    <d v="1994-12-21T00:00:00"/>
    <n v="28"/>
  </r>
  <r>
    <s v="Dejan Kulusevski"/>
    <x v="12"/>
    <n v="186"/>
    <d v="2000-04-25T00:00:00"/>
    <n v="23"/>
  </r>
  <r>
    <s v="Granit Xhaka"/>
    <x v="27"/>
    <n v="186"/>
    <d v="1992-09-27T00:00:00"/>
    <n v="30"/>
  </r>
  <r>
    <s v="Joel Ward"/>
    <x v="0"/>
    <n v="186"/>
    <d v="1989-10-29T00:00:00"/>
    <n v="33"/>
  </r>
  <r>
    <s v="Liam Cooper"/>
    <x v="21"/>
    <n v="186"/>
    <d v="1991-08-30T00:00:00"/>
    <n v="31"/>
  </r>
  <r>
    <s v="Patrick Bamford"/>
    <x v="0"/>
    <n v="185"/>
    <d v="1993-09-05T00:00:00"/>
    <n v="29"/>
  </r>
  <r>
    <s v="Jordan Pickford"/>
    <x v="0"/>
    <n v="185"/>
    <d v="1994-03-07T00:00:00"/>
    <n v="29"/>
  </r>
  <r>
    <s v="Pierre-Emile Højbjerg"/>
    <x v="14"/>
    <n v="185"/>
    <d v="1995-08-05T00:00:00"/>
    <n v="28"/>
  </r>
  <r>
    <s v="Timothy Castagne"/>
    <x v="10"/>
    <n v="185"/>
    <d v="1995-12-05T00:00:00"/>
    <n v="27"/>
  </r>
  <r>
    <s v="Joe Rothwell"/>
    <x v="0"/>
    <n v="185"/>
    <d v="1995-01-11T00:00:00"/>
    <n v="28"/>
  </r>
  <r>
    <s v="Kelechi Iheanacho"/>
    <x v="1"/>
    <n v="185"/>
    <d v="1996-10-03T00:00:00"/>
    <n v="26"/>
  </r>
  <r>
    <s v="Matty Cash"/>
    <x v="29"/>
    <n v="185"/>
    <d v="1997-08-07T00:00:00"/>
    <n v="25"/>
  </r>
  <r>
    <s v="Marcos Senesi"/>
    <x v="38"/>
    <n v="185"/>
    <d v="1997-05-10T00:00:00"/>
    <n v="26"/>
  </r>
  <r>
    <s v="Antoine Semenyo"/>
    <x v="23"/>
    <n v="185"/>
    <d v="2000-01-07T00:00:00"/>
    <n v="23"/>
  </r>
  <r>
    <s v="Aaron Hickey"/>
    <x v="21"/>
    <n v="185"/>
    <d v="2002-06-10T00:00:00"/>
    <n v="21"/>
  </r>
  <r>
    <s v="Thomas Partey"/>
    <x v="23"/>
    <n v="185"/>
    <d v="1993-06-13T00:00:00"/>
    <n v="30"/>
  </r>
  <r>
    <s v="Jhon Durán"/>
    <x v="11"/>
    <n v="185"/>
    <d v="2003-12-13T00:00:00"/>
    <n v="19"/>
  </r>
  <r>
    <s v="Declan Rice"/>
    <x v="0"/>
    <n v="185"/>
    <d v="1999-01-14T00:00:00"/>
    <n v="24"/>
  </r>
  <r>
    <s v="Diego Carlos"/>
    <x v="20"/>
    <n v="185"/>
    <d v="1993-03-15T00:00:00"/>
    <n v="30"/>
  </r>
  <r>
    <s v="Will Hughes"/>
    <x v="0"/>
    <n v="185"/>
    <d v="1995-04-17T00:00:00"/>
    <n v="28"/>
  </r>
  <r>
    <s v="Steve Cook"/>
    <x v="0"/>
    <n v="185"/>
    <d v="1991-04-19T00:00:00"/>
    <n v="32"/>
  </r>
  <r>
    <s v="James Tarkowski"/>
    <x v="0"/>
    <n v="185"/>
    <d v="1992-11-19T00:00:00"/>
    <n v="30"/>
  </r>
  <r>
    <s v="Tom Cairney"/>
    <x v="21"/>
    <n v="185"/>
    <d v="1991-01-20T00:00:00"/>
    <n v="32"/>
  </r>
  <r>
    <s v="Stefan Bajcetic"/>
    <x v="24"/>
    <n v="185"/>
    <d v="2004-10-22T00:00:00"/>
    <n v="18"/>
  </r>
  <r>
    <s v="Casemiro"/>
    <x v="20"/>
    <n v="185"/>
    <d v="1992-02-23T00:00:00"/>
    <n v="31"/>
  </r>
  <r>
    <s v="Çaglar Söyüncü"/>
    <x v="39"/>
    <n v="185"/>
    <d v="1996-05-23T00:00:00"/>
    <n v="27"/>
  </r>
  <r>
    <s v="Conor Coady"/>
    <x v="0"/>
    <n v="185"/>
    <d v="1993-02-25T00:00:00"/>
    <n v="30"/>
  </r>
  <r>
    <s v="Danny Welbeck"/>
    <x v="0"/>
    <n v="185"/>
    <d v="1990-11-26T00:00:00"/>
    <n v="32"/>
  </r>
  <r>
    <s v="Jack Stephens"/>
    <x v="0"/>
    <n v="185"/>
    <d v="1994-01-27T00:00:00"/>
    <n v="29"/>
  </r>
  <r>
    <s v="Cristian Romero"/>
    <x v="38"/>
    <n v="185"/>
    <d v="1998-04-27T00:00:00"/>
    <n v="25"/>
  </r>
  <r>
    <s v="Curtis Jones"/>
    <x v="0"/>
    <n v="185"/>
    <d v="2001-01-30T00:00:00"/>
    <n v="22"/>
  </r>
  <r>
    <s v="Marcus Rashford"/>
    <x v="0"/>
    <n v="185"/>
    <d v="1997-10-31T00:00:00"/>
    <n v="25"/>
  </r>
  <r>
    <s v="Son Heung-Min"/>
    <x v="40"/>
    <n v="184"/>
    <d v="1992-07-08T00:00:00"/>
    <n v="31"/>
  </r>
  <r>
    <s v="Mario Lemina"/>
    <x v="37"/>
    <n v="184"/>
    <d v="1993-09-01T00:00:00"/>
    <n v="29"/>
  </r>
  <r>
    <s v="Richarlison"/>
    <x v="20"/>
    <n v="184"/>
    <d v="1997-05-10T00:00:00"/>
    <n v="26"/>
  </r>
  <r>
    <s v="Vitaly Janelt"/>
    <x v="15"/>
    <n v="184"/>
    <d v="1998-05-10T00:00:00"/>
    <n v="25"/>
  </r>
  <r>
    <s v="Michael Olise"/>
    <x v="4"/>
    <n v="184"/>
    <d v="2001-12-12T00:00:00"/>
    <n v="21"/>
  </r>
  <r>
    <s v="Pape Sarr"/>
    <x v="26"/>
    <n v="184"/>
    <d v="2002-09-14T00:00:00"/>
    <n v="20"/>
  </r>
  <r>
    <s v="Joël Veltman"/>
    <x v="3"/>
    <n v="184"/>
    <d v="1992-01-15T00:00:00"/>
    <n v="31"/>
  </r>
  <r>
    <s v="Ben Godfrey"/>
    <x v="0"/>
    <n v="184"/>
    <d v="1998-01-15T00:00:00"/>
    <n v="25"/>
  </r>
  <r>
    <s v="Hamed Traorè"/>
    <x v="6"/>
    <n v="184"/>
    <d v="2000-02-16T00:00:00"/>
    <n v="23"/>
  </r>
  <r>
    <s v="Donny van de Beek"/>
    <x v="3"/>
    <n v="184"/>
    <d v="1997-04-18T00:00:00"/>
    <n v="26"/>
  </r>
  <r>
    <s v="Junior Firpo"/>
    <x v="24"/>
    <n v="184"/>
    <d v="1996-08-22T00:00:00"/>
    <n v="26"/>
  </r>
  <r>
    <s v="Josh Dasilva"/>
    <x v="0"/>
    <n v="184"/>
    <d v="1998-10-23T00:00:00"/>
    <n v="24"/>
  </r>
  <r>
    <s v="Boubacar Kamara"/>
    <x v="4"/>
    <n v="184"/>
    <d v="1999-11-23T00:00:00"/>
    <n v="23"/>
  </r>
  <r>
    <s v="Mads Roerslev"/>
    <x v="14"/>
    <n v="184"/>
    <d v="1999-06-24T00:00:00"/>
    <n v="24"/>
  </r>
  <r>
    <s v="Marc Roca"/>
    <x v="24"/>
    <n v="184"/>
    <d v="1996-11-26T00:00:00"/>
    <n v="26"/>
  </r>
  <r>
    <s v="Jonjo Shelvey"/>
    <x v="0"/>
    <n v="184"/>
    <d v="1992-02-27T00:00:00"/>
    <n v="31"/>
  </r>
  <r>
    <s v="Matheus Cunha"/>
    <x v="20"/>
    <n v="184"/>
    <d v="1999-05-27T00:00:00"/>
    <n v="24"/>
  </r>
  <r>
    <s v="Matheus Nunes"/>
    <x v="16"/>
    <n v="184"/>
    <d v="1998-08-27T00:00:00"/>
    <n v="24"/>
  </r>
  <r>
    <s v="Abdoulaye Doucouré"/>
    <x v="41"/>
    <n v="183"/>
    <d v="1993-01-01T00:00:00"/>
    <n v="30"/>
  </r>
  <r>
    <s v="Alex Iwobi"/>
    <x v="1"/>
    <n v="183"/>
    <d v="1996-05-03T00:00:00"/>
    <n v="27"/>
  </r>
  <r>
    <s v="Antonee Robinson"/>
    <x v="34"/>
    <n v="183"/>
    <d v="1997-08-08T00:00:00"/>
    <n v="25"/>
  </r>
  <r>
    <s v="Taiwo Awoniyi"/>
    <x v="1"/>
    <n v="183"/>
    <d v="1997-08-12T00:00:00"/>
    <n v="25"/>
  </r>
  <r>
    <s v="Frank Onyeka"/>
    <x v="1"/>
    <n v="183"/>
    <d v="1998-01-01T00:00:00"/>
    <n v="25"/>
  </r>
  <r>
    <s v="Patson Daka"/>
    <x v="42"/>
    <n v="183"/>
    <d v="1998-10-09T00:00:00"/>
    <n v="24"/>
  </r>
  <r>
    <s v="Jaidon Anthony"/>
    <x v="0"/>
    <n v="183"/>
    <d v="1999-12-01T00:00:00"/>
    <n v="23"/>
  </r>
  <r>
    <s v="Neco Williams"/>
    <x v="8"/>
    <n v="183"/>
    <d v="2001-04-13T00:00:00"/>
    <n v="22"/>
  </r>
  <r>
    <s v="Emerson Royal"/>
    <x v="20"/>
    <n v="183"/>
    <d v="1999-01-14T00:00:00"/>
    <n v="24"/>
  </r>
  <r>
    <s v="David Raya"/>
    <x v="24"/>
    <n v="183"/>
    <d v="1995-09-15T00:00:00"/>
    <n v="27"/>
  </r>
  <r>
    <s v="Jeremy Sarmiento"/>
    <x v="43"/>
    <n v="183"/>
    <d v="2002-06-16T00:00:00"/>
    <n v="21"/>
  </r>
  <r>
    <s v="Wilfred Ndidi"/>
    <x v="1"/>
    <n v="183"/>
    <d v="1996-12-16T00:00:00"/>
    <n v="26"/>
  </r>
  <r>
    <s v="Diogo Dalot"/>
    <x v="16"/>
    <n v="183"/>
    <d v="1999-03-18T00:00:00"/>
    <n v="24"/>
  </r>
  <r>
    <s v="Matt Targett"/>
    <x v="0"/>
    <n v="183"/>
    <d v="1995-09-18T00:00:00"/>
    <n v="27"/>
  </r>
  <r>
    <s v="Harry Toffolo"/>
    <x v="0"/>
    <n v="183"/>
    <d v="1995-08-19T00:00:00"/>
    <n v="27"/>
  </r>
  <r>
    <s v="Evan Ferguson"/>
    <x v="13"/>
    <n v="183"/>
    <d v="2004-10-19T00:00:00"/>
    <n v="18"/>
  </r>
  <r>
    <s v="Boubacar Traoré"/>
    <x v="41"/>
    <n v="183"/>
    <d v="2001-08-20T00:00:00"/>
    <n v="21"/>
  </r>
  <r>
    <s v="Joe Aribo"/>
    <x v="1"/>
    <n v="183"/>
    <d v="1996-07-21T00:00:00"/>
    <n v="27"/>
  </r>
  <r>
    <s v="Dwight McNeil"/>
    <x v="0"/>
    <n v="183"/>
    <d v="1999-11-22T00:00:00"/>
    <n v="23"/>
  </r>
  <r>
    <s v="James Justin"/>
    <x v="0"/>
    <n v="183"/>
    <d v="1998-02-23T00:00:00"/>
    <n v="25"/>
  </r>
  <r>
    <s v="Ezri Konsa"/>
    <x v="0"/>
    <n v="183"/>
    <d v="1997-10-23T00:00:00"/>
    <n v="25"/>
  </r>
  <r>
    <s v="Luke Ayling"/>
    <x v="0"/>
    <n v="183"/>
    <d v="1991-08-25T00:00:00"/>
    <n v="31"/>
  </r>
  <r>
    <s v="Junior Stanislas"/>
    <x v="0"/>
    <n v="183"/>
    <d v="1989-11-26T00:00:00"/>
    <n v="33"/>
  </r>
  <r>
    <s v="Aaron Wan-Bissaka"/>
    <x v="0"/>
    <n v="183"/>
    <d v="1997-11-26T00:00:00"/>
    <n v="25"/>
  </r>
  <r>
    <s v="Kevin Schade"/>
    <x v="15"/>
    <n v="183"/>
    <d v="2001-11-27T00:00:00"/>
    <n v="21"/>
  </r>
  <r>
    <s v="Demarai Gray"/>
    <x v="36"/>
    <n v="183"/>
    <d v="1996-06-28T00:00:00"/>
    <n v="27"/>
  </r>
  <r>
    <s v="Weston McKennie"/>
    <x v="34"/>
    <n v="183"/>
    <d v="1998-08-28T00:00:00"/>
    <n v="24"/>
  </r>
  <r>
    <s v="Naouirou Ahamada"/>
    <x v="4"/>
    <n v="183"/>
    <d v="2002-03-29T00:00:00"/>
    <n v="21"/>
  </r>
  <r>
    <s v="Stuart Armstrong"/>
    <x v="21"/>
    <n v="183"/>
    <d v="1992-03-30T00:00:00"/>
    <n v="31"/>
  </r>
  <r>
    <s v="Sékou Mara"/>
    <x v="4"/>
    <n v="183"/>
    <d v="2002-07-30T00:00:00"/>
    <n v="21"/>
  </r>
  <r>
    <s v="Carlos Alcaraz"/>
    <x v="38"/>
    <n v="183"/>
    <d v="2002-11-30T00:00:00"/>
    <n v="20"/>
  </r>
  <r>
    <s v="Rodrigo"/>
    <x v="24"/>
    <n v="182"/>
    <d v="1991-03-06T00:00:00"/>
    <n v="32"/>
  </r>
  <r>
    <s v="Jordan Ayew"/>
    <x v="23"/>
    <n v="182"/>
    <d v="1991-09-11T00:00:00"/>
    <n v="31"/>
  </r>
  <r>
    <s v="Jairo Riedewald"/>
    <x v="3"/>
    <n v="182"/>
    <d v="1996-09-09T00:00:00"/>
    <n v="26"/>
  </r>
  <r>
    <s v="Conor Gallagher"/>
    <x v="0"/>
    <n v="182"/>
    <d v="2000-02-06T00:00:00"/>
    <n v="23"/>
  </r>
  <r>
    <s v="Cole Palmer"/>
    <x v="0"/>
    <n v="182"/>
    <d v="2002-05-06T00:00:00"/>
    <n v="21"/>
  </r>
  <r>
    <s v="Noni Madueke"/>
    <x v="0"/>
    <n v="182"/>
    <d v="2002-03-10T00:00:00"/>
    <n v="21"/>
  </r>
  <r>
    <s v="Marc Guéhi"/>
    <x v="0"/>
    <n v="182"/>
    <d v="2000-07-13T00:00:00"/>
    <n v="23"/>
  </r>
  <r>
    <s v="Christian Eriksen"/>
    <x v="14"/>
    <n v="182"/>
    <d v="1992-02-14T00:00:00"/>
    <n v="31"/>
  </r>
  <r>
    <s v="Bruno Guimarães"/>
    <x v="20"/>
    <n v="182"/>
    <d v="1997-11-16T00:00:00"/>
    <n v="25"/>
  </r>
  <r>
    <s v="Calum Chambers"/>
    <x v="0"/>
    <n v="182"/>
    <d v="1995-01-20T00:00:00"/>
    <n v="28"/>
  </r>
  <r>
    <s v="Georginio Rutter"/>
    <x v="4"/>
    <n v="182"/>
    <d v="2002-04-20T00:00:00"/>
    <n v="21"/>
  </r>
  <r>
    <s v="Anthony Gordon"/>
    <x v="0"/>
    <n v="182"/>
    <d v="2001-02-24T00:00:00"/>
    <n v="22"/>
  </r>
  <r>
    <s v="Emile Smith Rowe"/>
    <x v="0"/>
    <n v="182"/>
    <d v="2000-07-28T00:00:00"/>
    <n v="23"/>
  </r>
  <r>
    <s v="Yves Bissouma"/>
    <x v="41"/>
    <n v="182"/>
    <d v="1996-08-30T00:00:00"/>
    <n v="26"/>
  </r>
  <r>
    <s v="Roberto Firmino"/>
    <x v="20"/>
    <n v="181"/>
    <d v="1991-10-02T00:00:00"/>
    <n v="31"/>
  </r>
  <r>
    <s v="Anthony Martial"/>
    <x v="4"/>
    <n v="181"/>
    <d v="1995-12-05T00:00:00"/>
    <n v="27"/>
  </r>
  <r>
    <s v="Bertrand Traoré"/>
    <x v="44"/>
    <n v="181"/>
    <d v="1995-09-06T00:00:00"/>
    <n v="27"/>
  </r>
  <r>
    <s v="Mason Mount"/>
    <x v="0"/>
    <n v="181"/>
    <d v="1999-01-10T00:00:00"/>
    <n v="24"/>
  </r>
  <r>
    <s v="João Félix"/>
    <x v="16"/>
    <n v="181"/>
    <d v="1999-11-10T00:00:00"/>
    <n v="23"/>
  </r>
  <r>
    <s v="Luke Thomas"/>
    <x v="0"/>
    <n v="181"/>
    <d v="2001-06-10T00:00:00"/>
    <n v="22"/>
  </r>
  <r>
    <s v="Roméo Lavia"/>
    <x v="10"/>
    <n v="181"/>
    <d v="2004-01-06T00:00:00"/>
    <n v="19"/>
  </r>
  <r>
    <s v="Dennis Praet"/>
    <x v="10"/>
    <n v="181"/>
    <d v="1994-05-14T00:00:00"/>
    <n v="29"/>
  </r>
  <r>
    <s v="Remo Freuler"/>
    <x v="27"/>
    <n v="181"/>
    <d v="1992-04-15T00:00:00"/>
    <n v="31"/>
  </r>
  <r>
    <s v="Pascal Groß"/>
    <x v="15"/>
    <n v="181"/>
    <d v="1991-06-15T00:00:00"/>
    <n v="32"/>
  </r>
  <r>
    <s v="Victor Kristiansen"/>
    <x v="14"/>
    <n v="181"/>
    <d v="2002-12-16T00:00:00"/>
    <n v="20"/>
  </r>
  <r>
    <s v="Ben Chilwell"/>
    <x v="0"/>
    <n v="181"/>
    <d v="1996-12-21T00:00:00"/>
    <n v="26"/>
  </r>
  <r>
    <s v="Thiago Silva"/>
    <x v="20"/>
    <n v="181"/>
    <d v="1984-09-22T00:00:00"/>
    <n v="38"/>
  </r>
  <r>
    <s v="Ben Davies"/>
    <x v="8"/>
    <n v="181"/>
    <d v="1993-04-24T00:00:00"/>
    <n v="30"/>
  </r>
  <r>
    <s v="Harrison Reed"/>
    <x v="0"/>
    <n v="181"/>
    <d v="1995-01-27T00:00:00"/>
    <n v="28"/>
  </r>
  <r>
    <s v="Kevin De Bruyne"/>
    <x v="10"/>
    <n v="181"/>
    <d v="1991-06-28T00:00:00"/>
    <n v="32"/>
  </r>
  <r>
    <s v="Sean Longstaff"/>
    <x v="0"/>
    <n v="181"/>
    <d v="1997-10-30T00:00:00"/>
    <n v="25"/>
  </r>
  <r>
    <s v="Wilfried Zaha"/>
    <x v="6"/>
    <n v="180"/>
    <d v="1992-11-10T00:00:00"/>
    <n v="30"/>
  </r>
  <r>
    <s v="Kenny Tete"/>
    <x v="3"/>
    <n v="180"/>
    <d v="1995-10-09T00:00:00"/>
    <n v="27"/>
  </r>
  <r>
    <s v="Mathias Jensen"/>
    <x v="14"/>
    <n v="180"/>
    <d v="1996-01-01T00:00:00"/>
    <n v="27"/>
  </r>
  <r>
    <s v="Jack Stacey"/>
    <x v="0"/>
    <n v="180"/>
    <d v="1996-04-06T00:00:00"/>
    <n v="27"/>
  </r>
  <r>
    <s v="Kieran Tierney"/>
    <x v="21"/>
    <n v="180"/>
    <d v="1997-06-05T00:00:00"/>
    <n v="26"/>
  </r>
  <r>
    <s v="Matías Viña"/>
    <x v="35"/>
    <n v="180"/>
    <d v="1997-11-09T00:00:00"/>
    <n v="25"/>
  </r>
  <r>
    <s v="Trent Alexander-Arnold"/>
    <x v="0"/>
    <n v="180"/>
    <d v="1998-10-07T00:00:00"/>
    <n v="24"/>
  </r>
  <r>
    <s v="Mikkel Damsgaard"/>
    <x v="14"/>
    <n v="180"/>
    <d v="2000-07-03T00:00:00"/>
    <n v="23"/>
  </r>
  <r>
    <s v="Cheick Doucouré"/>
    <x v="41"/>
    <n v="180"/>
    <d v="2000-01-08T00:00:00"/>
    <n v="23"/>
  </r>
  <r>
    <s v="Rayan Aït-Nouri"/>
    <x v="45"/>
    <n v="180"/>
    <d v="2001-06-06T00:00:00"/>
    <n v="22"/>
  </r>
  <r>
    <s v="Alejandro Garnacho"/>
    <x v="38"/>
    <n v="180"/>
    <d v="2004-07-01T00:00:00"/>
    <n v="19"/>
  </r>
  <r>
    <s v="Luis Díaz"/>
    <x v="11"/>
    <n v="180"/>
    <d v="1997-01-13T00:00:00"/>
    <n v="26"/>
  </r>
  <r>
    <s v="Rúben Neves"/>
    <x v="16"/>
    <n v="180"/>
    <d v="1997-03-13T00:00:00"/>
    <n v="26"/>
  </r>
  <r>
    <s v="Enzo Fernández"/>
    <x v="38"/>
    <n v="180"/>
    <d v="2001-01-17T00:00:00"/>
    <n v="22"/>
  </r>
  <r>
    <s v="Nathan Aké"/>
    <x v="3"/>
    <n v="180"/>
    <d v="1995-02-18T00:00:00"/>
    <n v="28"/>
  </r>
  <r>
    <s v="Hugo Bueno"/>
    <x v="24"/>
    <n v="180"/>
    <d v="2002-09-18T00:00:00"/>
    <n v="20"/>
  </r>
  <r>
    <s v="Hakim Ziyech"/>
    <x v="28"/>
    <n v="180"/>
    <d v="1993-03-19T00:00:00"/>
    <n v="30"/>
  </r>
  <r>
    <s v="Solly March"/>
    <x v="0"/>
    <n v="180"/>
    <d v="1994-07-20T00:00:00"/>
    <n v="29"/>
  </r>
  <r>
    <s v="Ben Mee"/>
    <x v="0"/>
    <n v="180"/>
    <d v="1989-09-21T00:00:00"/>
    <n v="33"/>
  </r>
  <r>
    <s v="Ilkay Gündogan"/>
    <x v="15"/>
    <n v="180"/>
    <d v="1990-10-24T00:00:00"/>
    <n v="32"/>
  </r>
  <r>
    <s v="Jadon Sancho"/>
    <x v="0"/>
    <n v="180"/>
    <d v="2000-03-25T00:00:00"/>
    <n v="23"/>
  </r>
  <r>
    <s v="Sam Greenwood"/>
    <x v="0"/>
    <n v="180"/>
    <d v="2002-01-26T00:00:00"/>
    <n v="21"/>
  </r>
  <r>
    <s v="Callum Wilson"/>
    <x v="0"/>
    <n v="180"/>
    <d v="1992-02-27T00:00:00"/>
    <n v="31"/>
  </r>
  <r>
    <s v="João Cancelo"/>
    <x v="16"/>
    <n v="180"/>
    <d v="1994-05-27T00:00:00"/>
    <n v="29"/>
  </r>
  <r>
    <s v="Lucas Paquetá"/>
    <x v="20"/>
    <n v="180"/>
    <d v="1997-08-27T00:00:00"/>
    <n v="25"/>
  </r>
  <r>
    <s v="Michail Antonio"/>
    <x v="36"/>
    <n v="180"/>
    <d v="1990-03-28T00:00:00"/>
    <n v="33"/>
  </r>
  <r>
    <s v="Jacob Ramsey"/>
    <x v="0"/>
    <n v="180"/>
    <d v="2001-05-28T00:00:00"/>
    <n v="22"/>
  </r>
  <r>
    <s v="Adam Smith"/>
    <x v="0"/>
    <n v="180"/>
    <d v="1991-04-29T00:00:00"/>
    <n v="32"/>
  </r>
  <r>
    <s v="Vitalii Mykolenko"/>
    <x v="46"/>
    <n v="180"/>
    <d v="1999-05-29T00:00:00"/>
    <n v="24"/>
  </r>
  <r>
    <s v="César Azpilicueta"/>
    <x v="24"/>
    <n v="180"/>
    <d v="1999-05-29T00:00:00"/>
    <n v="24"/>
  </r>
  <r>
    <s v="Ainsley Maitland-Niles"/>
    <x v="0"/>
    <n v="180"/>
    <d v="1997-08-29T00:00:00"/>
    <n v="25"/>
  </r>
  <r>
    <s v="Eddie Nketiah"/>
    <x v="0"/>
    <n v="180"/>
    <d v="1999-05-30T00:00:00"/>
    <n v="24"/>
  </r>
  <r>
    <s v="Tom Davies"/>
    <x v="0"/>
    <n v="180"/>
    <d v="1998-06-30T00:00:00"/>
    <n v="25"/>
  </r>
  <r>
    <s v="Ollie Watkins"/>
    <x v="0"/>
    <n v="180"/>
    <d v="1995-12-30T00:00:00"/>
    <n v="27"/>
  </r>
  <r>
    <s v="Jamie Vardy"/>
    <x v="0"/>
    <n v="179"/>
    <d v="1987-01-11T00:00:00"/>
    <n v="36"/>
  </r>
  <r>
    <s v="Álex Moreno"/>
    <x v="24"/>
    <n v="179"/>
    <d v="1993-06-08T00:00:00"/>
    <n v="30"/>
  </r>
  <r>
    <s v="Bruno Fernandes"/>
    <x v="16"/>
    <n v="179"/>
    <d v="1994-09-08T00:00:00"/>
    <n v="28"/>
  </r>
  <r>
    <s v="Kalvin Phillips"/>
    <x v="0"/>
    <n v="179"/>
    <d v="1995-12-02T00:00:00"/>
    <n v="27"/>
  </r>
  <r>
    <s v="Konstantinos Tsimikas"/>
    <x v="47"/>
    <n v="179"/>
    <d v="1996-05-12T00:00:00"/>
    <n v="27"/>
  </r>
  <r>
    <s v="Ibrahima Diallo"/>
    <x v="4"/>
    <n v="179"/>
    <d v="1999-03-08T00:00:00"/>
    <n v="24"/>
  </r>
  <r>
    <s v="Reece James"/>
    <x v="0"/>
    <n v="179"/>
    <d v="1999-12-08T00:00:00"/>
    <n v="23"/>
  </r>
  <r>
    <s v="Elliot Anderson"/>
    <x v="21"/>
    <n v="179"/>
    <d v="2002-11-06T00:00:00"/>
    <n v="20"/>
  </r>
  <r>
    <s v="Lewis Hall"/>
    <x v="0"/>
    <n v="179"/>
    <d v="2004-09-08T00:00:00"/>
    <n v="18"/>
  </r>
  <r>
    <s v="Ché Adams"/>
    <x v="21"/>
    <n v="179"/>
    <d v="1996-07-13T00:00:00"/>
    <n v="27"/>
  </r>
  <r>
    <s v="Ivan Toney"/>
    <x v="0"/>
    <n v="179"/>
    <d v="1996-03-16T00:00:00"/>
    <n v="27"/>
  </r>
  <r>
    <s v="Riyad Mahrez"/>
    <x v="45"/>
    <n v="179"/>
    <d v="1991-02-21T00:00:00"/>
    <n v="32"/>
  </r>
  <r>
    <s v="Brennan Johnson"/>
    <x v="8"/>
    <n v="179"/>
    <d v="2001-05-23T00:00:00"/>
    <n v="22"/>
  </r>
  <r>
    <s v="Jefferson Lerma"/>
    <x v="11"/>
    <n v="179"/>
    <d v="1994-10-25T00:00:00"/>
    <n v="28"/>
  </r>
  <r>
    <s v="Maxwel Cornet"/>
    <x v="6"/>
    <n v="179"/>
    <d v="1996-09-27T00:00:00"/>
    <n v="26"/>
  </r>
  <r>
    <s v="Samuel Edozie"/>
    <x v="0"/>
    <n v="179"/>
    <d v="2003-01-28T00:00:00"/>
    <n v="20"/>
  </r>
  <r>
    <s v="Mohamed Elyounoussi"/>
    <x v="5"/>
    <n v="178"/>
    <d v="1994-08-04T00:00:00"/>
    <n v="29"/>
  </r>
  <r>
    <s v="Andrew Robertson"/>
    <x v="21"/>
    <n v="178"/>
    <d v="1994-03-11T00:00:00"/>
    <n v="29"/>
  </r>
  <r>
    <s v="Luke Shaw"/>
    <x v="0"/>
    <n v="178"/>
    <d v="1995-07-12T00:00:00"/>
    <n v="28"/>
  </r>
  <r>
    <s v="Andreas Pereira"/>
    <x v="20"/>
    <n v="178"/>
    <d v="1996-01-01T00:00:00"/>
    <n v="27"/>
  </r>
  <r>
    <s v="Diogo Jota"/>
    <x v="16"/>
    <n v="178"/>
    <d v="1996-12-04T00:00:00"/>
    <n v="26"/>
  </r>
  <r>
    <s v="Leon Bailey"/>
    <x v="36"/>
    <n v="178"/>
    <d v="1997-08-09T00:00:00"/>
    <n v="25"/>
  </r>
  <r>
    <s v="James Bree"/>
    <x v="0"/>
    <n v="178"/>
    <d v="1997-12-11T00:00:00"/>
    <n v="25"/>
  </r>
  <r>
    <s v="Kiernan Dewsbury-Hall"/>
    <x v="0"/>
    <n v="178"/>
    <d v="1998-09-06T00:00:00"/>
    <n v="24"/>
  </r>
  <r>
    <s v="Moisés Caicedo"/>
    <x v="43"/>
    <n v="178"/>
    <d v="2001-11-02T00:00:00"/>
    <n v="21"/>
  </r>
  <r>
    <s v="Bukayo Saka"/>
    <x v="0"/>
    <n v="178"/>
    <d v="2001-09-05T00:00:00"/>
    <n v="21"/>
  </r>
  <r>
    <s v="Marcel Sabitzer"/>
    <x v="32"/>
    <n v="178"/>
    <d v="1994-03-17T00:00:00"/>
    <n v="29"/>
  </r>
  <r>
    <s v="Martin Ødegaard"/>
    <x v="5"/>
    <n v="178"/>
    <d v="1998-12-17T00:00:00"/>
    <n v="24"/>
  </r>
  <r>
    <s v="Orel Mangala"/>
    <x v="10"/>
    <n v="178"/>
    <d v="1998-03-18T00:00:00"/>
    <n v="25"/>
  </r>
  <r>
    <s v="Ryan Sessegnon"/>
    <x v="0"/>
    <n v="178"/>
    <d v="2000-05-18T00:00:00"/>
    <n v="23"/>
  </r>
  <r>
    <s v="Gabriel Martinelli"/>
    <x v="20"/>
    <n v="178"/>
    <d v="2001-06-18T00:00:00"/>
    <n v="22"/>
  </r>
  <r>
    <s v="Christian Pulisic"/>
    <x v="34"/>
    <n v="178"/>
    <d v="1998-09-18T00:00:00"/>
    <n v="24"/>
  </r>
  <r>
    <s v="John McGinn"/>
    <x v="21"/>
    <n v="178"/>
    <d v="1994-10-18T00:00:00"/>
    <n v="28"/>
  </r>
  <r>
    <s v="Deniz Undav"/>
    <x v="15"/>
    <n v="178"/>
    <d v="1996-07-19T00:00:00"/>
    <n v="27"/>
  </r>
  <r>
    <s v="Kaoru Mitoma"/>
    <x v="33"/>
    <n v="178"/>
    <d v="1997-05-20T00:00:00"/>
    <n v="26"/>
  </r>
  <r>
    <s v="Lucas Digne"/>
    <x v="4"/>
    <n v="178"/>
    <d v="1993-07-20T00:00:00"/>
    <n v="30"/>
  </r>
  <r>
    <s v="Jorginho"/>
    <x v="9"/>
    <n v="178"/>
    <d v="1991-12-20T00:00:00"/>
    <n v="31"/>
  </r>
  <r>
    <s v="Ryan Christie"/>
    <x v="21"/>
    <n v="178"/>
    <d v="1995-02-22T00:00:00"/>
    <n v="28"/>
  </r>
  <r>
    <s v="Pablo Fornals"/>
    <x v="24"/>
    <n v="178"/>
    <d v="1996-02-22T00:00:00"/>
    <n v="27"/>
  </r>
  <r>
    <s v="Marcus Tavernier"/>
    <x v="0"/>
    <n v="178"/>
    <d v="1999-03-22T00:00:00"/>
    <n v="24"/>
  </r>
  <r>
    <s v="Brenden Aaronson"/>
    <x v="34"/>
    <n v="178"/>
    <d v="2000-10-22T00:00:00"/>
    <n v="22"/>
  </r>
  <r>
    <s v="Danny Ings"/>
    <x v="0"/>
    <n v="178"/>
    <d v="1992-07-23T00:00:00"/>
    <n v="31"/>
  </r>
  <r>
    <s v="Jeffrey Schlupp"/>
    <x v="23"/>
    <n v="178"/>
    <d v="1992-12-23T00:00:00"/>
    <n v="30"/>
  </r>
  <r>
    <s v="Adama Traoré"/>
    <x v="24"/>
    <n v="178"/>
    <d v="1996-01-25T00:00:00"/>
    <n v="27"/>
  </r>
  <r>
    <s v="Anthony Elanga"/>
    <x v="12"/>
    <n v="178"/>
    <d v="2002-04-27T00:00:00"/>
    <n v="21"/>
  </r>
  <r>
    <s v="Kyle Walker"/>
    <x v="0"/>
    <n v="178"/>
    <d v="1990-05-28T00:00:00"/>
    <n v="33"/>
  </r>
  <r>
    <s v="Eberechi Eze"/>
    <x v="0"/>
    <n v="178"/>
    <d v="1998-06-29T00:00:00"/>
    <n v="25"/>
  </r>
  <r>
    <s v="Arnaut Danjuma"/>
    <x v="3"/>
    <n v="178"/>
    <d v="1997-01-31T00:00:00"/>
    <n v="26"/>
  </r>
  <r>
    <s v="Séamus Coleman"/>
    <x v="13"/>
    <n v="177"/>
    <d v="1988-10-11T00:00:00"/>
    <n v="34"/>
  </r>
  <r>
    <s v="James Ward-Prowse"/>
    <x v="0"/>
    <n v="177"/>
    <d v="1994-11-01T00:00:00"/>
    <n v="28"/>
  </r>
  <r>
    <s v="Gustavo Scarpa"/>
    <x v="20"/>
    <n v="177"/>
    <d v="1994-01-05T00:00:00"/>
    <n v="29"/>
  </r>
  <r>
    <s v="Mateo Kovacic"/>
    <x v="17"/>
    <n v="177"/>
    <d v="1994-05-06T00:00:00"/>
    <n v="29"/>
  </r>
  <r>
    <s v="Douglas Luiz"/>
    <x v="20"/>
    <n v="177"/>
    <d v="1998-05-09T00:00:00"/>
    <n v="25"/>
  </r>
  <r>
    <s v="Dango Ouattara"/>
    <x v="44"/>
    <n v="177"/>
    <d v="2002-02-11T00:00:00"/>
    <n v="21"/>
  </r>
  <r>
    <s v="Moussa Djenepo"/>
    <x v="41"/>
    <n v="177"/>
    <d v="1998-06-15T00:00:00"/>
    <n v="25"/>
  </r>
  <r>
    <s v="Nélson Semedo"/>
    <x v="16"/>
    <n v="177"/>
    <d v="1993-11-16T00:00:00"/>
    <n v="29"/>
  </r>
  <r>
    <s v="Hwang Hee-Chan"/>
    <x v="40"/>
    <n v="177"/>
    <d v="1996-01-26T00:00:00"/>
    <n v="27"/>
  </r>
  <r>
    <s v="Danilo"/>
    <x v="20"/>
    <n v="177"/>
    <d v="2001-04-29T00:00:00"/>
    <n v="22"/>
  </r>
  <r>
    <s v="Saman Ghoddos"/>
    <x v="48"/>
    <n v="176"/>
    <d v="1993-09-06T00:00:00"/>
    <n v="29"/>
  </r>
  <r>
    <s v="Emerson"/>
    <x v="9"/>
    <n v="176"/>
    <d v="1994-08-03T00:00:00"/>
    <n v="29"/>
  </r>
  <r>
    <s v="Yoane Wissa"/>
    <x v="49"/>
    <n v="176"/>
    <d v="1996-09-03T00:00:00"/>
    <n v="26"/>
  </r>
  <r>
    <s v="Youri Tielemans"/>
    <x v="10"/>
    <n v="176"/>
    <d v="1997-05-07T00:00:00"/>
    <n v="26"/>
  </r>
  <r>
    <s v="João Gomes"/>
    <x v="20"/>
    <n v="176"/>
    <d v="2001-02-12T00:00:00"/>
    <n v="22"/>
  </r>
  <r>
    <s v="Pedro Porro"/>
    <x v="24"/>
    <n v="176"/>
    <d v="1999-09-13T00:00:00"/>
    <n v="23"/>
  </r>
  <r>
    <s v="André Ayew"/>
    <x v="23"/>
    <n v="176"/>
    <d v="1989-12-17T00:00:00"/>
    <n v="33"/>
  </r>
  <r>
    <s v="Sèrge Aurier"/>
    <x v="6"/>
    <n v="176"/>
    <d v="1992-12-24T00:00:00"/>
    <n v="30"/>
  </r>
  <r>
    <s v="Ashley Young"/>
    <x v="0"/>
    <n v="175"/>
    <d v="1985-07-09T00:00:00"/>
    <n v="38"/>
  </r>
  <r>
    <s v="James Milner"/>
    <x v="0"/>
    <n v="175"/>
    <d v="1986-01-04T00:00:00"/>
    <n v="37"/>
  </r>
  <r>
    <s v="Willian"/>
    <x v="20"/>
    <n v="175"/>
    <d v="1988-08-09T00:00:00"/>
    <n v="34"/>
  </r>
  <r>
    <s v="Adam Forshaw"/>
    <x v="0"/>
    <n v="175"/>
    <d v="1991-10-08T00:00:00"/>
    <n v="31"/>
  </r>
  <r>
    <s v="Ricardo Pereira"/>
    <x v="16"/>
    <n v="175"/>
    <d v="1993-10-06T00:00:00"/>
    <n v="29"/>
  </r>
  <r>
    <s v="Jonny"/>
    <x v="24"/>
    <n v="175"/>
    <d v="1994-03-03T00:00:00"/>
    <n v="29"/>
  </r>
  <r>
    <s v="Jack Grealish"/>
    <x v="0"/>
    <n v="175"/>
    <d v="1995-09-10T00:00:00"/>
    <n v="27"/>
  </r>
  <r>
    <s v="Lewis Cook"/>
    <x v="0"/>
    <n v="175"/>
    <d v="1997-02-03T00:00:00"/>
    <n v="26"/>
  </r>
  <r>
    <s v="Gabriel Jesus"/>
    <x v="20"/>
    <n v="175"/>
    <d v="1997-04-03T00:00:00"/>
    <n v="26"/>
  </r>
  <r>
    <s v="Shandon Baptiste"/>
    <x v="50"/>
    <n v="175"/>
    <d v="1998-04-08T00:00:00"/>
    <n v="25"/>
  </r>
  <r>
    <s v="Tyrick Mitchell"/>
    <x v="0"/>
    <n v="175"/>
    <d v="1999-09-01T00:00:00"/>
    <n v="23"/>
  </r>
  <r>
    <s v="Reiss Nelson"/>
    <x v="0"/>
    <n v="175"/>
    <d v="1999-12-10T00:00:00"/>
    <n v="23"/>
  </r>
  <r>
    <s v="Mykhailo Mudryk"/>
    <x v="46"/>
    <n v="175"/>
    <d v="2001-01-05T00:00:00"/>
    <n v="22"/>
  </r>
  <r>
    <s v="Tyler Adams"/>
    <x v="34"/>
    <n v="175"/>
    <d v="1999-02-14T00:00:00"/>
    <n v="24"/>
  </r>
  <r>
    <s v="Tetê"/>
    <x v="20"/>
    <n v="175"/>
    <d v="2000-02-15T00:00:00"/>
    <n v="23"/>
  </r>
  <r>
    <s v="Mohamed Salah"/>
    <x v="51"/>
    <n v="175"/>
    <d v="1992-06-15T00:00:00"/>
    <n v="31"/>
  </r>
  <r>
    <s v="Alex Oxlade-Chamberlain"/>
    <x v="0"/>
    <n v="175"/>
    <d v="1993-08-15T00:00:00"/>
    <n v="29"/>
  </r>
  <r>
    <s v="Emmanuel Dennis"/>
    <x v="1"/>
    <n v="175"/>
    <d v="1997-11-15T00:00:00"/>
    <n v="25"/>
  </r>
  <r>
    <s v="Jesse Lingard"/>
    <x v="0"/>
    <n v="175"/>
    <d v="1992-12-15T00:00:00"/>
    <n v="30"/>
  </r>
  <r>
    <s v="Oleksandr Zinchenko"/>
    <x v="46"/>
    <n v="175"/>
    <d v="1996-12-15T00:00:00"/>
    <n v="26"/>
  </r>
  <r>
    <s v="Theo Walcott"/>
    <x v="0"/>
    <n v="175"/>
    <d v="1989-03-16T00:00:00"/>
    <n v="34"/>
  </r>
  <r>
    <s v="Oliver Skipp"/>
    <x v="0"/>
    <n v="175"/>
    <d v="2000-09-16T00:00:00"/>
    <n v="22"/>
  </r>
  <r>
    <s v="Lisandro Martínez"/>
    <x v="38"/>
    <n v="175"/>
    <d v="1998-01-18T00:00:00"/>
    <n v="25"/>
  </r>
  <r>
    <s v="Jack Harrison"/>
    <x v="0"/>
    <n v="175"/>
    <d v="1996-11-20T00:00:00"/>
    <n v="26"/>
  </r>
  <r>
    <s v="Jarrod Bowen"/>
    <x v="0"/>
    <n v="175"/>
    <d v="1996-12-20T00:00:00"/>
    <n v="26"/>
  </r>
  <r>
    <s v="Pervis Estupiñán"/>
    <x v="43"/>
    <n v="175"/>
    <d v="1998-01-21T00:00:00"/>
    <n v="25"/>
  </r>
  <r>
    <s v="Rico Lewis"/>
    <x v="0"/>
    <n v="175"/>
    <d v="2004-11-21T00:00:00"/>
    <n v="18"/>
  </r>
  <r>
    <s v="James Maddison"/>
    <x v="0"/>
    <n v="175"/>
    <d v="1996-11-23T00:00:00"/>
    <n v="26"/>
  </r>
  <r>
    <s v="Ben Johnson"/>
    <x v="0"/>
    <n v="175"/>
    <d v="2000-01-24T00:00:00"/>
    <n v="23"/>
  </r>
  <r>
    <s v="Thiago Alcântara"/>
    <x v="24"/>
    <n v="174"/>
    <d v="1991-04-11T00:00:00"/>
    <n v="32"/>
  </r>
  <r>
    <s v="Pablo Sarabia"/>
    <x v="24"/>
    <n v="174"/>
    <d v="1992-05-11T00:00:00"/>
    <n v="31"/>
  </r>
  <r>
    <s v="Miguel Almirón"/>
    <x v="52"/>
    <n v="174"/>
    <d v="1994-02-10T00:00:00"/>
    <n v="29"/>
  </r>
  <r>
    <s v="Harvey Barnes"/>
    <x v="0"/>
    <n v="174"/>
    <d v="1997-12-09T00:00:00"/>
    <n v="25"/>
  </r>
  <r>
    <s v="Adam Armstrong"/>
    <x v="0"/>
    <n v="174"/>
    <d v="1997-02-10T00:00:00"/>
    <n v="26"/>
  </r>
  <r>
    <s v="Kamaldeen Sulemana"/>
    <x v="23"/>
    <n v="174"/>
    <d v="2002-02-15T00:00:00"/>
    <n v="21"/>
  </r>
  <r>
    <s v="Vladimír Coufal"/>
    <x v="18"/>
    <n v="174"/>
    <d v="1992-08-22T00:00:00"/>
    <n v="30"/>
  </r>
  <r>
    <s v="Facundo Buonanotte"/>
    <x v="38"/>
    <n v="174"/>
    <d v="2004-12-23T00:00:00"/>
    <n v="18"/>
  </r>
  <r>
    <s v="Alexis Mac Allister"/>
    <x v="38"/>
    <n v="174"/>
    <d v="1998-12-24T00:00:00"/>
    <n v="24"/>
  </r>
  <r>
    <s v="Idrissa Gueye"/>
    <x v="26"/>
    <n v="174"/>
    <d v="1989-09-26T00:00:00"/>
    <n v="33"/>
  </r>
  <r>
    <s v="Crysencio Summerville"/>
    <x v="3"/>
    <n v="174"/>
    <d v="2001-10-30T00:00:00"/>
    <n v="21"/>
  </r>
  <r>
    <s v="Bernardo Silva"/>
    <x v="16"/>
    <n v="173"/>
    <d v="1994-08-10T00:00:00"/>
    <n v="28"/>
  </r>
  <r>
    <s v="David Brooks"/>
    <x v="8"/>
    <n v="173"/>
    <d v="1997-07-08T00:00:00"/>
    <n v="26"/>
  </r>
  <r>
    <s v="Allan Saint-Maximin"/>
    <x v="4"/>
    <n v="173"/>
    <d v="1997-03-12T00:00:00"/>
    <n v="26"/>
  </r>
  <r>
    <s v="Renan Lodi"/>
    <x v="20"/>
    <n v="173"/>
    <d v="1998-04-08T00:00:00"/>
    <n v="25"/>
  </r>
  <r>
    <s v="Pedro Neto"/>
    <x v="16"/>
    <n v="173"/>
    <d v="2000-03-09T00:00:00"/>
    <n v="23"/>
  </r>
  <r>
    <s v="Kyle Walker-Peters"/>
    <x v="0"/>
    <n v="173"/>
    <d v="1997-04-13T00:00:00"/>
    <n v="26"/>
  </r>
  <r>
    <s v="Neal Maupay"/>
    <x v="4"/>
    <n v="173"/>
    <d v="1996-08-14T00:00:00"/>
    <n v="26"/>
  </r>
  <r>
    <s v="Jordan Zemura"/>
    <x v="53"/>
    <n v="173"/>
    <d v="1999-11-14T00:00:00"/>
    <n v="23"/>
  </r>
  <r>
    <s v="Kieran Trippier"/>
    <x v="0"/>
    <n v="173"/>
    <d v="1990-09-19T00:00:00"/>
    <n v="32"/>
  </r>
  <r>
    <s v="Flynn Downes"/>
    <x v="0"/>
    <n v="173"/>
    <d v="1999-01-20T00:00:00"/>
    <n v="24"/>
  </r>
  <r>
    <s v="Harry Wilson"/>
    <x v="8"/>
    <n v="173"/>
    <d v="1997-03-22T00:00:00"/>
    <n v="26"/>
  </r>
  <r>
    <s v="Marc Cucurella"/>
    <x v="24"/>
    <n v="173"/>
    <d v="1998-07-22T00:00:00"/>
    <n v="25"/>
  </r>
  <r>
    <s v="Romain Perraud"/>
    <x v="4"/>
    <n v="173"/>
    <d v="1997-09-22T00:00:00"/>
    <n v="25"/>
  </r>
  <r>
    <s v="Julio Enciso"/>
    <x v="52"/>
    <n v="173"/>
    <d v="2004-01-23T00:00:00"/>
    <n v="19"/>
  </r>
  <r>
    <s v="Jacob Murphy"/>
    <x v="0"/>
    <n v="173"/>
    <d v="1995-02-24T00:00:00"/>
    <n v="28"/>
  </r>
  <r>
    <s v="Adam Lallana"/>
    <x v="0"/>
    <n v="172"/>
    <d v="1988-05-10T00:00:00"/>
    <n v="35"/>
  </r>
  <r>
    <s v="Philippe Coutinho"/>
    <x v="20"/>
    <n v="172"/>
    <d v="1992-06-12T00:00:00"/>
    <n v="31"/>
  </r>
  <r>
    <s v="Leandro Trossard"/>
    <x v="10"/>
    <n v="172"/>
    <d v="1994-12-04T00:00:00"/>
    <n v="28"/>
  </r>
  <r>
    <s v="Raheem Sterling"/>
    <x v="0"/>
    <n v="172"/>
    <d v="1994-12-08T00:00:00"/>
    <n v="28"/>
  </r>
  <r>
    <s v="Naby Keïta"/>
    <x v="54"/>
    <n v="172"/>
    <d v="1995-02-10T00:00:00"/>
    <n v="28"/>
  </r>
  <r>
    <s v="Saïd Benrahma"/>
    <x v="45"/>
    <n v="172"/>
    <d v="1995-08-10T00:00:00"/>
    <n v="27"/>
  </r>
  <r>
    <s v="Yasin Ayari"/>
    <x v="12"/>
    <n v="172"/>
    <d v="2003-10-06T00:00:00"/>
    <n v="19"/>
  </r>
  <r>
    <s v="Lucas Moura"/>
    <x v="20"/>
    <n v="172"/>
    <d v="1992-08-13T00:00:00"/>
    <n v="30"/>
  </r>
  <r>
    <s v="Joseph Hodge"/>
    <x v="13"/>
    <n v="172"/>
    <d v="2002-09-14T00:00:00"/>
    <n v="20"/>
  </r>
  <r>
    <s v="Luis Sinisterra"/>
    <x v="11"/>
    <n v="172"/>
    <d v="1999-06-17T00:00:00"/>
    <n v="24"/>
  </r>
  <r>
    <s v="Antony"/>
    <x v="20"/>
    <n v="172"/>
    <d v="2000-02-24T00:00:00"/>
    <n v="23"/>
  </r>
  <r>
    <s v="Emiliano Buendía"/>
    <x v="38"/>
    <n v="172"/>
    <d v="1996-12-25T00:00:00"/>
    <n v="26"/>
  </r>
  <r>
    <s v="Bryan Mbeumo"/>
    <x v="7"/>
    <n v="171"/>
    <d v="1999-08-07T00:00:00"/>
    <n v="23"/>
  </r>
  <r>
    <s v="Sergio Gómez"/>
    <x v="24"/>
    <n v="171"/>
    <d v="2000-09-04T00:00:00"/>
    <n v="22"/>
  </r>
  <r>
    <s v="Morgan Gibbs-White"/>
    <x v="0"/>
    <n v="171"/>
    <d v="2000-01-27T00:00:00"/>
    <n v="23"/>
  </r>
  <r>
    <s v="Phil Foden"/>
    <x v="0"/>
    <n v="171"/>
    <d v="2000-05-28T00:00:00"/>
    <n v="23"/>
  </r>
  <r>
    <s v="N'Golo Kanté"/>
    <x v="4"/>
    <n v="171"/>
    <d v="1991-03-29T00:00:00"/>
    <n v="32"/>
  </r>
  <r>
    <s v="João Moutinho"/>
    <x v="16"/>
    <n v="170"/>
    <d v="1986-09-08T00:00:00"/>
    <n v="36"/>
  </r>
  <r>
    <s v="Neeskens Kebano"/>
    <x v="49"/>
    <n v="170"/>
    <d v="1992-03-10T00:00:00"/>
    <n v="31"/>
  </r>
  <r>
    <s v="Bobby De Cordova-Reid"/>
    <x v="36"/>
    <n v="170"/>
    <d v="1993-02-02T00:00:00"/>
    <n v="30"/>
  </r>
  <r>
    <s v="Rico Henry"/>
    <x v="0"/>
    <n v="170"/>
    <d v="1997-07-08T00:00:00"/>
    <n v="26"/>
  </r>
  <r>
    <s v="Dan James"/>
    <x v="8"/>
    <n v="170"/>
    <d v="1997-11-10T00:00:00"/>
    <n v="25"/>
  </r>
  <r>
    <s v="Billy Gilmour"/>
    <x v="21"/>
    <n v="170"/>
    <d v="2001-06-11T00:00:00"/>
    <n v="22"/>
  </r>
  <r>
    <s v="Harvey Elliott"/>
    <x v="0"/>
    <n v="170"/>
    <d v="2003-04-04T00:00:00"/>
    <n v="20"/>
  </r>
  <r>
    <s v="Wilfried Gnonto"/>
    <x v="9"/>
    <n v="170"/>
    <d v="2003-11-05T00:00:00"/>
    <n v="19"/>
  </r>
  <r>
    <s v="Aaron Cresswell"/>
    <x v="0"/>
    <n v="170"/>
    <d v="1989-12-15T00:00:00"/>
    <n v="33"/>
  </r>
  <r>
    <s v="Keane Lewis-Potter"/>
    <x v="0"/>
    <n v="170"/>
    <d v="2001-02-22T00:00:00"/>
    <n v="22"/>
  </r>
  <r>
    <s v="Fábio Vieira"/>
    <x v="16"/>
    <n v="170"/>
    <d v="2000-05-30T00:00:00"/>
    <n v="23"/>
  </r>
  <r>
    <s v="Fábio Carvalho"/>
    <x v="16"/>
    <n v="170"/>
    <d v="2002-08-30T00:00:00"/>
    <n v="20"/>
  </r>
  <r>
    <s v="Julián Álvarez"/>
    <x v="38"/>
    <n v="170"/>
    <d v="2000-01-31T00:00:00"/>
    <n v="23"/>
  </r>
  <r>
    <s v="Fred"/>
    <x v="20"/>
    <n v="169"/>
    <d v="1993-03-05T00:00:00"/>
    <n v="30"/>
  </r>
  <r>
    <s v="Tyrell Malacia"/>
    <x v="3"/>
    <n v="169"/>
    <d v="1999-08-17T00:00:00"/>
    <n v="23"/>
  </r>
  <r>
    <s v="Manuel Lanzini"/>
    <x v="38"/>
    <n v="167"/>
    <d v="1993-02-15T00:00:00"/>
    <n v="30"/>
  </r>
  <r>
    <s v="Nampalys Mendy"/>
    <x v="26"/>
    <n v="167"/>
    <d v="1992-06-23T00:00:00"/>
    <n v="31"/>
  </r>
  <r>
    <s v="Manor Solomon"/>
    <x v="55"/>
    <n v="167"/>
    <d v="1999-07-24T00:00:00"/>
    <n v="24"/>
  </r>
  <r>
    <s v="Daniel Podence"/>
    <x v="16"/>
    <n v="165"/>
    <d v="1995-10-21T00:00:00"/>
    <n v="27"/>
  </r>
  <r>
    <s v="Ryan Fraser"/>
    <x v="21"/>
    <n v="163"/>
    <d v="1994-02-24T00:00:00"/>
    <n v="29"/>
  </r>
  <r>
    <s v="Tariq Lamptey"/>
    <x v="23"/>
    <n v="163"/>
    <d v="2000-09-30T00:00:00"/>
    <n v="22"/>
  </r>
  <r>
    <s v="Nathaniel Clyne"/>
    <x v="0"/>
    <n v="175"/>
    <d v="1991-04-05T00:00:00"/>
    <n v="32"/>
  </r>
  <r>
    <s v="Diego Llorente"/>
    <x v="24"/>
    <n v="186"/>
    <d v="1993-08-16T00:00:00"/>
    <n v="29"/>
  </r>
  <r>
    <s v="Albert Sambi Lokonga"/>
    <x v="10"/>
    <n v="173"/>
    <d v="1999-10-22T00:00:00"/>
    <n v="23"/>
  </r>
  <r>
    <s v="Matt Doherty"/>
    <x v="13"/>
    <n v="185"/>
    <d v="1992-01-16T00:00:00"/>
    <n v="31"/>
  </r>
  <r>
    <s v="Lewis O'Brien"/>
    <x v="0"/>
    <n v="173"/>
    <d v="1998-10-14T00:00:00"/>
    <n v="24"/>
  </r>
  <r>
    <s v="Jack Colback"/>
    <x v="0"/>
    <n v="177"/>
    <d v="1989-10-24T00:00:00"/>
    <n v="33"/>
  </r>
  <r>
    <s v="Robert Sánchez"/>
    <x v="24"/>
    <n v="197"/>
    <d v="1997-11-18T00:00:00"/>
    <n v="25"/>
  </r>
  <r>
    <s v="Illia Zabarnyi"/>
    <x v="46"/>
    <n v="189"/>
    <d v="2002-09-01T00:00:00"/>
    <n v="20"/>
  </r>
  <r>
    <s v="Japhet Tanganga"/>
    <x v="0"/>
    <n v="184"/>
    <d v="1999-03-31T00:00:00"/>
    <n v="24"/>
  </r>
  <r>
    <s v="Marc Albrighton"/>
    <x v="0"/>
    <n v="175"/>
    <d v="1989-11-18T00:00:00"/>
    <n v="33"/>
  </r>
  <r>
    <s v="Cédric Soares"/>
    <x v="16"/>
    <n v="172"/>
    <d v="1991-08-31T00:00:00"/>
    <n v="31"/>
  </r>
  <r>
    <s v="Kepa"/>
    <x v="24"/>
    <n v="189"/>
    <d v="1994-10-03T00:00:00"/>
    <n v="28"/>
  </r>
  <r>
    <s v="Gavin Bazunu"/>
    <x v="13"/>
    <n v="189"/>
    <d v="2002-02-20T00:00:00"/>
    <n v="21"/>
  </r>
  <r>
    <s v="Ryan Fredericks"/>
    <x v="0"/>
    <n v="181"/>
    <d v="1992-10-10T00:00:00"/>
    <n v="30"/>
  </r>
  <r>
    <s v="Gonçalo Guedes"/>
    <x v="16"/>
    <n v="179"/>
    <d v="1996-11-29T00:00:00"/>
    <n v="26"/>
  </r>
  <r>
    <s v="Bryan Gil"/>
    <x v="24"/>
    <n v="175"/>
    <d v="2001-02-11T00:00:00"/>
    <n v="22"/>
  </r>
  <r>
    <s v="Hugo Lloris"/>
    <x v="4"/>
    <n v="188"/>
    <d v="1986-12-26T00:00:00"/>
    <n v="36"/>
  </r>
  <r>
    <s v="Javier Manquillo"/>
    <x v="24"/>
    <n v="178"/>
    <d v="1994-05-05T00:00:00"/>
    <n v="29"/>
  </r>
  <r>
    <s v="Emiliano Martínez"/>
    <x v="38"/>
    <n v="195"/>
    <d v="1992-09-02T00:00:00"/>
    <n v="30"/>
  </r>
  <r>
    <s v="Alex McCarthy"/>
    <x v="0"/>
    <n v="193"/>
    <d v="1989-12-03T00:00:00"/>
    <n v="33"/>
  </r>
  <r>
    <s v="Matt Ritchie"/>
    <x v="21"/>
    <n v="172"/>
    <d v="1989-09-10T00:00:00"/>
    <n v="33"/>
  </r>
  <r>
    <s v="Bernd Leno"/>
    <x v="15"/>
    <n v="189"/>
    <d v="1992-03-04T00:00:00"/>
    <n v="31"/>
  </r>
  <r>
    <s v="Aaron Ramsdale"/>
    <x v="0"/>
    <n v="188"/>
    <d v="1998-05-14T00:00:00"/>
    <n v="25"/>
  </r>
  <r>
    <s v="Danny Ward"/>
    <x v="8"/>
    <n v="178"/>
    <d v="1990-12-09T00:00:00"/>
    <n v="32"/>
  </r>
  <r>
    <s v="Lukasz Fabianski"/>
    <x v="29"/>
    <n v="190"/>
    <d v="1985-04-18T00:00:00"/>
    <n v="38"/>
  </r>
  <r>
    <s v="Vicente Guaita"/>
    <x v="24"/>
    <n v="190"/>
    <d v="1987-01-10T00:00:00"/>
    <n v="36"/>
  </r>
  <r>
    <s v="Neto"/>
    <x v="20"/>
    <n v="190"/>
    <d v="1989-07-19T00:00:00"/>
    <n v="34"/>
  </r>
  <r>
    <s v="Nick Pope"/>
    <x v="0"/>
    <n v="191"/>
    <d v="1992-04-19T00:00:00"/>
    <n v="31"/>
  </r>
  <r>
    <s v="Daniel Iversen"/>
    <x v="14"/>
    <n v="193"/>
    <d v="1997-07-19T00:00:00"/>
    <n v="26"/>
  </r>
  <r>
    <s v="Fraser Forster"/>
    <x v="0"/>
    <n v="201"/>
    <d v="1988-03-17T00:00:00"/>
    <n v="35"/>
  </r>
  <r>
    <s v="Sam Johnstone"/>
    <x v="0"/>
    <n v="193"/>
    <d v="1993-03-25T00:00:00"/>
    <n v="30"/>
  </r>
  <r>
    <s v="Stefan Ortega"/>
    <x v="15"/>
    <n v="185"/>
    <d v="1992-11-06T00:00:00"/>
    <n v="30"/>
  </r>
  <r>
    <s v="Robin Olsen"/>
    <x v="12"/>
    <n v="198"/>
    <d v="1990-01-08T00:00:00"/>
    <n v="33"/>
  </r>
  <r>
    <s v="Joel Robles"/>
    <x v="24"/>
    <n v="195"/>
    <d v="1990-06-17T00:00:00"/>
    <n v="33"/>
  </r>
  <r>
    <s v="Wayne Hennessey"/>
    <x v="8"/>
    <n v="198"/>
    <d v="1987-01-24T00:00:00"/>
    <n v="36"/>
  </r>
  <r>
    <s v="Alphonse Aréola"/>
    <x v="4"/>
    <n v="195"/>
    <d v="1993-02-27T00:00:00"/>
    <n v="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7">
  <r>
    <x v="0"/>
    <x v="0"/>
    <x v="0"/>
    <x v="0"/>
    <n v="1"/>
    <n v="0"/>
    <n v="1438"/>
    <n v="0"/>
    <n v="21"/>
    <n v="4"/>
    <n v="32"/>
    <n v="16"/>
    <m/>
    <x v="0"/>
    <n v="38"/>
  </r>
  <r>
    <x v="1"/>
    <x v="1"/>
    <x v="1"/>
    <x v="0"/>
    <n v="0"/>
    <n v="0"/>
    <n v="91"/>
    <n v="0"/>
    <n v="11"/>
    <n v="5"/>
    <n v="0"/>
    <n v="1"/>
    <m/>
    <x v="1"/>
    <n v="11"/>
  </r>
  <r>
    <x v="2"/>
    <x v="2"/>
    <x v="1"/>
    <x v="0"/>
    <n v="0"/>
    <n v="1"/>
    <n v="548"/>
    <n v="1"/>
    <n v="8"/>
    <n v="2"/>
    <n v="12"/>
    <n v="12"/>
    <m/>
    <x v="0"/>
    <n v="12"/>
  </r>
  <r>
    <x v="3"/>
    <x v="3"/>
    <x v="1"/>
    <x v="0"/>
    <n v="0"/>
    <n v="1"/>
    <n v="207"/>
    <n v="4"/>
    <n v="14"/>
    <n v="5"/>
    <n v="7"/>
    <n v="2"/>
    <m/>
    <x v="1"/>
    <n v="17"/>
  </r>
  <r>
    <x v="4"/>
    <x v="4"/>
    <x v="1"/>
    <x v="0"/>
    <n v="0"/>
    <n v="0"/>
    <n v="842"/>
    <n v="0"/>
    <n v="1"/>
    <n v="1"/>
    <n v="1"/>
    <n v="0"/>
    <n v="5"/>
    <x v="2"/>
    <n v="34"/>
  </r>
  <r>
    <x v="5"/>
    <x v="5"/>
    <x v="0"/>
    <x v="0"/>
    <n v="1"/>
    <n v="2"/>
    <n v="1887"/>
    <n v="1"/>
    <n v="7"/>
    <n v="2"/>
    <n v="54"/>
    <n v="21"/>
    <m/>
    <x v="0"/>
    <n v="35"/>
  </r>
  <r>
    <x v="6"/>
    <x v="6"/>
    <x v="1"/>
    <x v="0"/>
    <n v="0"/>
    <n v="0"/>
    <n v="294"/>
    <n v="0"/>
    <n v="1"/>
    <n v="0"/>
    <n v="7"/>
    <n v="5"/>
    <m/>
    <x v="0"/>
    <n v="9"/>
  </r>
  <r>
    <x v="7"/>
    <x v="7"/>
    <x v="0"/>
    <x v="0"/>
    <n v="1"/>
    <n v="0"/>
    <n v="1284"/>
    <n v="2"/>
    <n v="16"/>
    <n v="4"/>
    <n v="26"/>
    <n v="15"/>
    <m/>
    <x v="0"/>
    <n v="25"/>
  </r>
  <r>
    <x v="8"/>
    <x v="8"/>
    <x v="1"/>
    <x v="0"/>
    <n v="0"/>
    <n v="1"/>
    <n v="256"/>
    <n v="0"/>
    <n v="2"/>
    <n v="1"/>
    <n v="12"/>
    <n v="4"/>
    <m/>
    <x v="0"/>
    <n v="11"/>
  </r>
  <r>
    <x v="9"/>
    <x v="9"/>
    <x v="0"/>
    <x v="0"/>
    <n v="1"/>
    <n v="0"/>
    <n v="879"/>
    <n v="0"/>
    <n v="5"/>
    <n v="3"/>
    <n v="21"/>
    <n v="3"/>
    <m/>
    <x v="0"/>
    <n v="14"/>
  </r>
  <r>
    <x v="10"/>
    <x v="10"/>
    <x v="2"/>
    <x v="0"/>
    <n v="3"/>
    <n v="0"/>
    <n v="351"/>
    <n v="0"/>
    <n v="23"/>
    <n v="9"/>
    <n v="1"/>
    <n v="5"/>
    <m/>
    <x v="1"/>
    <n v="27"/>
  </r>
  <r>
    <x v="11"/>
    <x v="11"/>
    <x v="3"/>
    <x v="0"/>
    <n v="0"/>
    <n v="0"/>
    <n v="175"/>
    <n v="0"/>
    <n v="30"/>
    <n v="10"/>
    <n v="4"/>
    <n v="0"/>
    <m/>
    <x v="1"/>
    <n v="16"/>
  </r>
  <r>
    <x v="12"/>
    <x v="0"/>
    <x v="1"/>
    <x v="0"/>
    <n v="0"/>
    <n v="0"/>
    <n v="1754"/>
    <n v="0"/>
    <n v="22"/>
    <n v="7"/>
    <n v="34"/>
    <n v="24"/>
    <m/>
    <x v="0"/>
    <n v="36"/>
  </r>
  <r>
    <x v="13"/>
    <x v="12"/>
    <x v="0"/>
    <x v="0"/>
    <n v="1"/>
    <n v="2"/>
    <n v="970"/>
    <n v="5"/>
    <n v="34"/>
    <n v="6"/>
    <n v="37"/>
    <n v="6"/>
    <m/>
    <x v="3"/>
    <n v="33"/>
  </r>
  <r>
    <x v="14"/>
    <x v="12"/>
    <x v="4"/>
    <x v="0"/>
    <n v="1"/>
    <n v="0"/>
    <n v="321"/>
    <n v="0"/>
    <n v="8"/>
    <n v="4"/>
    <n v="6"/>
    <n v="4"/>
    <m/>
    <x v="0"/>
    <n v="7"/>
  </r>
  <r>
    <x v="15"/>
    <x v="3"/>
    <x v="1"/>
    <x v="0"/>
    <n v="0"/>
    <n v="0"/>
    <n v="574"/>
    <n v="0"/>
    <n v="3"/>
    <n v="0"/>
    <n v="13"/>
    <n v="11"/>
    <m/>
    <x v="0"/>
    <n v="16"/>
  </r>
  <r>
    <x v="16"/>
    <x v="7"/>
    <x v="0"/>
    <x v="0"/>
    <n v="0"/>
    <n v="0"/>
    <n v="1395"/>
    <n v="0"/>
    <n v="3"/>
    <n v="2"/>
    <n v="35"/>
    <n v="17"/>
    <m/>
    <x v="0"/>
    <n v="25"/>
  </r>
  <r>
    <x v="17"/>
    <x v="6"/>
    <x v="0"/>
    <x v="0"/>
    <n v="1"/>
    <n v="0"/>
    <n v="315"/>
    <n v="1"/>
    <n v="4"/>
    <n v="2"/>
    <n v="9"/>
    <n v="9"/>
    <m/>
    <x v="0"/>
    <n v="12"/>
  </r>
  <r>
    <x v="18"/>
    <x v="13"/>
    <x v="5"/>
    <x v="1"/>
    <n v="7"/>
    <n v="8"/>
    <n v="480"/>
    <n v="4"/>
    <n v="123"/>
    <n v="60"/>
    <n v="3"/>
    <n v="4"/>
    <m/>
    <x v="1"/>
    <n v="35"/>
  </r>
  <r>
    <x v="19"/>
    <x v="14"/>
    <x v="1"/>
    <x v="0"/>
    <n v="0"/>
    <n v="0"/>
    <n v="2092"/>
    <n v="0"/>
    <n v="14"/>
    <n v="1"/>
    <n v="19"/>
    <n v="42"/>
    <m/>
    <x v="0"/>
    <n v="37"/>
  </r>
  <r>
    <x v="20"/>
    <x v="9"/>
    <x v="1"/>
    <x v="0"/>
    <n v="0"/>
    <n v="0"/>
    <n v="1130"/>
    <n v="2"/>
    <n v="11"/>
    <n v="3"/>
    <n v="26"/>
    <n v="5"/>
    <m/>
    <x v="0"/>
    <n v="18"/>
  </r>
  <r>
    <x v="21"/>
    <x v="15"/>
    <x v="0"/>
    <x v="0"/>
    <n v="0"/>
    <n v="0"/>
    <n v="855"/>
    <n v="1"/>
    <n v="6"/>
    <n v="2"/>
    <n v="16"/>
    <n v="2"/>
    <m/>
    <x v="0"/>
    <n v="11"/>
  </r>
  <r>
    <x v="22"/>
    <x v="9"/>
    <x v="3"/>
    <x v="0"/>
    <n v="2"/>
    <n v="1"/>
    <n v="2581"/>
    <n v="1"/>
    <n v="30"/>
    <n v="10"/>
    <n v="31"/>
    <n v="16"/>
    <m/>
    <x v="0"/>
    <n v="32"/>
  </r>
  <r>
    <x v="23"/>
    <x v="7"/>
    <x v="1"/>
    <x v="0"/>
    <n v="0"/>
    <n v="0"/>
    <n v="20"/>
    <n v="0"/>
    <n v="1"/>
    <n v="0"/>
    <n v="0"/>
    <n v="0"/>
    <m/>
    <x v="0"/>
    <n v="5"/>
  </r>
  <r>
    <x v="24"/>
    <x v="10"/>
    <x v="6"/>
    <x v="0"/>
    <n v="0"/>
    <n v="1"/>
    <n v="1008"/>
    <n v="5"/>
    <n v="38"/>
    <n v="18"/>
    <n v="31"/>
    <n v="8"/>
    <m/>
    <x v="3"/>
    <n v="36"/>
  </r>
  <r>
    <x v="25"/>
    <x v="15"/>
    <x v="6"/>
    <x v="2"/>
    <n v="3"/>
    <n v="1"/>
    <n v="868"/>
    <n v="2"/>
    <n v="71"/>
    <n v="33"/>
    <n v="7"/>
    <n v="0"/>
    <m/>
    <x v="1"/>
    <n v="35"/>
  </r>
  <r>
    <x v="26"/>
    <x v="14"/>
    <x v="1"/>
    <x v="0"/>
    <n v="0"/>
    <n v="0"/>
    <n v="1129"/>
    <n v="0"/>
    <n v="3"/>
    <n v="0"/>
    <n v="21"/>
    <n v="28"/>
    <m/>
    <x v="0"/>
    <n v="26"/>
  </r>
  <r>
    <x v="27"/>
    <x v="15"/>
    <x v="1"/>
    <x v="0"/>
    <n v="0"/>
    <n v="0"/>
    <n v="1142"/>
    <n v="0"/>
    <n v="9"/>
    <n v="2"/>
    <n v="24"/>
    <n v="7"/>
    <m/>
    <x v="0"/>
    <n v="25"/>
  </r>
  <r>
    <x v="28"/>
    <x v="14"/>
    <x v="1"/>
    <x v="0"/>
    <n v="0"/>
    <n v="0"/>
    <n v="1013"/>
    <n v="0"/>
    <n v="0"/>
    <n v="0"/>
    <n v="0"/>
    <n v="0"/>
    <n v="11"/>
    <x v="2"/>
    <n v="36"/>
  </r>
  <r>
    <x v="29"/>
    <x v="1"/>
    <x v="0"/>
    <x v="0"/>
    <n v="1"/>
    <n v="0"/>
    <n v="562"/>
    <n v="0"/>
    <n v="5"/>
    <n v="2"/>
    <n v="15"/>
    <n v="11"/>
    <m/>
    <x v="0"/>
    <n v="13"/>
  </r>
  <r>
    <x v="30"/>
    <x v="0"/>
    <x v="7"/>
    <x v="3"/>
    <n v="2"/>
    <n v="1"/>
    <n v="352"/>
    <n v="8"/>
    <n v="51"/>
    <n v="25"/>
    <n v="4"/>
    <n v="2"/>
    <m/>
    <x v="1"/>
    <n v="22"/>
  </r>
  <r>
    <x v="31"/>
    <x v="16"/>
    <x v="0"/>
    <x v="0"/>
    <n v="1"/>
    <n v="0"/>
    <n v="3208"/>
    <n v="4"/>
    <n v="22"/>
    <n v="3"/>
    <n v="34"/>
    <n v="27"/>
    <m/>
    <x v="0"/>
    <n v="36"/>
  </r>
  <r>
    <x v="32"/>
    <x v="17"/>
    <x v="4"/>
    <x v="0"/>
    <n v="1"/>
    <n v="1"/>
    <n v="1864"/>
    <n v="0"/>
    <n v="6"/>
    <n v="3"/>
    <n v="19"/>
    <n v="10"/>
    <m/>
    <x v="0"/>
    <n v="27"/>
  </r>
  <r>
    <x v="33"/>
    <x v="11"/>
    <x v="4"/>
    <x v="0"/>
    <n v="0"/>
    <n v="3"/>
    <n v="974"/>
    <n v="0"/>
    <n v="34"/>
    <n v="13"/>
    <n v="53"/>
    <n v="17"/>
    <m/>
    <x v="3"/>
    <n v="36"/>
  </r>
  <r>
    <x v="34"/>
    <x v="18"/>
    <x v="4"/>
    <x v="0"/>
    <n v="0"/>
    <n v="0"/>
    <n v="146"/>
    <n v="0"/>
    <n v="27"/>
    <n v="7"/>
    <n v="3"/>
    <n v="1"/>
    <m/>
    <x v="1"/>
    <n v="29"/>
  </r>
  <r>
    <x v="35"/>
    <x v="18"/>
    <x v="0"/>
    <x v="0"/>
    <n v="1"/>
    <n v="0"/>
    <n v="171"/>
    <n v="0"/>
    <n v="3"/>
    <n v="2"/>
    <n v="5"/>
    <n v="2"/>
    <m/>
    <x v="0"/>
    <n v="6"/>
  </r>
  <r>
    <x v="36"/>
    <x v="18"/>
    <x v="0"/>
    <x v="0"/>
    <n v="1"/>
    <n v="0"/>
    <n v="1940"/>
    <n v="4"/>
    <n v="22"/>
    <n v="9"/>
    <n v="24"/>
    <n v="13"/>
    <m/>
    <x v="0"/>
    <n v="32"/>
  </r>
  <r>
    <x v="37"/>
    <x v="8"/>
    <x v="3"/>
    <x v="2"/>
    <n v="0"/>
    <n v="0"/>
    <n v="176"/>
    <n v="1"/>
    <n v="12"/>
    <n v="5"/>
    <n v="2"/>
    <n v="3"/>
    <m/>
    <x v="1"/>
    <n v="25"/>
  </r>
  <r>
    <x v="38"/>
    <x v="9"/>
    <x v="1"/>
    <x v="0"/>
    <n v="0"/>
    <n v="1"/>
    <n v="1239"/>
    <n v="0"/>
    <n v="0"/>
    <n v="0"/>
    <n v="0"/>
    <n v="0"/>
    <n v="14"/>
    <x v="2"/>
    <n v="37"/>
  </r>
  <r>
    <x v="39"/>
    <x v="16"/>
    <x v="1"/>
    <x v="0"/>
    <n v="0"/>
    <n v="0"/>
    <n v="1676"/>
    <n v="0"/>
    <n v="18"/>
    <n v="2"/>
    <n v="19"/>
    <n v="19"/>
    <m/>
    <x v="0"/>
    <n v="27"/>
  </r>
  <r>
    <x v="40"/>
    <x v="3"/>
    <x v="0"/>
    <x v="0"/>
    <n v="0"/>
    <n v="0"/>
    <n v="426"/>
    <n v="3"/>
    <n v="13"/>
    <n v="6"/>
    <n v="14"/>
    <n v="6"/>
    <m/>
    <x v="3"/>
    <n v="24"/>
  </r>
  <r>
    <x v="41"/>
    <x v="10"/>
    <x v="1"/>
    <x v="0"/>
    <n v="0"/>
    <n v="0"/>
    <n v="1022"/>
    <n v="0"/>
    <n v="8"/>
    <n v="4"/>
    <n v="30"/>
    <n v="27"/>
    <m/>
    <x v="0"/>
    <n v="26"/>
  </r>
  <r>
    <x v="42"/>
    <x v="12"/>
    <x v="0"/>
    <x v="0"/>
    <n v="0"/>
    <n v="0"/>
    <n v="61"/>
    <n v="1"/>
    <n v="8"/>
    <n v="1"/>
    <n v="0"/>
    <n v="0"/>
    <m/>
    <x v="1"/>
    <n v="11"/>
  </r>
  <r>
    <x v="43"/>
    <x v="15"/>
    <x v="0"/>
    <x v="0"/>
    <n v="0"/>
    <n v="0"/>
    <n v="53"/>
    <n v="0"/>
    <n v="6"/>
    <n v="5"/>
    <n v="1"/>
    <n v="1"/>
    <m/>
    <x v="1"/>
    <n v="12"/>
  </r>
  <r>
    <x v="44"/>
    <x v="1"/>
    <x v="1"/>
    <x v="0"/>
    <n v="0"/>
    <n v="1"/>
    <n v="1090"/>
    <n v="1"/>
    <n v="19"/>
    <n v="5"/>
    <n v="31"/>
    <n v="25"/>
    <m/>
    <x v="0"/>
    <n v="22"/>
  </r>
  <r>
    <x v="45"/>
    <x v="4"/>
    <x v="1"/>
    <x v="0"/>
    <n v="0"/>
    <n v="0"/>
    <n v="1589"/>
    <n v="2"/>
    <n v="17"/>
    <n v="4"/>
    <n v="43"/>
    <n v="21"/>
    <m/>
    <x v="0"/>
    <n v="36"/>
  </r>
  <r>
    <x v="46"/>
    <x v="13"/>
    <x v="4"/>
    <x v="0"/>
    <n v="1"/>
    <n v="6"/>
    <n v="2977"/>
    <n v="2"/>
    <n v="50"/>
    <n v="14"/>
    <n v="33"/>
    <n v="14"/>
    <m/>
    <x v="3"/>
    <n v="36"/>
  </r>
  <r>
    <x v="47"/>
    <x v="15"/>
    <x v="1"/>
    <x v="0"/>
    <n v="0"/>
    <n v="1"/>
    <n v="851"/>
    <n v="1"/>
    <n v="9"/>
    <n v="2"/>
    <n v="12"/>
    <n v="2"/>
    <m/>
    <x v="3"/>
    <n v="25"/>
  </r>
  <r>
    <x v="48"/>
    <x v="6"/>
    <x v="1"/>
    <x v="0"/>
    <n v="0"/>
    <n v="0"/>
    <n v="444"/>
    <n v="0"/>
    <n v="5"/>
    <n v="1"/>
    <n v="16"/>
    <n v="12"/>
    <m/>
    <x v="0"/>
    <n v="18"/>
  </r>
  <r>
    <x v="49"/>
    <x v="11"/>
    <x v="1"/>
    <x v="0"/>
    <n v="0"/>
    <n v="0"/>
    <n v="415"/>
    <n v="0"/>
    <n v="3"/>
    <n v="0"/>
    <n v="17"/>
    <n v="7"/>
    <m/>
    <x v="0"/>
    <n v="16"/>
  </r>
  <r>
    <x v="50"/>
    <x v="3"/>
    <x v="1"/>
    <x v="0"/>
    <n v="0"/>
    <n v="0"/>
    <n v="1099"/>
    <n v="2"/>
    <n v="8"/>
    <n v="4"/>
    <n v="11"/>
    <n v="17"/>
    <m/>
    <x v="0"/>
    <n v="24"/>
  </r>
  <r>
    <x v="51"/>
    <x v="8"/>
    <x v="0"/>
    <x v="0"/>
    <n v="0"/>
    <n v="0"/>
    <n v="77"/>
    <n v="0"/>
    <n v="9"/>
    <n v="2"/>
    <n v="0"/>
    <n v="2"/>
    <m/>
    <x v="1"/>
    <n v="20"/>
  </r>
  <r>
    <x v="52"/>
    <x v="14"/>
    <x v="1"/>
    <x v="0"/>
    <n v="0"/>
    <n v="1"/>
    <n v="189"/>
    <n v="1"/>
    <n v="20"/>
    <n v="9"/>
    <n v="0"/>
    <n v="0"/>
    <m/>
    <x v="1"/>
    <n v="15"/>
  </r>
  <r>
    <x v="53"/>
    <x v="7"/>
    <x v="3"/>
    <x v="0"/>
    <n v="2"/>
    <n v="0"/>
    <n v="1267"/>
    <n v="0"/>
    <n v="39"/>
    <n v="9"/>
    <n v="46"/>
    <n v="5"/>
    <m/>
    <x v="3"/>
    <n v="35"/>
  </r>
  <r>
    <x v="54"/>
    <x v="8"/>
    <x v="1"/>
    <x v="0"/>
    <n v="0"/>
    <n v="0"/>
    <n v="299"/>
    <n v="0"/>
    <n v="6"/>
    <n v="3"/>
    <n v="19"/>
    <n v="8"/>
    <m/>
    <x v="0"/>
    <n v="14"/>
  </r>
  <r>
    <x v="55"/>
    <x v="8"/>
    <x v="0"/>
    <x v="0"/>
    <n v="1"/>
    <n v="0"/>
    <n v="1091"/>
    <n v="0"/>
    <n v="7"/>
    <n v="2"/>
    <n v="26"/>
    <n v="23"/>
    <m/>
    <x v="0"/>
    <n v="30"/>
  </r>
  <r>
    <x v="56"/>
    <x v="10"/>
    <x v="1"/>
    <x v="0"/>
    <n v="0"/>
    <n v="2"/>
    <n v="1037"/>
    <n v="2"/>
    <n v="3"/>
    <n v="0"/>
    <n v="27"/>
    <n v="15"/>
    <m/>
    <x v="0"/>
    <n v="23"/>
  </r>
  <r>
    <x v="57"/>
    <x v="4"/>
    <x v="4"/>
    <x v="0"/>
    <n v="1"/>
    <n v="1"/>
    <n v="1072"/>
    <n v="0"/>
    <n v="16"/>
    <n v="7"/>
    <n v="32"/>
    <n v="12"/>
    <m/>
    <x v="0"/>
    <n v="29"/>
  </r>
  <r>
    <x v="58"/>
    <x v="1"/>
    <x v="1"/>
    <x v="0"/>
    <n v="0"/>
    <n v="2"/>
    <n v="927"/>
    <n v="1"/>
    <n v="14"/>
    <n v="2"/>
    <n v="44"/>
    <n v="12"/>
    <m/>
    <x v="0"/>
    <n v="24"/>
  </r>
  <r>
    <x v="59"/>
    <x v="8"/>
    <x v="1"/>
    <x v="0"/>
    <n v="0"/>
    <n v="1"/>
    <n v="556"/>
    <n v="0"/>
    <n v="13"/>
    <n v="1"/>
    <n v="36"/>
    <n v="13"/>
    <m/>
    <x v="0"/>
    <n v="16"/>
  </r>
  <r>
    <x v="60"/>
    <x v="17"/>
    <x v="3"/>
    <x v="0"/>
    <n v="1"/>
    <n v="0"/>
    <n v="2396"/>
    <n v="1"/>
    <n v="32"/>
    <n v="10"/>
    <n v="32"/>
    <n v="26"/>
    <m/>
    <x v="0"/>
    <n v="38"/>
  </r>
  <r>
    <x v="61"/>
    <x v="15"/>
    <x v="1"/>
    <x v="0"/>
    <n v="0"/>
    <n v="0"/>
    <n v="178"/>
    <n v="0"/>
    <n v="2"/>
    <n v="0"/>
    <n v="3"/>
    <n v="1"/>
    <m/>
    <x v="3"/>
    <n v="7"/>
  </r>
  <r>
    <x v="62"/>
    <x v="9"/>
    <x v="1"/>
    <x v="0"/>
    <n v="0"/>
    <n v="0"/>
    <n v="82"/>
    <n v="0"/>
    <n v="1"/>
    <n v="0"/>
    <n v="2"/>
    <n v="0"/>
    <m/>
    <x v="0"/>
    <n v="2"/>
  </r>
  <r>
    <x v="63"/>
    <x v="8"/>
    <x v="1"/>
    <x v="0"/>
    <n v="0"/>
    <n v="2"/>
    <n v="577"/>
    <n v="0"/>
    <n v="26"/>
    <n v="5"/>
    <n v="10"/>
    <n v="8"/>
    <m/>
    <x v="3"/>
    <n v="26"/>
  </r>
  <r>
    <x v="64"/>
    <x v="7"/>
    <x v="8"/>
    <x v="0"/>
    <n v="1"/>
    <n v="2"/>
    <n v="182"/>
    <n v="3"/>
    <n v="21"/>
    <n v="12"/>
    <n v="0"/>
    <n v="0"/>
    <m/>
    <x v="1"/>
    <n v="28"/>
  </r>
  <r>
    <x v="65"/>
    <x v="13"/>
    <x v="1"/>
    <x v="0"/>
    <n v="0"/>
    <n v="0"/>
    <n v="947"/>
    <n v="1"/>
    <n v="10"/>
    <n v="1"/>
    <n v="3"/>
    <n v="4"/>
    <m/>
    <x v="0"/>
    <n v="12"/>
  </r>
  <r>
    <x v="66"/>
    <x v="11"/>
    <x v="4"/>
    <x v="0"/>
    <n v="2"/>
    <n v="0"/>
    <n v="826"/>
    <n v="0"/>
    <n v="19"/>
    <n v="6"/>
    <n v="30"/>
    <n v="14"/>
    <m/>
    <x v="0"/>
    <n v="25"/>
  </r>
  <r>
    <x v="67"/>
    <x v="11"/>
    <x v="4"/>
    <x v="0"/>
    <n v="2"/>
    <n v="0"/>
    <n v="759"/>
    <n v="0"/>
    <n v="12"/>
    <n v="2"/>
    <n v="18"/>
    <n v="24"/>
    <m/>
    <x v="0"/>
    <n v="18"/>
  </r>
  <r>
    <x v="68"/>
    <x v="1"/>
    <x v="1"/>
    <x v="0"/>
    <n v="0"/>
    <n v="0"/>
    <n v="954"/>
    <n v="0"/>
    <n v="8"/>
    <n v="0"/>
    <n v="51"/>
    <n v="28"/>
    <m/>
    <x v="0"/>
    <n v="23"/>
  </r>
  <r>
    <x v="69"/>
    <x v="8"/>
    <x v="1"/>
    <x v="0"/>
    <n v="0"/>
    <n v="0"/>
    <n v="699"/>
    <n v="0"/>
    <n v="2"/>
    <n v="0"/>
    <n v="12"/>
    <n v="14"/>
    <m/>
    <x v="0"/>
    <n v="20"/>
  </r>
  <r>
    <x v="70"/>
    <x v="16"/>
    <x v="1"/>
    <x v="0"/>
    <n v="0"/>
    <n v="0"/>
    <n v="246"/>
    <n v="0"/>
    <n v="2"/>
    <n v="0"/>
    <n v="6"/>
    <n v="5"/>
    <m/>
    <x v="0"/>
    <n v="8"/>
  </r>
  <r>
    <x v="71"/>
    <x v="17"/>
    <x v="0"/>
    <x v="0"/>
    <n v="0"/>
    <n v="0"/>
    <n v="196"/>
    <n v="1"/>
    <n v="1"/>
    <n v="1"/>
    <n v="6"/>
    <n v="3"/>
    <m/>
    <x v="0"/>
    <n v="7"/>
  </r>
  <r>
    <x v="72"/>
    <x v="12"/>
    <x v="4"/>
    <x v="2"/>
    <n v="0"/>
    <n v="1"/>
    <n v="215"/>
    <n v="0"/>
    <n v="31"/>
    <n v="10"/>
    <n v="3"/>
    <n v="1"/>
    <m/>
    <x v="1"/>
    <n v="17"/>
  </r>
  <r>
    <x v="73"/>
    <x v="7"/>
    <x v="9"/>
    <x v="4"/>
    <n v="6"/>
    <n v="1"/>
    <n v="489"/>
    <n v="4"/>
    <n v="93"/>
    <n v="35"/>
    <n v="3"/>
    <n v="5"/>
    <m/>
    <x v="1"/>
    <n v="24"/>
  </r>
  <r>
    <x v="74"/>
    <x v="12"/>
    <x v="1"/>
    <x v="0"/>
    <n v="0"/>
    <n v="0"/>
    <n v="472"/>
    <n v="1"/>
    <n v="8"/>
    <n v="1"/>
    <n v="15"/>
    <n v="4"/>
    <m/>
    <x v="0"/>
    <n v="19"/>
  </r>
  <r>
    <x v="75"/>
    <x v="17"/>
    <x v="0"/>
    <x v="0"/>
    <n v="0"/>
    <n v="0"/>
    <n v="438"/>
    <n v="1"/>
    <n v="5"/>
    <n v="2"/>
    <n v="3"/>
    <n v="5"/>
    <m/>
    <x v="0"/>
    <n v="14"/>
  </r>
  <r>
    <x v="76"/>
    <x v="8"/>
    <x v="0"/>
    <x v="0"/>
    <n v="1"/>
    <n v="0"/>
    <n v="245"/>
    <n v="0"/>
    <n v="6"/>
    <n v="5"/>
    <n v="10"/>
    <n v="2"/>
    <m/>
    <x v="3"/>
    <n v="21"/>
  </r>
  <r>
    <x v="77"/>
    <x v="2"/>
    <x v="1"/>
    <x v="0"/>
    <n v="0"/>
    <n v="0"/>
    <n v="787"/>
    <n v="0"/>
    <n v="1"/>
    <n v="1"/>
    <n v="18"/>
    <n v="11"/>
    <m/>
    <x v="0"/>
    <n v="13"/>
  </r>
  <r>
    <x v="78"/>
    <x v="14"/>
    <x v="0"/>
    <x v="0"/>
    <n v="0"/>
    <n v="0"/>
    <n v="1224"/>
    <n v="0"/>
    <n v="17"/>
    <n v="3"/>
    <n v="18"/>
    <n v="29"/>
    <m/>
    <x v="0"/>
    <n v="25"/>
  </r>
  <r>
    <x v="79"/>
    <x v="12"/>
    <x v="0"/>
    <x v="0"/>
    <n v="0"/>
    <n v="2"/>
    <n v="428"/>
    <n v="0"/>
    <n v="14"/>
    <n v="4"/>
    <n v="14"/>
    <n v="7"/>
    <m/>
    <x v="0"/>
    <n v="12"/>
  </r>
  <r>
    <x v="80"/>
    <x v="0"/>
    <x v="1"/>
    <x v="0"/>
    <n v="0"/>
    <n v="0"/>
    <n v="93"/>
    <n v="0"/>
    <n v="2"/>
    <n v="0"/>
    <n v="0"/>
    <n v="2"/>
    <m/>
    <x v="0"/>
    <n v="7"/>
  </r>
  <r>
    <x v="81"/>
    <x v="4"/>
    <x v="1"/>
    <x v="0"/>
    <n v="0"/>
    <n v="0"/>
    <n v="644"/>
    <n v="0"/>
    <n v="9"/>
    <n v="2"/>
    <n v="27"/>
    <n v="14"/>
    <m/>
    <x v="0"/>
    <n v="16"/>
  </r>
  <r>
    <x v="82"/>
    <x v="17"/>
    <x v="1"/>
    <x v="0"/>
    <n v="0"/>
    <n v="1"/>
    <n v="412"/>
    <n v="2"/>
    <n v="3"/>
    <n v="0"/>
    <n v="14"/>
    <n v="0"/>
    <m/>
    <x v="0"/>
    <n v="21"/>
  </r>
  <r>
    <x v="83"/>
    <x v="19"/>
    <x v="4"/>
    <x v="0"/>
    <n v="2"/>
    <n v="1"/>
    <n v="1978"/>
    <n v="2"/>
    <n v="17"/>
    <n v="4"/>
    <n v="35"/>
    <n v="24"/>
    <m/>
    <x v="0"/>
    <n v="33"/>
  </r>
  <r>
    <x v="84"/>
    <x v="5"/>
    <x v="1"/>
    <x v="0"/>
    <n v="0"/>
    <n v="0"/>
    <n v="378"/>
    <n v="0"/>
    <n v="5"/>
    <n v="2"/>
    <n v="19"/>
    <n v="4"/>
    <m/>
    <x v="3"/>
    <n v="24"/>
  </r>
  <r>
    <x v="85"/>
    <x v="13"/>
    <x v="1"/>
    <x v="0"/>
    <n v="0"/>
    <n v="1"/>
    <n v="1109"/>
    <n v="1"/>
    <n v="0"/>
    <n v="0"/>
    <n v="1"/>
    <n v="0"/>
    <n v="11"/>
    <x v="2"/>
    <n v="35"/>
  </r>
  <r>
    <x v="86"/>
    <x v="16"/>
    <x v="1"/>
    <x v="0"/>
    <n v="0"/>
    <n v="1"/>
    <n v="490"/>
    <n v="1"/>
    <n v="0"/>
    <n v="0"/>
    <n v="0"/>
    <n v="0"/>
    <n v="6"/>
    <x v="2"/>
    <n v="15"/>
  </r>
  <r>
    <x v="87"/>
    <x v="9"/>
    <x v="1"/>
    <x v="0"/>
    <n v="0"/>
    <n v="0"/>
    <n v="1321"/>
    <n v="2"/>
    <n v="6"/>
    <n v="2"/>
    <n v="24"/>
    <n v="11"/>
    <m/>
    <x v="0"/>
    <n v="21"/>
  </r>
  <r>
    <x v="88"/>
    <x v="9"/>
    <x v="1"/>
    <x v="0"/>
    <n v="0"/>
    <n v="2"/>
    <n v="1815"/>
    <n v="5"/>
    <n v="18"/>
    <n v="4"/>
    <n v="37"/>
    <n v="11"/>
    <m/>
    <x v="3"/>
    <n v="36"/>
  </r>
  <r>
    <x v="89"/>
    <x v="2"/>
    <x v="1"/>
    <x v="0"/>
    <n v="0"/>
    <n v="0"/>
    <n v="900"/>
    <n v="2"/>
    <n v="1"/>
    <n v="0"/>
    <n v="33"/>
    <n v="4"/>
    <m/>
    <x v="3"/>
    <n v="26"/>
  </r>
  <r>
    <x v="90"/>
    <x v="18"/>
    <x v="1"/>
    <x v="0"/>
    <n v="0"/>
    <n v="0"/>
    <n v="195"/>
    <n v="0"/>
    <n v="4"/>
    <n v="0"/>
    <n v="8"/>
    <n v="1"/>
    <m/>
    <x v="0"/>
    <n v="9"/>
  </r>
  <r>
    <x v="91"/>
    <x v="13"/>
    <x v="4"/>
    <x v="0"/>
    <n v="1"/>
    <n v="2"/>
    <n v="1511"/>
    <n v="1"/>
    <n v="11"/>
    <n v="3"/>
    <n v="9"/>
    <n v="10"/>
    <m/>
    <x v="0"/>
    <n v="23"/>
  </r>
  <r>
    <x v="92"/>
    <x v="19"/>
    <x v="10"/>
    <x v="5"/>
    <n v="10"/>
    <n v="3"/>
    <n v="851"/>
    <n v="20"/>
    <n v="130"/>
    <n v="63"/>
    <n v="2"/>
    <n v="7"/>
    <m/>
    <x v="1"/>
    <n v="38"/>
  </r>
  <r>
    <x v="93"/>
    <x v="6"/>
    <x v="0"/>
    <x v="0"/>
    <n v="0"/>
    <n v="3"/>
    <n v="793"/>
    <n v="2"/>
    <n v="19"/>
    <n v="10"/>
    <n v="34"/>
    <n v="9"/>
    <m/>
    <x v="3"/>
    <n v="22"/>
  </r>
  <r>
    <x v="94"/>
    <x v="19"/>
    <x v="1"/>
    <x v="0"/>
    <n v="0"/>
    <n v="0"/>
    <n v="588"/>
    <n v="0"/>
    <n v="6"/>
    <n v="2"/>
    <n v="12"/>
    <n v="10"/>
    <m/>
    <x v="0"/>
    <n v="18"/>
  </r>
  <r>
    <x v="95"/>
    <x v="1"/>
    <x v="0"/>
    <x v="0"/>
    <n v="1"/>
    <n v="1"/>
    <n v="502"/>
    <n v="3"/>
    <n v="12"/>
    <n v="4"/>
    <n v="20"/>
    <n v="25"/>
    <m/>
    <x v="0"/>
    <n v="21"/>
  </r>
  <r>
    <x v="96"/>
    <x v="4"/>
    <x v="3"/>
    <x v="0"/>
    <n v="0"/>
    <n v="1"/>
    <n v="833"/>
    <n v="0"/>
    <n v="13"/>
    <n v="5"/>
    <n v="35"/>
    <n v="14"/>
    <m/>
    <x v="0"/>
    <n v="26"/>
  </r>
  <r>
    <x v="97"/>
    <x v="2"/>
    <x v="0"/>
    <x v="0"/>
    <n v="1"/>
    <n v="2"/>
    <n v="1842"/>
    <n v="2"/>
    <n v="13"/>
    <n v="3"/>
    <n v="41"/>
    <n v="37"/>
    <m/>
    <x v="0"/>
    <n v="31"/>
  </r>
  <r>
    <x v="98"/>
    <x v="9"/>
    <x v="6"/>
    <x v="0"/>
    <n v="0"/>
    <n v="2"/>
    <n v="371"/>
    <n v="3"/>
    <n v="39"/>
    <n v="13"/>
    <n v="4"/>
    <n v="1"/>
    <m/>
    <x v="1"/>
    <n v="21"/>
  </r>
  <r>
    <x v="99"/>
    <x v="13"/>
    <x v="1"/>
    <x v="0"/>
    <n v="0"/>
    <n v="0"/>
    <n v="2072"/>
    <n v="1"/>
    <n v="10"/>
    <n v="2"/>
    <n v="18"/>
    <n v="13"/>
    <m/>
    <x v="0"/>
    <n v="26"/>
  </r>
  <r>
    <x v="100"/>
    <x v="10"/>
    <x v="11"/>
    <x v="0"/>
    <n v="0"/>
    <n v="7"/>
    <n v="514"/>
    <n v="3"/>
    <n v="76"/>
    <n v="29"/>
    <n v="6"/>
    <n v="7"/>
    <m/>
    <x v="1"/>
    <n v="33"/>
  </r>
  <r>
    <x v="101"/>
    <x v="18"/>
    <x v="8"/>
    <x v="0"/>
    <n v="1"/>
    <n v="2"/>
    <n v="406"/>
    <n v="1"/>
    <n v="39"/>
    <n v="15"/>
    <n v="3"/>
    <n v="5"/>
    <m/>
    <x v="1"/>
    <n v="35"/>
  </r>
  <r>
    <x v="102"/>
    <x v="14"/>
    <x v="0"/>
    <x v="0"/>
    <n v="1"/>
    <n v="0"/>
    <n v="497"/>
    <n v="0"/>
    <n v="5"/>
    <n v="2"/>
    <n v="11"/>
    <n v="8"/>
    <m/>
    <x v="0"/>
    <n v="17"/>
  </r>
  <r>
    <x v="103"/>
    <x v="9"/>
    <x v="1"/>
    <x v="0"/>
    <n v="0"/>
    <n v="2"/>
    <n v="1545"/>
    <n v="9"/>
    <n v="23"/>
    <n v="6"/>
    <n v="21"/>
    <n v="3"/>
    <m/>
    <x v="3"/>
    <n v="35"/>
  </r>
  <r>
    <x v="104"/>
    <x v="3"/>
    <x v="1"/>
    <x v="0"/>
    <n v="0"/>
    <n v="0"/>
    <n v="928"/>
    <n v="2"/>
    <n v="3"/>
    <n v="0"/>
    <n v="21"/>
    <n v="9"/>
    <m/>
    <x v="0"/>
    <n v="20"/>
  </r>
  <r>
    <x v="105"/>
    <x v="13"/>
    <x v="1"/>
    <x v="0"/>
    <n v="0"/>
    <n v="1"/>
    <n v="2021"/>
    <n v="0"/>
    <n v="15"/>
    <n v="3"/>
    <n v="16"/>
    <n v="9"/>
    <m/>
    <x v="0"/>
    <n v="29"/>
  </r>
  <r>
    <x v="106"/>
    <x v="15"/>
    <x v="1"/>
    <x v="0"/>
    <n v="0"/>
    <n v="0"/>
    <n v="200"/>
    <n v="0"/>
    <n v="5"/>
    <n v="1"/>
    <n v="6"/>
    <n v="0"/>
    <m/>
    <x v="3"/>
    <n v="14"/>
  </r>
  <r>
    <x v="107"/>
    <x v="12"/>
    <x v="1"/>
    <x v="0"/>
    <n v="0"/>
    <n v="0"/>
    <n v="196"/>
    <n v="1"/>
    <n v="4"/>
    <n v="1"/>
    <n v="7"/>
    <n v="3"/>
    <m/>
    <x v="0"/>
    <n v="8"/>
  </r>
  <r>
    <x v="108"/>
    <x v="9"/>
    <x v="12"/>
    <x v="0"/>
    <n v="3"/>
    <n v="3"/>
    <n v="371"/>
    <n v="2"/>
    <n v="84"/>
    <n v="37"/>
    <n v="3"/>
    <n v="0"/>
    <m/>
    <x v="1"/>
    <n v="29"/>
  </r>
  <r>
    <x v="109"/>
    <x v="19"/>
    <x v="8"/>
    <x v="0"/>
    <n v="0"/>
    <n v="2"/>
    <n v="857"/>
    <n v="3"/>
    <n v="15"/>
    <n v="9"/>
    <n v="20"/>
    <n v="15"/>
    <m/>
    <x v="3"/>
    <n v="18"/>
  </r>
  <r>
    <x v="110"/>
    <x v="15"/>
    <x v="1"/>
    <x v="0"/>
    <n v="0"/>
    <n v="2"/>
    <n v="1148"/>
    <n v="2"/>
    <n v="8"/>
    <n v="0"/>
    <n v="15"/>
    <n v="3"/>
    <m/>
    <x v="0"/>
    <n v="17"/>
  </r>
  <r>
    <x v="111"/>
    <x v="6"/>
    <x v="3"/>
    <x v="0"/>
    <n v="0"/>
    <n v="0"/>
    <n v="1092"/>
    <n v="0"/>
    <n v="15"/>
    <n v="9"/>
    <n v="35"/>
    <n v="31"/>
    <m/>
    <x v="0"/>
    <n v="30"/>
  </r>
  <r>
    <x v="112"/>
    <x v="7"/>
    <x v="0"/>
    <x v="0"/>
    <n v="0"/>
    <n v="0"/>
    <n v="1902"/>
    <n v="0"/>
    <n v="3"/>
    <n v="2"/>
    <n v="41"/>
    <n v="24"/>
    <m/>
    <x v="0"/>
    <n v="33"/>
  </r>
  <r>
    <x v="113"/>
    <x v="14"/>
    <x v="0"/>
    <x v="0"/>
    <n v="0"/>
    <n v="0"/>
    <n v="215"/>
    <n v="1"/>
    <n v="28"/>
    <n v="15"/>
    <n v="2"/>
    <n v="1"/>
    <m/>
    <x v="1"/>
    <n v="23"/>
  </r>
  <r>
    <x v="114"/>
    <x v="19"/>
    <x v="0"/>
    <x v="0"/>
    <n v="0"/>
    <n v="8"/>
    <n v="782"/>
    <n v="0"/>
    <n v="29"/>
    <n v="8"/>
    <n v="22"/>
    <n v="7"/>
    <m/>
    <x v="3"/>
    <n v="34"/>
  </r>
  <r>
    <x v="115"/>
    <x v="18"/>
    <x v="1"/>
    <x v="0"/>
    <n v="0"/>
    <n v="0"/>
    <n v="252"/>
    <n v="0"/>
    <n v="7"/>
    <n v="0"/>
    <n v="12"/>
    <n v="4"/>
    <m/>
    <x v="3"/>
    <n v="18"/>
  </r>
  <r>
    <x v="116"/>
    <x v="17"/>
    <x v="4"/>
    <x v="0"/>
    <n v="0"/>
    <n v="5"/>
    <n v="1951"/>
    <n v="6"/>
    <n v="10"/>
    <n v="3"/>
    <n v="22"/>
    <n v="11"/>
    <m/>
    <x v="0"/>
    <n v="38"/>
  </r>
  <r>
    <x v="117"/>
    <x v="12"/>
    <x v="1"/>
    <x v="0"/>
    <n v="0"/>
    <n v="1"/>
    <n v="298"/>
    <n v="0"/>
    <n v="9"/>
    <n v="3"/>
    <n v="12"/>
    <n v="1"/>
    <m/>
    <x v="3"/>
    <n v="16"/>
  </r>
  <r>
    <x v="118"/>
    <x v="0"/>
    <x v="11"/>
    <x v="0"/>
    <n v="2"/>
    <n v="1"/>
    <n v="1230"/>
    <n v="3"/>
    <n v="51"/>
    <n v="20"/>
    <n v="48"/>
    <n v="7"/>
    <m/>
    <x v="3"/>
    <n v="32"/>
  </r>
  <r>
    <x v="119"/>
    <x v="19"/>
    <x v="1"/>
    <x v="0"/>
    <n v="0"/>
    <n v="2"/>
    <n v="1438"/>
    <n v="5"/>
    <n v="13"/>
    <n v="2"/>
    <n v="18"/>
    <n v="11"/>
    <m/>
    <x v="0"/>
    <n v="26"/>
  </r>
  <r>
    <x v="120"/>
    <x v="15"/>
    <x v="0"/>
    <x v="0"/>
    <n v="1"/>
    <n v="0"/>
    <n v="1001"/>
    <n v="0"/>
    <n v="8"/>
    <n v="3"/>
    <n v="29"/>
    <n v="11"/>
    <m/>
    <x v="0"/>
    <n v="17"/>
  </r>
  <r>
    <x v="121"/>
    <x v="15"/>
    <x v="0"/>
    <x v="0"/>
    <n v="0"/>
    <n v="0"/>
    <n v="108"/>
    <n v="0"/>
    <n v="16"/>
    <n v="7"/>
    <n v="2"/>
    <n v="0"/>
    <m/>
    <x v="1"/>
    <n v="15"/>
  </r>
  <r>
    <x v="122"/>
    <x v="15"/>
    <x v="4"/>
    <x v="0"/>
    <n v="0"/>
    <n v="1"/>
    <n v="1450"/>
    <n v="0"/>
    <n v="11"/>
    <n v="4"/>
    <n v="29"/>
    <n v="13"/>
    <m/>
    <x v="0"/>
    <n v="23"/>
  </r>
  <r>
    <x v="123"/>
    <x v="0"/>
    <x v="3"/>
    <x v="0"/>
    <n v="1"/>
    <n v="6"/>
    <n v="888"/>
    <n v="4"/>
    <n v="58"/>
    <n v="17"/>
    <n v="25"/>
    <n v="8"/>
    <m/>
    <x v="3"/>
    <n v="35"/>
  </r>
  <r>
    <x v="124"/>
    <x v="0"/>
    <x v="0"/>
    <x v="0"/>
    <n v="0"/>
    <n v="3"/>
    <n v="1815"/>
    <n v="7"/>
    <n v="56"/>
    <n v="15"/>
    <n v="52"/>
    <n v="19"/>
    <m/>
    <x v="0"/>
    <n v="36"/>
  </r>
  <r>
    <x v="125"/>
    <x v="11"/>
    <x v="1"/>
    <x v="0"/>
    <n v="0"/>
    <n v="2"/>
    <n v="994"/>
    <n v="1"/>
    <n v="8"/>
    <n v="1"/>
    <n v="34"/>
    <n v="6"/>
    <m/>
    <x v="0"/>
    <n v="27"/>
  </r>
  <r>
    <x v="126"/>
    <x v="2"/>
    <x v="1"/>
    <x v="0"/>
    <n v="0"/>
    <n v="0"/>
    <n v="1107"/>
    <n v="2"/>
    <n v="6"/>
    <n v="2"/>
    <n v="8"/>
    <n v="17"/>
    <m/>
    <x v="0"/>
    <n v="20"/>
  </r>
  <r>
    <x v="127"/>
    <x v="19"/>
    <x v="4"/>
    <x v="0"/>
    <n v="0"/>
    <n v="7"/>
    <n v="676"/>
    <n v="5"/>
    <n v="43"/>
    <n v="10"/>
    <n v="13"/>
    <n v="0"/>
    <m/>
    <x v="1"/>
    <n v="30"/>
  </r>
  <r>
    <x v="128"/>
    <x v="17"/>
    <x v="6"/>
    <x v="0"/>
    <n v="2"/>
    <n v="7"/>
    <n v="1571"/>
    <n v="6"/>
    <n v="40"/>
    <n v="14"/>
    <n v="15"/>
    <n v="10"/>
    <m/>
    <x v="3"/>
    <n v="37"/>
  </r>
  <r>
    <x v="129"/>
    <x v="18"/>
    <x v="0"/>
    <x v="0"/>
    <n v="0"/>
    <n v="0"/>
    <n v="1002"/>
    <n v="0"/>
    <n v="8"/>
    <n v="2"/>
    <n v="25"/>
    <n v="16"/>
    <m/>
    <x v="0"/>
    <n v="28"/>
  </r>
  <r>
    <x v="130"/>
    <x v="4"/>
    <x v="0"/>
    <x v="0"/>
    <n v="1"/>
    <n v="0"/>
    <n v="784"/>
    <n v="0"/>
    <n v="10"/>
    <n v="3"/>
    <n v="34"/>
    <n v="8"/>
    <m/>
    <x v="0"/>
    <n v="18"/>
  </r>
  <r>
    <x v="131"/>
    <x v="4"/>
    <x v="2"/>
    <x v="0"/>
    <n v="2"/>
    <n v="2"/>
    <n v="326"/>
    <n v="1"/>
    <n v="50"/>
    <n v="17"/>
    <n v="5"/>
    <n v="5"/>
    <m/>
    <x v="1"/>
    <n v="28"/>
  </r>
  <r>
    <x v="132"/>
    <x v="12"/>
    <x v="1"/>
    <x v="0"/>
    <n v="0"/>
    <n v="1"/>
    <n v="1156"/>
    <n v="1"/>
    <n v="0"/>
    <n v="0"/>
    <n v="4"/>
    <n v="0"/>
    <n v="8"/>
    <x v="2"/>
    <n v="37"/>
  </r>
  <r>
    <x v="133"/>
    <x v="19"/>
    <x v="2"/>
    <x v="0"/>
    <n v="0"/>
    <n v="5"/>
    <n v="2256"/>
    <n v="10"/>
    <n v="33"/>
    <n v="9"/>
    <n v="49"/>
    <n v="17"/>
    <m/>
    <x v="3"/>
    <n v="35"/>
  </r>
  <r>
    <x v="134"/>
    <x v="2"/>
    <x v="4"/>
    <x v="0"/>
    <n v="1"/>
    <n v="3"/>
    <n v="1504"/>
    <n v="3"/>
    <n v="19"/>
    <n v="6"/>
    <n v="43"/>
    <n v="13"/>
    <m/>
    <x v="0"/>
    <n v="37"/>
  </r>
  <r>
    <x v="135"/>
    <x v="10"/>
    <x v="1"/>
    <x v="0"/>
    <n v="0"/>
    <n v="1"/>
    <n v="428"/>
    <n v="4"/>
    <n v="3"/>
    <n v="2"/>
    <n v="9"/>
    <n v="3"/>
    <m/>
    <x v="3"/>
    <n v="20"/>
  </r>
  <r>
    <x v="136"/>
    <x v="2"/>
    <x v="8"/>
    <x v="2"/>
    <n v="1"/>
    <n v="5"/>
    <n v="305"/>
    <n v="4"/>
    <n v="39"/>
    <n v="14"/>
    <n v="0"/>
    <n v="1"/>
    <m/>
    <x v="1"/>
    <n v="28"/>
  </r>
  <r>
    <x v="137"/>
    <x v="5"/>
    <x v="1"/>
    <x v="0"/>
    <n v="0"/>
    <n v="1"/>
    <n v="781"/>
    <n v="2"/>
    <n v="7"/>
    <n v="1"/>
    <n v="26"/>
    <n v="5"/>
    <m/>
    <x v="0"/>
    <n v="26"/>
  </r>
  <r>
    <x v="138"/>
    <x v="10"/>
    <x v="4"/>
    <x v="0"/>
    <n v="1"/>
    <n v="0"/>
    <n v="1291"/>
    <n v="1"/>
    <n v="8"/>
    <n v="3"/>
    <n v="43"/>
    <n v="20"/>
    <m/>
    <x v="0"/>
    <n v="31"/>
  </r>
  <r>
    <x v="139"/>
    <x v="10"/>
    <x v="0"/>
    <x v="0"/>
    <n v="0"/>
    <n v="0"/>
    <n v="56"/>
    <n v="0"/>
    <n v="3"/>
    <n v="1"/>
    <n v="2"/>
    <n v="1"/>
    <m/>
    <x v="1"/>
    <n v="11"/>
  </r>
  <r>
    <x v="140"/>
    <x v="6"/>
    <x v="1"/>
    <x v="0"/>
    <n v="0"/>
    <n v="1"/>
    <n v="727"/>
    <n v="2"/>
    <n v="11"/>
    <n v="2"/>
    <n v="17"/>
    <n v="7"/>
    <m/>
    <x v="0"/>
    <n v="26"/>
  </r>
  <r>
    <x v="141"/>
    <x v="17"/>
    <x v="3"/>
    <x v="0"/>
    <n v="0"/>
    <n v="0"/>
    <n v="1946"/>
    <n v="11"/>
    <n v="28"/>
    <n v="4"/>
    <n v="28"/>
    <n v="5"/>
    <m/>
    <x v="3"/>
    <n v="33"/>
  </r>
  <r>
    <x v="142"/>
    <x v="5"/>
    <x v="1"/>
    <x v="0"/>
    <n v="0"/>
    <n v="0"/>
    <n v="26"/>
    <n v="0"/>
    <n v="7"/>
    <n v="2"/>
    <n v="2"/>
    <n v="0"/>
    <m/>
    <x v="1"/>
    <n v="12"/>
  </r>
  <r>
    <x v="143"/>
    <x v="11"/>
    <x v="2"/>
    <x v="0"/>
    <n v="0"/>
    <n v="2"/>
    <n v="2083"/>
    <n v="4"/>
    <n v="36"/>
    <n v="9"/>
    <n v="63"/>
    <n v="15"/>
    <m/>
    <x v="3"/>
    <n v="37"/>
  </r>
  <r>
    <x v="144"/>
    <x v="5"/>
    <x v="1"/>
    <x v="0"/>
    <n v="0"/>
    <n v="0"/>
    <n v="139"/>
    <n v="0"/>
    <n v="4"/>
    <n v="0"/>
    <n v="1"/>
    <n v="2"/>
    <m/>
    <x v="0"/>
    <n v="3"/>
  </r>
  <r>
    <x v="145"/>
    <x v="18"/>
    <x v="0"/>
    <x v="0"/>
    <n v="0"/>
    <n v="1"/>
    <n v="357"/>
    <n v="1"/>
    <n v="6"/>
    <n v="4"/>
    <n v="16"/>
    <n v="7"/>
    <m/>
    <x v="3"/>
    <n v="27"/>
  </r>
  <r>
    <x v="146"/>
    <x v="8"/>
    <x v="1"/>
    <x v="0"/>
    <n v="0"/>
    <n v="0"/>
    <n v="455"/>
    <n v="0"/>
    <n v="3"/>
    <n v="0"/>
    <n v="12"/>
    <n v="11"/>
    <m/>
    <x v="0"/>
    <n v="12"/>
  </r>
  <r>
    <x v="147"/>
    <x v="12"/>
    <x v="0"/>
    <x v="0"/>
    <n v="1"/>
    <n v="1"/>
    <n v="1620"/>
    <n v="3"/>
    <n v="32"/>
    <n v="9"/>
    <n v="51"/>
    <n v="78"/>
    <m/>
    <x v="0"/>
    <n v="38"/>
  </r>
  <r>
    <x v="148"/>
    <x v="7"/>
    <x v="4"/>
    <x v="0"/>
    <n v="0"/>
    <n v="0"/>
    <n v="707"/>
    <n v="2"/>
    <n v="21"/>
    <n v="3"/>
    <n v="5"/>
    <n v="3"/>
    <m/>
    <x v="3"/>
    <n v="33"/>
  </r>
  <r>
    <x v="149"/>
    <x v="9"/>
    <x v="0"/>
    <x v="0"/>
    <n v="0"/>
    <n v="0"/>
    <n v="253"/>
    <n v="0"/>
    <n v="6"/>
    <n v="3"/>
    <n v="9"/>
    <n v="0"/>
    <m/>
    <x v="3"/>
    <n v="11"/>
  </r>
  <r>
    <x v="150"/>
    <x v="3"/>
    <x v="2"/>
    <x v="0"/>
    <n v="2"/>
    <n v="3"/>
    <n v="1412"/>
    <n v="12"/>
    <n v="34"/>
    <n v="11"/>
    <n v="34"/>
    <n v="11"/>
    <m/>
    <x v="3"/>
    <n v="28"/>
  </r>
  <r>
    <x v="151"/>
    <x v="2"/>
    <x v="0"/>
    <x v="0"/>
    <n v="0"/>
    <n v="0"/>
    <n v="306"/>
    <n v="0"/>
    <n v="5"/>
    <n v="2"/>
    <n v="7"/>
    <n v="8"/>
    <m/>
    <x v="0"/>
    <n v="7"/>
  </r>
  <r>
    <x v="152"/>
    <x v="12"/>
    <x v="0"/>
    <x v="0"/>
    <n v="0"/>
    <n v="1"/>
    <n v="1200"/>
    <n v="1"/>
    <n v="4"/>
    <n v="3"/>
    <n v="14"/>
    <n v="17"/>
    <m/>
    <x v="0"/>
    <n v="24"/>
  </r>
  <r>
    <x v="153"/>
    <x v="16"/>
    <x v="11"/>
    <x v="0"/>
    <n v="3"/>
    <n v="3"/>
    <n v="439"/>
    <n v="6"/>
    <n v="62"/>
    <n v="23"/>
    <n v="5"/>
    <n v="2"/>
    <m/>
    <x v="1"/>
    <n v="31"/>
  </r>
  <r>
    <x v="154"/>
    <x v="10"/>
    <x v="1"/>
    <x v="0"/>
    <n v="0"/>
    <n v="0"/>
    <n v="566"/>
    <n v="2"/>
    <n v="2"/>
    <n v="1"/>
    <n v="17"/>
    <n v="17"/>
    <m/>
    <x v="0"/>
    <n v="17"/>
  </r>
  <r>
    <x v="155"/>
    <x v="19"/>
    <x v="1"/>
    <x v="0"/>
    <n v="0"/>
    <n v="1"/>
    <n v="1584"/>
    <n v="4"/>
    <n v="11"/>
    <n v="2"/>
    <n v="44"/>
    <n v="18"/>
    <m/>
    <x v="0"/>
    <n v="27"/>
  </r>
  <r>
    <x v="156"/>
    <x v="9"/>
    <x v="3"/>
    <x v="0"/>
    <n v="0"/>
    <n v="1"/>
    <n v="658"/>
    <n v="5"/>
    <n v="15"/>
    <n v="5"/>
    <n v="3"/>
    <n v="2"/>
    <m/>
    <x v="3"/>
    <n v="18"/>
  </r>
  <r>
    <x v="157"/>
    <x v="3"/>
    <x v="13"/>
    <x v="0"/>
    <n v="3"/>
    <n v="5"/>
    <n v="779"/>
    <n v="2"/>
    <n v="108"/>
    <n v="50"/>
    <n v="7"/>
    <n v="4"/>
    <m/>
    <x v="1"/>
    <n v="35"/>
  </r>
  <r>
    <x v="158"/>
    <x v="19"/>
    <x v="7"/>
    <x v="0"/>
    <n v="0"/>
    <n v="6"/>
    <n v="785"/>
    <n v="5"/>
    <n v="81"/>
    <n v="40"/>
    <n v="13"/>
    <n v="2"/>
    <m/>
    <x v="1"/>
    <n v="36"/>
  </r>
  <r>
    <x v="159"/>
    <x v="14"/>
    <x v="1"/>
    <x v="0"/>
    <n v="0"/>
    <n v="1"/>
    <n v="647"/>
    <n v="1"/>
    <n v="9"/>
    <n v="2"/>
    <n v="14"/>
    <n v="8"/>
    <m/>
    <x v="3"/>
    <n v="19"/>
  </r>
  <r>
    <x v="160"/>
    <x v="19"/>
    <x v="0"/>
    <x v="0"/>
    <n v="1"/>
    <n v="3"/>
    <n v="263"/>
    <n v="4"/>
    <n v="27"/>
    <n v="14"/>
    <n v="5"/>
    <n v="1"/>
    <m/>
    <x v="1"/>
    <n v="27"/>
  </r>
  <r>
    <x v="161"/>
    <x v="6"/>
    <x v="3"/>
    <x v="0"/>
    <n v="1"/>
    <n v="1"/>
    <n v="977"/>
    <n v="3"/>
    <n v="14"/>
    <n v="5"/>
    <n v="29"/>
    <n v="9"/>
    <m/>
    <x v="3"/>
    <n v="35"/>
  </r>
  <r>
    <x v="162"/>
    <x v="18"/>
    <x v="4"/>
    <x v="0"/>
    <n v="0"/>
    <n v="11"/>
    <n v="1158"/>
    <n v="4"/>
    <n v="51"/>
    <n v="14"/>
    <n v="26"/>
    <n v="1"/>
    <m/>
    <x v="3"/>
    <n v="37"/>
  </r>
  <r>
    <x v="163"/>
    <x v="19"/>
    <x v="1"/>
    <x v="0"/>
    <n v="0"/>
    <n v="1"/>
    <n v="154"/>
    <n v="0"/>
    <n v="2"/>
    <n v="0"/>
    <n v="6"/>
    <n v="2"/>
    <m/>
    <x v="3"/>
    <n v="11"/>
  </r>
  <r>
    <x v="164"/>
    <x v="16"/>
    <x v="0"/>
    <x v="0"/>
    <n v="0"/>
    <n v="1"/>
    <n v="1297"/>
    <n v="1"/>
    <n v="15"/>
    <n v="6"/>
    <n v="19"/>
    <n v="8"/>
    <m/>
    <x v="0"/>
    <n v="31"/>
  </r>
  <r>
    <x v="165"/>
    <x v="12"/>
    <x v="1"/>
    <x v="0"/>
    <n v="0"/>
    <n v="1"/>
    <n v="226"/>
    <n v="0"/>
    <n v="6"/>
    <n v="1"/>
    <n v="8"/>
    <n v="6"/>
    <m/>
    <x v="0"/>
    <n v="13"/>
  </r>
  <r>
    <x v="166"/>
    <x v="10"/>
    <x v="1"/>
    <x v="0"/>
    <n v="0"/>
    <n v="0"/>
    <n v="135"/>
    <n v="5"/>
    <n v="6"/>
    <n v="0"/>
    <n v="2"/>
    <n v="0"/>
    <m/>
    <x v="3"/>
    <n v="7"/>
  </r>
  <r>
    <x v="167"/>
    <x v="3"/>
    <x v="1"/>
    <x v="0"/>
    <n v="0"/>
    <n v="0"/>
    <n v="59"/>
    <n v="0"/>
    <n v="2"/>
    <n v="0"/>
    <n v="1"/>
    <n v="1"/>
    <m/>
    <x v="3"/>
    <n v="7"/>
  </r>
  <r>
    <x v="168"/>
    <x v="4"/>
    <x v="0"/>
    <x v="0"/>
    <n v="0"/>
    <n v="1"/>
    <n v="501"/>
    <n v="1"/>
    <n v="2"/>
    <n v="1"/>
    <n v="24"/>
    <n v="7"/>
    <m/>
    <x v="0"/>
    <n v="19"/>
  </r>
  <r>
    <x v="169"/>
    <x v="6"/>
    <x v="2"/>
    <x v="0"/>
    <n v="0"/>
    <n v="2"/>
    <n v="572"/>
    <n v="1"/>
    <n v="18"/>
    <n v="6"/>
    <n v="5"/>
    <n v="6"/>
    <m/>
    <x v="3"/>
    <n v="36"/>
  </r>
  <r>
    <x v="170"/>
    <x v="5"/>
    <x v="1"/>
    <x v="0"/>
    <n v="0"/>
    <n v="1"/>
    <n v="940"/>
    <n v="2"/>
    <n v="4"/>
    <n v="1"/>
    <n v="19"/>
    <n v="12"/>
    <m/>
    <x v="3"/>
    <n v="24"/>
  </r>
  <r>
    <x v="171"/>
    <x v="6"/>
    <x v="1"/>
    <x v="0"/>
    <n v="0"/>
    <n v="0"/>
    <n v="263"/>
    <n v="2"/>
    <n v="3"/>
    <n v="1"/>
    <n v="9"/>
    <n v="5"/>
    <m/>
    <x v="0"/>
    <n v="20"/>
  </r>
  <r>
    <x v="172"/>
    <x v="4"/>
    <x v="0"/>
    <x v="0"/>
    <n v="0"/>
    <n v="2"/>
    <n v="1211"/>
    <n v="7"/>
    <n v="35"/>
    <n v="13"/>
    <n v="23"/>
    <n v="10"/>
    <m/>
    <x v="3"/>
    <n v="32"/>
  </r>
  <r>
    <x v="173"/>
    <x v="8"/>
    <x v="1"/>
    <x v="0"/>
    <n v="0"/>
    <n v="0"/>
    <n v="314"/>
    <n v="3"/>
    <n v="6"/>
    <n v="0"/>
    <n v="5"/>
    <n v="2"/>
    <m/>
    <x v="3"/>
    <n v="11"/>
  </r>
  <r>
    <x v="174"/>
    <x v="14"/>
    <x v="4"/>
    <x v="0"/>
    <n v="0"/>
    <n v="0"/>
    <n v="222"/>
    <n v="1"/>
    <n v="26"/>
    <n v="7"/>
    <n v="9"/>
    <n v="3"/>
    <m/>
    <x v="1"/>
    <n v="17"/>
  </r>
  <r>
    <x v="175"/>
    <x v="14"/>
    <x v="0"/>
    <x v="0"/>
    <n v="0"/>
    <n v="1"/>
    <n v="974"/>
    <n v="6"/>
    <n v="28"/>
    <n v="9"/>
    <n v="16"/>
    <n v="4"/>
    <m/>
    <x v="3"/>
    <n v="34"/>
  </r>
  <r>
    <x v="176"/>
    <x v="12"/>
    <x v="8"/>
    <x v="0"/>
    <n v="2"/>
    <n v="2"/>
    <n v="538"/>
    <n v="1"/>
    <n v="20"/>
    <n v="8"/>
    <n v="13"/>
    <n v="3"/>
    <m/>
    <x v="3"/>
    <n v="25"/>
  </r>
  <r>
    <x v="177"/>
    <x v="12"/>
    <x v="4"/>
    <x v="0"/>
    <n v="0"/>
    <n v="7"/>
    <n v="1392"/>
    <n v="14"/>
    <n v="42"/>
    <n v="15"/>
    <n v="25"/>
    <n v="2"/>
    <m/>
    <x v="3"/>
    <n v="38"/>
  </r>
  <r>
    <x v="178"/>
    <x v="7"/>
    <x v="1"/>
    <x v="0"/>
    <n v="0"/>
    <n v="1"/>
    <n v="1466"/>
    <n v="0"/>
    <n v="3"/>
    <n v="0"/>
    <n v="53"/>
    <n v="13"/>
    <m/>
    <x v="0"/>
    <n v="35"/>
  </r>
  <r>
    <x v="179"/>
    <x v="8"/>
    <x v="7"/>
    <x v="0"/>
    <n v="3"/>
    <n v="1"/>
    <n v="219"/>
    <n v="2"/>
    <n v="35"/>
    <n v="15"/>
    <n v="4"/>
    <n v="4"/>
    <m/>
    <x v="1"/>
    <n v="27"/>
  </r>
  <r>
    <x v="180"/>
    <x v="6"/>
    <x v="1"/>
    <x v="0"/>
    <n v="0"/>
    <n v="2"/>
    <n v="253"/>
    <n v="0"/>
    <n v="9"/>
    <n v="4"/>
    <n v="10"/>
    <n v="3"/>
    <m/>
    <x v="3"/>
    <n v="21"/>
  </r>
  <r>
    <x v="181"/>
    <x v="2"/>
    <x v="2"/>
    <x v="0"/>
    <n v="0"/>
    <n v="4"/>
    <n v="275"/>
    <n v="5"/>
    <n v="30"/>
    <n v="16"/>
    <n v="7"/>
    <n v="2"/>
    <m/>
    <x v="1"/>
    <n v="30"/>
  </r>
  <r>
    <x v="182"/>
    <x v="10"/>
    <x v="4"/>
    <x v="0"/>
    <n v="1"/>
    <n v="1"/>
    <n v="460"/>
    <n v="2"/>
    <n v="22"/>
    <n v="12"/>
    <n v="10"/>
    <n v="3"/>
    <m/>
    <x v="1"/>
    <n v="30"/>
  </r>
  <r>
    <x v="183"/>
    <x v="8"/>
    <x v="0"/>
    <x v="0"/>
    <n v="0"/>
    <n v="0"/>
    <n v="603"/>
    <n v="3"/>
    <n v="25"/>
    <n v="7"/>
    <n v="33"/>
    <n v="8"/>
    <m/>
    <x v="0"/>
    <n v="31"/>
  </r>
  <r>
    <x v="184"/>
    <x v="19"/>
    <x v="4"/>
    <x v="0"/>
    <n v="0"/>
    <n v="1"/>
    <n v="862"/>
    <n v="2"/>
    <n v="17"/>
    <n v="6"/>
    <n v="18"/>
    <n v="3"/>
    <m/>
    <x v="0"/>
    <n v="26"/>
  </r>
  <r>
    <x v="185"/>
    <x v="6"/>
    <x v="1"/>
    <x v="0"/>
    <n v="0"/>
    <n v="0"/>
    <n v="1475"/>
    <n v="0"/>
    <n v="1"/>
    <n v="0"/>
    <n v="1"/>
    <n v="0"/>
    <n v="12"/>
    <x v="2"/>
    <n v="38"/>
  </r>
  <r>
    <x v="186"/>
    <x v="16"/>
    <x v="1"/>
    <x v="0"/>
    <n v="0"/>
    <n v="1"/>
    <n v="64"/>
    <n v="0"/>
    <n v="5"/>
    <n v="2"/>
    <n v="1"/>
    <n v="0"/>
    <m/>
    <x v="3"/>
    <n v="9"/>
  </r>
  <r>
    <x v="187"/>
    <x v="2"/>
    <x v="1"/>
    <x v="0"/>
    <n v="0"/>
    <n v="0"/>
    <n v="894"/>
    <n v="1"/>
    <n v="7"/>
    <n v="2"/>
    <n v="38"/>
    <n v="14"/>
    <m/>
    <x v="3"/>
    <n v="27"/>
  </r>
  <r>
    <x v="188"/>
    <x v="3"/>
    <x v="0"/>
    <x v="0"/>
    <n v="0"/>
    <n v="2"/>
    <n v="1189"/>
    <n v="3"/>
    <n v="22"/>
    <n v="7"/>
    <n v="37"/>
    <n v="7"/>
    <m/>
    <x v="0"/>
    <n v="26"/>
  </r>
  <r>
    <x v="189"/>
    <x v="0"/>
    <x v="1"/>
    <x v="0"/>
    <n v="0"/>
    <n v="0"/>
    <n v="328"/>
    <n v="0"/>
    <n v="1"/>
    <n v="0"/>
    <n v="9"/>
    <n v="3"/>
    <m/>
    <x v="0"/>
    <n v="17"/>
  </r>
  <r>
    <x v="190"/>
    <x v="8"/>
    <x v="1"/>
    <x v="0"/>
    <n v="0"/>
    <n v="0"/>
    <n v="291"/>
    <n v="0"/>
    <n v="6"/>
    <n v="2"/>
    <n v="10"/>
    <n v="8"/>
    <m/>
    <x v="0"/>
    <n v="19"/>
  </r>
  <r>
    <x v="191"/>
    <x v="16"/>
    <x v="11"/>
    <x v="0"/>
    <n v="1"/>
    <n v="2"/>
    <n v="222"/>
    <n v="1"/>
    <n v="36"/>
    <n v="17"/>
    <n v="2"/>
    <n v="1"/>
    <m/>
    <x v="1"/>
    <n v="19"/>
  </r>
  <r>
    <x v="192"/>
    <x v="14"/>
    <x v="1"/>
    <x v="0"/>
    <n v="0"/>
    <n v="1"/>
    <n v="145"/>
    <n v="0"/>
    <n v="3"/>
    <n v="0"/>
    <n v="7"/>
    <n v="2"/>
    <m/>
    <x v="3"/>
    <n v="10"/>
  </r>
  <r>
    <x v="193"/>
    <x v="1"/>
    <x v="4"/>
    <x v="0"/>
    <n v="0"/>
    <n v="0"/>
    <n v="375"/>
    <n v="0"/>
    <n v="14"/>
    <n v="8"/>
    <n v="10"/>
    <n v="1"/>
    <m/>
    <x v="3"/>
    <n v="21"/>
  </r>
  <r>
    <x v="194"/>
    <x v="12"/>
    <x v="6"/>
    <x v="0"/>
    <n v="0"/>
    <n v="3"/>
    <n v="755"/>
    <n v="3"/>
    <n v="46"/>
    <n v="15"/>
    <n v="31"/>
    <n v="7"/>
    <m/>
    <x v="1"/>
    <n v="36"/>
  </r>
  <r>
    <x v="195"/>
    <x v="2"/>
    <x v="1"/>
    <x v="0"/>
    <n v="0"/>
    <n v="0"/>
    <n v="682"/>
    <n v="0"/>
    <n v="5"/>
    <n v="0"/>
    <n v="15"/>
    <n v="6"/>
    <m/>
    <x v="0"/>
    <n v="14"/>
  </r>
  <r>
    <x v="196"/>
    <x v="5"/>
    <x v="1"/>
    <x v="0"/>
    <n v="0"/>
    <n v="0"/>
    <n v="1872"/>
    <n v="1"/>
    <n v="8"/>
    <n v="0"/>
    <n v="26"/>
    <n v="23"/>
    <m/>
    <x v="0"/>
    <n v="38"/>
  </r>
  <r>
    <x v="197"/>
    <x v="4"/>
    <x v="4"/>
    <x v="0"/>
    <n v="1"/>
    <n v="1"/>
    <n v="872"/>
    <n v="0"/>
    <n v="24"/>
    <n v="5"/>
    <n v="26"/>
    <n v="11"/>
    <m/>
    <x v="0"/>
    <n v="29"/>
  </r>
  <r>
    <x v="198"/>
    <x v="10"/>
    <x v="1"/>
    <x v="0"/>
    <n v="0"/>
    <n v="0"/>
    <n v="27"/>
    <n v="0"/>
    <n v="1"/>
    <n v="0"/>
    <n v="0"/>
    <n v="1"/>
    <m/>
    <x v="1"/>
    <n v="4"/>
  </r>
  <r>
    <x v="199"/>
    <x v="3"/>
    <x v="1"/>
    <x v="0"/>
    <n v="0"/>
    <n v="0"/>
    <n v="705"/>
    <n v="2"/>
    <n v="10"/>
    <n v="2"/>
    <n v="22"/>
    <n v="8"/>
    <m/>
    <x v="0"/>
    <n v="19"/>
  </r>
  <r>
    <x v="200"/>
    <x v="6"/>
    <x v="1"/>
    <x v="0"/>
    <n v="0"/>
    <n v="1"/>
    <n v="156"/>
    <n v="1"/>
    <n v="12"/>
    <n v="4"/>
    <n v="4"/>
    <n v="0"/>
    <m/>
    <x v="1"/>
    <n v="18"/>
  </r>
  <r>
    <x v="201"/>
    <x v="12"/>
    <x v="2"/>
    <x v="3"/>
    <n v="0"/>
    <n v="1"/>
    <n v="658"/>
    <n v="2"/>
    <n v="59"/>
    <n v="24"/>
    <n v="13"/>
    <n v="3"/>
    <m/>
    <x v="1"/>
    <n v="33"/>
  </r>
  <r>
    <x v="202"/>
    <x v="4"/>
    <x v="1"/>
    <x v="0"/>
    <n v="0"/>
    <n v="1"/>
    <n v="590"/>
    <n v="4"/>
    <n v="13"/>
    <n v="2"/>
    <n v="22"/>
    <n v="3"/>
    <m/>
    <x v="3"/>
    <n v="19"/>
  </r>
  <r>
    <x v="203"/>
    <x v="18"/>
    <x v="1"/>
    <x v="0"/>
    <n v="0"/>
    <n v="0"/>
    <n v="44"/>
    <n v="0"/>
    <n v="3"/>
    <n v="0"/>
    <n v="0"/>
    <n v="0"/>
    <m/>
    <x v="3"/>
    <n v="8"/>
  </r>
  <r>
    <x v="204"/>
    <x v="1"/>
    <x v="4"/>
    <x v="0"/>
    <n v="0"/>
    <n v="1"/>
    <n v="623"/>
    <n v="3"/>
    <n v="23"/>
    <n v="7"/>
    <n v="10"/>
    <n v="0"/>
    <m/>
    <x v="3"/>
    <n v="32"/>
  </r>
  <r>
    <x v="205"/>
    <x v="1"/>
    <x v="0"/>
    <x v="0"/>
    <n v="0"/>
    <n v="2"/>
    <n v="103"/>
    <n v="1"/>
    <n v="17"/>
    <n v="5"/>
    <n v="1"/>
    <n v="0"/>
    <m/>
    <x v="1"/>
    <n v="22"/>
  </r>
  <r>
    <x v="206"/>
    <x v="1"/>
    <x v="2"/>
    <x v="0"/>
    <n v="0"/>
    <n v="2"/>
    <n v="283"/>
    <n v="2"/>
    <n v="24"/>
    <n v="10"/>
    <n v="1"/>
    <n v="5"/>
    <m/>
    <x v="3"/>
    <n v="18"/>
  </r>
  <r>
    <x v="207"/>
    <x v="4"/>
    <x v="14"/>
    <x v="2"/>
    <n v="3"/>
    <n v="1"/>
    <n v="517"/>
    <n v="4"/>
    <n v="67"/>
    <n v="27"/>
    <n v="6"/>
    <n v="4"/>
    <m/>
    <x v="1"/>
    <n v="31"/>
  </r>
  <r>
    <x v="208"/>
    <x v="18"/>
    <x v="2"/>
    <x v="0"/>
    <n v="2"/>
    <n v="3"/>
    <n v="821"/>
    <n v="5"/>
    <n v="32"/>
    <n v="11"/>
    <n v="15"/>
    <n v="4"/>
    <m/>
    <x v="1"/>
    <n v="38"/>
  </r>
  <r>
    <x v="209"/>
    <x v="18"/>
    <x v="1"/>
    <x v="0"/>
    <n v="0"/>
    <n v="0"/>
    <n v="41"/>
    <n v="0"/>
    <n v="1"/>
    <n v="0"/>
    <n v="0"/>
    <n v="0"/>
    <m/>
    <x v="3"/>
    <n v="6"/>
  </r>
  <r>
    <x v="210"/>
    <x v="15"/>
    <x v="3"/>
    <x v="0"/>
    <n v="1"/>
    <n v="1"/>
    <n v="809"/>
    <n v="1"/>
    <n v="28"/>
    <n v="11"/>
    <n v="23"/>
    <n v="10"/>
    <m/>
    <x v="3"/>
    <n v="35"/>
  </r>
  <r>
    <x v="211"/>
    <x v="13"/>
    <x v="1"/>
    <x v="0"/>
    <n v="0"/>
    <n v="1"/>
    <n v="185"/>
    <n v="0"/>
    <n v="11"/>
    <n v="4"/>
    <n v="1"/>
    <n v="1"/>
    <m/>
    <x v="3"/>
    <n v="14"/>
  </r>
  <r>
    <x v="212"/>
    <x v="15"/>
    <x v="0"/>
    <x v="0"/>
    <n v="0"/>
    <n v="0"/>
    <n v="260"/>
    <n v="0"/>
    <n v="12"/>
    <n v="6"/>
    <n v="4"/>
    <n v="2"/>
    <m/>
    <x v="1"/>
    <n v="12"/>
  </r>
  <r>
    <x v="213"/>
    <x v="18"/>
    <x v="0"/>
    <x v="0"/>
    <n v="0"/>
    <n v="0"/>
    <n v="2201"/>
    <n v="3"/>
    <n v="14"/>
    <n v="6"/>
    <n v="45"/>
    <n v="24"/>
    <m/>
    <x v="0"/>
    <n v="37"/>
  </r>
  <r>
    <x v="214"/>
    <x v="3"/>
    <x v="0"/>
    <x v="0"/>
    <n v="0"/>
    <n v="8"/>
    <n v="1391"/>
    <n v="9"/>
    <n v="39"/>
    <n v="12"/>
    <n v="11"/>
    <n v="9"/>
    <m/>
    <x v="3"/>
    <n v="28"/>
  </r>
  <r>
    <x v="215"/>
    <x v="0"/>
    <x v="2"/>
    <x v="0"/>
    <n v="1"/>
    <n v="5"/>
    <n v="1632"/>
    <n v="25"/>
    <n v="28"/>
    <n v="8"/>
    <n v="36"/>
    <n v="4"/>
    <m/>
    <x v="3"/>
    <n v="32"/>
  </r>
  <r>
    <x v="216"/>
    <x v="5"/>
    <x v="1"/>
    <x v="0"/>
    <n v="0"/>
    <n v="0"/>
    <n v="191"/>
    <n v="0"/>
    <n v="2"/>
    <n v="0"/>
    <n v="7"/>
    <n v="4"/>
    <m/>
    <x v="0"/>
    <n v="14"/>
  </r>
  <r>
    <x v="217"/>
    <x v="4"/>
    <x v="1"/>
    <x v="0"/>
    <n v="0"/>
    <n v="1"/>
    <n v="61"/>
    <n v="1"/>
    <n v="4"/>
    <n v="0"/>
    <n v="3"/>
    <n v="0"/>
    <m/>
    <x v="1"/>
    <n v="11"/>
  </r>
  <r>
    <x v="218"/>
    <x v="0"/>
    <x v="2"/>
    <x v="0"/>
    <n v="0"/>
    <n v="0"/>
    <n v="438"/>
    <n v="3"/>
    <n v="34"/>
    <n v="18"/>
    <n v="6"/>
    <n v="1"/>
    <m/>
    <x v="1"/>
    <n v="32"/>
  </r>
  <r>
    <x v="219"/>
    <x v="17"/>
    <x v="1"/>
    <x v="0"/>
    <n v="0"/>
    <n v="2"/>
    <n v="80"/>
    <n v="0"/>
    <n v="4"/>
    <n v="1"/>
    <n v="0"/>
    <n v="0"/>
    <m/>
    <x v="3"/>
    <n v="12"/>
  </r>
  <r>
    <x v="220"/>
    <x v="19"/>
    <x v="1"/>
    <x v="0"/>
    <n v="0"/>
    <n v="0"/>
    <n v="727"/>
    <n v="1"/>
    <n v="6"/>
    <n v="0"/>
    <n v="12"/>
    <n v="6"/>
    <m/>
    <x v="3"/>
    <n v="23"/>
  </r>
  <r>
    <x v="221"/>
    <x v="9"/>
    <x v="15"/>
    <x v="0"/>
    <n v="2"/>
    <n v="4"/>
    <n v="546"/>
    <n v="8"/>
    <n v="39"/>
    <n v="25"/>
    <n v="7"/>
    <n v="1"/>
    <m/>
    <x v="1"/>
    <n v="25"/>
  </r>
  <r>
    <x v="222"/>
    <x v="3"/>
    <x v="11"/>
    <x v="2"/>
    <n v="1"/>
    <n v="2"/>
    <n v="320"/>
    <n v="3"/>
    <n v="27"/>
    <n v="13"/>
    <n v="1"/>
    <n v="2"/>
    <m/>
    <x v="1"/>
    <n v="21"/>
  </r>
  <r>
    <x v="223"/>
    <x v="5"/>
    <x v="4"/>
    <x v="0"/>
    <n v="0"/>
    <n v="0"/>
    <n v="68"/>
    <n v="0"/>
    <n v="9"/>
    <n v="3"/>
    <n v="2"/>
    <n v="0"/>
    <m/>
    <x v="1"/>
    <n v="8"/>
  </r>
  <r>
    <x v="224"/>
    <x v="15"/>
    <x v="3"/>
    <x v="0"/>
    <n v="0"/>
    <n v="2"/>
    <n v="705"/>
    <n v="6"/>
    <n v="33"/>
    <n v="9"/>
    <n v="8"/>
    <n v="6"/>
    <m/>
    <x v="3"/>
    <n v="24"/>
  </r>
  <r>
    <x v="225"/>
    <x v="15"/>
    <x v="2"/>
    <x v="0"/>
    <n v="0"/>
    <n v="0"/>
    <n v="329"/>
    <n v="5"/>
    <n v="46"/>
    <n v="16"/>
    <n v="1"/>
    <n v="0"/>
    <m/>
    <x v="1"/>
    <n v="16"/>
  </r>
  <r>
    <x v="226"/>
    <x v="2"/>
    <x v="1"/>
    <x v="0"/>
    <n v="0"/>
    <n v="0"/>
    <n v="527"/>
    <n v="3"/>
    <n v="3"/>
    <n v="0"/>
    <n v="27"/>
    <n v="4"/>
    <m/>
    <x v="0"/>
    <n v="17"/>
  </r>
  <r>
    <x v="227"/>
    <x v="1"/>
    <x v="0"/>
    <x v="0"/>
    <n v="0"/>
    <n v="0"/>
    <n v="991"/>
    <n v="5"/>
    <n v="12"/>
    <n v="3"/>
    <n v="33"/>
    <n v="11"/>
    <m/>
    <x v="3"/>
    <n v="29"/>
  </r>
  <r>
    <x v="228"/>
    <x v="2"/>
    <x v="0"/>
    <x v="0"/>
    <n v="0"/>
    <n v="0"/>
    <n v="248"/>
    <n v="2"/>
    <n v="5"/>
    <n v="2"/>
    <n v="5"/>
    <n v="2"/>
    <m/>
    <x v="3"/>
    <n v="22"/>
  </r>
  <r>
    <x v="229"/>
    <x v="8"/>
    <x v="1"/>
    <x v="0"/>
    <n v="0"/>
    <n v="0"/>
    <n v="828"/>
    <n v="0"/>
    <n v="8"/>
    <n v="1"/>
    <n v="29"/>
    <n v="9"/>
    <m/>
    <x v="3"/>
    <n v="28"/>
  </r>
  <r>
    <x v="230"/>
    <x v="16"/>
    <x v="12"/>
    <x v="0"/>
    <n v="0"/>
    <n v="8"/>
    <n v="2027"/>
    <n v="9"/>
    <n v="39"/>
    <n v="19"/>
    <n v="13"/>
    <n v="10"/>
    <m/>
    <x v="3"/>
    <n v="37"/>
  </r>
  <r>
    <x v="231"/>
    <x v="2"/>
    <x v="1"/>
    <x v="0"/>
    <n v="0"/>
    <n v="1"/>
    <n v="364"/>
    <n v="1"/>
    <n v="3"/>
    <n v="0"/>
    <n v="3"/>
    <n v="4"/>
    <m/>
    <x v="0"/>
    <n v="12"/>
  </r>
  <r>
    <x v="232"/>
    <x v="15"/>
    <x v="4"/>
    <x v="0"/>
    <n v="0"/>
    <n v="2"/>
    <n v="759"/>
    <n v="2"/>
    <n v="16"/>
    <n v="4"/>
    <n v="18"/>
    <n v="2"/>
    <m/>
    <x v="0"/>
    <n v="23"/>
  </r>
  <r>
    <x v="233"/>
    <x v="15"/>
    <x v="1"/>
    <x v="0"/>
    <n v="0"/>
    <n v="2"/>
    <n v="2031"/>
    <n v="1"/>
    <n v="15"/>
    <n v="2"/>
    <n v="34"/>
    <n v="29"/>
    <m/>
    <x v="0"/>
    <n v="27"/>
  </r>
  <r>
    <x v="234"/>
    <x v="19"/>
    <x v="4"/>
    <x v="0"/>
    <n v="1"/>
    <n v="2"/>
    <n v="1182"/>
    <n v="1"/>
    <n v="14"/>
    <n v="5"/>
    <n v="18"/>
    <n v="8"/>
    <m/>
    <x v="0"/>
    <n v="31"/>
  </r>
  <r>
    <x v="235"/>
    <x v="7"/>
    <x v="3"/>
    <x v="0"/>
    <n v="0"/>
    <n v="4"/>
    <n v="1217"/>
    <n v="0"/>
    <n v="20"/>
    <n v="8"/>
    <n v="19"/>
    <n v="12"/>
    <m/>
    <x v="3"/>
    <n v="37"/>
  </r>
  <r>
    <x v="236"/>
    <x v="13"/>
    <x v="6"/>
    <x v="0"/>
    <n v="0"/>
    <n v="16"/>
    <n v="1357"/>
    <n v="28"/>
    <n v="65"/>
    <n v="21"/>
    <n v="9"/>
    <n v="2"/>
    <m/>
    <x v="3"/>
    <n v="32"/>
  </r>
  <r>
    <x v="237"/>
    <x v="0"/>
    <x v="0"/>
    <x v="0"/>
    <n v="0"/>
    <n v="4"/>
    <n v="1125"/>
    <n v="7"/>
    <n v="33"/>
    <n v="7"/>
    <n v="16"/>
    <n v="8"/>
    <m/>
    <x v="3"/>
    <n v="33"/>
  </r>
  <r>
    <x v="238"/>
    <x v="18"/>
    <x v="6"/>
    <x v="0"/>
    <n v="0"/>
    <n v="2"/>
    <n v="604"/>
    <n v="3"/>
    <n v="66"/>
    <n v="22"/>
    <n v="16"/>
    <n v="1"/>
    <m/>
    <x v="1"/>
    <n v="27"/>
  </r>
  <r>
    <x v="239"/>
    <x v="7"/>
    <x v="0"/>
    <x v="0"/>
    <n v="1"/>
    <n v="5"/>
    <n v="1114"/>
    <n v="1"/>
    <n v="13"/>
    <n v="5"/>
    <n v="52"/>
    <n v="17"/>
    <m/>
    <x v="0"/>
    <n v="31"/>
  </r>
  <r>
    <x v="240"/>
    <x v="6"/>
    <x v="8"/>
    <x v="0"/>
    <n v="1"/>
    <n v="6"/>
    <n v="1217"/>
    <n v="5"/>
    <n v="23"/>
    <n v="7"/>
    <n v="32"/>
    <n v="5"/>
    <m/>
    <x v="3"/>
    <n v="37"/>
  </r>
  <r>
    <x v="241"/>
    <x v="10"/>
    <x v="1"/>
    <x v="0"/>
    <n v="0"/>
    <n v="0"/>
    <n v="96"/>
    <n v="0"/>
    <n v="1"/>
    <n v="0"/>
    <n v="5"/>
    <n v="1"/>
    <m/>
    <x v="0"/>
    <n v="10"/>
  </r>
  <r>
    <x v="242"/>
    <x v="17"/>
    <x v="1"/>
    <x v="0"/>
    <n v="0"/>
    <n v="1"/>
    <n v="402"/>
    <n v="1"/>
    <n v="7"/>
    <n v="2"/>
    <n v="11"/>
    <n v="2"/>
    <m/>
    <x v="0"/>
    <n v="27"/>
  </r>
  <r>
    <x v="243"/>
    <x v="10"/>
    <x v="4"/>
    <x v="0"/>
    <n v="0"/>
    <n v="0"/>
    <n v="145"/>
    <n v="0"/>
    <n v="9"/>
    <n v="6"/>
    <n v="4"/>
    <n v="1"/>
    <m/>
    <x v="0"/>
    <n v="12"/>
  </r>
  <r>
    <x v="244"/>
    <x v="9"/>
    <x v="4"/>
    <x v="0"/>
    <n v="0"/>
    <n v="9"/>
    <n v="2309"/>
    <n v="26"/>
    <n v="40"/>
    <n v="8"/>
    <n v="43"/>
    <n v="7"/>
    <m/>
    <x v="0"/>
    <n v="37"/>
  </r>
  <r>
    <x v="245"/>
    <x v="6"/>
    <x v="1"/>
    <x v="0"/>
    <n v="0"/>
    <n v="0"/>
    <n v="371"/>
    <n v="5"/>
    <n v="12"/>
    <n v="6"/>
    <n v="10"/>
    <n v="2"/>
    <m/>
    <x v="3"/>
    <n v="26"/>
  </r>
  <r>
    <x v="246"/>
    <x v="18"/>
    <x v="1"/>
    <x v="0"/>
    <n v="0"/>
    <n v="3"/>
    <n v="1239"/>
    <n v="3"/>
    <n v="36"/>
    <n v="7"/>
    <n v="56"/>
    <n v="13"/>
    <m/>
    <x v="3"/>
    <n v="34"/>
  </r>
  <r>
    <x v="247"/>
    <x v="14"/>
    <x v="0"/>
    <x v="0"/>
    <n v="0"/>
    <n v="0"/>
    <n v="474"/>
    <n v="0"/>
    <n v="10"/>
    <n v="5"/>
    <n v="9"/>
    <n v="0"/>
    <m/>
    <x v="0"/>
    <n v="21"/>
  </r>
  <r>
    <x v="248"/>
    <x v="3"/>
    <x v="3"/>
    <x v="0"/>
    <n v="0"/>
    <n v="2"/>
    <n v="185"/>
    <n v="0"/>
    <n v="24"/>
    <n v="10"/>
    <n v="5"/>
    <n v="0"/>
    <m/>
    <x v="1"/>
    <n v="19"/>
  </r>
  <r>
    <x v="249"/>
    <x v="9"/>
    <x v="2"/>
    <x v="0"/>
    <n v="2"/>
    <n v="2"/>
    <n v="446"/>
    <n v="0"/>
    <n v="27"/>
    <n v="8"/>
    <n v="6"/>
    <n v="0"/>
    <m/>
    <x v="1"/>
    <n v="17"/>
  </r>
  <r>
    <x v="250"/>
    <x v="14"/>
    <x v="11"/>
    <x v="6"/>
    <n v="0"/>
    <n v="1"/>
    <n v="2034"/>
    <n v="7"/>
    <n v="66"/>
    <n v="16"/>
    <n v="50"/>
    <n v="22"/>
    <m/>
    <x v="3"/>
    <n v="35"/>
  </r>
  <r>
    <x v="251"/>
    <x v="15"/>
    <x v="1"/>
    <x v="0"/>
    <n v="0"/>
    <n v="2"/>
    <n v="1421"/>
    <n v="11"/>
    <n v="20"/>
    <n v="3"/>
    <n v="16"/>
    <n v="2"/>
    <m/>
    <x v="3"/>
    <n v="18"/>
  </r>
  <r>
    <x v="252"/>
    <x v="13"/>
    <x v="0"/>
    <x v="0"/>
    <n v="1"/>
    <n v="0"/>
    <n v="1705"/>
    <n v="1"/>
    <n v="9"/>
    <n v="2"/>
    <n v="20"/>
    <n v="10"/>
    <m/>
    <x v="0"/>
    <n v="26"/>
  </r>
  <r>
    <x v="253"/>
    <x v="14"/>
    <x v="1"/>
    <x v="0"/>
    <n v="0"/>
    <n v="1"/>
    <n v="503"/>
    <n v="0"/>
    <n v="4"/>
    <n v="1"/>
    <n v="10"/>
    <n v="1"/>
    <m/>
    <x v="0"/>
    <n v="21"/>
  </r>
  <r>
    <x v="254"/>
    <x v="15"/>
    <x v="1"/>
    <x v="0"/>
    <n v="0"/>
    <n v="3"/>
    <n v="316"/>
    <n v="4"/>
    <n v="16"/>
    <n v="3"/>
    <n v="5"/>
    <n v="0"/>
    <m/>
    <x v="1"/>
    <n v="18"/>
  </r>
  <r>
    <x v="255"/>
    <x v="16"/>
    <x v="6"/>
    <x v="0"/>
    <n v="0"/>
    <n v="7"/>
    <n v="1101"/>
    <n v="3"/>
    <n v="74"/>
    <n v="34"/>
    <n v="24"/>
    <n v="3"/>
    <m/>
    <x v="3"/>
    <n v="33"/>
  </r>
  <r>
    <x v="256"/>
    <x v="6"/>
    <x v="3"/>
    <x v="0"/>
    <n v="2"/>
    <n v="2"/>
    <n v="1658"/>
    <n v="0"/>
    <n v="28"/>
    <n v="7"/>
    <n v="48"/>
    <n v="42"/>
    <m/>
    <x v="0"/>
    <n v="37"/>
  </r>
  <r>
    <x v="257"/>
    <x v="13"/>
    <x v="16"/>
    <x v="0"/>
    <n v="0"/>
    <n v="4"/>
    <n v="1540"/>
    <n v="18"/>
    <n v="54"/>
    <n v="20"/>
    <n v="20"/>
    <n v="3"/>
    <m/>
    <x v="3"/>
    <n v="31"/>
  </r>
  <r>
    <x v="258"/>
    <x v="3"/>
    <x v="11"/>
    <x v="0"/>
    <n v="0"/>
    <n v="3"/>
    <n v="749"/>
    <n v="4"/>
    <n v="21"/>
    <n v="11"/>
    <n v="7"/>
    <n v="2"/>
    <m/>
    <x v="1"/>
    <n v="26"/>
  </r>
  <r>
    <x v="259"/>
    <x v="4"/>
    <x v="0"/>
    <x v="0"/>
    <n v="0"/>
    <n v="2"/>
    <n v="141"/>
    <n v="0"/>
    <n v="12"/>
    <n v="2"/>
    <n v="1"/>
    <n v="2"/>
    <m/>
    <x v="1"/>
    <n v="18"/>
  </r>
  <r>
    <x v="260"/>
    <x v="0"/>
    <x v="17"/>
    <x v="6"/>
    <n v="3"/>
    <n v="5"/>
    <n v="235"/>
    <n v="2"/>
    <n v="73"/>
    <n v="35"/>
    <n v="1"/>
    <n v="0"/>
    <m/>
    <x v="1"/>
    <n v="31"/>
  </r>
  <r>
    <x v="261"/>
    <x v="13"/>
    <x v="4"/>
    <x v="0"/>
    <n v="0"/>
    <n v="1"/>
    <n v="1095"/>
    <n v="2"/>
    <n v="17"/>
    <n v="3"/>
    <n v="19"/>
    <n v="1"/>
    <m/>
    <x v="0"/>
    <n v="17"/>
  </r>
  <r>
    <x v="262"/>
    <x v="11"/>
    <x v="2"/>
    <x v="2"/>
    <n v="1"/>
    <n v="3"/>
    <n v="1125"/>
    <n v="13"/>
    <n v="53"/>
    <n v="16"/>
    <n v="16"/>
    <n v="4"/>
    <m/>
    <x v="3"/>
    <n v="28"/>
  </r>
  <r>
    <x v="263"/>
    <x v="11"/>
    <x v="8"/>
    <x v="0"/>
    <n v="3"/>
    <n v="3"/>
    <n v="304"/>
    <n v="1"/>
    <n v="39"/>
    <n v="13"/>
    <n v="5"/>
    <n v="5"/>
    <m/>
    <x v="1"/>
    <n v="33"/>
  </r>
  <r>
    <x v="264"/>
    <x v="5"/>
    <x v="11"/>
    <x v="0"/>
    <n v="0"/>
    <n v="7"/>
    <n v="864"/>
    <n v="3"/>
    <n v="33"/>
    <n v="13"/>
    <n v="23"/>
    <n v="8"/>
    <m/>
    <x v="3"/>
    <n v="35"/>
  </r>
  <r>
    <x v="265"/>
    <x v="10"/>
    <x v="1"/>
    <x v="0"/>
    <n v="0"/>
    <n v="1"/>
    <n v="957"/>
    <n v="0"/>
    <n v="5"/>
    <n v="1"/>
    <n v="25"/>
    <n v="13"/>
    <m/>
    <x v="0"/>
    <n v="37"/>
  </r>
  <r>
    <x v="266"/>
    <x v="12"/>
    <x v="1"/>
    <x v="0"/>
    <n v="0"/>
    <n v="0"/>
    <n v="1000"/>
    <n v="1"/>
    <n v="10"/>
    <n v="3"/>
    <n v="46"/>
    <n v="16"/>
    <m/>
    <x v="0"/>
    <n v="34"/>
  </r>
  <r>
    <x v="267"/>
    <x v="15"/>
    <x v="1"/>
    <x v="0"/>
    <n v="0"/>
    <n v="0"/>
    <n v="897"/>
    <n v="0"/>
    <n v="9"/>
    <n v="1"/>
    <n v="19"/>
    <n v="5"/>
    <m/>
    <x v="0"/>
    <n v="25"/>
  </r>
  <r>
    <x v="268"/>
    <x v="1"/>
    <x v="1"/>
    <x v="0"/>
    <n v="0"/>
    <n v="0"/>
    <n v="624"/>
    <n v="2"/>
    <n v="1"/>
    <n v="1"/>
    <n v="22"/>
    <n v="7"/>
    <m/>
    <x v="3"/>
    <n v="22"/>
  </r>
  <r>
    <x v="269"/>
    <x v="17"/>
    <x v="2"/>
    <x v="0"/>
    <n v="1"/>
    <n v="1"/>
    <n v="250"/>
    <n v="0"/>
    <n v="41"/>
    <n v="14"/>
    <n v="1"/>
    <n v="1"/>
    <m/>
    <x v="1"/>
    <n v="30"/>
  </r>
  <r>
    <x v="270"/>
    <x v="12"/>
    <x v="1"/>
    <x v="0"/>
    <n v="0"/>
    <n v="0"/>
    <n v="230"/>
    <n v="3"/>
    <n v="9"/>
    <n v="2"/>
    <n v="4"/>
    <n v="1"/>
    <m/>
    <x v="3"/>
    <n v="19"/>
  </r>
  <r>
    <x v="271"/>
    <x v="5"/>
    <x v="18"/>
    <x v="2"/>
    <n v="3"/>
    <n v="6"/>
    <n v="551"/>
    <n v="0"/>
    <n v="86"/>
    <n v="47"/>
    <n v="10"/>
    <n v="4"/>
    <m/>
    <x v="1"/>
    <n v="37"/>
  </r>
  <r>
    <x v="272"/>
    <x v="2"/>
    <x v="3"/>
    <x v="0"/>
    <n v="0"/>
    <n v="4"/>
    <n v="255"/>
    <n v="3"/>
    <n v="28"/>
    <n v="15"/>
    <n v="2"/>
    <n v="3"/>
    <m/>
    <x v="1"/>
    <n v="37"/>
  </r>
  <r>
    <x v="273"/>
    <x v="5"/>
    <x v="1"/>
    <x v="0"/>
    <n v="0"/>
    <n v="3"/>
    <n v="579"/>
    <n v="1"/>
    <n v="13"/>
    <n v="3"/>
    <n v="7"/>
    <n v="3"/>
    <m/>
    <x v="0"/>
    <n v="19"/>
  </r>
  <r>
    <x v="274"/>
    <x v="3"/>
    <x v="16"/>
    <x v="3"/>
    <n v="0"/>
    <n v="8"/>
    <n v="1855"/>
    <n v="35"/>
    <n v="92"/>
    <n v="35"/>
    <n v="25"/>
    <n v="5"/>
    <m/>
    <x v="3"/>
    <n v="37"/>
  </r>
  <r>
    <x v="275"/>
    <x v="13"/>
    <x v="1"/>
    <x v="0"/>
    <n v="0"/>
    <n v="0"/>
    <n v="312"/>
    <n v="0"/>
    <n v="6"/>
    <n v="0"/>
    <n v="5"/>
    <n v="3"/>
    <m/>
    <x v="3"/>
    <n v="12"/>
  </r>
  <r>
    <x v="276"/>
    <x v="9"/>
    <x v="1"/>
    <x v="0"/>
    <n v="0"/>
    <n v="4"/>
    <n v="444"/>
    <n v="1"/>
    <n v="7"/>
    <n v="2"/>
    <n v="12"/>
    <n v="1"/>
    <m/>
    <x v="0"/>
    <n v="20"/>
  </r>
  <r>
    <x v="277"/>
    <x v="1"/>
    <x v="1"/>
    <x v="0"/>
    <n v="0"/>
    <n v="0"/>
    <n v="398"/>
    <n v="0"/>
    <n v="6"/>
    <n v="0"/>
    <n v="6"/>
    <n v="1"/>
    <m/>
    <x v="3"/>
    <n v="18"/>
  </r>
  <r>
    <x v="278"/>
    <x v="15"/>
    <x v="0"/>
    <x v="0"/>
    <n v="0"/>
    <n v="1"/>
    <n v="852"/>
    <n v="0"/>
    <n v="16"/>
    <n v="4"/>
    <n v="12"/>
    <n v="2"/>
    <m/>
    <x v="0"/>
    <n v="16"/>
  </r>
  <r>
    <x v="279"/>
    <x v="0"/>
    <x v="1"/>
    <x v="0"/>
    <n v="0"/>
    <n v="1"/>
    <n v="185"/>
    <n v="1"/>
    <n v="11"/>
    <n v="4"/>
    <n v="6"/>
    <n v="2"/>
    <m/>
    <x v="3"/>
    <n v="22"/>
  </r>
  <r>
    <x v="280"/>
    <x v="15"/>
    <x v="1"/>
    <x v="0"/>
    <n v="0"/>
    <n v="0"/>
    <n v="356"/>
    <n v="0"/>
    <n v="11"/>
    <n v="5"/>
    <n v="11"/>
    <n v="0"/>
    <m/>
    <x v="3"/>
    <n v="9"/>
  </r>
  <r>
    <x v="281"/>
    <x v="1"/>
    <x v="8"/>
    <x v="0"/>
    <n v="2"/>
    <n v="3"/>
    <n v="481"/>
    <n v="6"/>
    <n v="47"/>
    <n v="15"/>
    <n v="4"/>
    <n v="4"/>
    <m/>
    <x v="1"/>
    <n v="28"/>
  </r>
  <r>
    <x v="282"/>
    <x v="6"/>
    <x v="19"/>
    <x v="7"/>
    <n v="2"/>
    <n v="4"/>
    <n v="736"/>
    <n v="12"/>
    <n v="94"/>
    <n v="42"/>
    <n v="14"/>
    <n v="9"/>
    <m/>
    <x v="1"/>
    <n v="33"/>
  </r>
  <r>
    <x v="283"/>
    <x v="13"/>
    <x v="8"/>
    <x v="2"/>
    <n v="0"/>
    <n v="10"/>
    <n v="1033"/>
    <n v="10"/>
    <n v="43"/>
    <n v="13"/>
    <n v="9"/>
    <n v="1"/>
    <m/>
    <x v="1"/>
    <n v="30"/>
  </r>
  <r>
    <x v="284"/>
    <x v="8"/>
    <x v="16"/>
    <x v="2"/>
    <n v="0"/>
    <n v="3"/>
    <n v="439"/>
    <n v="0"/>
    <n v="55"/>
    <n v="27"/>
    <n v="5"/>
    <n v="1"/>
    <m/>
    <x v="1"/>
    <n v="38"/>
  </r>
  <r>
    <x v="285"/>
    <x v="10"/>
    <x v="8"/>
    <x v="0"/>
    <n v="0"/>
    <n v="0"/>
    <n v="1587"/>
    <n v="7"/>
    <n v="35"/>
    <n v="12"/>
    <n v="47"/>
    <n v="15"/>
    <m/>
    <x v="3"/>
    <n v="37"/>
  </r>
  <r>
    <x v="286"/>
    <x v="11"/>
    <x v="1"/>
    <x v="0"/>
    <n v="0"/>
    <n v="0"/>
    <n v="88"/>
    <n v="0"/>
    <n v="9"/>
    <n v="2"/>
    <n v="2"/>
    <n v="0"/>
    <m/>
    <x v="3"/>
    <n v="14"/>
  </r>
  <r>
    <x v="287"/>
    <x v="1"/>
    <x v="1"/>
    <x v="0"/>
    <n v="0"/>
    <n v="0"/>
    <n v="152"/>
    <n v="1"/>
    <n v="8"/>
    <n v="3"/>
    <n v="6"/>
    <n v="0"/>
    <m/>
    <x v="3"/>
    <n v="17"/>
  </r>
  <r>
    <x v="288"/>
    <x v="1"/>
    <x v="0"/>
    <x v="0"/>
    <n v="1"/>
    <n v="1"/>
    <n v="581"/>
    <n v="7"/>
    <n v="36"/>
    <n v="11"/>
    <n v="27"/>
    <n v="3"/>
    <m/>
    <x v="1"/>
    <n v="33"/>
  </r>
  <r>
    <x v="289"/>
    <x v="9"/>
    <x v="1"/>
    <x v="0"/>
    <n v="0"/>
    <n v="8"/>
    <n v="1834"/>
    <n v="2"/>
    <n v="13"/>
    <n v="4"/>
    <n v="18"/>
    <n v="5"/>
    <m/>
    <x v="0"/>
    <n v="34"/>
  </r>
  <r>
    <x v="290"/>
    <x v="3"/>
    <x v="0"/>
    <x v="0"/>
    <n v="0"/>
    <n v="2"/>
    <n v="1805"/>
    <n v="2"/>
    <n v="14"/>
    <n v="4"/>
    <n v="36"/>
    <n v="17"/>
    <m/>
    <x v="0"/>
    <n v="31"/>
  </r>
  <r>
    <x v="291"/>
    <x v="7"/>
    <x v="2"/>
    <x v="2"/>
    <n v="0"/>
    <n v="6"/>
    <n v="855"/>
    <n v="1"/>
    <n v="62"/>
    <n v="23"/>
    <n v="6"/>
    <n v="3"/>
    <m/>
    <x v="3"/>
    <n v="33"/>
  </r>
  <r>
    <x v="292"/>
    <x v="9"/>
    <x v="6"/>
    <x v="0"/>
    <n v="1"/>
    <n v="4"/>
    <n v="373"/>
    <n v="3"/>
    <n v="35"/>
    <n v="11"/>
    <n v="3"/>
    <n v="0"/>
    <m/>
    <x v="1"/>
    <n v="22"/>
  </r>
  <r>
    <x v="293"/>
    <x v="5"/>
    <x v="2"/>
    <x v="0"/>
    <n v="0"/>
    <n v="4"/>
    <n v="441"/>
    <n v="4"/>
    <n v="51"/>
    <n v="14"/>
    <n v="6"/>
    <n v="0"/>
    <m/>
    <x v="3"/>
    <n v="33"/>
  </r>
  <r>
    <x v="294"/>
    <x v="1"/>
    <x v="1"/>
    <x v="0"/>
    <n v="0"/>
    <n v="0"/>
    <n v="139"/>
    <n v="0"/>
    <n v="1"/>
    <n v="1"/>
    <n v="6"/>
    <n v="1"/>
    <m/>
    <x v="0"/>
    <n v="5"/>
  </r>
  <r>
    <x v="295"/>
    <x v="2"/>
    <x v="4"/>
    <x v="0"/>
    <n v="0"/>
    <n v="2"/>
    <n v="1095"/>
    <n v="9"/>
    <n v="26"/>
    <n v="6"/>
    <n v="28"/>
    <n v="13"/>
    <m/>
    <x v="3"/>
    <n v="31"/>
  </r>
  <r>
    <x v="296"/>
    <x v="16"/>
    <x v="0"/>
    <x v="0"/>
    <n v="0"/>
    <n v="1"/>
    <n v="2209"/>
    <n v="11"/>
    <n v="28"/>
    <n v="8"/>
    <n v="56"/>
    <n v="7"/>
    <m/>
    <x v="3"/>
    <n v="37"/>
  </r>
  <r>
    <x v="297"/>
    <x v="17"/>
    <x v="9"/>
    <x v="3"/>
    <n v="0"/>
    <n v="0"/>
    <n v="1235"/>
    <n v="2"/>
    <n v="89"/>
    <n v="32"/>
    <n v="14"/>
    <n v="0"/>
    <m/>
    <x v="3"/>
    <n v="38"/>
  </r>
  <r>
    <x v="298"/>
    <x v="3"/>
    <x v="1"/>
    <x v="0"/>
    <n v="0"/>
    <n v="1"/>
    <n v="296"/>
    <n v="2"/>
    <n v="11"/>
    <n v="3"/>
    <n v="8"/>
    <n v="2"/>
    <m/>
    <x v="3"/>
    <n v="11"/>
  </r>
  <r>
    <x v="299"/>
    <x v="17"/>
    <x v="18"/>
    <x v="0"/>
    <n v="0"/>
    <n v="7"/>
    <n v="1689"/>
    <n v="23"/>
    <n v="93"/>
    <n v="33"/>
    <n v="6"/>
    <n v="5"/>
    <m/>
    <x v="3"/>
    <n v="37"/>
  </r>
  <r>
    <x v="300"/>
    <x v="8"/>
    <x v="0"/>
    <x v="0"/>
    <n v="0"/>
    <n v="1"/>
    <n v="504"/>
    <n v="1"/>
    <n v="9"/>
    <n v="3"/>
    <n v="23"/>
    <n v="7"/>
    <m/>
    <x v="3"/>
    <n v="27"/>
  </r>
  <r>
    <x v="301"/>
    <x v="19"/>
    <x v="4"/>
    <x v="0"/>
    <n v="1"/>
    <n v="0"/>
    <n v="290"/>
    <n v="2"/>
    <n v="18"/>
    <n v="6"/>
    <n v="6"/>
    <n v="1"/>
    <m/>
    <x v="3"/>
    <n v="17"/>
  </r>
  <r>
    <x v="302"/>
    <x v="17"/>
    <x v="18"/>
    <x v="0"/>
    <n v="3"/>
    <n v="5"/>
    <n v="977"/>
    <n v="8"/>
    <n v="79"/>
    <n v="32"/>
    <n v="9"/>
    <n v="1"/>
    <m/>
    <x v="1"/>
    <n v="36"/>
  </r>
  <r>
    <x v="303"/>
    <x v="15"/>
    <x v="0"/>
    <x v="0"/>
    <n v="0"/>
    <n v="1"/>
    <n v="276"/>
    <n v="1"/>
    <n v="19"/>
    <n v="6"/>
    <n v="4"/>
    <n v="1"/>
    <m/>
    <x v="1"/>
    <n v="24"/>
  </r>
  <r>
    <x v="304"/>
    <x v="5"/>
    <x v="0"/>
    <x v="0"/>
    <n v="0"/>
    <n v="3"/>
    <n v="970"/>
    <n v="11"/>
    <n v="42"/>
    <n v="11"/>
    <n v="24"/>
    <n v="4"/>
    <m/>
    <x v="3"/>
    <n v="34"/>
  </r>
  <r>
    <x v="305"/>
    <x v="16"/>
    <x v="8"/>
    <x v="0"/>
    <n v="0"/>
    <n v="0"/>
    <n v="162"/>
    <n v="3"/>
    <n v="27"/>
    <n v="12"/>
    <n v="0"/>
    <n v="1"/>
    <m/>
    <x v="1"/>
    <n v="22"/>
  </r>
  <r>
    <x v="306"/>
    <x v="16"/>
    <x v="6"/>
    <x v="0"/>
    <n v="2"/>
    <n v="5"/>
    <n v="914"/>
    <n v="4"/>
    <n v="52"/>
    <n v="21"/>
    <n v="17"/>
    <n v="0"/>
    <m/>
    <x v="3"/>
    <n v="33"/>
  </r>
  <r>
    <x v="307"/>
    <x v="5"/>
    <x v="0"/>
    <x v="0"/>
    <n v="0"/>
    <n v="0"/>
    <n v="707"/>
    <n v="0"/>
    <n v="8"/>
    <n v="3"/>
    <n v="18"/>
    <n v="5"/>
    <m/>
    <x v="0"/>
    <n v="28"/>
  </r>
  <r>
    <x v="308"/>
    <x v="17"/>
    <x v="4"/>
    <x v="3"/>
    <n v="0"/>
    <n v="1"/>
    <n v="1610"/>
    <n v="7"/>
    <n v="11"/>
    <n v="3"/>
    <n v="30"/>
    <n v="5"/>
    <m/>
    <x v="3"/>
    <n v="32"/>
  </r>
  <r>
    <x v="309"/>
    <x v="10"/>
    <x v="0"/>
    <x v="0"/>
    <n v="0"/>
    <n v="1"/>
    <n v="614"/>
    <n v="6"/>
    <n v="33"/>
    <n v="9"/>
    <n v="25"/>
    <n v="4"/>
    <m/>
    <x v="3"/>
    <n v="32"/>
  </r>
  <r>
    <x v="310"/>
    <x v="11"/>
    <x v="3"/>
    <x v="0"/>
    <n v="0"/>
    <n v="1"/>
    <n v="701"/>
    <n v="7"/>
    <n v="27"/>
    <n v="7"/>
    <n v="14"/>
    <n v="2"/>
    <m/>
    <x v="3"/>
    <n v="32"/>
  </r>
  <r>
    <x v="311"/>
    <x v="10"/>
    <x v="8"/>
    <x v="0"/>
    <n v="0"/>
    <n v="4"/>
    <n v="596"/>
    <n v="5"/>
    <n v="37"/>
    <n v="15"/>
    <n v="9"/>
    <n v="4"/>
    <m/>
    <x v="3"/>
    <n v="23"/>
  </r>
  <r>
    <x v="312"/>
    <x v="4"/>
    <x v="0"/>
    <x v="0"/>
    <n v="0"/>
    <n v="3"/>
    <n v="719"/>
    <n v="8"/>
    <n v="41"/>
    <n v="9"/>
    <n v="5"/>
    <n v="3"/>
    <m/>
    <x v="3"/>
    <n v="36"/>
  </r>
  <r>
    <x v="313"/>
    <x v="11"/>
    <x v="16"/>
    <x v="3"/>
    <n v="0"/>
    <n v="2"/>
    <n v="306"/>
    <n v="7"/>
    <n v="42"/>
    <n v="18"/>
    <n v="4"/>
    <n v="3"/>
    <m/>
    <x v="1"/>
    <n v="35"/>
  </r>
  <r>
    <x v="314"/>
    <x v="18"/>
    <x v="3"/>
    <x v="0"/>
    <n v="0"/>
    <n v="1"/>
    <n v="854"/>
    <n v="3"/>
    <n v="28"/>
    <n v="9"/>
    <n v="23"/>
    <n v="8"/>
    <m/>
    <x v="3"/>
    <n v="34"/>
  </r>
  <r>
    <x v="315"/>
    <x v="14"/>
    <x v="4"/>
    <x v="0"/>
    <n v="1"/>
    <n v="1"/>
    <n v="410"/>
    <n v="3"/>
    <n v="19"/>
    <n v="8"/>
    <n v="3"/>
    <n v="1"/>
    <m/>
    <x v="1"/>
    <n v="34"/>
  </r>
  <r>
    <x v="316"/>
    <x v="3"/>
    <x v="1"/>
    <x v="0"/>
    <n v="0"/>
    <n v="1"/>
    <n v="121"/>
    <n v="0"/>
    <n v="10"/>
    <n v="4"/>
    <n v="2"/>
    <n v="0"/>
    <m/>
    <x v="1"/>
    <n v="16"/>
  </r>
  <r>
    <x v="317"/>
    <x v="13"/>
    <x v="1"/>
    <x v="0"/>
    <n v="0"/>
    <n v="0"/>
    <n v="1729"/>
    <n v="4"/>
    <n v="5"/>
    <n v="1"/>
    <n v="18"/>
    <n v="2"/>
    <m/>
    <x v="0"/>
    <n v="27"/>
  </r>
  <r>
    <x v="318"/>
    <x v="18"/>
    <x v="7"/>
    <x v="2"/>
    <n v="2"/>
    <n v="4"/>
    <n v="1083"/>
    <n v="11"/>
    <n v="71"/>
    <n v="26"/>
    <n v="13"/>
    <n v="0"/>
    <m/>
    <x v="3"/>
    <n v="38"/>
  </r>
  <r>
    <x v="319"/>
    <x v="19"/>
    <x v="0"/>
    <x v="0"/>
    <n v="0"/>
    <n v="0"/>
    <n v="54"/>
    <n v="0"/>
    <n v="6"/>
    <n v="3"/>
    <n v="0"/>
    <n v="0"/>
    <m/>
    <x v="1"/>
    <n v="9"/>
  </r>
  <r>
    <x v="320"/>
    <x v="12"/>
    <x v="0"/>
    <x v="0"/>
    <n v="0"/>
    <n v="0"/>
    <n v="603"/>
    <n v="0"/>
    <n v="7"/>
    <n v="2"/>
    <n v="22"/>
    <n v="7"/>
    <m/>
    <x v="0"/>
    <n v="23"/>
  </r>
  <r>
    <x v="321"/>
    <x v="1"/>
    <x v="12"/>
    <x v="3"/>
    <n v="1"/>
    <n v="4"/>
    <n v="1920"/>
    <n v="2"/>
    <n v="44"/>
    <n v="20"/>
    <n v="55"/>
    <n v="10"/>
    <m/>
    <x v="3"/>
    <n v="38"/>
  </r>
  <r>
    <x v="322"/>
    <x v="8"/>
    <x v="1"/>
    <x v="0"/>
    <n v="0"/>
    <n v="0"/>
    <n v="71"/>
    <n v="0"/>
    <n v="6"/>
    <n v="1"/>
    <n v="0"/>
    <n v="0"/>
    <m/>
    <x v="3"/>
    <n v="6"/>
  </r>
  <r>
    <x v="323"/>
    <x v="15"/>
    <x v="0"/>
    <x v="0"/>
    <n v="0"/>
    <n v="2"/>
    <n v="1309"/>
    <n v="10"/>
    <n v="23"/>
    <n v="2"/>
    <n v="19"/>
    <n v="1"/>
    <m/>
    <x v="3"/>
    <n v="27"/>
  </r>
  <r>
    <x v="324"/>
    <x v="5"/>
    <x v="11"/>
    <x v="0"/>
    <n v="0"/>
    <n v="6"/>
    <n v="1697"/>
    <n v="6"/>
    <n v="34"/>
    <n v="12"/>
    <n v="40"/>
    <n v="7"/>
    <m/>
    <x v="3"/>
    <n v="37"/>
  </r>
  <r>
    <x v="325"/>
    <x v="10"/>
    <x v="0"/>
    <x v="0"/>
    <n v="0"/>
    <n v="3"/>
    <n v="295"/>
    <n v="5"/>
    <n v="26"/>
    <n v="5"/>
    <n v="13"/>
    <n v="3"/>
    <m/>
    <x v="1"/>
    <n v="19"/>
  </r>
  <r>
    <x v="326"/>
    <x v="1"/>
    <x v="1"/>
    <x v="0"/>
    <n v="0"/>
    <n v="2"/>
    <n v="207"/>
    <n v="0"/>
    <n v="3"/>
    <n v="2"/>
    <n v="11"/>
    <n v="2"/>
    <m/>
    <x v="3"/>
    <n v="16"/>
  </r>
  <r>
    <x v="327"/>
    <x v="14"/>
    <x v="1"/>
    <x v="0"/>
    <n v="0"/>
    <n v="1"/>
    <n v="1209"/>
    <n v="4"/>
    <n v="9"/>
    <n v="0"/>
    <n v="29"/>
    <n v="15"/>
    <m/>
    <x v="0"/>
    <n v="36"/>
  </r>
  <r>
    <x v="328"/>
    <x v="14"/>
    <x v="3"/>
    <x v="0"/>
    <n v="0"/>
    <n v="1"/>
    <n v="264"/>
    <n v="2"/>
    <n v="18"/>
    <n v="7"/>
    <n v="5"/>
    <n v="2"/>
    <m/>
    <x v="1"/>
    <n v="27"/>
  </r>
  <r>
    <x v="329"/>
    <x v="8"/>
    <x v="3"/>
    <x v="0"/>
    <n v="0"/>
    <n v="2"/>
    <n v="226"/>
    <n v="2"/>
    <n v="15"/>
    <n v="4"/>
    <n v="9"/>
    <n v="6"/>
    <m/>
    <x v="3"/>
    <n v="13"/>
  </r>
  <r>
    <x v="330"/>
    <x v="6"/>
    <x v="1"/>
    <x v="0"/>
    <n v="0"/>
    <n v="0"/>
    <n v="69"/>
    <n v="1"/>
    <n v="1"/>
    <n v="1"/>
    <n v="4"/>
    <n v="1"/>
    <m/>
    <x v="1"/>
    <n v="15"/>
  </r>
  <r>
    <x v="331"/>
    <x v="11"/>
    <x v="0"/>
    <x v="0"/>
    <n v="0"/>
    <n v="0"/>
    <n v="582"/>
    <n v="0"/>
    <n v="11"/>
    <n v="5"/>
    <n v="15"/>
    <n v="4"/>
    <m/>
    <x v="0"/>
    <n v="22"/>
  </r>
  <r>
    <x v="332"/>
    <x v="6"/>
    <x v="6"/>
    <x v="0"/>
    <n v="3"/>
    <n v="3"/>
    <n v="327"/>
    <n v="4"/>
    <n v="32"/>
    <n v="15"/>
    <n v="6"/>
    <n v="0"/>
    <m/>
    <x v="1"/>
    <n v="38"/>
  </r>
  <r>
    <x v="333"/>
    <x v="2"/>
    <x v="3"/>
    <x v="2"/>
    <n v="0"/>
    <n v="2"/>
    <n v="1556"/>
    <n v="12"/>
    <n v="31"/>
    <n v="10"/>
    <n v="28"/>
    <n v="8"/>
    <m/>
    <x v="3"/>
    <n v="31"/>
  </r>
  <r>
    <x v="334"/>
    <x v="14"/>
    <x v="0"/>
    <x v="0"/>
    <n v="0"/>
    <n v="0"/>
    <n v="312"/>
    <n v="0"/>
    <n v="4"/>
    <n v="2"/>
    <n v="4"/>
    <n v="3"/>
    <m/>
    <x v="3"/>
    <n v="11"/>
  </r>
  <r>
    <x v="335"/>
    <x v="19"/>
    <x v="3"/>
    <x v="0"/>
    <n v="0"/>
    <n v="3"/>
    <n v="478"/>
    <n v="7"/>
    <n v="26"/>
    <n v="7"/>
    <n v="15"/>
    <n v="2"/>
    <m/>
    <x v="0"/>
    <n v="15"/>
  </r>
  <r>
    <x v="336"/>
    <x v="8"/>
    <x v="1"/>
    <x v="0"/>
    <n v="0"/>
    <n v="0"/>
    <n v="72"/>
    <n v="0"/>
    <n v="4"/>
    <n v="2"/>
    <n v="0"/>
    <n v="1"/>
    <m/>
    <x v="1"/>
    <n v="13"/>
  </r>
  <r>
    <x v="337"/>
    <x v="8"/>
    <x v="0"/>
    <x v="0"/>
    <n v="0"/>
    <n v="0"/>
    <n v="734"/>
    <n v="1"/>
    <n v="9"/>
    <n v="3"/>
    <n v="29"/>
    <n v="11"/>
    <m/>
    <x v="0"/>
    <n v="24"/>
  </r>
  <r>
    <x v="338"/>
    <x v="5"/>
    <x v="0"/>
    <x v="0"/>
    <n v="0"/>
    <n v="0"/>
    <n v="966"/>
    <n v="2"/>
    <n v="15"/>
    <n v="3"/>
    <n v="21"/>
    <n v="11"/>
    <m/>
    <x v="0"/>
    <n v="29"/>
  </r>
  <r>
    <x v="339"/>
    <x v="9"/>
    <x v="1"/>
    <x v="0"/>
    <n v="0"/>
    <n v="1"/>
    <n v="607"/>
    <n v="2"/>
    <n v="7"/>
    <n v="1"/>
    <n v="12"/>
    <n v="2"/>
    <m/>
    <x v="3"/>
    <n v="31"/>
  </r>
  <r>
    <x v="340"/>
    <x v="7"/>
    <x v="8"/>
    <x v="0"/>
    <n v="0"/>
    <n v="5"/>
    <n v="846"/>
    <n v="4"/>
    <n v="41"/>
    <n v="18"/>
    <n v="9"/>
    <n v="0"/>
    <m/>
    <x v="1"/>
    <n v="27"/>
  </r>
  <r>
    <x v="341"/>
    <x v="4"/>
    <x v="1"/>
    <x v="0"/>
    <n v="0"/>
    <n v="0"/>
    <n v="222"/>
    <n v="0"/>
    <n v="1"/>
    <n v="0"/>
    <n v="4"/>
    <n v="1"/>
    <m/>
    <x v="3"/>
    <n v="12"/>
  </r>
  <r>
    <x v="342"/>
    <x v="2"/>
    <x v="0"/>
    <x v="0"/>
    <n v="0"/>
    <n v="1"/>
    <n v="254"/>
    <n v="0"/>
    <n v="2"/>
    <n v="1"/>
    <n v="4"/>
    <n v="2"/>
    <m/>
    <x v="0"/>
    <n v="10"/>
  </r>
  <r>
    <x v="343"/>
    <x v="14"/>
    <x v="0"/>
    <x v="0"/>
    <n v="0"/>
    <n v="0"/>
    <n v="692"/>
    <n v="3"/>
    <n v="9"/>
    <n v="2"/>
    <n v="14"/>
    <n v="5"/>
    <m/>
    <x v="0"/>
    <n v="18"/>
  </r>
  <r>
    <x v="344"/>
    <x v="13"/>
    <x v="8"/>
    <x v="0"/>
    <n v="1"/>
    <n v="7"/>
    <n v="989"/>
    <n v="6"/>
    <n v="41"/>
    <n v="16"/>
    <n v="7"/>
    <n v="3"/>
    <m/>
    <x v="3"/>
    <n v="28"/>
  </r>
  <r>
    <x v="345"/>
    <x v="10"/>
    <x v="1"/>
    <x v="0"/>
    <n v="0"/>
    <n v="2"/>
    <n v="703"/>
    <n v="1"/>
    <n v="6"/>
    <n v="0"/>
    <n v="23"/>
    <n v="10"/>
    <m/>
    <x v="3"/>
    <n v="28"/>
  </r>
  <r>
    <x v="346"/>
    <x v="17"/>
    <x v="15"/>
    <x v="2"/>
    <n v="4"/>
    <n v="6"/>
    <n v="674"/>
    <n v="4"/>
    <n v="77"/>
    <n v="32"/>
    <n v="11"/>
    <n v="3"/>
    <m/>
    <x v="1"/>
    <n v="26"/>
  </r>
  <r>
    <x v="347"/>
    <x v="6"/>
    <x v="1"/>
    <x v="0"/>
    <n v="0"/>
    <n v="1"/>
    <n v="279"/>
    <n v="2"/>
    <n v="4"/>
    <n v="1"/>
    <n v="7"/>
    <n v="2"/>
    <m/>
    <x v="3"/>
    <n v="23"/>
  </r>
  <r>
    <x v="348"/>
    <x v="18"/>
    <x v="1"/>
    <x v="0"/>
    <n v="0"/>
    <n v="2"/>
    <n v="1198"/>
    <n v="0"/>
    <n v="6"/>
    <n v="1"/>
    <n v="42"/>
    <n v="11"/>
    <m/>
    <x v="0"/>
    <n v="36"/>
  </r>
  <r>
    <x v="349"/>
    <x v="17"/>
    <x v="3"/>
    <x v="0"/>
    <n v="0"/>
    <n v="2"/>
    <n v="108"/>
    <n v="0"/>
    <n v="12"/>
    <n v="7"/>
    <n v="0"/>
    <n v="0"/>
    <m/>
    <x v="1"/>
    <n v="11"/>
  </r>
  <r>
    <x v="350"/>
    <x v="15"/>
    <x v="1"/>
    <x v="0"/>
    <n v="0"/>
    <n v="2"/>
    <n v="184"/>
    <n v="1"/>
    <n v="14"/>
    <n v="5"/>
    <n v="0"/>
    <n v="1"/>
    <m/>
    <x v="3"/>
    <n v="15"/>
  </r>
  <r>
    <x v="351"/>
    <x v="4"/>
    <x v="1"/>
    <x v="0"/>
    <n v="0"/>
    <n v="0"/>
    <n v="1327"/>
    <n v="1"/>
    <n v="4"/>
    <n v="0"/>
    <n v="35"/>
    <n v="8"/>
    <m/>
    <x v="3"/>
    <n v="24"/>
  </r>
  <r>
    <x v="352"/>
    <x v="2"/>
    <x v="0"/>
    <x v="0"/>
    <n v="0"/>
    <n v="0"/>
    <n v="236"/>
    <n v="1"/>
    <n v="15"/>
    <n v="2"/>
    <n v="2"/>
    <n v="0"/>
    <m/>
    <x v="1"/>
    <n v="13"/>
  </r>
  <r>
    <x v="353"/>
    <x v="9"/>
    <x v="20"/>
    <x v="3"/>
    <n v="1"/>
    <n v="12"/>
    <n v="1120"/>
    <n v="14"/>
    <n v="125"/>
    <n v="47"/>
    <n v="6"/>
    <n v="0"/>
    <m/>
    <x v="1"/>
    <n v="38"/>
  </r>
  <r>
    <x v="354"/>
    <x v="9"/>
    <x v="0"/>
    <x v="0"/>
    <n v="1"/>
    <n v="0"/>
    <n v="100"/>
    <n v="2"/>
    <n v="7"/>
    <n v="3"/>
    <n v="1"/>
    <n v="2"/>
    <m/>
    <x v="3"/>
    <n v="9"/>
  </r>
  <r>
    <x v="355"/>
    <x v="8"/>
    <x v="4"/>
    <x v="0"/>
    <n v="1"/>
    <n v="2"/>
    <n v="168"/>
    <n v="0"/>
    <n v="21"/>
    <n v="7"/>
    <n v="2"/>
    <n v="1"/>
    <m/>
    <x v="1"/>
    <n v="19"/>
  </r>
  <r>
    <x v="356"/>
    <x v="8"/>
    <x v="1"/>
    <x v="0"/>
    <n v="0"/>
    <n v="0"/>
    <n v="282"/>
    <n v="1"/>
    <n v="10"/>
    <n v="2"/>
    <n v="5"/>
    <n v="0"/>
    <m/>
    <x v="3"/>
    <n v="17"/>
  </r>
  <r>
    <x v="357"/>
    <x v="17"/>
    <x v="0"/>
    <x v="0"/>
    <n v="0"/>
    <n v="2"/>
    <n v="1716"/>
    <n v="6"/>
    <n v="28"/>
    <n v="7"/>
    <n v="22"/>
    <n v="2"/>
    <m/>
    <x v="0"/>
    <n v="27"/>
  </r>
  <r>
    <x v="358"/>
    <x v="1"/>
    <x v="4"/>
    <x v="0"/>
    <n v="0"/>
    <n v="2"/>
    <n v="240"/>
    <n v="1"/>
    <n v="20"/>
    <n v="8"/>
    <n v="9"/>
    <n v="1"/>
    <m/>
    <x v="1"/>
    <n v="20"/>
  </r>
  <r>
    <x v="359"/>
    <x v="19"/>
    <x v="0"/>
    <x v="0"/>
    <n v="0"/>
    <n v="0"/>
    <n v="757"/>
    <n v="1"/>
    <n v="7"/>
    <n v="3"/>
    <n v="17"/>
    <n v="8"/>
    <m/>
    <x v="3"/>
    <n v="23"/>
  </r>
  <r>
    <x v="360"/>
    <x v="3"/>
    <x v="0"/>
    <x v="0"/>
    <n v="1"/>
    <n v="0"/>
    <n v="1518"/>
    <n v="7"/>
    <n v="10"/>
    <n v="1"/>
    <n v="33"/>
    <n v="27"/>
    <m/>
    <x v="0"/>
    <n v="27"/>
  </r>
  <r>
    <x v="361"/>
    <x v="4"/>
    <x v="8"/>
    <x v="0"/>
    <n v="0"/>
    <n v="7"/>
    <n v="933"/>
    <n v="4"/>
    <n v="39"/>
    <n v="14"/>
    <n v="22"/>
    <n v="2"/>
    <m/>
    <x v="3"/>
    <n v="36"/>
  </r>
  <r>
    <x v="362"/>
    <x v="11"/>
    <x v="11"/>
    <x v="2"/>
    <n v="0"/>
    <n v="5"/>
    <n v="715"/>
    <n v="6"/>
    <n v="75"/>
    <n v="24"/>
    <n v="36"/>
    <n v="9"/>
    <m/>
    <x v="1"/>
    <n v="38"/>
  </r>
  <r>
    <x v="363"/>
    <x v="16"/>
    <x v="0"/>
    <x v="0"/>
    <n v="0"/>
    <n v="5"/>
    <n v="1621"/>
    <n v="5"/>
    <n v="29"/>
    <n v="5"/>
    <n v="37"/>
    <n v="8"/>
    <m/>
    <x v="0"/>
    <n v="35"/>
  </r>
  <r>
    <x v="364"/>
    <x v="13"/>
    <x v="1"/>
    <x v="0"/>
    <n v="0"/>
    <n v="0"/>
    <n v="638"/>
    <n v="1"/>
    <n v="5"/>
    <n v="2"/>
    <n v="6"/>
    <n v="4"/>
    <m/>
    <x v="0"/>
    <n v="14"/>
  </r>
  <r>
    <x v="365"/>
    <x v="2"/>
    <x v="7"/>
    <x v="2"/>
    <n v="0"/>
    <n v="9"/>
    <n v="1013"/>
    <n v="13"/>
    <n v="85"/>
    <n v="29"/>
    <n v="13"/>
    <n v="1"/>
    <m/>
    <x v="3"/>
    <n v="30"/>
  </r>
  <r>
    <x v="366"/>
    <x v="11"/>
    <x v="1"/>
    <x v="0"/>
    <n v="0"/>
    <n v="0"/>
    <n v="456"/>
    <n v="0"/>
    <n v="2"/>
    <n v="1"/>
    <n v="9"/>
    <n v="4"/>
    <m/>
    <x v="0"/>
    <n v="17"/>
  </r>
  <r>
    <x v="367"/>
    <x v="9"/>
    <x v="1"/>
    <x v="0"/>
    <n v="0"/>
    <n v="0"/>
    <n v="1085"/>
    <n v="8"/>
    <n v="10"/>
    <n v="1"/>
    <n v="21"/>
    <n v="3"/>
    <m/>
    <x v="3"/>
    <n v="18"/>
  </r>
  <r>
    <x v="368"/>
    <x v="14"/>
    <x v="0"/>
    <x v="0"/>
    <n v="0"/>
    <n v="0"/>
    <n v="314"/>
    <n v="2"/>
    <n v="20"/>
    <n v="5"/>
    <n v="2"/>
    <n v="0"/>
    <m/>
    <x v="1"/>
    <n v="13"/>
  </r>
  <r>
    <x v="369"/>
    <x v="0"/>
    <x v="15"/>
    <x v="0"/>
    <n v="0"/>
    <n v="2"/>
    <n v="932"/>
    <n v="3"/>
    <n v="69"/>
    <n v="21"/>
    <n v="10"/>
    <n v="2"/>
    <m/>
    <x v="3"/>
    <n v="34"/>
  </r>
  <r>
    <x v="370"/>
    <x v="2"/>
    <x v="14"/>
    <x v="0"/>
    <n v="0"/>
    <n v="1"/>
    <n v="727"/>
    <n v="5"/>
    <n v="72"/>
    <n v="34"/>
    <n v="8"/>
    <n v="1"/>
    <m/>
    <x v="3"/>
    <n v="34"/>
  </r>
  <r>
    <x v="371"/>
    <x v="1"/>
    <x v="4"/>
    <x v="0"/>
    <n v="0"/>
    <n v="1"/>
    <n v="285"/>
    <n v="0"/>
    <n v="25"/>
    <n v="12"/>
    <n v="5"/>
    <n v="3"/>
    <m/>
    <x v="1"/>
    <n v="30"/>
  </r>
  <r>
    <x v="372"/>
    <x v="1"/>
    <x v="4"/>
    <x v="0"/>
    <n v="0"/>
    <n v="1"/>
    <n v="244"/>
    <n v="1"/>
    <n v="24"/>
    <n v="7"/>
    <n v="6"/>
    <n v="0"/>
    <m/>
    <x v="1"/>
    <n v="18"/>
  </r>
  <r>
    <x v="373"/>
    <x v="11"/>
    <x v="1"/>
    <x v="0"/>
    <n v="0"/>
    <n v="1"/>
    <n v="810"/>
    <n v="0"/>
    <n v="6"/>
    <n v="1"/>
    <n v="38"/>
    <n v="6"/>
    <m/>
    <x v="0"/>
    <n v="27"/>
  </r>
  <r>
    <x v="374"/>
    <x v="16"/>
    <x v="0"/>
    <x v="0"/>
    <n v="0"/>
    <n v="1"/>
    <n v="186"/>
    <n v="0"/>
    <n v="11"/>
    <n v="3"/>
    <n v="4"/>
    <n v="2"/>
    <m/>
    <x v="3"/>
    <n v="13"/>
  </r>
  <r>
    <x v="375"/>
    <x v="16"/>
    <x v="7"/>
    <x v="7"/>
    <n v="1"/>
    <n v="2"/>
    <n v="1803"/>
    <n v="15"/>
    <n v="86"/>
    <n v="34"/>
    <n v="22"/>
    <n v="2"/>
    <m/>
    <x v="3"/>
    <n v="35"/>
  </r>
  <r>
    <x v="376"/>
    <x v="12"/>
    <x v="1"/>
    <x v="0"/>
    <n v="0"/>
    <n v="1"/>
    <n v="1209"/>
    <n v="1"/>
    <n v="15"/>
    <n v="6"/>
    <n v="56"/>
    <n v="12"/>
    <m/>
    <x v="3"/>
    <n v="33"/>
  </r>
  <r>
    <x v="377"/>
    <x v="4"/>
    <x v="2"/>
    <x v="0"/>
    <n v="0"/>
    <n v="2"/>
    <n v="393"/>
    <n v="1"/>
    <n v="29"/>
    <n v="9"/>
    <n v="13"/>
    <n v="2"/>
    <m/>
    <x v="3"/>
    <n v="28"/>
  </r>
  <r>
    <x v="378"/>
    <x v="13"/>
    <x v="2"/>
    <x v="0"/>
    <n v="0"/>
    <n v="5"/>
    <n v="1418"/>
    <n v="3"/>
    <n v="25"/>
    <n v="10"/>
    <n v="16"/>
    <n v="6"/>
    <m/>
    <x v="3"/>
    <n v="34"/>
  </r>
  <r>
    <x v="379"/>
    <x v="10"/>
    <x v="1"/>
    <x v="0"/>
    <n v="0"/>
    <n v="0"/>
    <n v="57"/>
    <n v="0"/>
    <n v="5"/>
    <n v="1"/>
    <n v="2"/>
    <n v="0"/>
    <m/>
    <x v="1"/>
    <n v="6"/>
  </r>
  <r>
    <x v="380"/>
    <x v="0"/>
    <x v="0"/>
    <x v="0"/>
    <n v="0"/>
    <n v="5"/>
    <n v="405"/>
    <n v="4"/>
    <n v="28"/>
    <n v="13"/>
    <n v="5"/>
    <n v="0"/>
    <m/>
    <x v="1"/>
    <n v="25"/>
  </r>
  <r>
    <x v="381"/>
    <x v="8"/>
    <x v="1"/>
    <x v="0"/>
    <n v="0"/>
    <n v="1"/>
    <n v="668"/>
    <n v="0"/>
    <n v="15"/>
    <n v="0"/>
    <n v="33"/>
    <n v="6"/>
    <m/>
    <x v="0"/>
    <n v="28"/>
  </r>
  <r>
    <x v="382"/>
    <x v="14"/>
    <x v="1"/>
    <x v="0"/>
    <n v="0"/>
    <n v="0"/>
    <n v="312"/>
    <n v="2"/>
    <n v="17"/>
    <n v="3"/>
    <n v="4"/>
    <n v="1"/>
    <m/>
    <x v="1"/>
    <n v="18"/>
  </r>
  <r>
    <x v="383"/>
    <x v="1"/>
    <x v="0"/>
    <x v="0"/>
    <n v="0"/>
    <n v="0"/>
    <n v="1015"/>
    <n v="1"/>
    <n v="13"/>
    <n v="5"/>
    <n v="27"/>
    <n v="8"/>
    <m/>
    <x v="0"/>
    <n v="31"/>
  </r>
  <r>
    <x v="384"/>
    <x v="12"/>
    <x v="0"/>
    <x v="0"/>
    <n v="0"/>
    <n v="0"/>
    <n v="247"/>
    <n v="0"/>
    <n v="32"/>
    <n v="16"/>
    <n v="5"/>
    <n v="0"/>
    <m/>
    <x v="1"/>
    <n v="27"/>
  </r>
  <r>
    <x v="385"/>
    <x v="10"/>
    <x v="1"/>
    <x v="0"/>
    <n v="0"/>
    <n v="1"/>
    <n v="457"/>
    <n v="0"/>
    <n v="4"/>
    <n v="1"/>
    <n v="16"/>
    <n v="9"/>
    <m/>
    <x v="0"/>
    <n v="19"/>
  </r>
  <r>
    <x v="386"/>
    <x v="0"/>
    <x v="0"/>
    <x v="0"/>
    <n v="0"/>
    <n v="7"/>
    <n v="2064"/>
    <n v="16"/>
    <n v="14"/>
    <n v="4"/>
    <n v="43"/>
    <n v="15"/>
    <m/>
    <x v="0"/>
    <n v="38"/>
  </r>
  <r>
    <x v="387"/>
    <x v="11"/>
    <x v="1"/>
    <x v="0"/>
    <n v="0"/>
    <n v="0"/>
    <n v="327"/>
    <n v="0"/>
    <n v="4"/>
    <n v="1"/>
    <n v="7"/>
    <n v="2"/>
    <m/>
    <x v="3"/>
    <n v="21"/>
  </r>
  <r>
    <x v="388"/>
    <x v="7"/>
    <x v="4"/>
    <x v="0"/>
    <n v="0"/>
    <n v="3"/>
    <n v="376"/>
    <n v="1"/>
    <n v="18"/>
    <n v="4"/>
    <n v="6"/>
    <n v="2"/>
    <m/>
    <x v="1"/>
    <n v="29"/>
  </r>
  <r>
    <x v="389"/>
    <x v="15"/>
    <x v="1"/>
    <x v="0"/>
    <n v="0"/>
    <n v="2"/>
    <n v="1090"/>
    <n v="0"/>
    <n v="7"/>
    <n v="0"/>
    <n v="16"/>
    <n v="8"/>
    <m/>
    <x v="0"/>
    <n v="24"/>
  </r>
  <r>
    <x v="390"/>
    <x v="1"/>
    <x v="4"/>
    <x v="0"/>
    <n v="0"/>
    <n v="2"/>
    <n v="660"/>
    <n v="1"/>
    <n v="30"/>
    <n v="6"/>
    <n v="20"/>
    <n v="6"/>
    <m/>
    <x v="0"/>
    <n v="29"/>
  </r>
  <r>
    <x v="391"/>
    <x v="16"/>
    <x v="2"/>
    <x v="0"/>
    <n v="1"/>
    <n v="2"/>
    <n v="242"/>
    <n v="3"/>
    <n v="38"/>
    <n v="18"/>
    <n v="4"/>
    <n v="0"/>
    <m/>
    <x v="1"/>
    <n v="20"/>
  </r>
  <r>
    <x v="392"/>
    <x v="0"/>
    <x v="2"/>
    <x v="0"/>
    <n v="0"/>
    <n v="2"/>
    <n v="383"/>
    <n v="6"/>
    <n v="29"/>
    <n v="10"/>
    <n v="7"/>
    <n v="0"/>
    <m/>
    <x v="3"/>
    <n v="36"/>
  </r>
  <r>
    <x v="393"/>
    <x v="16"/>
    <x v="4"/>
    <x v="0"/>
    <n v="1"/>
    <n v="1"/>
    <n v="310"/>
    <n v="0"/>
    <n v="8"/>
    <n v="5"/>
    <n v="2"/>
    <n v="0"/>
    <m/>
    <x v="3"/>
    <n v="16"/>
  </r>
  <r>
    <x v="394"/>
    <x v="5"/>
    <x v="0"/>
    <x v="0"/>
    <n v="0"/>
    <n v="0"/>
    <n v="358"/>
    <n v="5"/>
    <n v="21"/>
    <n v="8"/>
    <n v="4"/>
    <n v="1"/>
    <m/>
    <x v="3"/>
    <n v="20"/>
  </r>
  <r>
    <x v="395"/>
    <x v="17"/>
    <x v="16"/>
    <x v="0"/>
    <n v="0"/>
    <n v="12"/>
    <n v="861"/>
    <n v="15"/>
    <n v="55"/>
    <n v="23"/>
    <n v="12"/>
    <n v="0"/>
    <m/>
    <x v="1"/>
    <n v="36"/>
  </r>
  <r>
    <x v="396"/>
    <x v="15"/>
    <x v="11"/>
    <x v="0"/>
    <n v="0"/>
    <n v="3"/>
    <n v="630"/>
    <n v="6"/>
    <n v="42"/>
    <n v="18"/>
    <n v="2"/>
    <n v="0"/>
    <m/>
    <x v="1"/>
    <n v="28"/>
  </r>
  <r>
    <x v="397"/>
    <x v="9"/>
    <x v="1"/>
    <x v="0"/>
    <n v="0"/>
    <n v="0"/>
    <n v="164"/>
    <n v="0"/>
    <n v="10"/>
    <n v="0"/>
    <n v="2"/>
    <n v="0"/>
    <m/>
    <x v="3"/>
    <n v="8"/>
  </r>
  <r>
    <x v="398"/>
    <x v="11"/>
    <x v="11"/>
    <x v="4"/>
    <n v="0"/>
    <n v="3"/>
    <n v="700"/>
    <n v="5"/>
    <n v="73"/>
    <n v="27"/>
    <n v="9"/>
    <n v="1"/>
    <m/>
    <x v="1"/>
    <n v="35"/>
  </r>
  <r>
    <x v="399"/>
    <x v="16"/>
    <x v="1"/>
    <x v="0"/>
    <n v="0"/>
    <n v="0"/>
    <n v="22"/>
    <n v="1"/>
    <n v="1"/>
    <n v="0"/>
    <n v="0"/>
    <n v="0"/>
    <m/>
    <x v="3"/>
    <n v="3"/>
  </r>
  <r>
    <x v="400"/>
    <x v="19"/>
    <x v="0"/>
    <x v="0"/>
    <n v="0"/>
    <n v="0"/>
    <n v="75"/>
    <n v="1"/>
    <n v="4"/>
    <n v="1"/>
    <n v="2"/>
    <n v="0"/>
    <m/>
    <x v="1"/>
    <n v="15"/>
  </r>
  <r>
    <x v="401"/>
    <x v="14"/>
    <x v="1"/>
    <x v="0"/>
    <n v="0"/>
    <n v="0"/>
    <n v="95"/>
    <n v="0"/>
    <n v="2"/>
    <n v="0"/>
    <n v="0"/>
    <n v="0"/>
    <m/>
    <x v="3"/>
    <n v="6"/>
  </r>
  <r>
    <x v="402"/>
    <x v="4"/>
    <x v="8"/>
    <x v="0"/>
    <n v="1"/>
    <n v="0"/>
    <n v="329"/>
    <n v="2"/>
    <n v="28"/>
    <n v="11"/>
    <n v="8"/>
    <n v="1"/>
    <m/>
    <x v="3"/>
    <n v="19"/>
  </r>
  <r>
    <x v="403"/>
    <x v="3"/>
    <x v="2"/>
    <x v="0"/>
    <n v="0"/>
    <n v="2"/>
    <n v="774"/>
    <n v="3"/>
    <n v="72"/>
    <n v="24"/>
    <n v="11"/>
    <n v="0"/>
    <m/>
    <x v="1"/>
    <n v="25"/>
  </r>
  <r>
    <x v="404"/>
    <x v="5"/>
    <x v="8"/>
    <x v="0"/>
    <n v="2"/>
    <n v="2"/>
    <n v="992"/>
    <n v="11"/>
    <n v="49"/>
    <n v="12"/>
    <n v="20"/>
    <n v="2"/>
    <m/>
    <x v="3"/>
    <n v="38"/>
  </r>
  <r>
    <x v="405"/>
    <x v="6"/>
    <x v="12"/>
    <x v="2"/>
    <n v="0"/>
    <n v="8"/>
    <n v="809"/>
    <n v="7"/>
    <n v="71"/>
    <n v="33"/>
    <n v="13"/>
    <n v="1"/>
    <m/>
    <x v="1"/>
    <n v="38"/>
  </r>
  <r>
    <x v="406"/>
    <x v="13"/>
    <x v="1"/>
    <x v="0"/>
    <n v="0"/>
    <n v="1"/>
    <n v="287"/>
    <n v="0"/>
    <n v="7"/>
    <n v="0"/>
    <n v="2"/>
    <n v="3"/>
    <m/>
    <x v="0"/>
    <n v="12"/>
  </r>
  <r>
    <x v="407"/>
    <x v="8"/>
    <x v="8"/>
    <x v="3"/>
    <n v="0"/>
    <n v="8"/>
    <n v="980"/>
    <n v="16"/>
    <n v="62"/>
    <n v="23"/>
    <n v="14"/>
    <n v="4"/>
    <m/>
    <x v="3"/>
    <n v="37"/>
  </r>
  <r>
    <x v="408"/>
    <x v="13"/>
    <x v="15"/>
    <x v="0"/>
    <n v="0"/>
    <n v="5"/>
    <n v="1003"/>
    <n v="4"/>
    <n v="46"/>
    <n v="22"/>
    <n v="5"/>
    <n v="2"/>
    <m/>
    <x v="3"/>
    <n v="32"/>
  </r>
  <r>
    <x v="409"/>
    <x v="15"/>
    <x v="1"/>
    <x v="0"/>
    <n v="0"/>
    <n v="1"/>
    <n v="325"/>
    <n v="2"/>
    <n v="8"/>
    <n v="1"/>
    <n v="6"/>
    <n v="0"/>
    <m/>
    <x v="3"/>
    <n v="7"/>
  </r>
  <r>
    <x v="410"/>
    <x v="14"/>
    <x v="1"/>
    <x v="0"/>
    <n v="0"/>
    <n v="2"/>
    <n v="990"/>
    <n v="7"/>
    <n v="16"/>
    <n v="3"/>
    <n v="18"/>
    <n v="6"/>
    <m/>
    <x v="3"/>
    <n v="31"/>
  </r>
  <r>
    <x v="411"/>
    <x v="7"/>
    <x v="1"/>
    <x v="0"/>
    <n v="0"/>
    <n v="3"/>
    <n v="188"/>
    <n v="0"/>
    <n v="9"/>
    <n v="2"/>
    <n v="1"/>
    <n v="0"/>
    <m/>
    <x v="1"/>
    <n v="17"/>
  </r>
  <r>
    <x v="412"/>
    <x v="7"/>
    <x v="2"/>
    <x v="0"/>
    <n v="3"/>
    <n v="1"/>
    <n v="782"/>
    <n v="1"/>
    <n v="31"/>
    <n v="10"/>
    <n v="20"/>
    <n v="3"/>
    <m/>
    <x v="1"/>
    <n v="36"/>
  </r>
  <r>
    <x v="413"/>
    <x v="6"/>
    <x v="1"/>
    <x v="0"/>
    <n v="0"/>
    <n v="2"/>
    <n v="973"/>
    <n v="4"/>
    <n v="22"/>
    <n v="4"/>
    <n v="30"/>
    <n v="8"/>
    <m/>
    <x v="0"/>
    <n v="37"/>
  </r>
  <r>
    <x v="414"/>
    <x v="4"/>
    <x v="4"/>
    <x v="0"/>
    <n v="0"/>
    <n v="1"/>
    <n v="190"/>
    <n v="0"/>
    <n v="17"/>
    <n v="4"/>
    <n v="3"/>
    <n v="1"/>
    <m/>
    <x v="1"/>
    <n v="24"/>
  </r>
  <r>
    <x v="415"/>
    <x v="16"/>
    <x v="1"/>
    <x v="0"/>
    <n v="0"/>
    <n v="1"/>
    <n v="403"/>
    <n v="2"/>
    <n v="6"/>
    <n v="1"/>
    <n v="6"/>
    <n v="2"/>
    <m/>
    <x v="3"/>
    <n v="14"/>
  </r>
  <r>
    <x v="416"/>
    <x v="9"/>
    <x v="0"/>
    <x v="0"/>
    <n v="0"/>
    <n v="2"/>
    <n v="957"/>
    <n v="8"/>
    <n v="36"/>
    <n v="12"/>
    <n v="15"/>
    <n v="1"/>
    <m/>
    <x v="3"/>
    <n v="32"/>
  </r>
  <r>
    <x v="417"/>
    <x v="4"/>
    <x v="4"/>
    <x v="0"/>
    <n v="0"/>
    <n v="4"/>
    <n v="453"/>
    <n v="4"/>
    <n v="22"/>
    <n v="8"/>
    <n v="5"/>
    <n v="1"/>
    <m/>
    <x v="1"/>
    <n v="24"/>
  </r>
  <r>
    <x v="418"/>
    <x v="11"/>
    <x v="1"/>
    <x v="0"/>
    <n v="0"/>
    <n v="1"/>
    <n v="1120"/>
    <n v="1"/>
    <n v="9"/>
    <n v="1"/>
    <n v="27"/>
    <n v="11"/>
    <m/>
    <x v="0"/>
    <n v="28"/>
  </r>
  <r>
    <x v="419"/>
    <x v="6"/>
    <x v="1"/>
    <x v="0"/>
    <n v="0"/>
    <n v="1"/>
    <n v="76"/>
    <n v="1"/>
    <n v="7"/>
    <n v="2"/>
    <n v="0"/>
    <n v="1"/>
    <m/>
    <x v="1"/>
    <n v="10"/>
  </r>
  <r>
    <x v="420"/>
    <x v="17"/>
    <x v="0"/>
    <x v="0"/>
    <n v="0"/>
    <n v="2"/>
    <n v="267"/>
    <n v="2"/>
    <n v="15"/>
    <n v="2"/>
    <n v="4"/>
    <n v="0"/>
    <m/>
    <x v="3"/>
    <n v="22"/>
  </r>
  <r>
    <x v="421"/>
    <x v="9"/>
    <x v="4"/>
    <x v="0"/>
    <n v="0"/>
    <n v="0"/>
    <n v="139"/>
    <n v="0"/>
    <n v="11"/>
    <n v="4"/>
    <n v="6"/>
    <n v="0"/>
    <m/>
    <x v="1"/>
    <n v="13"/>
  </r>
  <r>
    <x v="422"/>
    <x v="13"/>
    <x v="12"/>
    <x v="2"/>
    <n v="0"/>
    <n v="0"/>
    <n v="469"/>
    <n v="7"/>
    <n v="47"/>
    <n v="22"/>
    <n v="2"/>
    <n v="0"/>
    <m/>
    <x v="1"/>
    <n v="31"/>
  </r>
  <r>
    <x v="423"/>
    <x v="3"/>
    <x v="4"/>
    <x v="0"/>
    <n v="0"/>
    <n v="2"/>
    <n v="762"/>
    <n v="7"/>
    <n v="26"/>
    <n v="5"/>
    <n v="19"/>
    <n v="2"/>
    <m/>
    <x v="3"/>
    <n v="35"/>
  </r>
  <r>
    <x v="424"/>
    <x v="3"/>
    <x v="1"/>
    <x v="0"/>
    <n v="0"/>
    <n v="0"/>
    <n v="668"/>
    <n v="0"/>
    <n v="5"/>
    <n v="2"/>
    <n v="25"/>
    <n v="3"/>
    <m/>
    <x v="0"/>
    <n v="22"/>
  </r>
  <r>
    <x v="425"/>
    <x v="11"/>
    <x v="0"/>
    <x v="0"/>
    <n v="0"/>
    <n v="0"/>
    <n v="173"/>
    <n v="0"/>
    <n v="3"/>
    <n v="1"/>
    <n v="2"/>
    <n v="0"/>
    <m/>
    <x v="3"/>
    <n v="10"/>
  </r>
  <r>
    <x v="426"/>
    <x v="2"/>
    <x v="0"/>
    <x v="0"/>
    <n v="0"/>
    <n v="0"/>
    <n v="409"/>
    <n v="1"/>
    <n v="2"/>
    <n v="1"/>
    <n v="13"/>
    <n v="4"/>
    <m/>
    <x v="3"/>
    <n v="19"/>
  </r>
  <r>
    <x v="427"/>
    <x v="7"/>
    <x v="2"/>
    <x v="0"/>
    <n v="1"/>
    <n v="0"/>
    <n v="199"/>
    <n v="1"/>
    <n v="11"/>
    <n v="7"/>
    <n v="5"/>
    <n v="0"/>
    <m/>
    <x v="1"/>
    <n v="19"/>
  </r>
  <r>
    <x v="428"/>
    <x v="14"/>
    <x v="11"/>
    <x v="0"/>
    <n v="0"/>
    <n v="0"/>
    <n v="593"/>
    <n v="9"/>
    <n v="43"/>
    <n v="18"/>
    <n v="7"/>
    <n v="0"/>
    <m/>
    <x v="1"/>
    <n v="32"/>
  </r>
  <r>
    <x v="429"/>
    <x v="0"/>
    <x v="1"/>
    <x v="0"/>
    <n v="0"/>
    <n v="0"/>
    <n v="104"/>
    <n v="0"/>
    <n v="6"/>
    <n v="1"/>
    <n v="0"/>
    <n v="1"/>
    <m/>
    <x v="1"/>
    <n v="8"/>
  </r>
  <r>
    <x v="430"/>
    <x v="16"/>
    <x v="1"/>
    <x v="0"/>
    <n v="0"/>
    <n v="0"/>
    <n v="232"/>
    <n v="1"/>
    <n v="5"/>
    <n v="0"/>
    <n v="7"/>
    <n v="3"/>
    <m/>
    <x v="0"/>
    <n v="20"/>
  </r>
  <r>
    <x v="431"/>
    <x v="18"/>
    <x v="1"/>
    <x v="0"/>
    <n v="0"/>
    <n v="0"/>
    <n v="660"/>
    <n v="0"/>
    <n v="0"/>
    <n v="0"/>
    <n v="19"/>
    <n v="4"/>
    <m/>
    <x v="0"/>
    <n v="22"/>
  </r>
  <r>
    <x v="432"/>
    <x v="4"/>
    <x v="1"/>
    <x v="0"/>
    <n v="0"/>
    <n v="0"/>
    <n v="427"/>
    <n v="0"/>
    <n v="0"/>
    <n v="0"/>
    <n v="15"/>
    <n v="2"/>
    <m/>
    <x v="0"/>
    <n v="8"/>
  </r>
  <r>
    <x v="433"/>
    <x v="17"/>
    <x v="1"/>
    <x v="0"/>
    <n v="0"/>
    <n v="0"/>
    <n v="399"/>
    <n v="3"/>
    <n v="0"/>
    <n v="0"/>
    <n v="12"/>
    <n v="3"/>
    <m/>
    <x v="3"/>
    <n v="15"/>
  </r>
  <r>
    <x v="434"/>
    <x v="14"/>
    <x v="1"/>
    <x v="0"/>
    <n v="0"/>
    <n v="0"/>
    <n v="329"/>
    <n v="0"/>
    <n v="0"/>
    <n v="0"/>
    <n v="8"/>
    <n v="6"/>
    <m/>
    <x v="0"/>
    <n v="12"/>
  </r>
  <r>
    <x v="435"/>
    <x v="8"/>
    <x v="1"/>
    <x v="0"/>
    <n v="0"/>
    <n v="0"/>
    <n v="207"/>
    <n v="0"/>
    <n v="0"/>
    <n v="0"/>
    <n v="5"/>
    <n v="2"/>
    <m/>
    <x v="3"/>
    <n v="13"/>
  </r>
  <r>
    <x v="436"/>
    <x v="8"/>
    <x v="1"/>
    <x v="0"/>
    <n v="0"/>
    <n v="0"/>
    <n v="141"/>
    <n v="0"/>
    <n v="0"/>
    <n v="0"/>
    <n v="3"/>
    <n v="0"/>
    <m/>
    <x v="3"/>
    <n v="11"/>
  </r>
  <r>
    <x v="437"/>
    <x v="16"/>
    <x v="1"/>
    <x v="0"/>
    <n v="0"/>
    <n v="0"/>
    <n v="673"/>
    <n v="0"/>
    <n v="0"/>
    <n v="0"/>
    <n v="3"/>
    <n v="0"/>
    <n v="6"/>
    <x v="2"/>
    <n v="23"/>
  </r>
  <r>
    <x v="438"/>
    <x v="10"/>
    <x v="1"/>
    <x v="0"/>
    <n v="0"/>
    <n v="0"/>
    <n v="199"/>
    <n v="0"/>
    <n v="0"/>
    <n v="0"/>
    <n v="3"/>
    <n v="2"/>
    <m/>
    <x v="0"/>
    <n v="5"/>
  </r>
  <r>
    <x v="439"/>
    <x v="19"/>
    <x v="1"/>
    <x v="0"/>
    <n v="0"/>
    <n v="0"/>
    <n v="91"/>
    <n v="0"/>
    <n v="0"/>
    <n v="0"/>
    <n v="2"/>
    <n v="0"/>
    <m/>
    <x v="0"/>
    <n v="4"/>
  </r>
  <r>
    <x v="440"/>
    <x v="2"/>
    <x v="1"/>
    <x v="0"/>
    <n v="0"/>
    <n v="0"/>
    <n v="112"/>
    <n v="1"/>
    <n v="0"/>
    <n v="0"/>
    <n v="1"/>
    <n v="2"/>
    <m/>
    <x v="3"/>
    <n v="6"/>
  </r>
  <r>
    <x v="441"/>
    <x v="17"/>
    <x v="1"/>
    <x v="0"/>
    <n v="0"/>
    <n v="0"/>
    <n v="156"/>
    <n v="0"/>
    <n v="0"/>
    <n v="0"/>
    <n v="1"/>
    <n v="1"/>
    <m/>
    <x v="0"/>
    <n v="8"/>
  </r>
  <r>
    <x v="442"/>
    <x v="15"/>
    <x v="1"/>
    <x v="0"/>
    <n v="0"/>
    <n v="0"/>
    <n v="895"/>
    <n v="0"/>
    <n v="0"/>
    <n v="0"/>
    <n v="1"/>
    <n v="0"/>
    <n v="9"/>
    <x v="2"/>
    <n v="29"/>
  </r>
  <r>
    <x v="443"/>
    <x v="1"/>
    <x v="1"/>
    <x v="0"/>
    <n v="0"/>
    <n v="0"/>
    <n v="1028"/>
    <n v="0"/>
    <n v="0"/>
    <n v="0"/>
    <n v="1"/>
    <n v="0"/>
    <n v="4"/>
    <x v="2"/>
    <n v="32"/>
  </r>
  <r>
    <x v="444"/>
    <x v="10"/>
    <x v="1"/>
    <x v="0"/>
    <n v="0"/>
    <n v="0"/>
    <n v="163"/>
    <n v="0"/>
    <n v="0"/>
    <n v="0"/>
    <n v="1"/>
    <n v="2"/>
    <m/>
    <x v="0"/>
    <n v="12"/>
  </r>
  <r>
    <x v="445"/>
    <x v="14"/>
    <x v="1"/>
    <x v="0"/>
    <n v="0"/>
    <n v="0"/>
    <n v="172"/>
    <n v="0"/>
    <n v="0"/>
    <n v="0"/>
    <n v="1"/>
    <n v="0"/>
    <n v="0"/>
    <x v="2"/>
    <n v="13"/>
  </r>
  <r>
    <x v="446"/>
    <x v="19"/>
    <x v="1"/>
    <x v="0"/>
    <n v="0"/>
    <n v="0"/>
    <n v="57"/>
    <n v="0"/>
    <n v="0"/>
    <n v="0"/>
    <n v="1"/>
    <n v="0"/>
    <m/>
    <x v="1"/>
    <n v="4"/>
  </r>
  <r>
    <x v="447"/>
    <x v="19"/>
    <x v="1"/>
    <x v="0"/>
    <n v="0"/>
    <n v="0"/>
    <n v="616"/>
    <n v="0"/>
    <n v="0"/>
    <n v="0"/>
    <n v="1"/>
    <n v="0"/>
    <n v="7"/>
    <x v="2"/>
    <n v="25"/>
  </r>
  <r>
    <x v="448"/>
    <x v="0"/>
    <x v="1"/>
    <x v="0"/>
    <n v="0"/>
    <n v="0"/>
    <n v="25"/>
    <n v="0"/>
    <n v="0"/>
    <n v="0"/>
    <n v="1"/>
    <n v="0"/>
    <m/>
    <x v="0"/>
    <n v="4"/>
  </r>
  <r>
    <x v="449"/>
    <x v="5"/>
    <x v="1"/>
    <x v="0"/>
    <n v="0"/>
    <n v="0"/>
    <n v="1248"/>
    <n v="1"/>
    <n v="0"/>
    <n v="0"/>
    <n v="1"/>
    <n v="0"/>
    <n v="11"/>
    <x v="2"/>
    <n v="36"/>
  </r>
  <r>
    <x v="450"/>
    <x v="1"/>
    <x v="1"/>
    <x v="0"/>
    <n v="0"/>
    <n v="0"/>
    <n v="217"/>
    <n v="0"/>
    <n v="0"/>
    <n v="0"/>
    <n v="1"/>
    <n v="0"/>
    <n v="0"/>
    <x v="2"/>
    <n v="6"/>
  </r>
  <r>
    <x v="451"/>
    <x v="0"/>
    <x v="1"/>
    <x v="0"/>
    <n v="0"/>
    <n v="0"/>
    <n v="29"/>
    <n v="0"/>
    <n v="0"/>
    <n v="0"/>
    <n v="1"/>
    <n v="0"/>
    <m/>
    <x v="3"/>
    <n v="7"/>
  </r>
  <r>
    <x v="452"/>
    <x v="7"/>
    <x v="1"/>
    <x v="0"/>
    <n v="0"/>
    <n v="0"/>
    <n v="1205"/>
    <n v="0"/>
    <n v="0"/>
    <n v="0"/>
    <n v="0"/>
    <n v="0"/>
    <n v="8"/>
    <x v="2"/>
    <n v="36"/>
  </r>
  <r>
    <x v="453"/>
    <x v="17"/>
    <x v="1"/>
    <x v="0"/>
    <n v="0"/>
    <n v="0"/>
    <n v="934"/>
    <n v="0"/>
    <n v="0"/>
    <n v="0"/>
    <n v="0"/>
    <n v="0"/>
    <n v="14"/>
    <x v="2"/>
    <n v="38"/>
  </r>
  <r>
    <x v="454"/>
    <x v="2"/>
    <x v="1"/>
    <x v="0"/>
    <n v="0"/>
    <n v="0"/>
    <n v="786"/>
    <n v="0"/>
    <n v="0"/>
    <n v="0"/>
    <n v="0"/>
    <n v="0"/>
    <m/>
    <x v="1"/>
    <n v="26"/>
  </r>
  <r>
    <x v="455"/>
    <x v="11"/>
    <x v="1"/>
    <x v="0"/>
    <n v="0"/>
    <n v="0"/>
    <n v="773"/>
    <n v="0"/>
    <n v="0"/>
    <n v="0"/>
    <n v="0"/>
    <n v="0"/>
    <n v="8"/>
    <x v="2"/>
    <n v="36"/>
  </r>
  <r>
    <x v="456"/>
    <x v="18"/>
    <x v="1"/>
    <x v="0"/>
    <n v="0"/>
    <n v="0"/>
    <n v="701"/>
    <n v="0"/>
    <n v="0"/>
    <n v="0"/>
    <n v="0"/>
    <n v="0"/>
    <n v="0"/>
    <x v="2"/>
    <n v="27"/>
  </r>
  <r>
    <x v="457"/>
    <x v="10"/>
    <x v="1"/>
    <x v="0"/>
    <n v="0"/>
    <n v="0"/>
    <n v="696"/>
    <n v="0"/>
    <n v="0"/>
    <n v="0"/>
    <n v="0"/>
    <n v="0"/>
    <n v="6"/>
    <x v="2"/>
    <n v="27"/>
  </r>
  <r>
    <x v="458"/>
    <x v="0"/>
    <x v="1"/>
    <x v="0"/>
    <n v="0"/>
    <n v="0"/>
    <n v="658"/>
    <n v="0"/>
    <n v="0"/>
    <n v="0"/>
    <n v="0"/>
    <n v="0"/>
    <n v="14"/>
    <x v="2"/>
    <n v="37"/>
  </r>
  <r>
    <x v="459"/>
    <x v="2"/>
    <x v="1"/>
    <x v="0"/>
    <n v="0"/>
    <n v="0"/>
    <n v="326"/>
    <n v="0"/>
    <n v="0"/>
    <n v="0"/>
    <n v="0"/>
    <n v="0"/>
    <n v="1"/>
    <x v="2"/>
    <n v="12"/>
  </r>
  <r>
    <x v="460"/>
    <x v="19"/>
    <x v="1"/>
    <x v="0"/>
    <n v="0"/>
    <n v="0"/>
    <n v="291"/>
    <n v="0"/>
    <n v="0"/>
    <n v="0"/>
    <n v="0"/>
    <n v="0"/>
    <n v="3"/>
    <x v="2"/>
    <n v="14"/>
  </r>
  <r>
    <x v="461"/>
    <x v="18"/>
    <x v="1"/>
    <x v="0"/>
    <n v="0"/>
    <n v="0"/>
    <n v="238"/>
    <n v="0"/>
    <n v="0"/>
    <n v="0"/>
    <n v="0"/>
    <n v="0"/>
    <n v="3"/>
    <x v="2"/>
    <n v="9"/>
  </r>
  <r>
    <x v="462"/>
    <x v="13"/>
    <x v="1"/>
    <x v="0"/>
    <n v="0"/>
    <n v="0"/>
    <n v="151"/>
    <n v="0"/>
    <n v="0"/>
    <n v="0"/>
    <n v="0"/>
    <n v="0"/>
    <n v="2"/>
    <x v="2"/>
    <n v="3"/>
  </r>
  <r>
    <x v="463"/>
    <x v="5"/>
    <x v="1"/>
    <x v="0"/>
    <n v="0"/>
    <n v="0"/>
    <n v="111"/>
    <n v="0"/>
    <n v="0"/>
    <n v="0"/>
    <n v="0"/>
    <n v="0"/>
    <n v="1"/>
    <x v="2"/>
    <n v="4"/>
  </r>
  <r>
    <x v="464"/>
    <x v="4"/>
    <x v="1"/>
    <x v="0"/>
    <n v="0"/>
    <n v="0"/>
    <n v="102"/>
    <n v="0"/>
    <n v="0"/>
    <n v="0"/>
    <n v="0"/>
    <n v="0"/>
    <n v="0"/>
    <x v="2"/>
    <n v="4"/>
  </r>
  <r>
    <x v="465"/>
    <x v="8"/>
    <x v="1"/>
    <x v="0"/>
    <n v="0"/>
    <n v="0"/>
    <n v="84"/>
    <n v="0"/>
    <n v="0"/>
    <n v="0"/>
    <n v="0"/>
    <n v="0"/>
    <n v="0"/>
    <x v="2"/>
    <n v="4"/>
  </r>
  <r>
    <x v="466"/>
    <x v="11"/>
    <x v="1"/>
    <x v="0"/>
    <n v="0"/>
    <n v="0"/>
    <n v="77"/>
    <n v="0"/>
    <n v="0"/>
    <n v="0"/>
    <n v="0"/>
    <n v="0"/>
    <n v="0"/>
    <x v="2"/>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4852B-4A6D-40F9-B06B-DEBA120CDBCA}" name="PivotTable7" cacheId="60" applyNumberFormats="0" applyBorderFormats="0" applyFontFormats="0" applyPatternFormats="0" applyAlignmentFormats="0" applyWidthHeightFormats="1" dataCaption="Values" tag="5fbbe647-8302-43e9-93d6-9cb81dcca4d3" updatedVersion="8" minRefreshableVersion="3" useAutoFormatting="1" subtotalHiddenItems="1" itemPrintTitles="1" createdVersion="8" indent="0" outline="1" outlineData="1" multipleFieldFilters="0">
  <location ref="AS3:AS4" firstHeaderRow="1" firstDataRow="1" firstDataCol="0"/>
  <pivotFields count="1">
    <pivotField dataField="1" subtotalTop="0" showAll="0" defaultSubtotal="0"/>
  </pivotFields>
  <rowItems count="1">
    <i/>
  </rowItems>
  <colItems count="1">
    <i/>
  </colItems>
  <dataFields count="1">
    <dataField name="Min of Age" fld="0" subtotal="min"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in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_Info_xls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85AEEC-349F-4FAC-9677-4809CF648EF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s">
  <location ref="L3:M471" firstHeaderRow="1" firstDataRow="1" firstDataCol="1"/>
  <pivotFields count="15">
    <pivotField axis="axisRow" showAll="0" sortType="descending">
      <items count="468">
        <item x="418"/>
        <item x="140"/>
        <item x="453"/>
        <item x="199"/>
        <item x="176"/>
        <item x="371"/>
        <item x="341"/>
        <item x="393"/>
        <item x="265"/>
        <item x="39"/>
        <item x="315"/>
        <item x="268"/>
        <item x="433"/>
        <item x="248"/>
        <item x="73"/>
        <item x="177"/>
        <item x="450"/>
        <item x="273"/>
        <item x="354"/>
        <item x="30"/>
        <item x="375"/>
        <item x="38"/>
        <item x="380"/>
        <item x="466"/>
        <item x="13"/>
        <item x="336"/>
        <item x="291"/>
        <item x="289"/>
        <item x="49"/>
        <item x="316"/>
        <item x="218"/>
        <item x="222"/>
        <item x="139"/>
        <item x="178"/>
        <item x="403"/>
        <item x="43"/>
        <item x="58"/>
        <item x="319"/>
        <item x="338"/>
        <item x="65"/>
        <item x="232"/>
        <item x="234"/>
        <item x="165"/>
        <item x="366"/>
        <item x="256"/>
        <item x="116"/>
        <item x="21"/>
        <item x="378"/>
        <item x="452"/>
        <item x="223"/>
        <item x="415"/>
        <item x="412"/>
        <item x="170"/>
        <item x="192"/>
        <item x="89"/>
        <item x="312"/>
        <item x="284"/>
        <item x="274"/>
        <item x="215"/>
        <item x="446"/>
        <item x="405"/>
        <item x="297"/>
        <item x="151"/>
        <item x="260"/>
        <item x="216"/>
        <item x="206"/>
        <item x="64"/>
        <item x="106"/>
        <item x="150"/>
        <item x="441"/>
        <item x="267"/>
        <item x="281"/>
        <item x="246"/>
        <item x="76"/>
        <item x="41"/>
        <item x="90"/>
        <item x="37"/>
        <item x="214"/>
        <item x="93"/>
        <item x="303"/>
        <item x="119"/>
        <item x="98"/>
        <item x="211"/>
        <item x="152"/>
        <item x="210"/>
        <item x="78"/>
        <item x="155"/>
        <item x="377"/>
        <item x="156"/>
        <item x="0"/>
        <item x="414"/>
        <item x="325"/>
        <item x="126"/>
        <item x="459"/>
        <item x="428"/>
        <item x="329"/>
        <item x="313"/>
        <item x="454"/>
        <item x="153"/>
        <item x="108"/>
        <item x="379"/>
        <item x="185"/>
        <item x="94"/>
        <item x="143"/>
        <item x="127"/>
        <item x="201"/>
        <item x="61"/>
        <item x="305"/>
        <item x="228"/>
        <item x="144"/>
        <item x="113"/>
        <item x="432"/>
        <item x="188"/>
        <item x="292"/>
        <item x="72"/>
        <item x="100"/>
        <item x="167"/>
        <item x="324"/>
        <item x="29"/>
        <item x="194"/>
        <item x="318"/>
        <item x="269"/>
        <item x="85"/>
        <item x="279"/>
        <item x="42"/>
        <item x="331"/>
        <item x="184"/>
        <item x="219"/>
        <item x="404"/>
        <item x="449"/>
        <item x="355"/>
        <item x="251"/>
        <item x="83"/>
        <item x="18"/>
        <item x="111"/>
        <item x="191"/>
        <item x="196"/>
        <item x="124"/>
        <item x="88"/>
        <item x="421"/>
        <item x="420"/>
        <item x="374"/>
        <item x="59"/>
        <item x="387"/>
        <item x="180"/>
        <item x="460"/>
        <item x="423"/>
        <item x="346"/>
        <item x="60"/>
        <item x="302"/>
        <item x="443"/>
        <item x="217"/>
        <item x="11"/>
        <item x="445"/>
        <item x="128"/>
        <item x="322"/>
        <item x="254"/>
        <item x="166"/>
        <item x="235"/>
        <item x="92"/>
        <item x="15"/>
        <item x="2"/>
        <item x="190"/>
        <item x="388"/>
        <item x="370"/>
        <item x="416"/>
        <item x="253"/>
        <item x="447"/>
        <item x="328"/>
        <item x="277"/>
        <item x="20"/>
        <item x="376"/>
        <item x="257"/>
        <item x="4"/>
        <item x="438"/>
        <item x="16"/>
        <item x="114"/>
        <item x="282"/>
        <item x="436"/>
        <item x="344"/>
        <item x="361"/>
        <item x="241"/>
        <item x="154"/>
        <item x="392"/>
        <item x="264"/>
        <item x="258"/>
        <item x="182"/>
        <item x="209"/>
        <item x="71"/>
        <item x="80"/>
        <item x="294"/>
        <item x="117"/>
        <item x="195"/>
        <item x="365"/>
        <item x="339"/>
        <item x="147"/>
        <item x="35"/>
        <item x="321"/>
        <item x="272"/>
        <item x="68"/>
        <item x="70"/>
        <item x="439"/>
        <item x="362"/>
        <item x="86"/>
        <item x="448"/>
        <item x="34"/>
        <item x="285"/>
        <item x="314"/>
        <item x="186"/>
        <item x="356"/>
        <item x="142"/>
        <item x="36"/>
        <item x="261"/>
        <item x="225"/>
        <item x="334"/>
        <item x="410"/>
        <item x="53"/>
        <item x="193"/>
        <item x="87"/>
        <item x="135"/>
        <item x="123"/>
        <item x="55"/>
        <item x="9"/>
        <item x="464"/>
        <item x="164"/>
        <item x="129"/>
        <item x="118"/>
        <item x="304"/>
        <item x="91"/>
        <item x="173"/>
        <item x="343"/>
        <item x="77"/>
        <item x="208"/>
        <item x="103"/>
        <item x="132"/>
        <item x="385"/>
        <item x="308"/>
        <item x="28"/>
        <item x="401"/>
        <item x="169"/>
        <item x="422"/>
        <item x="391"/>
        <item x="168"/>
        <item x="198"/>
        <item x="25"/>
        <item x="122"/>
        <item x="275"/>
        <item x="372"/>
        <item x="306"/>
        <item x="419"/>
        <item x="136"/>
        <item x="239"/>
        <item x="442"/>
        <item x="236"/>
        <item x="200"/>
        <item x="10"/>
        <item x="242"/>
        <item x="386"/>
        <item x="295"/>
        <item x="276"/>
        <item x="6"/>
        <item x="66"/>
        <item x="317"/>
        <item x="383"/>
        <item x="84"/>
        <item x="395"/>
        <item x="293"/>
        <item x="110"/>
        <item x="345"/>
        <item x="31"/>
        <item x="280"/>
        <item x="435"/>
        <item x="130"/>
        <item x="360"/>
        <item x="56"/>
        <item x="307"/>
        <item x="400"/>
        <item x="262"/>
        <item x="249"/>
        <item x="402"/>
        <item x="115"/>
        <item x="455"/>
        <item x="197"/>
        <item x="290"/>
        <item x="226"/>
        <item x="95"/>
        <item x="171"/>
        <item x="427"/>
        <item x="105"/>
        <item x="425"/>
        <item x="440"/>
        <item x="389"/>
        <item x="213"/>
        <item x="172"/>
        <item x="298"/>
        <item x="138"/>
        <item x="157"/>
        <item x="311"/>
        <item x="159"/>
        <item x="299"/>
        <item x="107"/>
        <item x="224"/>
        <item x="323"/>
        <item x="174"/>
        <item x="175"/>
        <item x="240"/>
        <item x="243"/>
        <item x="434"/>
        <item x="451"/>
        <item x="189"/>
        <item x="137"/>
        <item x="19"/>
        <item x="81"/>
        <item x="286"/>
        <item x="79"/>
        <item x="162"/>
        <item x="263"/>
        <item x="369"/>
        <item x="245"/>
        <item x="288"/>
        <item x="353"/>
        <item x="44"/>
        <item x="296"/>
        <item x="407"/>
        <item x="326"/>
        <item x="54"/>
        <item x="350"/>
        <item x="397"/>
        <item x="426"/>
        <item x="203"/>
        <item x="252"/>
        <item x="26"/>
        <item x="74"/>
        <item x="431"/>
        <item x="62"/>
        <item x="67"/>
        <item x="384"/>
        <item x="183"/>
        <item x="411"/>
        <item x="327"/>
        <item x="457"/>
        <item x="409"/>
        <item x="458"/>
        <item x="212"/>
        <item x="101"/>
        <item x="357"/>
        <item x="359"/>
        <item x="271"/>
        <item x="300"/>
        <item x="310"/>
        <item x="368"/>
        <item x="163"/>
        <item x="230"/>
        <item x="57"/>
        <item x="131"/>
        <item x="181"/>
        <item x="1"/>
        <item x="382"/>
        <item x="335"/>
        <item x="363"/>
        <item x="408"/>
        <item x="24"/>
        <item x="394"/>
        <item x="121"/>
        <item x="133"/>
        <item x="17"/>
        <item x="396"/>
        <item x="50"/>
        <item x="96"/>
        <item x="52"/>
        <item x="247"/>
        <item x="278"/>
        <item x="349"/>
        <item x="229"/>
        <item x="381"/>
        <item x="342"/>
        <item x="160"/>
        <item x="413"/>
        <item x="364"/>
        <item x="283"/>
        <item x="75"/>
        <item x="437"/>
        <item x="221"/>
        <item x="45"/>
        <item x="463"/>
        <item x="46"/>
        <item x="207"/>
        <item x="109"/>
        <item x="390"/>
        <item x="227"/>
        <item x="99"/>
        <item x="47"/>
        <item x="250"/>
        <item x="309"/>
        <item x="429"/>
        <item x="444"/>
        <item x="301"/>
        <item x="63"/>
        <item x="398"/>
        <item x="259"/>
        <item x="461"/>
        <item x="51"/>
        <item x="330"/>
        <item x="287"/>
        <item x="69"/>
        <item x="40"/>
        <item x="320"/>
        <item x="237"/>
        <item x="205"/>
        <item x="337"/>
        <item x="406"/>
        <item x="347"/>
        <item x="23"/>
        <item x="255"/>
        <item x="158"/>
        <item x="149"/>
        <item x="462"/>
        <item x="146"/>
        <item x="204"/>
        <item x="12"/>
        <item x="179"/>
        <item x="82"/>
        <item x="430"/>
        <item x="352"/>
        <item x="358"/>
        <item x="367"/>
        <item x="233"/>
        <item x="125"/>
        <item x="141"/>
        <item x="112"/>
        <item x="134"/>
        <item x="148"/>
        <item x="270"/>
        <item x="33"/>
        <item x="7"/>
        <item x="102"/>
        <item x="244"/>
        <item x="27"/>
        <item x="351"/>
        <item x="424"/>
        <item x="348"/>
        <item x="5"/>
        <item x="456"/>
        <item x="231"/>
        <item x="104"/>
        <item x="22"/>
        <item x="266"/>
        <item x="161"/>
        <item x="373"/>
        <item x="465"/>
        <item x="120"/>
        <item x="202"/>
        <item x="187"/>
        <item x="417"/>
        <item x="238"/>
        <item x="145"/>
        <item x="32"/>
        <item x="340"/>
        <item x="8"/>
        <item x="97"/>
        <item x="3"/>
        <item x="399"/>
        <item x="14"/>
        <item x="332"/>
        <item x="333"/>
        <item x="220"/>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468">
    <i>
      <x v="253"/>
    </i>
    <i>
      <x v="320"/>
    </i>
    <i>
      <x v="265"/>
    </i>
    <i>
      <x v="315"/>
    </i>
    <i>
      <x v="379"/>
    </i>
    <i>
      <x v="436"/>
    </i>
    <i>
      <x v="193"/>
    </i>
    <i>
      <x v="352"/>
    </i>
    <i>
      <x v="27"/>
    </i>
    <i>
      <x v="176"/>
    </i>
    <i>
      <x v="60"/>
    </i>
    <i>
      <x v="323"/>
    </i>
    <i>
      <x v="77"/>
    </i>
    <i>
      <x v="133"/>
    </i>
    <i>
      <x v="57"/>
    </i>
    <i>
      <x v="104"/>
    </i>
    <i>
      <x v="15"/>
    </i>
    <i>
      <x v="413"/>
    </i>
    <i>
      <x v="154"/>
    </i>
    <i>
      <x v="299"/>
    </i>
    <i>
      <x v="179"/>
    </i>
    <i>
      <x v="115"/>
    </i>
    <i>
      <x v="180"/>
    </i>
    <i>
      <x v="184"/>
    </i>
    <i>
      <x v="257"/>
    </i>
    <i>
      <x v="220"/>
    </i>
    <i>
      <x v="117"/>
    </i>
    <i>
      <x v="347"/>
    </i>
    <i>
      <x v="414"/>
    </i>
    <i>
      <x v="385"/>
    </i>
    <i>
      <x v="147"/>
    </i>
    <i>
      <x v="305"/>
    </i>
    <i>
      <x v="26"/>
    </i>
    <i>
      <x v="360"/>
    </i>
    <i>
      <x v="251"/>
    </i>
    <i>
      <x v="45"/>
    </i>
    <i>
      <x v="248"/>
    </i>
    <i>
      <x v="359"/>
    </i>
    <i>
      <x v="58"/>
    </i>
    <i>
      <x v="364"/>
    </i>
    <i>
      <x v="457"/>
    </i>
    <i>
      <x v="296"/>
    </i>
    <i>
      <x v="47"/>
    </i>
    <i>
      <x v="149"/>
    </i>
    <i>
      <x v="63"/>
    </i>
    <i>
      <x v="22"/>
    </i>
    <i>
      <x v="250"/>
    </i>
    <i>
      <x v="202"/>
    </i>
    <i>
      <x v="120"/>
    </i>
    <i>
      <x v="113"/>
    </i>
    <i>
      <x v="297"/>
    </i>
    <i>
      <x v="158"/>
    </i>
    <i>
      <x v="407"/>
    </i>
    <i>
      <x v="172"/>
    </i>
    <i>
      <x v="453"/>
    </i>
    <i>
      <x v="177"/>
    </i>
    <i>
      <x v="355"/>
    </i>
    <i>
      <x v="197"/>
    </i>
    <i>
      <x v="382"/>
    </i>
    <i>
      <x v="198"/>
    </i>
    <i>
      <x v="266"/>
    </i>
    <i>
      <x v="259"/>
    </i>
    <i>
      <x v="98"/>
    </i>
    <i>
      <x v="398"/>
    </i>
    <i>
      <x v="366"/>
    </i>
    <i>
      <x v="232"/>
    </i>
    <i>
      <x v="316"/>
    </i>
    <i>
      <x v="68"/>
    </i>
    <i>
      <x v="17"/>
    </i>
    <i>
      <x v="71"/>
    </i>
    <i>
      <x v="185"/>
    </i>
    <i>
      <x v="72"/>
    </i>
    <i>
      <x v="119"/>
    </i>
    <i>
      <x v="430"/>
    </i>
    <i>
      <x v="338"/>
    </i>
    <i>
      <x v="433"/>
    </i>
    <i>
      <x v="99"/>
    </i>
    <i>
      <x v="163"/>
    </i>
    <i>
      <x v="358"/>
    </i>
    <i>
      <x v="55"/>
    </i>
    <i>
      <x v="376"/>
    </i>
    <i>
      <x v="56"/>
    </i>
    <i>
      <x v="137"/>
    </i>
    <i>
      <x v="463"/>
    </i>
    <i>
      <x v="159"/>
    </i>
    <i>
      <x v="156"/>
    </i>
    <i>
      <x v="227"/>
    </i>
    <i>
      <x v="91"/>
    </i>
    <i>
      <x v="78"/>
    </i>
    <i>
      <x v="277"/>
    </i>
    <i>
      <x v="354"/>
    </i>
    <i>
      <x v="66"/>
    </i>
    <i>
      <x v="130"/>
    </i>
    <i>
      <x v="144"/>
    </i>
    <i>
      <x v="427"/>
    </i>
    <i>
      <x v="146"/>
    </i>
    <i>
      <x v="36"/>
    </i>
    <i>
      <x v="24"/>
    </i>
    <i>
      <x v="40"/>
    </i>
    <i>
      <x v="267"/>
    </i>
    <i>
      <x v="41"/>
    </i>
    <i>
      <x v="268"/>
    </i>
    <i>
      <x v="464"/>
    </i>
    <i>
      <x v="274"/>
    </i>
    <i>
      <x v="135"/>
    </i>
    <i>
      <x v="4"/>
    </i>
    <i>
      <x v="228"/>
    </i>
    <i>
      <x v="440"/>
    </i>
    <i>
      <x v="239"/>
    </i>
    <i>
      <x v="183"/>
    </i>
    <i>
      <x v="388"/>
    </i>
    <i>
      <x v="127"/>
    </i>
    <i>
      <x v="138"/>
    </i>
    <i>
      <x v="20"/>
    </i>
    <i>
      <x v="424"/>
    </i>
    <i>
      <x v="80"/>
    </i>
    <i>
      <x v="34"/>
    </i>
    <i>
      <x v="13"/>
    </i>
    <i>
      <x v="215"/>
    </i>
    <i>
      <x v="81"/>
    </i>
    <i>
      <x v="65"/>
    </i>
    <i>
      <x v="301"/>
    </i>
    <i>
      <x v="103"/>
    </i>
    <i>
      <x v="302"/>
    </i>
    <i>
      <x v="112"/>
    </i>
    <i>
      <x v="87"/>
    </i>
    <i>
      <x v="372"/>
    </i>
    <i>
      <x v="314"/>
    </i>
    <i>
      <x v="377"/>
    </i>
    <i>
      <x v="31"/>
    </i>
    <i>
      <x v="241"/>
    </i>
    <i>
      <x v="131"/>
    </i>
    <i>
      <x v="387"/>
    </i>
    <i>
      <x v="317"/>
    </i>
    <i>
      <x v="397"/>
    </i>
    <i>
      <x v="95"/>
    </i>
    <i>
      <x v="399"/>
    </i>
    <i>
      <x v="96"/>
    </i>
    <i>
      <x v="408"/>
    </i>
    <i>
      <x v="324"/>
    </i>
    <i>
      <x v="165"/>
    </i>
    <i>
      <x v="326"/>
    </i>
    <i>
      <x v="426"/>
    </i>
    <i>
      <x v="44"/>
    </i>
    <i>
      <x v="140"/>
    </i>
    <i>
      <x v="344"/>
    </i>
    <i>
      <x v="258"/>
    </i>
    <i>
      <x v="345"/>
    </i>
    <i>
      <x v="441"/>
    </i>
    <i>
      <x v="278"/>
    </i>
    <i>
      <x v="454"/>
    </i>
    <i>
      <x v="283"/>
    </i>
    <i>
      <x v="459"/>
    </i>
    <i>
      <x v="291"/>
    </i>
    <i>
      <x v="128"/>
    </i>
    <i>
      <x v="293"/>
    </i>
    <i>
      <x v="233"/>
    </i>
    <i>
      <x v="126"/>
    </i>
    <i>
      <x v="455"/>
    </i>
    <i>
      <x v="410"/>
    </i>
    <i>
      <x v="161"/>
    </i>
    <i>
      <x v="348"/>
    </i>
    <i>
      <x v="164"/>
    </i>
    <i>
      <x v="132"/>
    </i>
    <i>
      <x v="7"/>
    </i>
    <i>
      <x v="5"/>
    </i>
    <i>
      <x v="166"/>
    </i>
    <i>
      <x v="42"/>
    </i>
    <i>
      <x v="168"/>
    </i>
    <i>
      <x v="121"/>
    </i>
    <i>
      <x v="171"/>
    </i>
    <i>
      <x v="371"/>
    </i>
    <i>
      <x v="8"/>
    </i>
    <i>
      <x v="391"/>
    </i>
    <i>
      <x v="186"/>
    </i>
    <i>
      <x v="418"/>
    </i>
    <i>
      <x v="191"/>
    </i>
    <i>
      <x v="447"/>
    </i>
    <i>
      <x v="194"/>
    </i>
    <i>
      <x v="321"/>
    </i>
    <i>
      <x v="195"/>
    </i>
    <i>
      <x v="339"/>
    </i>
    <i>
      <x v="29"/>
    </i>
    <i>
      <x v="351"/>
    </i>
    <i>
      <x v="203"/>
    </i>
    <i>
      <x v="123"/>
    </i>
    <i>
      <x v="207"/>
    </i>
    <i>
      <x v="368"/>
    </i>
    <i>
      <x v="208"/>
    </i>
    <i>
      <x v="375"/>
    </i>
    <i>
      <x v="212"/>
    </i>
    <i>
      <x v="386"/>
    </i>
    <i>
      <x v="219"/>
    </i>
    <i>
      <x v="393"/>
    </i>
    <i>
      <x v="79"/>
    </i>
    <i>
      <x v="141"/>
    </i>
    <i>
      <x v="224"/>
    </i>
    <i>
      <x v="421"/>
    </i>
    <i>
      <x v="226"/>
    </i>
    <i>
      <x v="443"/>
    </i>
    <i>
      <x v="10"/>
    </i>
    <i>
      <x v="451"/>
    </i>
    <i>
      <x v="82"/>
    </i>
    <i>
      <x v="458"/>
    </i>
    <i>
      <x/>
    </i>
    <i>
      <x v="322"/>
    </i>
    <i>
      <x v="234"/>
    </i>
    <i>
      <x v="114"/>
    </i>
    <i>
      <x v="235"/>
    </i>
    <i>
      <x v="341"/>
    </i>
    <i>
      <x v="236"/>
    </i>
    <i>
      <x v="349"/>
    </i>
    <i>
      <x v="83"/>
    </i>
    <i>
      <x v="353"/>
    </i>
    <i>
      <x v="84"/>
    </i>
    <i>
      <x v="122"/>
    </i>
    <i>
      <x v="242"/>
    </i>
    <i>
      <x v="361"/>
    </i>
    <i>
      <x v="244"/>
    </i>
    <i>
      <x v="1"/>
    </i>
    <i>
      <x v="245"/>
    </i>
    <i>
      <x v="369"/>
    </i>
    <i>
      <x v="247"/>
    </i>
    <i>
      <x v="374"/>
    </i>
    <i>
      <x v="249"/>
    </i>
    <i>
      <x v="50"/>
    </i>
    <i>
      <x v="86"/>
    </i>
    <i>
      <x v="51"/>
    </i>
    <i>
      <x v="33"/>
    </i>
    <i>
      <x v="52"/>
    </i>
    <i>
      <x v="88"/>
    </i>
    <i>
      <x v="392"/>
    </i>
    <i>
      <x v="254"/>
    </i>
    <i>
      <x v="53"/>
    </i>
    <i>
      <x v="256"/>
    </i>
    <i>
      <x v="411"/>
    </i>
    <i>
      <x v="90"/>
    </i>
    <i>
      <x v="142"/>
    </i>
    <i>
      <x v="282"/>
    </i>
    <i>
      <x v="420"/>
    </i>
    <i>
      <x v="285"/>
    </i>
    <i>
      <x v="19"/>
    </i>
    <i>
      <x v="288"/>
    </i>
    <i>
      <x v="21"/>
    </i>
    <i>
      <x v="294"/>
    </i>
    <i>
      <x v="445"/>
    </i>
    <i>
      <x v="298"/>
    </i>
    <i>
      <x v="448"/>
    </i>
    <i>
      <x v="105"/>
    </i>
    <i>
      <x v="151"/>
    </i>
    <i>
      <x v="304"/>
    </i>
    <i>
      <x v="456"/>
    </i>
    <i>
      <x v="319"/>
    </i>
    <i>
      <x v="460"/>
    </i>
    <i>
      <x v="14"/>
    </i>
    <i>
      <x v="310"/>
    </i>
    <i>
      <x v="383"/>
    </i>
    <i>
      <x v="85"/>
    </i>
    <i>
      <x v="415"/>
    </i>
    <i>
      <x v="89"/>
    </i>
    <i>
      <x v="367"/>
    </i>
    <i>
      <x v="196"/>
    </i>
    <i>
      <x v="54"/>
    </i>
    <i>
      <x v="11"/>
    </i>
    <i>
      <x v="431"/>
    </i>
    <i>
      <x v="260"/>
    </i>
    <i>
      <x v="155"/>
    </i>
    <i>
      <x v="261"/>
    </i>
    <i>
      <x v="23"/>
    </i>
    <i>
      <x v="262"/>
    </i>
    <i>
      <x v="69"/>
    </i>
    <i>
      <x v="263"/>
    </i>
    <i>
      <x v="139"/>
    </i>
    <i>
      <x v="264"/>
    </i>
    <i>
      <x v="423"/>
    </i>
    <i>
      <x v="92"/>
    </i>
    <i>
      <x v="439"/>
    </i>
    <i>
      <x v="93"/>
    </i>
    <i>
      <x v="252"/>
    </i>
    <i>
      <x v="94"/>
    </i>
    <i>
      <x v="363"/>
    </i>
    <i>
      <x v="35"/>
    </i>
    <i>
      <x v="67"/>
    </i>
    <i>
      <x v="269"/>
    </i>
    <i>
      <x v="178"/>
    </i>
    <i>
      <x v="270"/>
    </i>
    <i>
      <x v="134"/>
    </i>
    <i>
      <x v="271"/>
    </i>
    <i>
      <x v="395"/>
    </i>
    <i>
      <x v="272"/>
    </i>
    <i>
      <x v="403"/>
    </i>
    <i>
      <x v="273"/>
    </i>
    <i>
      <x v="237"/>
    </i>
    <i>
      <x v="12"/>
    </i>
    <i>
      <x v="419"/>
    </i>
    <i>
      <x v="275"/>
    </i>
    <i>
      <x v="145"/>
    </i>
    <i>
      <x v="276"/>
    </i>
    <i>
      <x v="435"/>
    </i>
    <i>
      <x v="97"/>
    </i>
    <i>
      <x v="246"/>
    </i>
    <i>
      <x v="37"/>
    </i>
    <i>
      <x v="62"/>
    </i>
    <i>
      <x v="279"/>
    </i>
    <i>
      <x v="6"/>
    </i>
    <i>
      <x v="280"/>
    </i>
    <i>
      <x v="174"/>
    </i>
    <i>
      <x v="281"/>
    </i>
    <i>
      <x v="365"/>
    </i>
    <i>
      <x v="75"/>
    </i>
    <i>
      <x v="223"/>
    </i>
    <i>
      <x v="38"/>
    </i>
    <i>
      <x v="373"/>
    </i>
    <i>
      <x v="284"/>
    </i>
    <i>
      <x v="49"/>
    </i>
    <i>
      <x v="76"/>
    </i>
    <i>
      <x v="381"/>
    </i>
    <i>
      <x v="286"/>
    </i>
    <i>
      <x v="229"/>
    </i>
    <i>
      <x v="287"/>
    </i>
    <i>
      <x v="389"/>
    </i>
    <i>
      <x v="199"/>
    </i>
    <i>
      <x v="181"/>
    </i>
    <i>
      <x v="289"/>
    </i>
    <i>
      <x v="136"/>
    </i>
    <i>
      <x v="290"/>
    </i>
    <i>
      <x v="401"/>
    </i>
    <i>
      <x v="100"/>
    </i>
    <i>
      <x v="405"/>
    </i>
    <i>
      <x v="292"/>
    </i>
    <i>
      <x v="409"/>
    </i>
    <i>
      <x v="101"/>
    </i>
    <i>
      <x v="238"/>
    </i>
    <i>
      <x v="200"/>
    </i>
    <i>
      <x v="417"/>
    </i>
    <i>
      <x v="295"/>
    </i>
    <i>
      <x v="160"/>
    </i>
    <i>
      <x v="102"/>
    </i>
    <i>
      <x v="425"/>
    </i>
    <i>
      <x v="39"/>
    </i>
    <i>
      <x v="429"/>
    </i>
    <i>
      <x v="201"/>
    </i>
    <i>
      <x v="188"/>
    </i>
    <i>
      <x v="2"/>
    </i>
    <i>
      <x v="437"/>
    </i>
    <i>
      <x v="300"/>
    </i>
    <i>
      <x v="150"/>
    </i>
    <i>
      <x v="169"/>
    </i>
    <i>
      <x v="189"/>
    </i>
    <i>
      <x v="106"/>
    </i>
    <i>
      <x v="449"/>
    </i>
    <i>
      <x v="303"/>
    </i>
    <i>
      <x v="192"/>
    </i>
    <i>
      <x v="170"/>
    </i>
    <i>
      <x v="153"/>
    </i>
    <i>
      <x v="107"/>
    </i>
    <i>
      <x v="461"/>
    </i>
    <i>
      <x v="306"/>
    </i>
    <i>
      <x v="162"/>
    </i>
    <i>
      <x v="307"/>
    </i>
    <i>
      <x v="362"/>
    </i>
    <i>
      <x v="308"/>
    </i>
    <i>
      <x v="175"/>
    </i>
    <i>
      <x v="309"/>
    </i>
    <i>
      <x v="221"/>
    </i>
    <i>
      <x v="465"/>
    </i>
    <i>
      <x v="222"/>
    </i>
    <i>
      <x v="466"/>
    </i>
    <i>
      <x v="370"/>
    </i>
    <i>
      <x v="312"/>
    </i>
    <i>
      <x v="48"/>
    </i>
    <i>
      <x v="313"/>
    </i>
    <i>
      <x v="225"/>
    </i>
    <i>
      <x v="108"/>
    </i>
    <i>
      <x v="129"/>
    </i>
    <i>
      <x v="109"/>
    </i>
    <i>
      <x v="378"/>
    </i>
    <i>
      <x v="110"/>
    </i>
    <i>
      <x v="380"/>
    </i>
    <i>
      <x v="111"/>
    </i>
    <i>
      <x v="32"/>
    </i>
    <i>
      <x v="318"/>
    </i>
    <i>
      <x v="384"/>
    </i>
    <i>
      <x v="204"/>
    </i>
    <i>
      <x v="230"/>
    </i>
    <i>
      <x v="205"/>
    </i>
    <i>
      <x v="231"/>
    </i>
    <i>
      <x v="206"/>
    </i>
    <i>
      <x v="390"/>
    </i>
    <i>
      <x v="64"/>
    </i>
    <i>
      <x v="70"/>
    </i>
    <i>
      <x v="25"/>
    </i>
    <i>
      <x v="394"/>
    </i>
    <i>
      <x v="209"/>
    </i>
    <i>
      <x v="396"/>
    </i>
    <i>
      <x v="325"/>
    </i>
    <i>
      <x v="182"/>
    </i>
    <i>
      <x v="43"/>
    </i>
    <i>
      <x v="400"/>
    </i>
    <i>
      <x v="327"/>
    </i>
    <i>
      <x v="402"/>
    </i>
    <i>
      <x v="328"/>
    </i>
    <i>
      <x v="404"/>
    </i>
    <i>
      <x v="329"/>
    </i>
    <i>
      <x v="406"/>
    </i>
    <i>
      <x v="330"/>
    </i>
    <i>
      <x v="18"/>
    </i>
    <i>
      <x v="331"/>
    </i>
    <i>
      <x v="9"/>
    </i>
    <i>
      <x v="332"/>
    </i>
    <i>
      <x v="412"/>
    </i>
    <i>
      <x v="333"/>
    </i>
    <i>
      <x v="28"/>
    </i>
    <i>
      <x v="334"/>
    </i>
    <i>
      <x v="416"/>
    </i>
    <i>
      <x v="335"/>
    </i>
    <i>
      <x v="240"/>
    </i>
    <i>
      <x v="336"/>
    </i>
    <i>
      <x v="73"/>
    </i>
    <i>
      <x v="337"/>
    </i>
    <i>
      <x v="422"/>
    </i>
    <i>
      <x v="116"/>
    </i>
    <i>
      <x v="143"/>
    </i>
    <i>
      <x v="210"/>
    </i>
    <i>
      <x v="243"/>
    </i>
    <i>
      <x v="340"/>
    </i>
    <i>
      <x v="428"/>
    </i>
    <i>
      <x v="211"/>
    </i>
    <i>
      <x v="187"/>
    </i>
    <i>
      <x v="342"/>
    </i>
    <i>
      <x v="432"/>
    </i>
    <i>
      <x v="343"/>
    </i>
    <i>
      <x v="434"/>
    </i>
    <i>
      <x v="3"/>
    </i>
    <i>
      <x v="148"/>
    </i>
    <i>
      <x v="118"/>
    </i>
    <i>
      <x v="438"/>
    </i>
    <i>
      <x v="346"/>
    </i>
    <i>
      <x v="59"/>
    </i>
    <i>
      <x v="16"/>
    </i>
    <i>
      <x v="442"/>
    </i>
    <i>
      <x v="173"/>
    </i>
    <i>
      <x v="444"/>
    </i>
    <i>
      <x v="213"/>
    </i>
    <i>
      <x v="446"/>
    </i>
    <i>
      <x v="350"/>
    </i>
    <i>
      <x v="190"/>
    </i>
    <i>
      <x v="214"/>
    </i>
    <i>
      <x v="450"/>
    </i>
    <i>
      <x v="46"/>
    </i>
    <i>
      <x v="452"/>
    </i>
    <i>
      <x v="30"/>
    </i>
    <i>
      <x v="152"/>
    </i>
    <i>
      <x v="216"/>
    </i>
    <i>
      <x v="74"/>
    </i>
    <i>
      <x v="217"/>
    </i>
    <i>
      <x v="167"/>
    </i>
    <i>
      <x v="356"/>
    </i>
    <i>
      <x v="255"/>
    </i>
    <i>
      <x v="357"/>
    </i>
    <i>
      <x v="462"/>
    </i>
    <i>
      <x v="218"/>
    </i>
    <i>
      <x v="61"/>
    </i>
    <i>
      <x v="124"/>
    </i>
    <i>
      <x v="125"/>
    </i>
    <i>
      <x v="157"/>
    </i>
    <i>
      <x v="311"/>
    </i>
    <i t="grand">
      <x/>
    </i>
  </rowItems>
  <colItems count="1">
    <i/>
  </colItems>
  <dataFields count="1">
    <dataField name="Sum of Assis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797EF4E-87DE-482A-BAAC-98EC5B327A6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layers">
  <location ref="A3:C15" firstHeaderRow="0" firstDataRow="1" firstDataCol="1"/>
  <pivotFields count="15">
    <pivotField axis="axisRow" showAll="0" measureFilter="1" sortType="ascending">
      <items count="468">
        <item x="418"/>
        <item x="140"/>
        <item x="453"/>
        <item x="199"/>
        <item x="176"/>
        <item x="371"/>
        <item x="341"/>
        <item x="393"/>
        <item x="265"/>
        <item x="39"/>
        <item x="315"/>
        <item x="268"/>
        <item x="433"/>
        <item x="248"/>
        <item x="73"/>
        <item x="177"/>
        <item x="450"/>
        <item x="273"/>
        <item x="354"/>
        <item x="30"/>
        <item x="375"/>
        <item x="38"/>
        <item x="380"/>
        <item x="466"/>
        <item x="13"/>
        <item x="336"/>
        <item x="291"/>
        <item x="289"/>
        <item x="49"/>
        <item x="316"/>
        <item x="218"/>
        <item x="222"/>
        <item x="139"/>
        <item x="178"/>
        <item x="403"/>
        <item x="43"/>
        <item x="58"/>
        <item x="319"/>
        <item x="338"/>
        <item x="65"/>
        <item x="232"/>
        <item x="234"/>
        <item x="165"/>
        <item x="366"/>
        <item x="256"/>
        <item x="116"/>
        <item x="21"/>
        <item x="378"/>
        <item x="452"/>
        <item x="223"/>
        <item x="415"/>
        <item x="412"/>
        <item x="170"/>
        <item x="192"/>
        <item x="89"/>
        <item x="312"/>
        <item x="284"/>
        <item x="274"/>
        <item x="215"/>
        <item x="446"/>
        <item x="405"/>
        <item x="297"/>
        <item x="151"/>
        <item x="260"/>
        <item x="216"/>
        <item x="206"/>
        <item x="64"/>
        <item x="106"/>
        <item x="150"/>
        <item x="441"/>
        <item x="267"/>
        <item x="281"/>
        <item x="246"/>
        <item x="76"/>
        <item x="41"/>
        <item x="90"/>
        <item x="37"/>
        <item x="214"/>
        <item x="93"/>
        <item x="303"/>
        <item x="119"/>
        <item x="98"/>
        <item x="211"/>
        <item x="152"/>
        <item x="210"/>
        <item x="78"/>
        <item x="155"/>
        <item x="377"/>
        <item x="156"/>
        <item x="0"/>
        <item x="414"/>
        <item x="325"/>
        <item x="126"/>
        <item x="459"/>
        <item x="428"/>
        <item x="329"/>
        <item x="313"/>
        <item x="454"/>
        <item x="153"/>
        <item x="108"/>
        <item x="379"/>
        <item x="185"/>
        <item x="94"/>
        <item x="143"/>
        <item x="127"/>
        <item x="201"/>
        <item x="61"/>
        <item x="305"/>
        <item x="228"/>
        <item x="144"/>
        <item x="113"/>
        <item x="432"/>
        <item x="188"/>
        <item x="292"/>
        <item x="72"/>
        <item x="100"/>
        <item x="167"/>
        <item x="324"/>
        <item x="29"/>
        <item x="194"/>
        <item x="318"/>
        <item x="269"/>
        <item x="85"/>
        <item x="279"/>
        <item x="42"/>
        <item x="331"/>
        <item x="184"/>
        <item x="219"/>
        <item x="404"/>
        <item x="449"/>
        <item x="355"/>
        <item x="251"/>
        <item x="83"/>
        <item x="18"/>
        <item x="111"/>
        <item x="191"/>
        <item x="196"/>
        <item x="124"/>
        <item x="88"/>
        <item x="421"/>
        <item x="420"/>
        <item x="374"/>
        <item x="59"/>
        <item x="387"/>
        <item x="180"/>
        <item x="460"/>
        <item x="423"/>
        <item x="346"/>
        <item x="60"/>
        <item x="302"/>
        <item x="443"/>
        <item x="217"/>
        <item x="11"/>
        <item x="445"/>
        <item x="128"/>
        <item x="322"/>
        <item x="254"/>
        <item x="166"/>
        <item x="235"/>
        <item x="92"/>
        <item x="15"/>
        <item x="2"/>
        <item x="190"/>
        <item x="388"/>
        <item x="370"/>
        <item x="416"/>
        <item x="253"/>
        <item x="447"/>
        <item x="328"/>
        <item x="277"/>
        <item x="20"/>
        <item x="376"/>
        <item x="257"/>
        <item x="4"/>
        <item x="438"/>
        <item x="16"/>
        <item x="114"/>
        <item x="282"/>
        <item x="436"/>
        <item x="344"/>
        <item x="361"/>
        <item x="241"/>
        <item x="154"/>
        <item x="392"/>
        <item x="264"/>
        <item x="258"/>
        <item x="182"/>
        <item x="209"/>
        <item x="71"/>
        <item x="80"/>
        <item x="294"/>
        <item x="117"/>
        <item x="195"/>
        <item x="365"/>
        <item x="339"/>
        <item x="147"/>
        <item x="35"/>
        <item x="321"/>
        <item x="272"/>
        <item x="68"/>
        <item x="70"/>
        <item x="439"/>
        <item x="362"/>
        <item x="86"/>
        <item x="448"/>
        <item x="34"/>
        <item x="285"/>
        <item x="314"/>
        <item x="186"/>
        <item x="356"/>
        <item x="142"/>
        <item x="36"/>
        <item x="261"/>
        <item x="225"/>
        <item x="334"/>
        <item x="410"/>
        <item x="53"/>
        <item x="193"/>
        <item x="87"/>
        <item x="135"/>
        <item x="123"/>
        <item x="55"/>
        <item x="9"/>
        <item x="464"/>
        <item x="164"/>
        <item x="129"/>
        <item x="118"/>
        <item x="304"/>
        <item x="91"/>
        <item x="173"/>
        <item x="343"/>
        <item x="77"/>
        <item x="208"/>
        <item x="103"/>
        <item x="132"/>
        <item x="385"/>
        <item x="308"/>
        <item x="28"/>
        <item x="401"/>
        <item x="169"/>
        <item x="422"/>
        <item x="391"/>
        <item x="168"/>
        <item x="198"/>
        <item x="25"/>
        <item x="122"/>
        <item x="275"/>
        <item x="372"/>
        <item x="306"/>
        <item x="419"/>
        <item x="136"/>
        <item x="239"/>
        <item x="442"/>
        <item x="236"/>
        <item x="200"/>
        <item x="10"/>
        <item x="242"/>
        <item x="386"/>
        <item x="295"/>
        <item x="276"/>
        <item x="6"/>
        <item x="66"/>
        <item x="317"/>
        <item x="383"/>
        <item x="84"/>
        <item x="395"/>
        <item x="293"/>
        <item x="110"/>
        <item x="345"/>
        <item x="31"/>
        <item x="280"/>
        <item x="435"/>
        <item x="130"/>
        <item x="360"/>
        <item x="56"/>
        <item x="307"/>
        <item x="400"/>
        <item x="262"/>
        <item x="249"/>
        <item x="402"/>
        <item x="115"/>
        <item x="455"/>
        <item x="197"/>
        <item x="290"/>
        <item x="226"/>
        <item x="95"/>
        <item x="171"/>
        <item x="427"/>
        <item x="105"/>
        <item x="425"/>
        <item x="440"/>
        <item x="389"/>
        <item x="213"/>
        <item x="172"/>
        <item x="298"/>
        <item x="138"/>
        <item x="157"/>
        <item x="311"/>
        <item x="159"/>
        <item x="299"/>
        <item x="107"/>
        <item x="224"/>
        <item x="323"/>
        <item x="174"/>
        <item x="175"/>
        <item x="240"/>
        <item x="243"/>
        <item x="434"/>
        <item x="451"/>
        <item x="189"/>
        <item x="137"/>
        <item x="19"/>
        <item x="81"/>
        <item x="286"/>
        <item x="79"/>
        <item x="162"/>
        <item x="263"/>
        <item x="369"/>
        <item x="245"/>
        <item x="288"/>
        <item x="353"/>
        <item x="44"/>
        <item x="296"/>
        <item x="407"/>
        <item x="326"/>
        <item x="54"/>
        <item x="350"/>
        <item x="397"/>
        <item x="426"/>
        <item x="203"/>
        <item x="252"/>
        <item x="26"/>
        <item x="74"/>
        <item x="431"/>
        <item x="62"/>
        <item x="67"/>
        <item x="384"/>
        <item x="183"/>
        <item x="411"/>
        <item x="327"/>
        <item x="457"/>
        <item x="409"/>
        <item x="458"/>
        <item x="212"/>
        <item x="101"/>
        <item x="357"/>
        <item x="359"/>
        <item x="271"/>
        <item x="300"/>
        <item x="310"/>
        <item x="368"/>
        <item x="163"/>
        <item x="230"/>
        <item x="57"/>
        <item x="131"/>
        <item x="181"/>
        <item x="1"/>
        <item x="382"/>
        <item x="335"/>
        <item x="363"/>
        <item x="408"/>
        <item x="24"/>
        <item x="394"/>
        <item x="121"/>
        <item x="133"/>
        <item x="17"/>
        <item x="396"/>
        <item x="50"/>
        <item x="96"/>
        <item x="52"/>
        <item x="247"/>
        <item x="278"/>
        <item x="349"/>
        <item x="229"/>
        <item x="381"/>
        <item x="342"/>
        <item x="160"/>
        <item x="413"/>
        <item x="364"/>
        <item x="283"/>
        <item x="75"/>
        <item x="437"/>
        <item x="221"/>
        <item x="45"/>
        <item x="463"/>
        <item x="46"/>
        <item x="207"/>
        <item x="109"/>
        <item x="390"/>
        <item x="227"/>
        <item x="99"/>
        <item x="47"/>
        <item x="250"/>
        <item x="309"/>
        <item x="429"/>
        <item x="444"/>
        <item x="301"/>
        <item x="63"/>
        <item x="398"/>
        <item x="259"/>
        <item x="461"/>
        <item x="51"/>
        <item x="330"/>
        <item x="287"/>
        <item x="69"/>
        <item x="40"/>
        <item x="320"/>
        <item x="237"/>
        <item x="205"/>
        <item x="337"/>
        <item x="406"/>
        <item x="347"/>
        <item x="23"/>
        <item x="255"/>
        <item x="158"/>
        <item x="149"/>
        <item x="462"/>
        <item x="146"/>
        <item x="204"/>
        <item x="12"/>
        <item x="179"/>
        <item x="82"/>
        <item x="430"/>
        <item x="352"/>
        <item x="358"/>
        <item x="367"/>
        <item x="233"/>
        <item x="125"/>
        <item x="141"/>
        <item x="112"/>
        <item x="134"/>
        <item x="148"/>
        <item x="270"/>
        <item x="33"/>
        <item x="7"/>
        <item x="102"/>
        <item x="244"/>
        <item x="27"/>
        <item x="351"/>
        <item x="424"/>
        <item x="348"/>
        <item x="5"/>
        <item x="456"/>
        <item x="231"/>
        <item x="104"/>
        <item x="22"/>
        <item x="266"/>
        <item x="161"/>
        <item x="373"/>
        <item x="465"/>
        <item x="120"/>
        <item x="202"/>
        <item x="187"/>
        <item x="417"/>
        <item x="238"/>
        <item x="145"/>
        <item x="32"/>
        <item x="340"/>
        <item x="8"/>
        <item x="97"/>
        <item x="3"/>
        <item x="399"/>
        <item x="14"/>
        <item x="332"/>
        <item x="333"/>
        <item x="220"/>
        <item x="48"/>
        <item t="default"/>
      </items>
      <autoSortScope>
        <pivotArea dataOnly="0" outline="0" fieldPosition="0">
          <references count="1">
            <reference field="4294967294" count="1" selected="0">
              <x v="0"/>
            </reference>
          </references>
        </pivotArea>
      </autoSortScope>
    </pivotField>
    <pivotField showAll="0"/>
    <pivotField dataField="1" showAll="0">
      <items count="22">
        <item x="1"/>
        <item x="0"/>
        <item x="4"/>
        <item x="3"/>
        <item x="2"/>
        <item x="8"/>
        <item x="11"/>
        <item x="6"/>
        <item x="16"/>
        <item x="12"/>
        <item x="7"/>
        <item x="15"/>
        <item x="14"/>
        <item x="9"/>
        <item x="18"/>
        <item x="13"/>
        <item x="17"/>
        <item x="20"/>
        <item x="19"/>
        <item x="10"/>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2">
    <i>
      <x v="14"/>
    </i>
    <i>
      <x v="61"/>
    </i>
    <i>
      <x v="347"/>
    </i>
    <i>
      <x v="149"/>
    </i>
    <i>
      <x v="299"/>
    </i>
    <i>
      <x v="296"/>
    </i>
    <i>
      <x v="63"/>
    </i>
    <i>
      <x v="320"/>
    </i>
    <i>
      <x v="177"/>
    </i>
    <i>
      <x v="159"/>
    </i>
    <i>
      <x v="133"/>
    </i>
    <i t="grand">
      <x/>
    </i>
  </rowItems>
  <colFields count="1">
    <field x="-2"/>
  </colFields>
  <colItems count="2">
    <i>
      <x/>
    </i>
    <i i="1">
      <x v="1"/>
    </i>
  </colItems>
  <dataFields count="2">
    <dataField name=" Goals" fld="2" baseField="0" baseItem="133"/>
    <dataField name="Penalties_Scored_" fld="3" baseField="0" baseItem="133"/>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2D3842-7384-41AA-B776-C727865755E3}"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s">
  <location ref="Z3:AA471" firstHeaderRow="1" firstDataRow="1" firstDataCol="1"/>
  <pivotFields count="15">
    <pivotField axis="axisRow" showAll="0" sortType="descending">
      <items count="468">
        <item x="418"/>
        <item x="140"/>
        <item x="453"/>
        <item x="199"/>
        <item x="176"/>
        <item x="371"/>
        <item x="341"/>
        <item x="393"/>
        <item x="265"/>
        <item x="39"/>
        <item x="315"/>
        <item x="268"/>
        <item x="433"/>
        <item x="248"/>
        <item x="73"/>
        <item x="177"/>
        <item x="450"/>
        <item x="273"/>
        <item x="354"/>
        <item x="30"/>
        <item x="375"/>
        <item x="38"/>
        <item x="380"/>
        <item x="466"/>
        <item x="13"/>
        <item x="336"/>
        <item x="291"/>
        <item x="289"/>
        <item x="49"/>
        <item x="316"/>
        <item x="218"/>
        <item x="222"/>
        <item x="139"/>
        <item x="178"/>
        <item x="403"/>
        <item x="43"/>
        <item x="58"/>
        <item x="319"/>
        <item x="338"/>
        <item x="65"/>
        <item x="232"/>
        <item x="234"/>
        <item x="165"/>
        <item x="366"/>
        <item x="256"/>
        <item x="116"/>
        <item x="21"/>
        <item x="378"/>
        <item x="452"/>
        <item x="223"/>
        <item x="415"/>
        <item x="412"/>
        <item x="170"/>
        <item x="192"/>
        <item x="89"/>
        <item x="312"/>
        <item x="284"/>
        <item x="274"/>
        <item x="215"/>
        <item x="446"/>
        <item x="405"/>
        <item x="297"/>
        <item x="151"/>
        <item x="260"/>
        <item x="216"/>
        <item x="206"/>
        <item x="64"/>
        <item x="106"/>
        <item x="150"/>
        <item x="441"/>
        <item x="267"/>
        <item x="281"/>
        <item x="246"/>
        <item x="76"/>
        <item x="41"/>
        <item x="90"/>
        <item x="37"/>
        <item x="214"/>
        <item x="93"/>
        <item x="303"/>
        <item x="119"/>
        <item x="98"/>
        <item x="211"/>
        <item x="152"/>
        <item x="210"/>
        <item x="78"/>
        <item x="155"/>
        <item x="377"/>
        <item x="156"/>
        <item x="0"/>
        <item x="414"/>
        <item x="325"/>
        <item x="126"/>
        <item x="459"/>
        <item x="428"/>
        <item x="329"/>
        <item x="313"/>
        <item x="454"/>
        <item x="153"/>
        <item x="108"/>
        <item x="379"/>
        <item x="185"/>
        <item x="94"/>
        <item x="143"/>
        <item x="127"/>
        <item x="201"/>
        <item x="61"/>
        <item x="305"/>
        <item x="228"/>
        <item x="144"/>
        <item x="113"/>
        <item x="432"/>
        <item x="188"/>
        <item x="292"/>
        <item x="72"/>
        <item x="100"/>
        <item x="167"/>
        <item x="324"/>
        <item x="29"/>
        <item x="194"/>
        <item x="318"/>
        <item x="269"/>
        <item x="85"/>
        <item x="279"/>
        <item x="42"/>
        <item x="331"/>
        <item x="184"/>
        <item x="219"/>
        <item x="404"/>
        <item x="449"/>
        <item x="355"/>
        <item x="251"/>
        <item x="83"/>
        <item x="18"/>
        <item x="111"/>
        <item x="191"/>
        <item x="196"/>
        <item x="124"/>
        <item x="88"/>
        <item x="421"/>
        <item x="420"/>
        <item x="374"/>
        <item x="59"/>
        <item x="387"/>
        <item x="180"/>
        <item x="460"/>
        <item x="423"/>
        <item x="346"/>
        <item x="60"/>
        <item x="302"/>
        <item x="443"/>
        <item x="217"/>
        <item x="11"/>
        <item x="445"/>
        <item x="128"/>
        <item x="322"/>
        <item x="254"/>
        <item x="166"/>
        <item x="235"/>
        <item x="92"/>
        <item x="15"/>
        <item x="2"/>
        <item x="190"/>
        <item x="388"/>
        <item x="370"/>
        <item x="416"/>
        <item x="253"/>
        <item x="447"/>
        <item x="328"/>
        <item x="277"/>
        <item x="20"/>
        <item x="376"/>
        <item x="257"/>
        <item x="4"/>
        <item x="438"/>
        <item x="16"/>
        <item x="114"/>
        <item x="282"/>
        <item x="436"/>
        <item x="344"/>
        <item x="361"/>
        <item x="241"/>
        <item x="154"/>
        <item x="392"/>
        <item x="264"/>
        <item x="258"/>
        <item x="182"/>
        <item x="209"/>
        <item x="71"/>
        <item x="80"/>
        <item x="294"/>
        <item x="117"/>
        <item x="195"/>
        <item x="365"/>
        <item x="339"/>
        <item x="147"/>
        <item x="35"/>
        <item x="321"/>
        <item x="272"/>
        <item x="68"/>
        <item x="70"/>
        <item x="439"/>
        <item x="362"/>
        <item x="86"/>
        <item x="448"/>
        <item x="34"/>
        <item x="285"/>
        <item x="314"/>
        <item x="186"/>
        <item x="356"/>
        <item x="142"/>
        <item x="36"/>
        <item x="261"/>
        <item x="225"/>
        <item x="334"/>
        <item x="410"/>
        <item x="53"/>
        <item x="193"/>
        <item x="87"/>
        <item x="135"/>
        <item x="123"/>
        <item x="55"/>
        <item x="9"/>
        <item x="464"/>
        <item x="164"/>
        <item x="129"/>
        <item x="118"/>
        <item x="304"/>
        <item x="91"/>
        <item x="173"/>
        <item x="343"/>
        <item x="77"/>
        <item x="208"/>
        <item x="103"/>
        <item x="132"/>
        <item x="385"/>
        <item x="308"/>
        <item x="28"/>
        <item x="401"/>
        <item x="169"/>
        <item x="422"/>
        <item x="391"/>
        <item x="168"/>
        <item x="198"/>
        <item x="25"/>
        <item x="122"/>
        <item x="275"/>
        <item x="372"/>
        <item x="306"/>
        <item x="419"/>
        <item x="136"/>
        <item x="239"/>
        <item x="442"/>
        <item x="236"/>
        <item x="200"/>
        <item x="10"/>
        <item x="242"/>
        <item x="386"/>
        <item x="295"/>
        <item x="276"/>
        <item x="6"/>
        <item x="66"/>
        <item x="317"/>
        <item x="383"/>
        <item x="84"/>
        <item x="395"/>
        <item x="293"/>
        <item x="110"/>
        <item x="345"/>
        <item x="31"/>
        <item x="280"/>
        <item x="435"/>
        <item x="130"/>
        <item x="360"/>
        <item x="56"/>
        <item x="307"/>
        <item x="400"/>
        <item x="262"/>
        <item x="249"/>
        <item x="402"/>
        <item x="115"/>
        <item x="455"/>
        <item x="197"/>
        <item x="290"/>
        <item x="226"/>
        <item x="95"/>
        <item x="171"/>
        <item x="427"/>
        <item x="105"/>
        <item x="425"/>
        <item x="440"/>
        <item x="389"/>
        <item x="213"/>
        <item x="172"/>
        <item x="298"/>
        <item x="138"/>
        <item x="157"/>
        <item x="311"/>
        <item x="159"/>
        <item x="299"/>
        <item x="107"/>
        <item x="224"/>
        <item x="323"/>
        <item x="174"/>
        <item x="175"/>
        <item x="240"/>
        <item x="243"/>
        <item x="434"/>
        <item x="451"/>
        <item x="189"/>
        <item x="137"/>
        <item x="19"/>
        <item x="81"/>
        <item x="286"/>
        <item x="79"/>
        <item x="162"/>
        <item x="263"/>
        <item x="369"/>
        <item x="245"/>
        <item x="288"/>
        <item x="353"/>
        <item x="44"/>
        <item x="296"/>
        <item x="407"/>
        <item x="326"/>
        <item x="54"/>
        <item x="350"/>
        <item x="397"/>
        <item x="426"/>
        <item x="203"/>
        <item x="252"/>
        <item x="26"/>
        <item x="74"/>
        <item x="431"/>
        <item x="62"/>
        <item x="67"/>
        <item x="384"/>
        <item x="183"/>
        <item x="411"/>
        <item x="327"/>
        <item x="457"/>
        <item x="409"/>
        <item x="458"/>
        <item x="212"/>
        <item x="101"/>
        <item x="357"/>
        <item x="359"/>
        <item x="271"/>
        <item x="300"/>
        <item x="310"/>
        <item x="368"/>
        <item x="163"/>
        <item x="230"/>
        <item x="57"/>
        <item x="131"/>
        <item x="181"/>
        <item x="1"/>
        <item x="382"/>
        <item x="335"/>
        <item x="363"/>
        <item x="408"/>
        <item x="24"/>
        <item x="394"/>
        <item x="121"/>
        <item x="133"/>
        <item x="17"/>
        <item x="396"/>
        <item x="50"/>
        <item x="96"/>
        <item x="52"/>
        <item x="247"/>
        <item x="278"/>
        <item x="349"/>
        <item x="229"/>
        <item x="381"/>
        <item x="342"/>
        <item x="160"/>
        <item x="413"/>
        <item x="364"/>
        <item x="283"/>
        <item x="75"/>
        <item x="437"/>
        <item x="221"/>
        <item x="45"/>
        <item x="463"/>
        <item x="46"/>
        <item x="207"/>
        <item x="109"/>
        <item x="390"/>
        <item x="227"/>
        <item x="99"/>
        <item x="47"/>
        <item x="250"/>
        <item x="309"/>
        <item x="429"/>
        <item x="444"/>
        <item x="301"/>
        <item x="63"/>
        <item x="398"/>
        <item x="259"/>
        <item x="461"/>
        <item x="51"/>
        <item x="330"/>
        <item x="287"/>
        <item x="69"/>
        <item x="40"/>
        <item x="320"/>
        <item x="237"/>
        <item x="205"/>
        <item x="337"/>
        <item x="406"/>
        <item x="347"/>
        <item x="23"/>
        <item x="255"/>
        <item x="158"/>
        <item x="149"/>
        <item x="462"/>
        <item x="146"/>
        <item x="204"/>
        <item x="12"/>
        <item x="179"/>
        <item x="82"/>
        <item x="430"/>
        <item x="352"/>
        <item x="358"/>
        <item x="367"/>
        <item x="233"/>
        <item x="125"/>
        <item x="141"/>
        <item x="112"/>
        <item x="134"/>
        <item x="148"/>
        <item x="270"/>
        <item x="33"/>
        <item x="7"/>
        <item x="102"/>
        <item x="244"/>
        <item x="27"/>
        <item x="351"/>
        <item x="424"/>
        <item x="348"/>
        <item x="5"/>
        <item x="456"/>
        <item x="231"/>
        <item x="104"/>
        <item x="22"/>
        <item x="266"/>
        <item x="161"/>
        <item x="373"/>
        <item x="465"/>
        <item x="120"/>
        <item x="202"/>
        <item x="187"/>
        <item x="417"/>
        <item x="238"/>
        <item x="145"/>
        <item x="32"/>
        <item x="340"/>
        <item x="8"/>
        <item x="97"/>
        <item x="3"/>
        <item x="399"/>
        <item x="14"/>
        <item x="332"/>
        <item x="333"/>
        <item x="220"/>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68">
    <i>
      <x v="195"/>
    </i>
    <i>
      <x v="44"/>
    </i>
    <i>
      <x v="311"/>
    </i>
    <i>
      <x v="459"/>
    </i>
    <i>
      <x v="134"/>
    </i>
    <i>
      <x v="85"/>
    </i>
    <i>
      <x v="426"/>
    </i>
    <i>
      <x v="331"/>
    </i>
    <i>
      <x v="199"/>
    </i>
    <i>
      <x v="74"/>
    </i>
    <i>
      <x v="273"/>
    </i>
    <i>
      <x v="269"/>
    </i>
    <i>
      <x v="148"/>
    </i>
    <i>
      <x v="285"/>
    </i>
    <i>
      <x v="321"/>
    </i>
    <i>
      <x v="419"/>
    </i>
    <i>
      <x v="335"/>
    </i>
    <i>
      <x v="429"/>
    </i>
    <i>
      <x v="292"/>
    </i>
    <i>
      <x v="132"/>
    </i>
    <i>
      <x v="136"/>
    </i>
    <i>
      <x v="221"/>
    </i>
    <i>
      <x v="392"/>
    </i>
    <i>
      <x v="383"/>
    </i>
    <i>
      <x v="441"/>
    </i>
    <i>
      <x v="295"/>
    </i>
    <i>
      <x v="9"/>
    </i>
    <i>
      <x v="137"/>
    </i>
    <i>
      <x v="86"/>
    </i>
    <i>
      <x v="182"/>
    </i>
    <i>
      <x v="175"/>
    </i>
    <i>
      <x v="283"/>
    </i>
    <i>
      <x v="251"/>
    </i>
    <i>
      <x v="83"/>
    </i>
    <i>
      <x v="92"/>
    </i>
    <i>
      <x v="433"/>
    </i>
    <i>
      <x v="364"/>
    </i>
    <i>
      <x v="367"/>
    </i>
    <i>
      <x v="225"/>
    </i>
    <i>
      <x v="446"/>
    </i>
    <i>
      <x v="89"/>
    </i>
    <i>
      <x v="445"/>
    </i>
    <i>
      <x v="339"/>
    </i>
    <i>
      <x v="434"/>
    </i>
    <i>
      <x v="274"/>
    </i>
    <i>
      <x v="206"/>
    </i>
    <i>
      <x v="387"/>
    </i>
    <i>
      <x v="103"/>
    </i>
    <i>
      <x v="257"/>
    </i>
    <i>
      <x v="368"/>
    </i>
    <i>
      <x v="404"/>
    </i>
    <i>
      <x v="385"/>
    </i>
    <i>
      <x v="452"/>
    </i>
    <i>
      <x v="312"/>
    </i>
    <i>
      <x v="261"/>
    </i>
    <i>
      <x v="390"/>
    </i>
    <i>
      <x v="142"/>
    </i>
    <i>
      <x v="8"/>
    </i>
    <i>
      <x v="33"/>
    </i>
    <i>
      <x v="72"/>
    </i>
    <i>
      <x v="211"/>
    </i>
    <i>
      <x v="430"/>
    </i>
    <i>
      <x v="245"/>
    </i>
    <i>
      <x v="258"/>
    </i>
    <i>
      <x v="158"/>
    </i>
    <i>
      <x v="161"/>
    </i>
    <i>
      <x v="171"/>
    </i>
    <i>
      <x v="36"/>
    </i>
    <i>
      <x v="353"/>
    </i>
    <i>
      <x v="466"/>
    </i>
    <i>
      <x v="52"/>
    </i>
    <i>
      <x v="160"/>
    </i>
    <i>
      <x v="450"/>
    </i>
    <i>
      <x v="417"/>
    </i>
    <i>
      <x v="38"/>
    </i>
    <i>
      <x/>
    </i>
    <i>
      <x v="218"/>
    </i>
    <i>
      <x v="409"/>
    </i>
    <i>
      <x v="231"/>
    </i>
    <i>
      <x v="80"/>
    </i>
    <i>
      <x v="118"/>
    </i>
    <i>
      <x v="440"/>
    </i>
    <i>
      <x v="389"/>
    </i>
    <i>
      <x v="68"/>
    </i>
    <i>
      <x v="45"/>
    </i>
    <i>
      <x v="138"/>
    </i>
    <i>
      <x v="282"/>
    </i>
    <i>
      <x v="330"/>
    </i>
    <i>
      <x v="197"/>
    </i>
    <i>
      <x v="352"/>
    </i>
    <i>
      <x v="228"/>
    </i>
    <i>
      <x v="293"/>
    </i>
    <i>
      <x v="268"/>
    </i>
    <i>
      <x v="84"/>
    </i>
    <i>
      <x v="102"/>
    </i>
    <i>
      <x v="456"/>
    </i>
    <i>
      <x v="154"/>
    </i>
    <i>
      <x v="235"/>
    </i>
    <i>
      <x v="444"/>
    </i>
    <i>
      <x v="177"/>
    </i>
    <i>
      <x v="202"/>
    </i>
    <i>
      <x v="447"/>
    </i>
    <i>
      <x v="365"/>
    </i>
    <i>
      <x v="373"/>
    </i>
    <i>
      <x v="77"/>
    </i>
    <i>
      <x v="78"/>
    </i>
    <i>
      <x v="288"/>
    </i>
    <i>
      <x v="359"/>
    </i>
    <i>
      <x v="184"/>
    </i>
    <i>
      <x v="3"/>
    </i>
    <i>
      <x v="298"/>
    </i>
    <i>
      <x v="435"/>
    </i>
    <i>
      <x v="41"/>
    </i>
    <i>
      <x v="272"/>
    </i>
    <i>
      <x v="397"/>
    </i>
    <i>
      <x v="464"/>
    </i>
    <i>
      <x v="62"/>
    </i>
    <i>
      <x v="162"/>
    </i>
    <i>
      <x v="407"/>
    </i>
    <i>
      <x v="438"/>
    </i>
    <i>
      <x v="325"/>
    </i>
    <i>
      <x v="361"/>
    </i>
    <i>
      <x v="207"/>
    </i>
    <i>
      <x v="220"/>
    </i>
    <i>
      <x v="337"/>
    </i>
    <i>
      <x v="377"/>
    </i>
    <i>
      <x v="263"/>
    </i>
    <i>
      <x v="224"/>
    </i>
    <i>
      <x v="346"/>
    </i>
    <i>
      <x v="291"/>
    </i>
    <i>
      <x v="314"/>
    </i>
    <i>
      <x v="437"/>
    </i>
    <i>
      <x v="226"/>
    </i>
    <i>
      <x v="348"/>
    </i>
    <i>
      <x v="1"/>
    </i>
    <i>
      <x v="242"/>
    </i>
    <i>
      <x v="322"/>
    </i>
    <i>
      <x v="117"/>
    </i>
    <i>
      <x v="436"/>
    </i>
    <i>
      <x v="159"/>
    </i>
    <i>
      <x v="112"/>
    </i>
    <i>
      <x v="119"/>
    </i>
    <i>
      <x v="11"/>
    </i>
    <i>
      <x v="115"/>
    </i>
    <i>
      <x v="455"/>
    </i>
    <i>
      <x v="28"/>
    </i>
    <i>
      <x v="176"/>
    </i>
    <i>
      <x v="406"/>
    </i>
    <i>
      <x v="215"/>
    </i>
    <i>
      <x v="448"/>
    </i>
    <i>
      <x v="239"/>
    </i>
    <i>
      <x v="374"/>
    </i>
    <i>
      <x v="465"/>
    </i>
    <i>
      <x v="192"/>
    </i>
    <i>
      <x v="47"/>
    </i>
    <i>
      <x v="301"/>
    </i>
    <i>
      <x v="95"/>
    </i>
    <i>
      <x v="24"/>
    </i>
    <i>
      <x v="42"/>
    </i>
    <i>
      <x v="388"/>
    </i>
    <i>
      <x v="427"/>
    </i>
    <i>
      <x v="307"/>
    </i>
    <i>
      <x v="405"/>
    </i>
    <i>
      <x v="14"/>
    </i>
    <i>
      <x v="275"/>
    </i>
    <i>
      <x v="65"/>
    </i>
    <i>
      <x v="428"/>
    </i>
    <i>
      <x v="260"/>
    </i>
    <i>
      <x v="236"/>
    </i>
    <i>
      <x v="230"/>
    </i>
    <i>
      <x v="170"/>
    </i>
    <i>
      <x v="380"/>
    </i>
    <i>
      <x v="299"/>
    </i>
    <i>
      <x v="344"/>
    </i>
    <i>
      <x v="255"/>
    </i>
    <i>
      <x v="27"/>
    </i>
    <i>
      <x v="70"/>
    </i>
    <i>
      <x v="316"/>
    </i>
    <i>
      <x v="216"/>
    </i>
    <i>
      <x v="286"/>
    </i>
    <i>
      <x v="305"/>
    </i>
    <i>
      <x v="354"/>
    </i>
    <i>
      <x v="200"/>
    </i>
    <i>
      <x v="310"/>
    </i>
    <i>
      <x v="57"/>
    </i>
    <i>
      <x v="264"/>
    </i>
    <i>
      <x v="227"/>
    </i>
    <i>
      <x v="443"/>
    </i>
    <i>
      <x v="284"/>
    </i>
    <i>
      <x v="462"/>
    </i>
    <i>
      <x v="54"/>
    </i>
    <i>
      <x v="64"/>
    </i>
    <i>
      <x v="232"/>
    </i>
    <i>
      <x v="125"/>
    </i>
    <i>
      <x v="71"/>
    </i>
    <i>
      <x v="277"/>
    </i>
    <i>
      <x v="378"/>
    </i>
    <i>
      <x v="323"/>
    </i>
    <i>
      <x v="296"/>
    </i>
    <i>
      <x v="328"/>
    </i>
    <i>
      <x v="297"/>
    </i>
    <i>
      <x v="332"/>
    </i>
    <i>
      <x v="386"/>
    </i>
    <i>
      <x v="333"/>
    </i>
    <i>
      <x v="133"/>
    </i>
    <i>
      <x v="43"/>
    </i>
    <i>
      <x v="393"/>
    </i>
    <i>
      <x v="347"/>
    </i>
    <i>
      <x v="304"/>
    </i>
    <i>
      <x v="458"/>
    </i>
    <i>
      <x v="58"/>
    </i>
    <i>
      <x v="280"/>
    </i>
    <i>
      <x v="420"/>
    </i>
    <i>
      <x v="39"/>
    </i>
    <i>
      <x v="91"/>
    </i>
    <i>
      <x v="126"/>
    </i>
    <i>
      <x v="12"/>
    </i>
    <i>
      <x v="17"/>
    </i>
    <i>
      <x v="179"/>
    </i>
    <i>
      <x v="198"/>
    </i>
    <i>
      <x v="300"/>
    </i>
    <i>
      <x v="425"/>
    </i>
    <i>
      <x v="303"/>
    </i>
    <i>
      <x v="96"/>
    </i>
    <i>
      <x v="51"/>
    </i>
    <i>
      <x v="219"/>
    </i>
    <i>
      <x v="309"/>
    </i>
    <i>
      <x v="186"/>
    </i>
    <i>
      <x v="26"/>
    </i>
    <i>
      <x v="319"/>
    </i>
    <i>
      <x v="76"/>
    </i>
    <i>
      <x v="188"/>
    </i>
    <i>
      <x v="214"/>
    </i>
    <i>
      <x v="431"/>
    </i>
    <i>
      <x v="172"/>
    </i>
    <i>
      <x v="5"/>
    </i>
    <i>
      <x v="246"/>
    </i>
    <i>
      <x v="222"/>
    </i>
    <i>
      <x v="451"/>
    </i>
    <i>
      <x v="4"/>
    </i>
    <i>
      <x v="144"/>
    </i>
    <i>
      <x v="147"/>
    </i>
    <i>
      <x v="410"/>
    </i>
    <i>
      <x v="105"/>
    </i>
    <i>
      <x v="413"/>
    </i>
    <i>
      <x v="267"/>
    </i>
    <i>
      <x v="55"/>
    </i>
    <i>
      <x v="439"/>
    </i>
    <i>
      <x v="422"/>
    </i>
    <i>
      <x v="233"/>
    </i>
    <i>
      <x v="46"/>
    </i>
    <i>
      <x v="98"/>
    </i>
    <i>
      <x v="375"/>
    </i>
    <i>
      <x v="253"/>
    </i>
    <i>
      <x v="460"/>
    </i>
    <i>
      <x v="123"/>
    </i>
    <i>
      <x v="87"/>
    </i>
    <i>
      <x v="256"/>
    </i>
    <i>
      <x v="391"/>
    </i>
    <i>
      <x v="262"/>
    </i>
    <i>
      <x v="108"/>
    </i>
    <i>
      <x v="128"/>
    </i>
    <i>
      <x v="349"/>
    </i>
    <i>
      <x v="131"/>
    </i>
    <i>
      <x v="185"/>
    </i>
    <i>
      <x v="31"/>
    </i>
    <i>
      <x v="189"/>
    </i>
    <i>
      <x v="271"/>
    </i>
    <i>
      <x v="196"/>
    </i>
    <i>
      <x v="15"/>
    </i>
    <i>
      <x v="399"/>
    </i>
    <i>
      <x v="141"/>
    </i>
    <i>
      <x v="414"/>
    </i>
    <i>
      <x v="143"/>
    </i>
    <i>
      <x v="111"/>
    </i>
    <i>
      <x v="290"/>
    </i>
    <i>
      <x v="180"/>
    </i>
    <i>
      <x v="146"/>
    </i>
    <i>
      <x v="351"/>
    </i>
    <i>
      <x v="294"/>
    </i>
    <i>
      <x v="355"/>
    </i>
    <i>
      <x v="73"/>
    </i>
    <i>
      <x v="360"/>
    </i>
    <i>
      <x v="18"/>
    </i>
    <i>
      <x v="88"/>
    </i>
    <i>
      <x v="40"/>
    </i>
    <i>
      <x v="371"/>
    </i>
    <i>
      <x v="163"/>
    </i>
    <i>
      <x v="194"/>
    </i>
    <i>
      <x v="317"/>
    </i>
    <i>
      <x v="50"/>
    </i>
    <i>
      <x v="318"/>
    </i>
    <i>
      <x v="395"/>
    </i>
    <i>
      <x v="168"/>
    </i>
    <i>
      <x v="401"/>
    </i>
    <i>
      <x v="324"/>
    </i>
    <i>
      <x v="411"/>
    </i>
    <i>
      <x v="19"/>
    </i>
    <i>
      <x v="53"/>
    </i>
    <i>
      <x v="20"/>
    </i>
    <i>
      <x v="109"/>
    </i>
    <i>
      <x v="174"/>
    </i>
    <i>
      <x v="229"/>
    </i>
    <i>
      <x v="343"/>
    </i>
    <i>
      <x v="345"/>
    </i>
    <i>
      <x v="358"/>
    </i>
    <i>
      <x v="306"/>
    </i>
    <i>
      <x v="110"/>
    </i>
    <i>
      <x v="25"/>
    </i>
    <i>
      <x v="10"/>
    </i>
    <i>
      <x v="243"/>
    </i>
    <i>
      <x v="75"/>
    </i>
    <i>
      <x v="205"/>
    </i>
    <i>
      <x v="130"/>
    </i>
    <i>
      <x v="106"/>
    </i>
    <i>
      <x v="315"/>
    </i>
    <i>
      <x v="116"/>
    </i>
    <i>
      <x v="164"/>
    </i>
    <i>
      <x v="90"/>
    </i>
    <i>
      <x v="165"/>
    </i>
    <i>
      <x v="394"/>
    </i>
    <i>
      <x v="166"/>
    </i>
    <i>
      <x v="149"/>
    </i>
    <i>
      <x v="60"/>
    </i>
    <i>
      <x v="424"/>
    </i>
    <i>
      <x v="169"/>
    </i>
    <i>
      <x v="107"/>
    </i>
    <i>
      <x v="326"/>
    </i>
    <i>
      <x v="114"/>
    </i>
    <i>
      <x v="32"/>
    </i>
    <i>
      <x v="453"/>
    </i>
    <i>
      <x v="79"/>
    </i>
    <i>
      <x v="379"/>
    </i>
    <i>
      <x v="135"/>
    </i>
    <i>
      <x v="382"/>
    </i>
    <i>
      <x v="259"/>
    </i>
    <i>
      <x v="35"/>
    </i>
    <i>
      <x v="81"/>
    </i>
    <i>
      <x v="396"/>
    </i>
    <i>
      <x v="82"/>
    </i>
    <i>
      <x v="398"/>
    </i>
    <i>
      <x v="181"/>
    </i>
    <i>
      <x v="402"/>
    </i>
    <i>
      <x v="279"/>
    </i>
    <i>
      <x v="212"/>
    </i>
    <i>
      <x v="356"/>
    </i>
    <i>
      <x v="217"/>
    </i>
    <i>
      <x v="357"/>
    </i>
    <i>
      <x v="432"/>
    </i>
    <i>
      <x v="250"/>
    </i>
    <i>
      <x v="302"/>
    </i>
    <i>
      <x v="362"/>
    </i>
    <i>
      <x v="6"/>
    </i>
    <i>
      <x v="190"/>
    </i>
    <i>
      <x v="56"/>
    </i>
    <i>
      <x v="69"/>
    </i>
    <i>
      <x v="30"/>
    </i>
    <i>
      <x v="191"/>
    </i>
    <i>
      <x v="454"/>
    </i>
    <i>
      <x v="376"/>
    </i>
    <i>
      <x v="121"/>
    </i>
    <i>
      <x v="193"/>
    </i>
    <i>
      <x v="249"/>
    </i>
    <i>
      <x v="2"/>
    </i>
    <i>
      <x v="244"/>
    </i>
    <i>
      <x v="442"/>
    </i>
    <i>
      <x v="187"/>
    </i>
    <i>
      <x v="418"/>
    </i>
    <i>
      <x v="127"/>
    </i>
    <i>
      <x v="37"/>
    </i>
    <i>
      <x v="366"/>
    </i>
    <i>
      <x v="327"/>
    </i>
    <i>
      <x v="287"/>
    </i>
    <i>
      <x v="152"/>
    </i>
    <i>
      <x v="329"/>
    </i>
    <i>
      <x v="101"/>
    </i>
    <i>
      <x v="369"/>
    </i>
    <i>
      <x v="63"/>
    </i>
    <i>
      <x v="370"/>
    </i>
    <i>
      <x v="156"/>
    </i>
    <i>
      <x v="270"/>
    </i>
    <i>
      <x v="29"/>
    </i>
    <i>
      <x v="372"/>
    </i>
    <i>
      <x v="61"/>
    </i>
    <i>
      <x v="265"/>
    </i>
    <i>
      <x v="124"/>
    </i>
    <i>
      <x v="7"/>
    </i>
    <i>
      <x v="416"/>
    </i>
    <i>
      <x v="289"/>
    </i>
    <i>
      <x v="100"/>
    </i>
    <i>
      <x v="173"/>
    </i>
    <i>
      <x v="278"/>
    </i>
    <i>
      <x v="320"/>
    </i>
    <i>
      <x v="104"/>
    </i>
    <i>
      <x v="254"/>
    </i>
    <i>
      <x v="350"/>
    </i>
    <i>
      <x v="334"/>
    </i>
    <i>
      <x v="183"/>
    </i>
    <i>
      <x v="313"/>
    </i>
    <i>
      <x v="113"/>
    </i>
    <i>
      <x v="381"/>
    </i>
    <i>
      <x v="234"/>
    </i>
    <i>
      <x v="336"/>
    </i>
    <i>
      <x v="238"/>
    </i>
    <i>
      <x v="145"/>
    </i>
    <i>
      <x v="241"/>
    </i>
    <i>
      <x v="384"/>
    </i>
    <i>
      <x v="34"/>
    </i>
    <i>
      <x v="248"/>
    </i>
    <i>
      <x v="157"/>
    </i>
    <i>
      <x v="167"/>
    </i>
    <i>
      <x v="247"/>
    </i>
    <i>
      <x v="93"/>
    </i>
    <i>
      <x v="415"/>
    </i>
    <i>
      <x v="94"/>
    </i>
    <i>
      <x v="213"/>
    </i>
    <i>
      <x v="201"/>
    </i>
    <i>
      <x v="99"/>
    </i>
    <i>
      <x v="252"/>
    </i>
    <i>
      <x v="421"/>
    </i>
    <i>
      <x v="338"/>
    </i>
    <i>
      <x v="423"/>
    </i>
    <i>
      <x v="203"/>
    </i>
    <i>
      <x v="122"/>
    </i>
    <i>
      <x v="204"/>
    </i>
    <i>
      <x v="153"/>
    </i>
    <i>
      <x v="21"/>
    </i>
    <i>
      <x v="13"/>
    </i>
    <i>
      <x v="129"/>
    </i>
    <i>
      <x v="223"/>
    </i>
    <i>
      <x v="340"/>
    </i>
    <i>
      <x v="67"/>
    </i>
    <i>
      <x v="341"/>
    </i>
    <i>
      <x v="23"/>
    </i>
    <i>
      <x v="342"/>
    </i>
    <i>
      <x v="155"/>
    </i>
    <i>
      <x v="16"/>
    </i>
    <i>
      <x v="281"/>
    </i>
    <i>
      <x v="400"/>
    </i>
    <i>
      <x v="139"/>
    </i>
    <i>
      <x v="276"/>
    </i>
    <i>
      <x v="308"/>
    </i>
    <i>
      <x v="178"/>
    </i>
    <i>
      <x v="266"/>
    </i>
    <i>
      <x v="403"/>
    </i>
    <i>
      <x v="237"/>
    </i>
    <i>
      <x v="66"/>
    </i>
    <i>
      <x v="449"/>
    </i>
    <i>
      <x v="97"/>
    </i>
    <i>
      <x v="240"/>
    </i>
    <i>
      <x v="208"/>
    </i>
    <i>
      <x v="140"/>
    </i>
    <i>
      <x v="209"/>
    </i>
    <i>
      <x v="59"/>
    </i>
    <i>
      <x v="408"/>
    </i>
    <i>
      <x v="457"/>
    </i>
    <i>
      <x v="210"/>
    </i>
    <i>
      <x v="120"/>
    </i>
    <i>
      <x v="150"/>
    </i>
    <i>
      <x v="461"/>
    </i>
    <i>
      <x v="151"/>
    </i>
    <i>
      <x v="463"/>
    </i>
    <i>
      <x v="412"/>
    </i>
    <i>
      <x v="363"/>
    </i>
    <i>
      <x v="22"/>
    </i>
    <i>
      <x v="48"/>
    </i>
    <i>
      <x v="49"/>
    </i>
    <i t="grand">
      <x/>
    </i>
  </rowItems>
  <colItems count="1">
    <i/>
  </colItems>
  <dataFields count="1">
    <dataField name="Sum of Block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5594073-6BDC-454F-9C7F-9DF261BDF8A5}"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s">
  <location ref="W3:X471" firstHeaderRow="1" firstDataRow="1" firstDataCol="1"/>
  <pivotFields count="15">
    <pivotField axis="axisRow" showAll="0" sortType="descending">
      <items count="468">
        <item x="418"/>
        <item x="140"/>
        <item x="453"/>
        <item x="199"/>
        <item x="176"/>
        <item x="371"/>
        <item x="341"/>
        <item x="393"/>
        <item x="265"/>
        <item x="39"/>
        <item x="315"/>
        <item x="268"/>
        <item x="433"/>
        <item x="248"/>
        <item x="73"/>
        <item x="177"/>
        <item x="450"/>
        <item x="273"/>
        <item x="354"/>
        <item x="30"/>
        <item x="375"/>
        <item x="38"/>
        <item x="380"/>
        <item x="466"/>
        <item x="13"/>
        <item x="336"/>
        <item x="291"/>
        <item x="289"/>
        <item x="49"/>
        <item x="316"/>
        <item x="218"/>
        <item x="222"/>
        <item x="139"/>
        <item x="178"/>
        <item x="403"/>
        <item x="43"/>
        <item x="58"/>
        <item x="319"/>
        <item x="338"/>
        <item x="65"/>
        <item x="232"/>
        <item x="234"/>
        <item x="165"/>
        <item x="366"/>
        <item x="256"/>
        <item x="116"/>
        <item x="21"/>
        <item x="378"/>
        <item x="452"/>
        <item x="223"/>
        <item x="415"/>
        <item x="412"/>
        <item x="170"/>
        <item x="192"/>
        <item x="89"/>
        <item x="312"/>
        <item x="284"/>
        <item x="274"/>
        <item x="215"/>
        <item x="446"/>
        <item x="405"/>
        <item x="297"/>
        <item x="151"/>
        <item x="260"/>
        <item x="216"/>
        <item x="206"/>
        <item x="64"/>
        <item x="106"/>
        <item x="150"/>
        <item x="441"/>
        <item x="267"/>
        <item x="281"/>
        <item x="246"/>
        <item x="76"/>
        <item x="41"/>
        <item x="90"/>
        <item x="37"/>
        <item x="214"/>
        <item x="93"/>
        <item x="303"/>
        <item x="119"/>
        <item x="98"/>
        <item x="211"/>
        <item x="152"/>
        <item x="210"/>
        <item x="78"/>
        <item x="155"/>
        <item x="377"/>
        <item x="156"/>
        <item x="0"/>
        <item x="414"/>
        <item x="325"/>
        <item x="126"/>
        <item x="459"/>
        <item x="428"/>
        <item x="329"/>
        <item x="313"/>
        <item x="454"/>
        <item x="153"/>
        <item x="108"/>
        <item x="379"/>
        <item x="185"/>
        <item x="94"/>
        <item x="143"/>
        <item x="127"/>
        <item x="201"/>
        <item x="61"/>
        <item x="305"/>
        <item x="228"/>
        <item x="144"/>
        <item x="113"/>
        <item x="432"/>
        <item x="188"/>
        <item x="292"/>
        <item x="72"/>
        <item x="100"/>
        <item x="167"/>
        <item x="324"/>
        <item x="29"/>
        <item x="194"/>
        <item x="318"/>
        <item x="269"/>
        <item x="85"/>
        <item x="279"/>
        <item x="42"/>
        <item x="331"/>
        <item x="184"/>
        <item x="219"/>
        <item x="404"/>
        <item x="449"/>
        <item x="355"/>
        <item x="251"/>
        <item x="83"/>
        <item x="18"/>
        <item x="111"/>
        <item x="191"/>
        <item x="196"/>
        <item x="124"/>
        <item x="88"/>
        <item x="421"/>
        <item x="420"/>
        <item x="374"/>
        <item x="59"/>
        <item x="387"/>
        <item x="180"/>
        <item x="460"/>
        <item x="423"/>
        <item x="346"/>
        <item x="60"/>
        <item x="302"/>
        <item x="443"/>
        <item x="217"/>
        <item x="11"/>
        <item x="445"/>
        <item x="128"/>
        <item x="322"/>
        <item x="254"/>
        <item x="166"/>
        <item x="235"/>
        <item x="92"/>
        <item x="15"/>
        <item x="2"/>
        <item x="190"/>
        <item x="388"/>
        <item x="370"/>
        <item x="416"/>
        <item x="253"/>
        <item x="447"/>
        <item x="328"/>
        <item x="277"/>
        <item x="20"/>
        <item x="376"/>
        <item x="257"/>
        <item x="4"/>
        <item x="438"/>
        <item x="16"/>
        <item x="114"/>
        <item x="282"/>
        <item x="436"/>
        <item x="344"/>
        <item x="361"/>
        <item x="241"/>
        <item x="154"/>
        <item x="392"/>
        <item x="264"/>
        <item x="258"/>
        <item x="182"/>
        <item x="209"/>
        <item x="71"/>
        <item x="80"/>
        <item x="294"/>
        <item x="117"/>
        <item x="195"/>
        <item x="365"/>
        <item x="339"/>
        <item x="147"/>
        <item x="35"/>
        <item x="321"/>
        <item x="272"/>
        <item x="68"/>
        <item x="70"/>
        <item x="439"/>
        <item x="362"/>
        <item x="86"/>
        <item x="448"/>
        <item x="34"/>
        <item x="285"/>
        <item x="314"/>
        <item x="186"/>
        <item x="356"/>
        <item x="142"/>
        <item x="36"/>
        <item x="261"/>
        <item x="225"/>
        <item x="334"/>
        <item x="410"/>
        <item x="53"/>
        <item x="193"/>
        <item x="87"/>
        <item x="135"/>
        <item x="123"/>
        <item x="55"/>
        <item x="9"/>
        <item x="464"/>
        <item x="164"/>
        <item x="129"/>
        <item x="118"/>
        <item x="304"/>
        <item x="91"/>
        <item x="173"/>
        <item x="343"/>
        <item x="77"/>
        <item x="208"/>
        <item x="103"/>
        <item x="132"/>
        <item x="385"/>
        <item x="308"/>
        <item x="28"/>
        <item x="401"/>
        <item x="169"/>
        <item x="422"/>
        <item x="391"/>
        <item x="168"/>
        <item x="198"/>
        <item x="25"/>
        <item x="122"/>
        <item x="275"/>
        <item x="372"/>
        <item x="306"/>
        <item x="419"/>
        <item x="136"/>
        <item x="239"/>
        <item x="442"/>
        <item x="236"/>
        <item x="200"/>
        <item x="10"/>
        <item x="242"/>
        <item x="386"/>
        <item x="295"/>
        <item x="276"/>
        <item x="6"/>
        <item x="66"/>
        <item x="317"/>
        <item x="383"/>
        <item x="84"/>
        <item x="395"/>
        <item x="293"/>
        <item x="110"/>
        <item x="345"/>
        <item x="31"/>
        <item x="280"/>
        <item x="435"/>
        <item x="130"/>
        <item x="360"/>
        <item x="56"/>
        <item x="307"/>
        <item x="400"/>
        <item x="262"/>
        <item x="249"/>
        <item x="402"/>
        <item x="115"/>
        <item x="455"/>
        <item x="197"/>
        <item x="290"/>
        <item x="226"/>
        <item x="95"/>
        <item x="171"/>
        <item x="427"/>
        <item x="105"/>
        <item x="425"/>
        <item x="440"/>
        <item x="389"/>
        <item x="213"/>
        <item x="172"/>
        <item x="298"/>
        <item x="138"/>
        <item x="157"/>
        <item x="311"/>
        <item x="159"/>
        <item x="299"/>
        <item x="107"/>
        <item x="224"/>
        <item x="323"/>
        <item x="174"/>
        <item x="175"/>
        <item x="240"/>
        <item x="243"/>
        <item x="434"/>
        <item x="451"/>
        <item x="189"/>
        <item x="137"/>
        <item x="19"/>
        <item x="81"/>
        <item x="286"/>
        <item x="79"/>
        <item x="162"/>
        <item x="263"/>
        <item x="369"/>
        <item x="245"/>
        <item x="288"/>
        <item x="353"/>
        <item x="44"/>
        <item x="296"/>
        <item x="407"/>
        <item x="326"/>
        <item x="54"/>
        <item x="350"/>
        <item x="397"/>
        <item x="426"/>
        <item x="203"/>
        <item x="252"/>
        <item x="26"/>
        <item x="74"/>
        <item x="431"/>
        <item x="62"/>
        <item x="67"/>
        <item x="384"/>
        <item x="183"/>
        <item x="411"/>
        <item x="327"/>
        <item x="457"/>
        <item x="409"/>
        <item x="458"/>
        <item x="212"/>
        <item x="101"/>
        <item x="357"/>
        <item x="359"/>
        <item x="271"/>
        <item x="300"/>
        <item x="310"/>
        <item x="368"/>
        <item x="163"/>
        <item x="230"/>
        <item x="57"/>
        <item x="131"/>
        <item x="181"/>
        <item x="1"/>
        <item x="382"/>
        <item x="335"/>
        <item x="363"/>
        <item x="408"/>
        <item x="24"/>
        <item x="394"/>
        <item x="121"/>
        <item x="133"/>
        <item x="17"/>
        <item x="396"/>
        <item x="50"/>
        <item x="96"/>
        <item x="52"/>
        <item x="247"/>
        <item x="278"/>
        <item x="349"/>
        <item x="229"/>
        <item x="381"/>
        <item x="342"/>
        <item x="160"/>
        <item x="413"/>
        <item x="364"/>
        <item x="283"/>
        <item x="75"/>
        <item x="437"/>
        <item x="221"/>
        <item x="45"/>
        <item x="463"/>
        <item x="46"/>
        <item x="207"/>
        <item x="109"/>
        <item x="390"/>
        <item x="227"/>
        <item x="99"/>
        <item x="47"/>
        <item x="250"/>
        <item x="309"/>
        <item x="429"/>
        <item x="444"/>
        <item x="301"/>
        <item x="63"/>
        <item x="398"/>
        <item x="259"/>
        <item x="461"/>
        <item x="51"/>
        <item x="330"/>
        <item x="287"/>
        <item x="69"/>
        <item x="40"/>
        <item x="320"/>
        <item x="237"/>
        <item x="205"/>
        <item x="337"/>
        <item x="406"/>
        <item x="347"/>
        <item x="23"/>
        <item x="255"/>
        <item x="158"/>
        <item x="149"/>
        <item x="462"/>
        <item x="146"/>
        <item x="204"/>
        <item x="12"/>
        <item x="179"/>
        <item x="82"/>
        <item x="430"/>
        <item x="352"/>
        <item x="358"/>
        <item x="367"/>
        <item x="233"/>
        <item x="125"/>
        <item x="141"/>
        <item x="112"/>
        <item x="134"/>
        <item x="148"/>
        <item x="270"/>
        <item x="33"/>
        <item x="7"/>
        <item x="102"/>
        <item x="244"/>
        <item x="27"/>
        <item x="351"/>
        <item x="424"/>
        <item x="348"/>
        <item x="5"/>
        <item x="456"/>
        <item x="231"/>
        <item x="104"/>
        <item x="22"/>
        <item x="266"/>
        <item x="161"/>
        <item x="373"/>
        <item x="465"/>
        <item x="120"/>
        <item x="202"/>
        <item x="187"/>
        <item x="417"/>
        <item x="238"/>
        <item x="145"/>
        <item x="32"/>
        <item x="340"/>
        <item x="8"/>
        <item x="97"/>
        <item x="3"/>
        <item x="399"/>
        <item x="14"/>
        <item x="332"/>
        <item x="333"/>
        <item x="220"/>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468">
    <i>
      <x v="103"/>
    </i>
    <i>
      <x v="322"/>
    </i>
    <i>
      <x v="171"/>
    </i>
    <i>
      <x v="72"/>
    </i>
    <i>
      <x v="197"/>
    </i>
    <i>
      <x v="441"/>
    </i>
    <i>
      <x v="433"/>
    </i>
    <i>
      <x v="33"/>
    </i>
    <i>
      <x v="137"/>
    </i>
    <i>
      <x v="251"/>
    </i>
    <i>
      <x v="199"/>
    </i>
    <i>
      <x v="195"/>
    </i>
    <i>
      <x v="392"/>
    </i>
    <i>
      <x v="364"/>
    </i>
    <i>
      <x v="44"/>
    </i>
    <i>
      <x v="226"/>
    </i>
    <i>
      <x v="206"/>
    </i>
    <i>
      <x v="216"/>
    </i>
    <i>
      <x v="446"/>
    </i>
    <i>
      <x v="292"/>
    </i>
    <i>
      <x v="86"/>
    </i>
    <i>
      <x v="36"/>
    </i>
    <i>
      <x v="430"/>
    </i>
    <i>
      <x v="295"/>
    </i>
    <i>
      <x v="436"/>
    </i>
    <i>
      <x v="383"/>
    </i>
    <i>
      <x v="257"/>
    </i>
    <i>
      <x v="440"/>
    </i>
    <i>
      <x v="459"/>
    </i>
    <i>
      <x v="429"/>
    </i>
    <i>
      <x v="117"/>
    </i>
    <i>
      <x v="448"/>
    </i>
    <i>
      <x v="452"/>
    </i>
    <i>
      <x v="359"/>
    </i>
    <i>
      <x v="112"/>
    </i>
    <i>
      <x v="138"/>
    </i>
    <i>
      <x v="24"/>
    </i>
    <i>
      <x v="58"/>
    </i>
    <i>
      <x v="142"/>
    </i>
    <i>
      <x v="202"/>
    </i>
    <i>
      <x v="283"/>
    </i>
    <i>
      <x v="438"/>
    </i>
    <i>
      <x v="134"/>
    </i>
    <i>
      <x v="368"/>
    </i>
    <i>
      <x v="132"/>
    </i>
    <i>
      <x v="175"/>
    </i>
    <i>
      <x v="419"/>
    </i>
    <i>
      <x v="78"/>
    </i>
    <i>
      <x v="269"/>
    </i>
    <i>
      <x v="426"/>
    </i>
    <i>
      <x v="272"/>
    </i>
    <i>
      <x v="427"/>
    </i>
    <i>
      <x v="68"/>
    </i>
    <i>
      <x v="337"/>
    </i>
    <i>
      <x v="389"/>
    </i>
    <i>
      <x v="54"/>
    </i>
    <i>
      <x v="385"/>
    </i>
    <i>
      <x v="374"/>
    </i>
    <i>
      <x v="273"/>
    </i>
    <i>
      <x v="353"/>
    </i>
    <i>
      <x v="305"/>
    </i>
    <i>
      <x v="89"/>
    </i>
    <i>
      <x v="148"/>
    </i>
    <i>
      <x v="445"/>
    </i>
    <i>
      <x v="361"/>
    </i>
    <i>
      <x v="119"/>
    </i>
    <i>
      <x v="321"/>
    </i>
    <i>
      <x v="261"/>
    </i>
    <i>
      <x v="377"/>
    </i>
    <i>
      <x v="236"/>
    </i>
    <i>
      <x v="74"/>
    </i>
    <i>
      <x v="450"/>
    </i>
    <i>
      <x v="447"/>
    </i>
    <i>
      <x v="245"/>
    </i>
    <i>
      <x v="339"/>
    </i>
    <i>
      <x v="373"/>
    </i>
    <i>
      <x v="409"/>
    </i>
    <i>
      <x v="258"/>
    </i>
    <i>
      <x v="464"/>
    </i>
    <i>
      <x v="428"/>
    </i>
    <i>
      <x v="319"/>
    </i>
    <i>
      <x v="274"/>
    </i>
    <i>
      <x v="284"/>
    </i>
    <i>
      <x/>
    </i>
    <i>
      <x v="312"/>
    </i>
    <i>
      <x v="263"/>
    </i>
    <i>
      <x v="434"/>
    </i>
    <i>
      <x v="221"/>
    </i>
    <i>
      <x v="310"/>
    </i>
    <i>
      <x v="136"/>
    </i>
    <i>
      <x v="315"/>
    </i>
    <i>
      <x v="282"/>
    </i>
    <i>
      <x v="170"/>
    </i>
    <i>
      <x v="225"/>
    </i>
    <i>
      <x v="393"/>
    </i>
    <i>
      <x v="8"/>
    </i>
    <i>
      <x v="57"/>
    </i>
    <i>
      <x v="439"/>
    </i>
    <i>
      <x v="220"/>
    </i>
    <i>
      <x v="15"/>
    </i>
    <i>
      <x v="227"/>
    </i>
    <i>
      <x v="413"/>
    </i>
    <i>
      <x v="437"/>
    </i>
    <i>
      <x v="242"/>
    </i>
    <i>
      <x v="218"/>
    </i>
    <i>
      <x v="211"/>
    </i>
    <i>
      <x v="184"/>
    </i>
    <i>
      <x v="268"/>
    </i>
    <i>
      <x v="207"/>
    </i>
    <i>
      <x v="293"/>
    </i>
    <i>
      <x v="348"/>
    </i>
    <i>
      <x v="84"/>
    </i>
    <i>
      <x v="345"/>
    </i>
    <i>
      <x v="406"/>
    </i>
    <i>
      <x v="180"/>
    </i>
    <i>
      <x v="176"/>
    </i>
    <i>
      <x v="451"/>
    </i>
    <i>
      <x v="45"/>
    </i>
    <i>
      <x v="3"/>
    </i>
    <i>
      <x v="20"/>
    </i>
    <i>
      <x v="11"/>
    </i>
    <i>
      <x v="38"/>
    </i>
    <i>
      <x v="222"/>
    </i>
    <i>
      <x v="331"/>
    </i>
    <i>
      <x v="444"/>
    </i>
    <i>
      <x v="425"/>
    </i>
    <i>
      <x v="233"/>
    </i>
    <i>
      <x v="51"/>
    </i>
    <i>
      <x v="285"/>
    </i>
    <i>
      <x v="388"/>
    </i>
    <i>
      <x v="128"/>
    </i>
    <i>
      <x v="330"/>
    </i>
    <i>
      <x v="172"/>
    </i>
    <i>
      <x v="387"/>
    </i>
    <i>
      <x v="9"/>
    </i>
    <i>
      <x v="212"/>
    </i>
    <i>
      <x v="311"/>
    </i>
    <i>
      <x v="158"/>
    </i>
    <i>
      <x v="70"/>
    </i>
    <i>
      <x v="333"/>
    </i>
    <i>
      <x v="302"/>
    </i>
    <i>
      <x v="146"/>
    </i>
    <i>
      <x v="325"/>
    </i>
    <i>
      <x v="456"/>
    </i>
    <i>
      <x v="224"/>
    </i>
    <i>
      <x v="264"/>
    </i>
    <i>
      <x v="52"/>
    </i>
    <i>
      <x v="85"/>
    </i>
    <i>
      <x v="215"/>
    </i>
    <i>
      <x v="27"/>
    </i>
    <i>
      <x v="41"/>
    </i>
    <i>
      <x v="335"/>
    </i>
    <i>
      <x v="80"/>
    </i>
    <i>
      <x v="40"/>
    </i>
    <i>
      <x v="275"/>
    </i>
    <i>
      <x v="390"/>
    </i>
    <i>
      <x v="231"/>
    </i>
    <i>
      <x v="126"/>
    </i>
    <i>
      <x v="262"/>
    </i>
    <i>
      <x v="1"/>
    </i>
    <i>
      <x v="182"/>
    </i>
    <i>
      <x v="28"/>
    </i>
    <i>
      <x v="248"/>
    </i>
    <i>
      <x v="346"/>
    </i>
    <i>
      <x v="407"/>
    </i>
    <i>
      <x v="235"/>
    </i>
    <i>
      <x v="455"/>
    </i>
    <i>
      <x v="277"/>
    </i>
    <i>
      <x v="291"/>
    </i>
    <i>
      <x v="304"/>
    </i>
    <i>
      <x v="454"/>
    </i>
    <i>
      <x v="46"/>
    </i>
    <i>
      <x v="131"/>
    </i>
    <i>
      <x v="47"/>
    </i>
    <i>
      <x v="288"/>
    </i>
    <i>
      <x v="466"/>
    </i>
    <i>
      <x v="232"/>
    </i>
    <i>
      <x v="125"/>
    </i>
    <i>
      <x v="118"/>
    </i>
    <i>
      <x v="192"/>
    </i>
    <i>
      <x v="358"/>
    </i>
    <i>
      <x v="267"/>
    </i>
    <i>
      <x v="111"/>
    </i>
    <i>
      <x v="165"/>
    </i>
    <i>
      <x v="154"/>
    </i>
    <i>
      <x v="332"/>
    </i>
    <i>
      <x v="314"/>
    </i>
    <i>
      <x v="421"/>
    </i>
    <i>
      <x v="323"/>
    </i>
    <i>
      <x v="61"/>
    </i>
    <i>
      <x v="298"/>
    </i>
    <i>
      <x v="230"/>
    </i>
    <i>
      <x v="349"/>
    </i>
    <i>
      <x v="405"/>
    </i>
    <i>
      <x v="177"/>
    </i>
    <i>
      <x v="83"/>
    </i>
    <i>
      <x v="414"/>
    </i>
    <i>
      <x v="120"/>
    </i>
    <i>
      <x v="104"/>
    </i>
    <i>
      <x v="60"/>
    </i>
    <i>
      <x v="4"/>
    </i>
    <i>
      <x v="328"/>
    </i>
    <i>
      <x v="160"/>
    </i>
    <i>
      <x v="193"/>
    </i>
    <i>
      <x v="105"/>
    </i>
    <i>
      <x v="352"/>
    </i>
    <i>
      <x v="87"/>
    </i>
    <i>
      <x v="91"/>
    </i>
    <i>
      <x v="194"/>
    </i>
    <i>
      <x v="12"/>
    </i>
    <i>
      <x v="191"/>
    </i>
    <i>
      <x v="391"/>
    </i>
    <i>
      <x v="102"/>
    </i>
    <i>
      <x v="404"/>
    </i>
    <i>
      <x v="265"/>
    </i>
    <i>
      <x v="161"/>
    </i>
    <i>
      <x v="458"/>
    </i>
    <i>
      <x v="259"/>
    </i>
    <i>
      <x v="465"/>
    </i>
    <i>
      <x v="417"/>
    </i>
    <i>
      <x v="280"/>
    </i>
    <i>
      <x v="371"/>
    </i>
    <i>
      <x v="256"/>
    </i>
    <i>
      <x v="270"/>
    </i>
    <i>
      <x v="77"/>
    </i>
    <i>
      <x v="367"/>
    </i>
    <i>
      <x v="34"/>
    </i>
    <i>
      <x v="324"/>
    </i>
    <i>
      <x v="147"/>
    </i>
    <i>
      <x v="435"/>
    </i>
    <i>
      <x v="162"/>
    </i>
    <i>
      <x v="73"/>
    </i>
    <i>
      <x v="347"/>
    </i>
    <i>
      <x v="397"/>
    </i>
    <i>
      <x v="418"/>
    </i>
    <i>
      <x v="217"/>
    </i>
    <i>
      <x v="186"/>
    </i>
    <i>
      <x v="144"/>
    </i>
    <i>
      <x v="317"/>
    </i>
    <i>
      <x v="318"/>
    </i>
    <i>
      <x v="166"/>
    </i>
    <i>
      <x v="415"/>
    </i>
    <i>
      <x v="43"/>
    </i>
    <i>
      <x v="309"/>
    </i>
    <i>
      <x v="149"/>
    </i>
    <i>
      <x v="457"/>
    </i>
    <i>
      <x v="219"/>
    </i>
    <i>
      <x v="286"/>
    </i>
    <i>
      <x v="253"/>
    </i>
    <i>
      <x v="297"/>
    </i>
    <i>
      <x v="424"/>
    </i>
    <i>
      <x v="95"/>
    </i>
    <i>
      <x v="303"/>
    </i>
    <i>
      <x v="228"/>
    </i>
    <i>
      <x v="398"/>
    </i>
    <i>
      <x v="365"/>
    </i>
    <i>
      <x v="379"/>
    </i>
    <i>
      <x v="370"/>
    </i>
    <i>
      <x v="92"/>
    </i>
    <i>
      <x v="42"/>
    </i>
    <i>
      <x v="279"/>
    </i>
    <i>
      <x v="307"/>
    </i>
    <i>
      <x v="164"/>
    </i>
    <i>
      <x v="301"/>
    </i>
    <i>
      <x v="75"/>
    </i>
    <i>
      <x v="294"/>
    </i>
    <i>
      <x v="17"/>
    </i>
    <i>
      <x v="185"/>
    </i>
    <i>
      <x v="411"/>
    </i>
    <i>
      <x v="355"/>
    </i>
    <i>
      <x v="94"/>
    </i>
    <i>
      <x v="244"/>
    </i>
    <i>
      <x v="422"/>
    </i>
    <i>
      <x v="143"/>
    </i>
    <i>
      <x v="64"/>
    </i>
    <i>
      <x v="62"/>
    </i>
    <i>
      <x v="382"/>
    </i>
    <i>
      <x v="183"/>
    </i>
    <i>
      <x v="460"/>
    </i>
    <i>
      <x v="300"/>
    </i>
    <i>
      <x v="260"/>
    </i>
    <i>
      <x v="179"/>
    </i>
    <i>
      <x v="53"/>
    </i>
    <i>
      <x v="296"/>
    </i>
    <i>
      <x v="386"/>
    </i>
    <i>
      <x v="67"/>
    </i>
    <i>
      <x v="190"/>
    </i>
    <i>
      <x v="200"/>
    </i>
    <i>
      <x v="378"/>
    </i>
    <i>
      <x v="139"/>
    </i>
    <i>
      <x v="403"/>
    </i>
    <i>
      <x v="299"/>
    </i>
    <i>
      <x v="115"/>
    </i>
    <i>
      <x v="163"/>
    </i>
    <i>
      <x v="463"/>
    </i>
    <i>
      <x v="26"/>
    </i>
    <i>
      <x v="247"/>
    </i>
    <i>
      <x v="320"/>
    </i>
    <i>
      <x v="396"/>
    </i>
    <i>
      <x v="50"/>
    </i>
    <i>
      <x v="188"/>
    </i>
    <i>
      <x v="169"/>
    </i>
    <i>
      <x v="266"/>
    </i>
    <i>
      <x v="341"/>
    </i>
    <i>
      <x v="123"/>
    </i>
    <i>
      <x v="351"/>
    </i>
    <i>
      <x v="278"/>
    </i>
    <i>
      <x v="30"/>
    </i>
    <i>
      <x v="462"/>
    </i>
    <i>
      <x v="209"/>
    </i>
    <i>
      <x v="453"/>
    </i>
    <i>
      <x v="431"/>
    </i>
    <i>
      <x v="55"/>
    </i>
    <i>
      <x v="181"/>
    </i>
    <i>
      <x v="5"/>
    </i>
    <i>
      <x v="22"/>
    </i>
    <i>
      <x v="354"/>
    </i>
    <i>
      <x v="271"/>
    </i>
    <i>
      <x v="239"/>
    </i>
    <i>
      <x v="287"/>
    </i>
    <i>
      <x v="360"/>
    </i>
    <i>
      <x v="196"/>
    </i>
    <i>
      <x v="56"/>
    </i>
    <i>
      <x v="229"/>
    </i>
    <i>
      <x v="13"/>
    </i>
    <i>
      <x v="108"/>
    </i>
    <i>
      <x v="376"/>
    </i>
    <i>
      <x v="156"/>
    </i>
    <i>
      <x v="168"/>
    </i>
    <i>
      <x v="336"/>
    </i>
    <i>
      <x v="246"/>
    </i>
    <i>
      <x v="316"/>
    </i>
    <i>
      <x v="98"/>
    </i>
    <i>
      <x v="343"/>
    </i>
    <i>
      <x v="402"/>
    </i>
    <i>
      <x v="306"/>
    </i>
    <i>
      <x v="141"/>
    </i>
    <i>
      <x v="71"/>
    </i>
    <i>
      <x v="420"/>
    </i>
    <i>
      <x v="432"/>
    </i>
    <i>
      <x v="81"/>
    </i>
    <i>
      <x v="254"/>
    </i>
    <i>
      <x v="214"/>
    </i>
    <i>
      <x v="6"/>
    </i>
    <i>
      <x v="96"/>
    </i>
    <i>
      <x v="357"/>
    </i>
    <i>
      <x v="140"/>
    </i>
    <i>
      <x v="152"/>
    </i>
    <i>
      <x v="19"/>
    </i>
    <i>
      <x v="234"/>
    </i>
    <i>
      <x v="79"/>
    </i>
    <i>
      <x v="362"/>
    </i>
    <i>
      <x v="241"/>
    </i>
    <i>
      <x v="375"/>
    </i>
    <i>
      <x v="443"/>
    </i>
    <i>
      <x v="205"/>
    </i>
    <i>
      <x v="174"/>
    </i>
    <i>
      <x v="10"/>
    </i>
    <i>
      <x v="114"/>
    </i>
    <i>
      <x v="88"/>
    </i>
    <i>
      <x v="178"/>
    </i>
    <i>
      <x v="90"/>
    </i>
    <i>
      <x v="106"/>
    </i>
    <i>
      <x v="380"/>
    </i>
    <i>
      <x v="113"/>
    </i>
    <i>
      <x v="381"/>
    </i>
    <i>
      <x v="344"/>
    </i>
    <i>
      <x v="14"/>
    </i>
    <i>
      <x v="39"/>
    </i>
    <i>
      <x v="133"/>
    </i>
    <i>
      <x v="151"/>
    </i>
    <i>
      <x v="99"/>
    </i>
    <i>
      <x v="366"/>
    </i>
    <i>
      <x v="363"/>
    </i>
    <i>
      <x v="327"/>
    </i>
    <i>
      <x v="49"/>
    </i>
    <i>
      <x v="210"/>
    </i>
    <i>
      <x v="76"/>
    </i>
    <i>
      <x v="157"/>
    </i>
    <i>
      <x v="313"/>
    </i>
    <i>
      <x v="350"/>
    </i>
    <i>
      <x v="289"/>
    </i>
    <i>
      <x v="240"/>
    </i>
    <i>
      <x v="334"/>
    </i>
    <i>
      <x v="7"/>
    </i>
    <i>
      <x v="32"/>
    </i>
    <i>
      <x v="135"/>
    </i>
    <i>
      <x v="423"/>
    </i>
    <i>
      <x v="276"/>
    </i>
    <i>
      <x v="29"/>
    </i>
    <i>
      <x v="130"/>
    </i>
    <i>
      <x v="159"/>
    </i>
    <i>
      <x v="201"/>
    </i>
    <i>
      <x v="110"/>
    </i>
    <i>
      <x v="198"/>
    </i>
    <i>
      <x v="100"/>
    </i>
    <i>
      <x v="410"/>
    </i>
    <i>
      <x v="338"/>
    </i>
    <i>
      <x v="65"/>
    </i>
    <i>
      <x v="109"/>
    </i>
    <i>
      <x v="255"/>
    </i>
    <i>
      <x v="252"/>
    </i>
    <i>
      <x v="399"/>
    </i>
    <i>
      <x v="69"/>
    </i>
    <i>
      <x v="173"/>
    </i>
    <i>
      <x v="116"/>
    </i>
    <i>
      <x v="129"/>
    </i>
    <i>
      <x v="122"/>
    </i>
    <i>
      <x v="59"/>
    </i>
    <i>
      <x v="395"/>
    </i>
    <i>
      <x v="150"/>
    </i>
    <i>
      <x v="63"/>
    </i>
    <i>
      <x v="408"/>
    </i>
    <i>
      <x v="204"/>
    </i>
    <i>
      <x v="290"/>
    </i>
    <i>
      <x v="167"/>
    </i>
    <i>
      <x v="208"/>
    </i>
    <i>
      <x v="308"/>
    </i>
    <i>
      <x v="101"/>
    </i>
    <i>
      <x v="121"/>
    </i>
    <i>
      <x v="16"/>
    </i>
    <i>
      <x v="31"/>
    </i>
    <i>
      <x v="153"/>
    </i>
    <i>
      <x v="18"/>
    </i>
    <i>
      <x v="213"/>
    </i>
    <i>
      <x v="82"/>
    </i>
    <i>
      <x v="35"/>
    </i>
    <i>
      <x v="97"/>
    </i>
    <i>
      <x v="238"/>
    </i>
    <i>
      <x v="25"/>
    </i>
    <i>
      <x v="356"/>
    </i>
    <i>
      <x v="223"/>
    </i>
    <i>
      <x v="107"/>
    </i>
    <i>
      <x v="394"/>
    </i>
    <i>
      <x v="329"/>
    </i>
    <i>
      <x v="21"/>
    </i>
    <i>
      <x v="401"/>
    </i>
    <i>
      <x v="124"/>
    </i>
    <i>
      <x v="372"/>
    </i>
    <i>
      <x v="237"/>
    </i>
    <i>
      <x v="416"/>
    </i>
    <i>
      <x v="127"/>
    </i>
    <i>
      <x v="187"/>
    </i>
    <i>
      <x v="281"/>
    </i>
    <i>
      <x v="342"/>
    </i>
    <i>
      <x v="66"/>
    </i>
    <i>
      <x v="37"/>
    </i>
    <i>
      <x v="449"/>
    </i>
    <i>
      <x v="23"/>
    </i>
    <i>
      <x v="2"/>
    </i>
    <i>
      <x v="384"/>
    </i>
    <i>
      <x v="369"/>
    </i>
    <i>
      <x v="249"/>
    </i>
    <i>
      <x v="326"/>
    </i>
    <i>
      <x v="48"/>
    </i>
    <i>
      <x v="412"/>
    </i>
    <i>
      <x v="93"/>
    </i>
    <i>
      <x v="145"/>
    </i>
    <i>
      <x v="442"/>
    </i>
    <i>
      <x v="461"/>
    </i>
    <i>
      <x v="250"/>
    </i>
    <i>
      <x v="400"/>
    </i>
    <i>
      <x v="189"/>
    </i>
    <i>
      <x v="155"/>
    </i>
    <i>
      <x v="203"/>
    </i>
    <i>
      <x v="243"/>
    </i>
    <i>
      <x v="340"/>
    </i>
    <i t="grand">
      <x/>
    </i>
  </rowItems>
  <colItems count="1">
    <i/>
  </colItems>
  <dataFields count="1">
    <dataField name="Sum of Interception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C47E554-10DF-44DA-8943-8A7BE74DFDEF}"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s">
  <location ref="O3:P471" firstHeaderRow="1" firstDataRow="1" firstDataCol="1"/>
  <pivotFields count="15">
    <pivotField axis="axisRow" showAll="0" sortType="descending">
      <items count="468">
        <item x="418"/>
        <item x="140"/>
        <item x="453"/>
        <item x="199"/>
        <item x="176"/>
        <item x="371"/>
        <item x="341"/>
        <item x="393"/>
        <item x="265"/>
        <item x="39"/>
        <item x="315"/>
        <item x="268"/>
        <item x="433"/>
        <item x="248"/>
        <item x="73"/>
        <item x="177"/>
        <item x="450"/>
        <item x="273"/>
        <item x="354"/>
        <item x="30"/>
        <item x="375"/>
        <item x="38"/>
        <item x="380"/>
        <item x="466"/>
        <item x="13"/>
        <item x="336"/>
        <item x="291"/>
        <item x="289"/>
        <item x="49"/>
        <item x="316"/>
        <item x="218"/>
        <item x="222"/>
        <item x="139"/>
        <item x="178"/>
        <item x="403"/>
        <item x="43"/>
        <item x="58"/>
        <item x="319"/>
        <item x="338"/>
        <item x="65"/>
        <item x="232"/>
        <item x="234"/>
        <item x="165"/>
        <item x="366"/>
        <item x="256"/>
        <item x="116"/>
        <item x="21"/>
        <item x="378"/>
        <item x="452"/>
        <item x="223"/>
        <item x="415"/>
        <item x="412"/>
        <item x="170"/>
        <item x="192"/>
        <item x="89"/>
        <item x="312"/>
        <item x="284"/>
        <item x="274"/>
        <item x="215"/>
        <item x="446"/>
        <item x="405"/>
        <item x="297"/>
        <item x="151"/>
        <item x="260"/>
        <item x="216"/>
        <item x="206"/>
        <item x="64"/>
        <item x="106"/>
        <item x="150"/>
        <item x="441"/>
        <item x="267"/>
        <item x="281"/>
        <item x="246"/>
        <item x="76"/>
        <item x="41"/>
        <item x="90"/>
        <item x="37"/>
        <item x="214"/>
        <item x="93"/>
        <item x="303"/>
        <item x="119"/>
        <item x="98"/>
        <item x="211"/>
        <item x="152"/>
        <item x="210"/>
        <item x="78"/>
        <item x="155"/>
        <item x="377"/>
        <item x="156"/>
        <item x="0"/>
        <item x="414"/>
        <item x="325"/>
        <item x="126"/>
        <item x="459"/>
        <item x="428"/>
        <item x="329"/>
        <item x="313"/>
        <item x="454"/>
        <item x="153"/>
        <item x="108"/>
        <item x="379"/>
        <item x="185"/>
        <item x="94"/>
        <item x="143"/>
        <item x="127"/>
        <item x="201"/>
        <item x="61"/>
        <item x="305"/>
        <item x="228"/>
        <item x="144"/>
        <item x="113"/>
        <item x="432"/>
        <item x="188"/>
        <item x="292"/>
        <item x="72"/>
        <item x="100"/>
        <item x="167"/>
        <item x="324"/>
        <item x="29"/>
        <item x="194"/>
        <item x="318"/>
        <item x="269"/>
        <item x="85"/>
        <item x="279"/>
        <item x="42"/>
        <item x="331"/>
        <item x="184"/>
        <item x="219"/>
        <item x="404"/>
        <item x="449"/>
        <item x="355"/>
        <item x="251"/>
        <item x="83"/>
        <item x="18"/>
        <item x="111"/>
        <item x="191"/>
        <item x="196"/>
        <item x="124"/>
        <item x="88"/>
        <item x="421"/>
        <item x="420"/>
        <item x="374"/>
        <item x="59"/>
        <item x="387"/>
        <item x="180"/>
        <item x="460"/>
        <item x="423"/>
        <item x="346"/>
        <item x="60"/>
        <item x="302"/>
        <item x="443"/>
        <item x="217"/>
        <item x="11"/>
        <item x="445"/>
        <item x="128"/>
        <item x="322"/>
        <item x="254"/>
        <item x="166"/>
        <item x="235"/>
        <item x="92"/>
        <item x="15"/>
        <item x="2"/>
        <item x="190"/>
        <item x="388"/>
        <item x="370"/>
        <item x="416"/>
        <item x="253"/>
        <item x="447"/>
        <item x="328"/>
        <item x="277"/>
        <item x="20"/>
        <item x="376"/>
        <item x="257"/>
        <item x="4"/>
        <item x="438"/>
        <item x="16"/>
        <item x="114"/>
        <item x="282"/>
        <item x="436"/>
        <item x="344"/>
        <item x="361"/>
        <item x="241"/>
        <item x="154"/>
        <item x="392"/>
        <item x="264"/>
        <item x="258"/>
        <item x="182"/>
        <item x="209"/>
        <item x="71"/>
        <item x="80"/>
        <item x="294"/>
        <item x="117"/>
        <item x="195"/>
        <item x="365"/>
        <item x="339"/>
        <item x="147"/>
        <item x="35"/>
        <item x="321"/>
        <item x="272"/>
        <item x="68"/>
        <item x="70"/>
        <item x="439"/>
        <item x="362"/>
        <item x="86"/>
        <item x="448"/>
        <item x="34"/>
        <item x="285"/>
        <item x="314"/>
        <item x="186"/>
        <item x="356"/>
        <item x="142"/>
        <item x="36"/>
        <item x="261"/>
        <item x="225"/>
        <item x="334"/>
        <item x="410"/>
        <item x="53"/>
        <item x="193"/>
        <item x="87"/>
        <item x="135"/>
        <item x="123"/>
        <item x="55"/>
        <item x="9"/>
        <item x="464"/>
        <item x="164"/>
        <item x="129"/>
        <item x="118"/>
        <item x="304"/>
        <item x="91"/>
        <item x="173"/>
        <item x="343"/>
        <item x="77"/>
        <item x="208"/>
        <item x="103"/>
        <item x="132"/>
        <item x="385"/>
        <item x="308"/>
        <item x="28"/>
        <item x="401"/>
        <item x="169"/>
        <item x="422"/>
        <item x="391"/>
        <item x="168"/>
        <item x="198"/>
        <item x="25"/>
        <item x="122"/>
        <item x="275"/>
        <item x="372"/>
        <item x="306"/>
        <item x="419"/>
        <item x="136"/>
        <item x="239"/>
        <item x="442"/>
        <item x="236"/>
        <item x="200"/>
        <item x="10"/>
        <item x="242"/>
        <item x="386"/>
        <item x="295"/>
        <item x="276"/>
        <item x="6"/>
        <item x="66"/>
        <item x="317"/>
        <item x="383"/>
        <item x="84"/>
        <item x="395"/>
        <item x="293"/>
        <item x="110"/>
        <item x="345"/>
        <item x="31"/>
        <item x="280"/>
        <item x="435"/>
        <item x="130"/>
        <item x="360"/>
        <item x="56"/>
        <item x="307"/>
        <item x="400"/>
        <item x="262"/>
        <item x="249"/>
        <item x="402"/>
        <item x="115"/>
        <item x="455"/>
        <item x="197"/>
        <item x="290"/>
        <item x="226"/>
        <item x="95"/>
        <item x="171"/>
        <item x="427"/>
        <item x="105"/>
        <item x="425"/>
        <item x="440"/>
        <item x="389"/>
        <item x="213"/>
        <item x="172"/>
        <item x="298"/>
        <item x="138"/>
        <item x="157"/>
        <item x="311"/>
        <item x="159"/>
        <item x="299"/>
        <item x="107"/>
        <item x="224"/>
        <item x="323"/>
        <item x="174"/>
        <item x="175"/>
        <item x="240"/>
        <item x="243"/>
        <item x="434"/>
        <item x="451"/>
        <item x="189"/>
        <item x="137"/>
        <item x="19"/>
        <item x="81"/>
        <item x="286"/>
        <item x="79"/>
        <item x="162"/>
        <item x="263"/>
        <item x="369"/>
        <item x="245"/>
        <item x="288"/>
        <item x="353"/>
        <item x="44"/>
        <item x="296"/>
        <item x="407"/>
        <item x="326"/>
        <item x="54"/>
        <item x="350"/>
        <item x="397"/>
        <item x="426"/>
        <item x="203"/>
        <item x="252"/>
        <item x="26"/>
        <item x="74"/>
        <item x="431"/>
        <item x="62"/>
        <item x="67"/>
        <item x="384"/>
        <item x="183"/>
        <item x="411"/>
        <item x="327"/>
        <item x="457"/>
        <item x="409"/>
        <item x="458"/>
        <item x="212"/>
        <item x="101"/>
        <item x="357"/>
        <item x="359"/>
        <item x="271"/>
        <item x="300"/>
        <item x="310"/>
        <item x="368"/>
        <item x="163"/>
        <item x="230"/>
        <item x="57"/>
        <item x="131"/>
        <item x="181"/>
        <item x="1"/>
        <item x="382"/>
        <item x="335"/>
        <item x="363"/>
        <item x="408"/>
        <item x="24"/>
        <item x="394"/>
        <item x="121"/>
        <item x="133"/>
        <item x="17"/>
        <item x="396"/>
        <item x="50"/>
        <item x="96"/>
        <item x="52"/>
        <item x="247"/>
        <item x="278"/>
        <item x="349"/>
        <item x="229"/>
        <item x="381"/>
        <item x="342"/>
        <item x="160"/>
        <item x="413"/>
        <item x="364"/>
        <item x="283"/>
        <item x="75"/>
        <item x="437"/>
        <item x="221"/>
        <item x="45"/>
        <item x="463"/>
        <item x="46"/>
        <item x="207"/>
        <item x="109"/>
        <item x="390"/>
        <item x="227"/>
        <item x="99"/>
        <item x="47"/>
        <item x="250"/>
        <item x="309"/>
        <item x="429"/>
        <item x="444"/>
        <item x="301"/>
        <item x="63"/>
        <item x="398"/>
        <item x="259"/>
        <item x="461"/>
        <item x="51"/>
        <item x="330"/>
        <item x="287"/>
        <item x="69"/>
        <item x="40"/>
        <item x="320"/>
        <item x="237"/>
        <item x="205"/>
        <item x="337"/>
        <item x="406"/>
        <item x="347"/>
        <item x="23"/>
        <item x="255"/>
        <item x="158"/>
        <item x="149"/>
        <item x="462"/>
        <item x="146"/>
        <item x="204"/>
        <item x="12"/>
        <item x="179"/>
        <item x="82"/>
        <item x="430"/>
        <item x="352"/>
        <item x="358"/>
        <item x="367"/>
        <item x="233"/>
        <item x="125"/>
        <item x="141"/>
        <item x="112"/>
        <item x="134"/>
        <item x="148"/>
        <item x="270"/>
        <item x="33"/>
        <item x="7"/>
        <item x="102"/>
        <item x="244"/>
        <item x="27"/>
        <item x="351"/>
        <item x="424"/>
        <item x="348"/>
        <item x="5"/>
        <item x="456"/>
        <item x="231"/>
        <item x="104"/>
        <item x="22"/>
        <item x="266"/>
        <item x="161"/>
        <item x="373"/>
        <item x="465"/>
        <item x="120"/>
        <item x="202"/>
        <item x="187"/>
        <item x="417"/>
        <item x="238"/>
        <item x="145"/>
        <item x="32"/>
        <item x="340"/>
        <item x="8"/>
        <item x="97"/>
        <item x="3"/>
        <item x="399"/>
        <item x="14"/>
        <item x="332"/>
        <item x="333"/>
        <item x="220"/>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468">
    <i>
      <x v="269"/>
    </i>
    <i>
      <x v="385"/>
    </i>
    <i>
      <x v="445"/>
    </i>
    <i>
      <x v="148"/>
    </i>
    <i>
      <x v="436"/>
    </i>
    <i>
      <x v="364"/>
    </i>
    <i>
      <x v="322"/>
    </i>
    <i>
      <x v="292"/>
    </i>
    <i>
      <x v="311"/>
    </i>
    <i>
      <x v="103"/>
    </i>
    <i>
      <x v="390"/>
    </i>
    <i>
      <x v="257"/>
    </i>
    <i>
      <x v="392"/>
    </i>
    <i>
      <x v="426"/>
    </i>
    <i>
      <x v="352"/>
    </i>
    <i>
      <x v="288"/>
    </i>
    <i>
      <x v="132"/>
    </i>
    <i>
      <x v="45"/>
    </i>
    <i>
      <x v="428"/>
    </i>
    <i>
      <x v="211"/>
    </i>
    <i>
      <x v="197"/>
    </i>
    <i>
      <x v="429"/>
    </i>
    <i>
      <x v="441"/>
    </i>
    <i>
      <x v="136"/>
    </i>
    <i>
      <x v="456"/>
    </i>
    <i>
      <x v="57"/>
    </i>
    <i>
      <x v="459"/>
    </i>
    <i>
      <x v="27"/>
    </i>
    <i>
      <x v="138"/>
    </i>
    <i>
      <x v="137"/>
    </i>
    <i>
      <x v="283"/>
    </i>
    <i>
      <x v="20"/>
    </i>
    <i>
      <x v="419"/>
    </i>
    <i>
      <x v="262"/>
    </i>
    <i>
      <x v="345"/>
    </i>
    <i>
      <x v="330"/>
    </i>
    <i>
      <x v="117"/>
    </i>
    <i>
      <x v="299"/>
    </i>
    <i>
      <x v="9"/>
    </i>
    <i>
      <x v="44"/>
    </i>
    <i>
      <x v="58"/>
    </i>
    <i>
      <x v="359"/>
    </i>
    <i>
      <x v="195"/>
    </i>
    <i>
      <x v="236"/>
    </i>
    <i>
      <x v="383"/>
    </i>
    <i>
      <x v="206"/>
    </i>
    <i>
      <x v="86"/>
    </i>
    <i>
      <x v="154"/>
    </i>
    <i>
      <x v="464"/>
    </i>
    <i>
      <x v="233"/>
    </i>
    <i>
      <x v="172"/>
    </i>
    <i>
      <x v="273"/>
    </i>
    <i>
      <x v="228"/>
    </i>
    <i>
      <x v="430"/>
    </i>
    <i>
      <x v="101"/>
    </i>
    <i>
      <x v="33"/>
    </i>
    <i>
      <x v="245"/>
    </i>
    <i>
      <x v="80"/>
    </i>
    <i>
      <x v="89"/>
    </i>
    <i>
      <x v="131"/>
    </i>
    <i>
      <x v="47"/>
    </i>
    <i>
      <x v="68"/>
    </i>
    <i>
      <x v="175"/>
    </i>
    <i>
      <x v="15"/>
    </i>
    <i>
      <x v="77"/>
    </i>
    <i>
      <x v="253"/>
    </i>
    <i>
      <x v="438"/>
    </i>
    <i>
      <x v="218"/>
    </i>
    <i>
      <x v="302"/>
    </i>
    <i>
      <x v="224"/>
    </i>
    <i>
      <x v="295"/>
    </i>
    <i>
      <x v="434"/>
    </i>
    <i>
      <x v="216"/>
    </i>
    <i>
      <x v="129"/>
    </i>
    <i>
      <x v="72"/>
    </i>
    <i>
      <x v="21"/>
    </i>
    <i>
      <x v="61"/>
    </i>
    <i>
      <x v="226"/>
    </i>
    <i>
      <x v="85"/>
    </i>
    <i>
      <x v="305"/>
    </i>
    <i>
      <x v="158"/>
    </i>
    <i>
      <x v="293"/>
    </i>
    <i>
      <x v="339"/>
    </i>
    <i>
      <x v="171"/>
    </i>
    <i>
      <x v="48"/>
    </i>
    <i>
      <x v="83"/>
    </i>
    <i>
      <x v="440"/>
    </i>
    <i>
      <x v="112"/>
    </i>
    <i>
      <x v="41"/>
    </i>
    <i>
      <x v="315"/>
    </i>
    <i>
      <x v="234"/>
    </i>
    <i>
      <x v="267"/>
    </i>
    <i>
      <x v="437"/>
    </i>
    <i>
      <x v="170"/>
    </i>
    <i>
      <x v="331"/>
    </i>
    <i>
      <x v="407"/>
    </i>
    <i>
      <x v="277"/>
    </i>
    <i>
      <x v="320"/>
    </i>
    <i>
      <x/>
    </i>
    <i>
      <x v="251"/>
    </i>
    <i>
      <x v="122"/>
    </i>
    <i>
      <x v="92"/>
    </i>
    <i>
      <x v="413"/>
    </i>
    <i>
      <x v="367"/>
    </i>
    <i>
      <x v="212"/>
    </i>
    <i>
      <x v="258"/>
    </i>
    <i>
      <x v="134"/>
    </i>
    <i>
      <x v="221"/>
    </i>
    <i>
      <x v="291"/>
    </i>
    <i>
      <x v="321"/>
    </i>
    <i>
      <x v="425"/>
    </i>
    <i>
      <x v="120"/>
    </i>
    <i>
      <x v="353"/>
    </i>
    <i>
      <x v="274"/>
    </i>
    <i>
      <x v="379"/>
    </i>
    <i>
      <x v="150"/>
    </i>
    <i>
      <x v="74"/>
    </i>
    <i>
      <x v="263"/>
    </i>
    <i>
      <x v="193"/>
    </i>
    <i>
      <x v="237"/>
    </i>
    <i>
      <x v="361"/>
    </i>
    <i>
      <x v="360"/>
    </i>
    <i>
      <x v="225"/>
    </i>
    <i>
      <x v="450"/>
    </i>
    <i>
      <x v="446"/>
    </i>
    <i>
      <x v="427"/>
    </i>
    <i>
      <x v="128"/>
    </i>
    <i>
      <x v="389"/>
    </i>
    <i>
      <x v="215"/>
    </i>
    <i>
      <x v="179"/>
    </i>
    <i>
      <x v="323"/>
    </i>
    <i>
      <x v="149"/>
    </i>
    <i>
      <x v="447"/>
    </i>
    <i>
      <x v="433"/>
    </i>
    <i>
      <x v="304"/>
    </i>
    <i>
      <x v="377"/>
    </i>
    <i>
      <x v="227"/>
    </i>
    <i>
      <x v="24"/>
    </i>
    <i>
      <x v="38"/>
    </i>
    <i>
      <x v="165"/>
    </i>
    <i>
      <x v="8"/>
    </i>
    <i>
      <x v="199"/>
    </i>
    <i>
      <x v="39"/>
    </i>
    <i>
      <x v="52"/>
    </i>
    <i>
      <x v="2"/>
    </i>
    <i>
      <x v="180"/>
    </i>
    <i>
      <x v="317"/>
    </i>
    <i>
      <x v="444"/>
    </i>
    <i>
      <x v="36"/>
    </i>
    <i>
      <x v="248"/>
    </i>
    <i>
      <x v="54"/>
    </i>
    <i>
      <x v="70"/>
    </i>
    <i>
      <x v="252"/>
    </i>
    <i>
      <x v="452"/>
    </i>
    <i>
      <x v="220"/>
    </i>
    <i>
      <x v="222"/>
    </i>
    <i>
      <x v="282"/>
    </i>
    <i>
      <x v="244"/>
    </i>
    <i>
      <x v="184"/>
    </i>
    <i>
      <x v="126"/>
    </i>
    <i>
      <x v="265"/>
    </i>
    <i>
      <x v="387"/>
    </i>
    <i>
      <x v="46"/>
    </i>
    <i>
      <x v="26"/>
    </i>
    <i>
      <x v="207"/>
    </i>
    <i>
      <x v="371"/>
    </i>
    <i>
      <x v="391"/>
    </i>
    <i>
      <x v="159"/>
    </i>
    <i>
      <x v="457"/>
    </i>
    <i>
      <x v="173"/>
    </i>
    <i>
      <x v="368"/>
    </i>
    <i>
      <x v="373"/>
    </i>
    <i>
      <x v="261"/>
    </i>
    <i>
      <x v="232"/>
    </i>
    <i>
      <x v="448"/>
    </i>
    <i>
      <x v="60"/>
    </i>
    <i>
      <x v="84"/>
    </i>
    <i>
      <x v="78"/>
    </i>
    <i>
      <x v="231"/>
    </i>
    <i>
      <x v="97"/>
    </i>
    <i>
      <x v="414"/>
    </i>
    <i>
      <x v="272"/>
    </i>
    <i>
      <x v="51"/>
    </i>
    <i>
      <x v="176"/>
    </i>
    <i>
      <x v="310"/>
    </i>
    <i>
      <x v="296"/>
    </i>
    <i>
      <x v="34"/>
    </i>
    <i>
      <x v="281"/>
    </i>
    <i>
      <x v="146"/>
    </i>
    <i>
      <x v="40"/>
    </i>
    <i>
      <x v="335"/>
    </i>
    <i>
      <x v="346"/>
    </i>
    <i>
      <x v="119"/>
    </i>
    <i>
      <x v="185"/>
    </i>
    <i>
      <x v="177"/>
    </i>
    <i>
      <x v="409"/>
    </i>
    <i>
      <x v="164"/>
    </i>
    <i>
      <x v="1"/>
    </i>
    <i>
      <x v="465"/>
    </i>
    <i>
      <x v="55"/>
    </i>
    <i>
      <x v="202"/>
    </i>
    <i>
      <x v="275"/>
    </i>
    <i>
      <x v="431"/>
    </i>
    <i>
      <x v="301"/>
    </i>
    <i>
      <x v="3"/>
    </i>
    <i>
      <x v="268"/>
    </i>
    <i>
      <x v="442"/>
    </i>
    <i>
      <x v="349"/>
    </i>
    <i>
      <x v="398"/>
    </i>
    <i>
      <x v="404"/>
    </i>
    <i>
      <x v="340"/>
    </i>
    <i>
      <x v="230"/>
    </i>
    <i>
      <x v="192"/>
    </i>
    <i>
      <x v="104"/>
    </i>
    <i>
      <x v="147"/>
    </i>
    <i>
      <x v="381"/>
    </i>
    <i>
      <x v="439"/>
    </i>
    <i>
      <x v="374"/>
    </i>
    <i>
      <x v="333"/>
    </i>
    <i>
      <x v="388"/>
    </i>
    <i>
      <x v="105"/>
    </i>
    <i>
      <x v="342"/>
    </i>
    <i>
      <x v="88"/>
    </i>
    <i>
      <x v="298"/>
    </i>
    <i>
      <x v="312"/>
    </i>
    <i>
      <x v="378"/>
    </i>
    <i>
      <x v="366"/>
    </i>
    <i>
      <x v="11"/>
    </i>
    <i>
      <x v="418"/>
    </i>
    <i>
      <x v="167"/>
    </i>
    <i>
      <x v="393"/>
    </i>
    <i>
      <x v="194"/>
    </i>
    <i>
      <x v="454"/>
    </i>
    <i>
      <x v="406"/>
    </i>
    <i>
      <x v="337"/>
    </i>
    <i>
      <x v="297"/>
    </i>
    <i>
      <x v="94"/>
    </i>
    <i>
      <x v="451"/>
    </i>
    <i>
      <x v="102"/>
    </i>
    <i>
      <x v="125"/>
    </i>
    <i>
      <x v="319"/>
    </i>
    <i>
      <x v="17"/>
    </i>
    <i>
      <x v="397"/>
    </i>
    <i>
      <x v="160"/>
    </i>
    <i>
      <x v="239"/>
    </i>
    <i>
      <x v="182"/>
    </i>
    <i>
      <x v="118"/>
    </i>
    <i>
      <x v="142"/>
    </i>
    <i>
      <x v="347"/>
    </i>
    <i>
      <x v="161"/>
    </i>
    <i>
      <x v="382"/>
    </i>
    <i>
      <x v="4"/>
    </i>
    <i>
      <x v="284"/>
    </i>
    <i>
      <x v="386"/>
    </i>
    <i>
      <x v="115"/>
    </i>
    <i>
      <x v="348"/>
    </i>
    <i>
      <x v="166"/>
    </i>
    <i>
      <x v="285"/>
    </i>
    <i>
      <x v="242"/>
    </i>
    <i>
      <x v="435"/>
    </i>
    <i>
      <x v="203"/>
    </i>
    <i>
      <x v="14"/>
    </i>
    <i>
      <x v="71"/>
    </i>
    <i>
      <x v="133"/>
    </i>
    <i>
      <x v="358"/>
    </i>
    <i>
      <x v="370"/>
    </i>
    <i>
      <x v="332"/>
    </i>
    <i>
      <x v="240"/>
    </i>
    <i>
      <x v="186"/>
    </i>
    <i>
      <x v="235"/>
    </i>
    <i>
      <x v="43"/>
    </i>
    <i>
      <x v="417"/>
    </i>
    <i>
      <x v="453"/>
    </i>
    <i>
      <x v="278"/>
    </i>
    <i>
      <x v="259"/>
    </i>
    <i>
      <x v="466"/>
    </i>
    <i>
      <x v="266"/>
    </i>
    <i>
      <x v="56"/>
    </i>
    <i>
      <x v="98"/>
    </i>
    <i>
      <x v="380"/>
    </i>
    <i>
      <x v="30"/>
    </i>
    <i>
      <x v="219"/>
    </i>
    <i>
      <x v="314"/>
    </i>
    <i>
      <x v="111"/>
    </i>
    <i>
      <x v="405"/>
    </i>
    <i>
      <x v="28"/>
    </i>
    <i>
      <x v="421"/>
    </i>
    <i>
      <x v="10"/>
    </i>
    <i>
      <x v="328"/>
    </i>
    <i>
      <x v="344"/>
    </i>
    <i>
      <x v="22"/>
    </i>
    <i>
      <x v="50"/>
    </i>
    <i>
      <x v="256"/>
    </i>
    <i>
      <x v="12"/>
    </i>
    <i>
      <x v="169"/>
    </i>
    <i>
      <x v="87"/>
    </i>
    <i>
      <x v="183"/>
    </i>
    <i>
      <x v="264"/>
    </i>
    <i>
      <x v="163"/>
    </i>
    <i>
      <x v="217"/>
    </i>
    <i>
      <x v="113"/>
    </i>
    <i>
      <x v="81"/>
    </i>
    <i>
      <x v="99"/>
    </i>
    <i>
      <x v="318"/>
    </i>
    <i>
      <x v="443"/>
    </i>
    <i>
      <x v="362"/>
    </i>
    <i>
      <x v="455"/>
    </i>
    <i>
      <x v="270"/>
    </i>
    <i>
      <x v="19"/>
    </i>
    <i>
      <x v="255"/>
    </i>
    <i>
      <x v="307"/>
    </i>
    <i>
      <x v="279"/>
    </i>
    <i>
      <x v="213"/>
    </i>
    <i>
      <x v="309"/>
    </i>
    <i>
      <x v="143"/>
    </i>
    <i>
      <x v="463"/>
    </i>
    <i>
      <x v="354"/>
    </i>
    <i>
      <x v="93"/>
    </i>
    <i>
      <x v="341"/>
    </i>
    <i>
      <x v="462"/>
    </i>
    <i>
      <x v="31"/>
    </i>
    <i>
      <x v="156"/>
    </i>
    <i>
      <x v="365"/>
    </i>
    <i>
      <x v="350"/>
    </i>
    <i>
      <x v="229"/>
    </i>
    <i>
      <x v="214"/>
    </i>
    <i>
      <x v="357"/>
    </i>
    <i>
      <x v="246"/>
    </i>
    <i>
      <x v="7"/>
    </i>
    <i>
      <x v="96"/>
    </i>
    <i>
      <x v="62"/>
    </i>
    <i>
      <x v="250"/>
    </i>
    <i>
      <x v="316"/>
    </i>
    <i>
      <x v="325"/>
    </i>
    <i>
      <x v="191"/>
    </i>
    <i>
      <x v="294"/>
    </i>
    <i>
      <x v="91"/>
    </i>
    <i>
      <x v="260"/>
    </i>
    <i>
      <x v="162"/>
    </i>
    <i>
      <x v="145"/>
    </i>
    <i>
      <x v="396"/>
    </i>
    <i>
      <x v="410"/>
    </i>
    <i>
      <x v="5"/>
    </i>
    <i>
      <x v="65"/>
    </i>
    <i>
      <x v="209"/>
    </i>
    <i>
      <x v="411"/>
    </i>
    <i>
      <x v="79"/>
    </i>
    <i>
      <x v="355"/>
    </i>
    <i>
      <x v="140"/>
    </i>
    <i>
      <x v="168"/>
    </i>
    <i>
      <x v="376"/>
    </i>
    <i>
      <x v="286"/>
    </i>
    <i>
      <x v="343"/>
    </i>
    <i>
      <x v="458"/>
    </i>
    <i>
      <x v="198"/>
    </i>
    <i>
      <x v="375"/>
    </i>
    <i>
      <x v="144"/>
    </i>
    <i>
      <x v="415"/>
    </i>
    <i>
      <x v="280"/>
    </i>
    <i>
      <x v="121"/>
    </i>
    <i>
      <x v="108"/>
    </i>
    <i>
      <x v="336"/>
    </i>
    <i>
      <x v="200"/>
    </i>
    <i>
      <x v="73"/>
    </i>
    <i>
      <x v="247"/>
    </i>
    <i>
      <x v="241"/>
    </i>
    <i>
      <x v="424"/>
    </i>
    <i>
      <x v="400"/>
    </i>
    <i>
      <x v="423"/>
    </i>
    <i>
      <x v="63"/>
    </i>
    <i>
      <x v="422"/>
    </i>
    <i>
      <x v="432"/>
    </i>
    <i>
      <x v="95"/>
    </i>
    <i>
      <x v="42"/>
    </i>
    <i>
      <x v="6"/>
    </i>
    <i>
      <x v="303"/>
    </i>
    <i>
      <x v="135"/>
    </i>
    <i>
      <x v="420"/>
    </i>
    <i>
      <x v="16"/>
    </i>
    <i>
      <x v="110"/>
    </i>
    <i>
      <x v="114"/>
    </i>
    <i>
      <x v="460"/>
    </i>
    <i>
      <x v="324"/>
    </i>
    <i>
      <x v="271"/>
    </i>
    <i>
      <x v="67"/>
    </i>
    <i>
      <x v="287"/>
    </i>
    <i>
      <x v="174"/>
    </i>
    <i>
      <x v="188"/>
    </i>
    <i>
      <x v="300"/>
    </i>
    <i>
      <x v="75"/>
    </i>
    <i>
      <x v="64"/>
    </i>
    <i>
      <x v="90"/>
    </i>
    <i>
      <x v="369"/>
    </i>
    <i>
      <x v="338"/>
    </i>
    <i>
      <x v="141"/>
    </i>
    <i>
      <x v="123"/>
    </i>
    <i>
      <x v="82"/>
    </i>
    <i>
      <x v="13"/>
    </i>
    <i>
      <x v="326"/>
    </i>
    <i>
      <x v="66"/>
    </i>
    <i>
      <x v="106"/>
    </i>
    <i>
      <x v="76"/>
    </i>
    <i>
      <x v="152"/>
    </i>
    <i>
      <x v="289"/>
    </i>
    <i>
      <x v="153"/>
    </i>
    <i>
      <x v="196"/>
    </i>
    <i>
      <x v="130"/>
    </i>
    <i>
      <x v="327"/>
    </i>
    <i>
      <x v="395"/>
    </i>
    <i>
      <x v="107"/>
    </i>
    <i>
      <x v="254"/>
    </i>
    <i>
      <x v="69"/>
    </i>
    <i>
      <x v="351"/>
    </i>
    <i>
      <x v="403"/>
    </i>
    <i>
      <x v="416"/>
    </i>
    <i>
      <x v="205"/>
    </i>
    <i>
      <x v="53"/>
    </i>
    <i>
      <x v="306"/>
    </i>
    <i>
      <x v="399"/>
    </i>
    <i>
      <x v="178"/>
    </i>
    <i>
      <x v="190"/>
    </i>
    <i>
      <x v="139"/>
    </i>
    <i>
      <x v="109"/>
    </i>
    <i>
      <x v="157"/>
    </i>
    <i>
      <x v="29"/>
    </i>
    <i>
      <x v="290"/>
    </i>
    <i>
      <x v="384"/>
    </i>
    <i>
      <x v="372"/>
    </i>
    <i>
      <x v="363"/>
    </i>
    <i>
      <x v="394"/>
    </i>
    <i>
      <x v="408"/>
    </i>
    <i>
      <x v="223"/>
    </i>
    <i>
      <x v="18"/>
    </i>
    <i>
      <x v="181"/>
    </i>
    <i>
      <x v="238"/>
    </i>
    <i>
      <x v="189"/>
    </i>
    <i>
      <x v="201"/>
    </i>
    <i>
      <x v="356"/>
    </i>
    <i>
      <x v="313"/>
    </i>
    <i>
      <x v="449"/>
    </i>
    <i>
      <x v="334"/>
    </i>
    <i>
      <x v="127"/>
    </i>
    <i>
      <x v="401"/>
    </i>
    <i>
      <x v="23"/>
    </i>
    <i>
      <x v="249"/>
    </i>
    <i>
      <x v="276"/>
    </i>
    <i>
      <x v="25"/>
    </i>
    <i>
      <x v="155"/>
    </i>
    <i>
      <x v="402"/>
    </i>
    <i>
      <x v="49"/>
    </i>
    <i>
      <x v="208"/>
    </i>
    <i>
      <x v="151"/>
    </i>
    <i>
      <x v="124"/>
    </i>
    <i>
      <x v="116"/>
    </i>
    <i>
      <x v="100"/>
    </i>
    <i>
      <x v="59"/>
    </i>
    <i>
      <x v="32"/>
    </i>
    <i>
      <x v="37"/>
    </i>
    <i>
      <x v="35"/>
    </i>
    <i>
      <x v="329"/>
    </i>
    <i>
      <x v="187"/>
    </i>
    <i>
      <x v="308"/>
    </i>
    <i>
      <x v="243"/>
    </i>
    <i>
      <x v="210"/>
    </i>
    <i>
      <x v="204"/>
    </i>
    <i>
      <x v="461"/>
    </i>
    <i>
      <x v="412"/>
    </i>
    <i t="grand">
      <x/>
    </i>
  </rowItems>
  <colItems count="1">
    <i/>
  </colItems>
  <dataFields count="1">
    <dataField name="Sum of Pass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A32D2C4-14F2-4938-B21B-68B83218E325}"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lub">
  <location ref="BB3:BC10" firstHeaderRow="1" firstDataRow="1" firstDataCol="1"/>
  <pivotFields count="15">
    <pivotField showAll="0"/>
    <pivotField axis="axisRow" showAll="0" measureFilter="1" sortType="descending">
      <items count="21">
        <item x="17"/>
        <item x="5"/>
        <item x="10"/>
        <item x="6"/>
        <item x="16"/>
        <item x="15"/>
        <item x="18"/>
        <item x="12"/>
        <item x="7"/>
        <item x="4"/>
        <item x="2"/>
        <item x="9"/>
        <item x="13"/>
        <item x="3"/>
        <item x="0"/>
        <item x="8"/>
        <item x="1"/>
        <item x="19"/>
        <item x="11"/>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7">
    <i>
      <x v="12"/>
    </i>
    <i>
      <x v="11"/>
    </i>
    <i>
      <x/>
    </i>
    <i>
      <x v="17"/>
    </i>
    <i>
      <x v="14"/>
    </i>
    <i>
      <x v="13"/>
    </i>
    <i t="grand">
      <x/>
    </i>
  </rowItems>
  <colItems count="1">
    <i/>
  </colItems>
  <dataFields count="1">
    <dataField name="Sum of Assists" fld="5" baseField="0" baseItem="0"/>
  </dataField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FEDDF1E-C615-4144-A876-3B33220A8F4C}"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lub">
  <location ref="AY3:AZ9" firstHeaderRow="1" firstDataRow="1" firstDataCol="1"/>
  <pivotFields count="15">
    <pivotField showAll="0"/>
    <pivotField axis="axisRow" showAll="0" measureFilter="1" sortType="descending">
      <items count="21">
        <item x="17"/>
        <item x="5"/>
        <item x="10"/>
        <item x="6"/>
        <item x="16"/>
        <item x="15"/>
        <item x="18"/>
        <item x="12"/>
        <item x="7"/>
        <item x="4"/>
        <item x="2"/>
        <item x="9"/>
        <item x="13"/>
        <item x="3"/>
        <item x="0"/>
        <item x="8"/>
        <item x="1"/>
        <item x="19"/>
        <item x="11"/>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2"/>
    </i>
    <i>
      <x v="11"/>
    </i>
    <i>
      <x v="17"/>
    </i>
    <i>
      <x v="14"/>
    </i>
    <i t="grand">
      <x/>
    </i>
  </rowItems>
  <colItems count="1">
    <i/>
  </colItems>
  <dataFields count="1">
    <dataField name="Sum of Goals" fld="2"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774797B-5105-475A-A86E-2AED60380A85}"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ositions">
  <location ref="AG3:AK8" firstHeaderRow="0" firstDataRow="1" firstDataCol="1"/>
  <pivotFields count="15">
    <pivotField showAll="0"/>
    <pivotField showAll="0"/>
    <pivotField dataField="1" showAll="0"/>
    <pivotField showAll="0"/>
    <pivotField showAll="0"/>
    <pivotField dataField="1" showAll="0"/>
    <pivotField dataField="1" showAll="0"/>
    <pivotField showAll="0"/>
    <pivotField showAll="0"/>
    <pivotField showAll="0"/>
    <pivotField dataField="1" showAll="0"/>
    <pivotField showAll="0"/>
    <pivotField showAll="0"/>
    <pivotField axis="axisRow" showAll="0">
      <items count="5">
        <item x="0"/>
        <item x="1"/>
        <item x="2"/>
        <item x="3"/>
        <item t="default"/>
      </items>
    </pivotField>
    <pivotField showAll="0"/>
  </pivotFields>
  <rowFields count="1">
    <field x="13"/>
  </rowFields>
  <rowItems count="5">
    <i>
      <x/>
    </i>
    <i>
      <x v="1"/>
    </i>
    <i>
      <x v="2"/>
    </i>
    <i>
      <x v="3"/>
    </i>
    <i t="grand">
      <x/>
    </i>
  </rowItems>
  <colFields count="1">
    <field x="-2"/>
  </colFields>
  <colItems count="4">
    <i>
      <x/>
    </i>
    <i i="1">
      <x v="1"/>
    </i>
    <i i="2">
      <x v="2"/>
    </i>
    <i i="3">
      <x v="3"/>
    </i>
  </colItems>
  <dataFields count="4">
    <dataField name="Average of Goals" fld="2" subtotal="average" baseField="13" baseItem="0"/>
    <dataField name="Average of Assists" fld="5" subtotal="average" baseField="13" baseItem="0"/>
    <dataField name="Average of Passes" fld="6" subtotal="average" baseField="13" baseItem="0"/>
    <dataField name="Average of Interceptions" fld="10" subtotal="average" baseField="13" baseItem="0"/>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52FFEDA-61C7-48C3-9FE5-19E25F492845}" name="PivotTable14" cacheId="66" applyNumberFormats="0" applyBorderFormats="0" applyFontFormats="0" applyPatternFormats="0" applyAlignmentFormats="0" applyWidthHeightFormats="1" dataCaption="Values" tag="60316e6e-523e-4ccf-a65c-ab984514e64d" updatedVersion="8" minRefreshableVersion="3" useAutoFormatting="1" subtotalHiddenItems="1" itemPrintTitles="1" createdVersion="8" indent="0" outline="1" outlineData="1" multipleFieldFilters="0" rowHeaderCaption="Lowest paid player">
  <location ref="V11:W15" firstHeaderRow="1" firstDataRow="1" firstDataCol="1"/>
  <pivotFields count="4">
    <pivotField axis="axisRow" allDrilled="1" subtotalTop="0" showAll="0" measureFilter="1" dataSourceSort="1" defaultSubtotal="0" defaultAttributeDrillState="1">
      <items count="1">
        <item x="0"/>
      </items>
    </pivotField>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3">
    <field x="0"/>
    <field x="3"/>
    <field x="2"/>
  </rowFields>
  <rowItems count="4">
    <i>
      <x/>
    </i>
    <i r="1">
      <x/>
    </i>
    <i r="2">
      <x/>
    </i>
    <i t="grand">
      <x/>
    </i>
  </rowItems>
  <colItems count="1">
    <i/>
  </colItems>
  <dataFields count="1">
    <dataField name="Sum of Salary" fld="1" baseField="0" baseItem="0" numFmtId="165"/>
  </dataFields>
  <formats count="1">
    <format dxfId="18">
      <pivotArea outline="0" collapsedLevelsAreSubtotals="1"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8">
      <autoFilter ref="A1">
        <filterColumn colId="0">
          <top10 top="0" val="1" filterVal="1"/>
        </filterColumn>
      </autoFilter>
    </filter>
  </filters>
  <rowHierarchiesUsage count="3">
    <rowHierarchyUsage hierarchyUsage="29"/>
    <rowHierarchyUsage hierarchyUsage="24"/>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ry]"/>
        <x15:activeTabTopLevelEntity name="[Player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704396D-D92D-43E2-AF6B-AD6BB18A590F}" name="PivotTable13" cacheId="67" applyNumberFormats="0" applyBorderFormats="0" applyFontFormats="0" applyPatternFormats="0" applyAlignmentFormats="0" applyWidthHeightFormats="1" dataCaption="Values" tag="34234f7b-fe70-4025-911a-eccb988ee3b7" updatedVersion="8" minRefreshableVersion="3" useAutoFormatting="1" subtotalHiddenItems="1" itemPrintTitles="1" createdVersion="8" indent="0" outline="1" outlineData="1" multipleFieldFilters="0" rowHeaderCaption="Highest paid player">
  <location ref="V3:W7" firstHeaderRow="1" firstDataRow="1" firstDataCol="1"/>
  <pivotFields count="4">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3">
    <field x="0"/>
    <field x="3"/>
    <field x="2"/>
  </rowFields>
  <rowItems count="4">
    <i>
      <x/>
    </i>
    <i r="1">
      <x/>
    </i>
    <i r="2">
      <x/>
    </i>
    <i t="grand">
      <x/>
    </i>
  </rowItems>
  <colItems count="1">
    <i/>
  </colItems>
  <dataFields count="1">
    <dataField name="Sum of Salary" fld="1" baseField="0" baseItem="0"/>
  </dataFields>
  <formats count="2">
    <format dxfId="20">
      <pivotArea collapsedLevelsAreSubtotals="1" fieldPosition="0">
        <references count="1">
          <reference field="0" count="0"/>
        </references>
      </pivotArea>
    </format>
    <format dxfId="19">
      <pivotArea grandRow="1" outline="0" collapsedLevelsAreSubtotals="1"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8">
      <autoFilter ref="A1">
        <filterColumn colId="0">
          <top10 val="1" filterVal="1"/>
        </filterColumn>
      </autoFilter>
    </filter>
  </filters>
  <rowHierarchiesUsage count="3">
    <rowHierarchyUsage hierarchyUsage="29"/>
    <rowHierarchyUsage hierarchyUsage="24"/>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ry]"/>
        <x15:activeTabTopLevelEntity name="[Player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1850E7-9BB0-4772-AFA6-375D4C4A21EF}" name="PivotTable10" cacheId="61" applyNumberFormats="0" applyBorderFormats="0" applyFontFormats="0" applyPatternFormats="0" applyAlignmentFormats="0" applyWidthHeightFormats="1" dataCaption="Values" tag="bc0038d0-7b45-4c45-893a-347f58fd5d9b" updatedVersion="8" minRefreshableVersion="3" useAutoFormatting="1" subtotalHiddenItems="1" itemPrintTitles="1" createdVersion="8" indent="0" outline="1" outlineData="1" multipleFieldFilters="0" rowHeaderCaption="Ages">
  <location ref="R3:S25" firstHeaderRow="1" firstDataRow="1" firstDataCol="1"/>
  <pivotFields count="3">
    <pivotField axis="axisRow" allDrilled="1" subtotalTop="0" showAll="0" sortType="descending" defaultSubtotal="0" defaultAttributeDrillState="1">
      <items count="21">
        <item x="0" e="0"/>
        <item x="1" e="0"/>
        <item x="2" e="0"/>
        <item x="3" e="0"/>
        <item x="4" e="0"/>
        <item x="5" e="0"/>
        <item x="6" e="0"/>
        <item x="7" e="0"/>
        <item x="8" e="0"/>
        <item x="9" e="0"/>
        <item x="10" e="0"/>
        <item x="11" e="0"/>
        <item x="12" e="0"/>
        <item x="13" e="0"/>
        <item x="14" e="0"/>
        <item x="15" e="0"/>
        <item x="16" e="0"/>
        <item x="17" e="0"/>
        <item x="18" e="0"/>
        <item x="19" e="0"/>
        <item x="20" e="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
        <item x="0"/>
      </items>
    </pivotField>
  </pivotFields>
  <rowFields count="2">
    <field x="0"/>
    <field x="2"/>
  </rowFields>
  <rowItems count="22">
    <i>
      <x v="8"/>
    </i>
    <i>
      <x v="7"/>
    </i>
    <i>
      <x v="5"/>
    </i>
    <i>
      <x v="6"/>
    </i>
    <i>
      <x v="9"/>
    </i>
    <i>
      <x v="12"/>
    </i>
    <i>
      <x v="11"/>
    </i>
    <i>
      <x v="13"/>
    </i>
    <i>
      <x v="10"/>
    </i>
    <i>
      <x v="4"/>
    </i>
    <i>
      <x v="3"/>
    </i>
    <i>
      <x v="14"/>
    </i>
    <i>
      <x v="15"/>
    </i>
    <i>
      <x v="2"/>
    </i>
    <i>
      <x v="16"/>
    </i>
    <i>
      <x v="1"/>
    </i>
    <i>
      <x v="18"/>
    </i>
    <i>
      <x/>
    </i>
    <i>
      <x v="17"/>
    </i>
    <i>
      <x v="20"/>
    </i>
    <i>
      <x v="19"/>
    </i>
    <i t="grand">
      <x/>
    </i>
  </rowItems>
  <colItems count="1">
    <i/>
  </colItems>
  <dataFields count="1">
    <dataField name="Count of Age" fld="1"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_Info_xls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0301CE5-DF0E-49BC-B8B4-ADE051B870B5}" name="PivotTable12" cacheId="68" applyNumberFormats="0" applyBorderFormats="0" applyFontFormats="0" applyPatternFormats="0" applyAlignmentFormats="0" applyWidthHeightFormats="1" dataCaption="Values" tag="4572be06-3f8d-4e56-b471-4ebe4018079d" updatedVersion="8" minRefreshableVersion="3" useAutoFormatting="1" subtotalHiddenItems="1" itemPrintTitles="1" createdVersion="8" indent="0" outline="1" outlineData="1" multipleFieldFilters="0" rowHeaderCaption="Nationality">
  <location ref="D3:F47" firstHeaderRow="0" firstDataRow="1" firstDataCol="1"/>
  <pivotFields count="3">
    <pivotField axis="axisRow" allDrilled="1" subtotalTop="0" showAll="0" sortType="descending"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44">
    <i>
      <x v="13"/>
    </i>
    <i>
      <x v="36"/>
    </i>
    <i>
      <x v="9"/>
    </i>
    <i>
      <x v="28"/>
    </i>
    <i>
      <x v="37"/>
    </i>
    <i>
      <x v="39"/>
    </i>
    <i>
      <x v="35"/>
    </i>
    <i>
      <x v="2"/>
    </i>
    <i>
      <x v="16"/>
    </i>
    <i>
      <x v="26"/>
    </i>
    <i>
      <x v="4"/>
    </i>
    <i>
      <x v="3"/>
    </i>
    <i>
      <x v="30"/>
    </i>
    <i>
      <x v="15"/>
    </i>
    <i>
      <x v="6"/>
    </i>
    <i>
      <x v="14"/>
    </i>
    <i>
      <x v="25"/>
    </i>
    <i>
      <x v="1"/>
    </i>
    <i>
      <x v="34"/>
    </i>
    <i>
      <x v="24"/>
    </i>
    <i>
      <x v="17"/>
    </i>
    <i>
      <x v="18"/>
    </i>
    <i>
      <x v="42"/>
    </i>
    <i>
      <x v="41"/>
    </i>
    <i>
      <x v="19"/>
    </i>
    <i>
      <x v="33"/>
    </i>
    <i>
      <x v="7"/>
    </i>
    <i>
      <x v="10"/>
    </i>
    <i>
      <x v="22"/>
    </i>
    <i>
      <x v="23"/>
    </i>
    <i>
      <x v="21"/>
    </i>
    <i>
      <x v="8"/>
    </i>
    <i>
      <x v="12"/>
    </i>
    <i>
      <x v="29"/>
    </i>
    <i>
      <x v="32"/>
    </i>
    <i>
      <x v="27"/>
    </i>
    <i>
      <x v="31"/>
    </i>
    <i>
      <x v="38"/>
    </i>
    <i>
      <x/>
    </i>
    <i>
      <x v="40"/>
    </i>
    <i>
      <x v="5"/>
    </i>
    <i>
      <x v="11"/>
    </i>
    <i>
      <x v="20"/>
    </i>
    <i t="grand">
      <x/>
    </i>
  </rowItems>
  <colFields count="1">
    <field x="-2"/>
  </colFields>
  <colItems count="2">
    <i>
      <x/>
    </i>
    <i i="1">
      <x v="1"/>
    </i>
  </colItems>
  <dataFields count="2">
    <dataField name="Count of Player" fld="2" subtotal="count" baseField="0" baseItem="0"/>
    <dataField name="Average of Salary" fld="1" subtotal="average" baseField="0" baseItem="0" numFmtId="165"/>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_Info_xlsx]"/>
        <x15:activeTabTopLevelEntity name="[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409741E-1548-421A-9FBA-1D9729BA325D}" name="PivotTable11" cacheId="69" applyNumberFormats="0" applyBorderFormats="0" applyFontFormats="0" applyPatternFormats="0" applyAlignmentFormats="0" applyWidthHeightFormats="1" dataCaption="Values" tag="a8ae86c0-ea84-4834-9029-b6896a5630ab" updatedVersion="8" minRefreshableVersion="3" useAutoFormatting="1" subtotalHiddenItems="1" itemPrintTitles="1" createdVersion="8" indent="0" outline="1" outlineData="1" multipleFieldFilters="0" rowHeaderCaption="Position">
  <location ref="A3:B9"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Average of Salary" fld="0" subtotal="average" baseField="0" baseItem="0" numFmtId="165"/>
  </dataFields>
  <formats count="1">
    <format dxfId="21">
      <pivotArea outline="0" collapsedLevelsAreSubtotals="1"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ry]"/>
        <x15:activeTabTopLevelEntity name="[Player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2CC63FC-1431-4AE1-9515-20649ED14C59}" name="PivotTable1" cacheId="70" applyNumberFormats="0" applyBorderFormats="0" applyFontFormats="0" applyPatternFormats="0" applyAlignmentFormats="0" applyWidthHeightFormats="1" dataCaption="Values" tag="7230ec2f-1afa-45b0-9aff-7d3d720d436e" updatedVersion="8" minRefreshableVersion="3" useAutoFormatting="1" subtotalHiddenItems="1" itemPrintTitles="1" createdVersion="8" indent="0" outline="1" outlineData="1" multipleFieldFilters="0" chartFormat="10" rowHeaderCaption="Salary range">
  <location ref="AJ3:AK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Player" fld="1" subtotal="count" baseField="0" baseItem="0"/>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337E8D5-DFFE-4720-BB37-16F930657E94}" name="PivotTable3" cacheId="71" applyNumberFormats="0" applyBorderFormats="0" applyFontFormats="0" applyPatternFormats="0" applyAlignmentFormats="0" applyWidthHeightFormats="1" dataCaption="Values" tag="f2918943-30e5-4ac0-911f-267b294f8da1" updatedVersion="8" minRefreshableVersion="3" useAutoFormatting="1" subtotalHiddenItems="1" itemPrintTitles="1" createdVersion="8" indent="0" outline="1" outlineData="1" multipleFieldFilters="0" rowHeaderCaption="Clubs">
  <location ref="BR3:BS17" firstHeaderRow="1" firstDataRow="1" firstDataCol="1"/>
  <pivotFields count="2">
    <pivotField axis="axisRow" allDrilled="1" subtotalTop="0" showAll="0" sortType="descending" defaultSubtotal="0" defaultAttributeDrillState="1">
      <items count="13">
        <item s="1" x="0"/>
        <item s="1" x="1"/>
        <item s="1" x="2"/>
        <item s="1" x="3"/>
        <item s="1" x="4"/>
        <item s="1" x="5"/>
        <item s="1" x="6"/>
        <item s="1" x="7"/>
        <item s="1" x="8"/>
        <item s="1" x="9"/>
        <item s="1" x="10"/>
        <item s="1" x="11"/>
        <item s="1" x="1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4">
    <i>
      <x v="11"/>
    </i>
    <i>
      <x v="4"/>
    </i>
    <i>
      <x/>
    </i>
    <i>
      <x v="10"/>
    </i>
    <i>
      <x v="1"/>
    </i>
    <i>
      <x v="6"/>
    </i>
    <i>
      <x v="9"/>
    </i>
    <i>
      <x v="7"/>
    </i>
    <i>
      <x v="8"/>
    </i>
    <i>
      <x v="12"/>
    </i>
    <i>
      <x v="2"/>
    </i>
    <i>
      <x v="5"/>
    </i>
    <i>
      <x v="3"/>
    </i>
    <i t="grand">
      <x/>
    </i>
  </rowItems>
  <colItems count="1">
    <i/>
  </colItems>
  <dataFields count="1">
    <dataField name="Sum of Salary" fld="1" baseField="0" baseItem="0" numFmtId="165"/>
  </dataFields>
  <formats count="1">
    <format dxfId="22">
      <pivotArea outline="0" collapsedLevelsAreSubtotals="1"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20" level="1">
        <member name=""/>
        <member name=""/>
        <member name=""/>
        <member name=""/>
        <member name="[Teams].[Squad].&amp;[Brighton]"/>
        <member name=""/>
        <member name=""/>
        <member name=""/>
        <member name=""/>
        <member name=""/>
        <member name=""/>
        <member name=""/>
        <member name=""/>
        <member name="[Teams].[Squad].&amp;[Manchester Utd]"/>
        <member name="[Teams].[Squad].&amp;[Newcastle Utd]"/>
        <member name="[Teams].[Squad].&amp;[Nott'ham Forest]"/>
        <member name=""/>
        <member name="[Teams].[Squad].&amp;[Tottenham]"/>
        <member name="[Teams].[Squad].&amp;[West Ham]"/>
        <member name="[Teams].[Squad].&amp;[Wolv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ams]"/>
        <x15:activeTabTopLevelEntity name="[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60CCD7C-3772-49A8-AB40-B0B5215DD6E8}" name="PivotTable2" cacheId="72" applyNumberFormats="0" applyBorderFormats="0" applyFontFormats="0" applyPatternFormats="0" applyAlignmentFormats="0" applyWidthHeightFormats="1" dataCaption="Values" tag="8128b092-7a2e-4b14-8682-3ce73842df0e" updatedVersion="8" minRefreshableVersion="3" useAutoFormatting="1" subtotalHiddenItems="1" itemPrintTitles="1" createdVersion="8" indent="0" outline="1" outlineData="1" multipleFieldFilters="0" rowHeaderCaption="Players">
  <location ref="BB3:BE14"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11">
    <i>
      <x v="2"/>
    </i>
    <i>
      <x v="4"/>
    </i>
    <i>
      <x v="5"/>
    </i>
    <i>
      <x v="8"/>
    </i>
    <i>
      <x v="1"/>
    </i>
    <i>
      <x v="6"/>
    </i>
    <i>
      <x v="3"/>
    </i>
    <i>
      <x v="9"/>
    </i>
    <i>
      <x v="7"/>
    </i>
    <i>
      <x/>
    </i>
    <i t="grand">
      <x/>
    </i>
  </rowItems>
  <colFields count="1">
    <field x="-2"/>
  </colFields>
  <colItems count="3">
    <i>
      <x/>
    </i>
    <i i="1">
      <x v="1"/>
    </i>
    <i i="2">
      <x v="2"/>
    </i>
  </colItems>
  <dataFields count="3">
    <dataField name="Sum of Salary" fld="3" baseField="0" baseItem="0"/>
    <dataField name="Sum of Goals" fld="1" baseField="0" baseItem="0"/>
    <dataField name="Sum of Assists" fld="2" baseField="0" baseItem="0"/>
  </dataFields>
  <formats count="1">
    <format dxfId="23">
      <pivotArea collapsedLevelsAreSubtotals="1" fieldPosition="0">
        <references count="2">
          <reference field="4294967294" count="1" selected="0">
            <x v="0"/>
          </reference>
          <reference field="0" count="0"/>
        </references>
      </pivotArea>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2">
      <autoFilter ref="A1">
        <filterColumn colId="0">
          <top10 val="10" filterVal="10"/>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_Stats]"/>
        <x15:activeTabTopLevelEntity name="[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0090547-43F5-49FA-BCEB-8B40B732B0DA}" name="PivotTable3"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P24" firstHeaderRow="1" firstDataRow="1" firstDataCol="1"/>
  <pivotFields count="2">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1">
    <i>
      <x v="12"/>
    </i>
    <i>
      <x v="5"/>
    </i>
    <i>
      <x v="13"/>
    </i>
    <i>
      <x/>
    </i>
    <i>
      <x v="11"/>
    </i>
    <i>
      <x v="17"/>
    </i>
    <i>
      <x v="1"/>
    </i>
    <i>
      <x v="18"/>
    </i>
    <i>
      <x v="14"/>
    </i>
    <i>
      <x v="7"/>
    </i>
    <i>
      <x v="10"/>
    </i>
    <i>
      <x v="8"/>
    </i>
    <i>
      <x v="9"/>
    </i>
    <i>
      <x v="16"/>
    </i>
    <i>
      <x v="15"/>
    </i>
    <i>
      <x v="2"/>
    </i>
    <i>
      <x v="19"/>
    </i>
    <i>
      <x v="6"/>
    </i>
    <i>
      <x v="4"/>
    </i>
    <i>
      <x v="3"/>
    </i>
    <i t="grand">
      <x/>
    </i>
  </rowItems>
  <colItems count="1">
    <i/>
  </colItems>
  <dataFields count="1">
    <dataField name="Sum of Salary" fld="1"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_Salary_club_National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14F12944-D11E-4686-9DBC-9EAE44FDB7AC}" name="PivotTable2"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25" firstHeaderRow="0"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Goals" fld="1" baseField="0" baseItem="0"/>
    <dataField name="Sum of Assist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lleration_Age_Goals_Assis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E4ED27DC-1EDE-4257-BC6A-56DF02B013E3}" name="PivotTable6"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3:AE14" firstHeaderRow="0"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11">
    <i>
      <x v="7"/>
    </i>
    <i>
      <x v="8"/>
    </i>
    <i>
      <x v="9"/>
    </i>
    <i>
      <x v="5"/>
    </i>
    <i>
      <x v="3"/>
    </i>
    <i>
      <x v="1"/>
    </i>
    <i>
      <x v="6"/>
    </i>
    <i>
      <x v="4"/>
    </i>
    <i>
      <x/>
    </i>
    <i>
      <x v="2"/>
    </i>
    <i t="grand">
      <x/>
    </i>
  </rowItems>
  <colFields count="1">
    <field x="-2"/>
  </colFields>
  <colItems count="2">
    <i>
      <x/>
    </i>
    <i i="1">
      <x v="1"/>
    </i>
  </colItems>
  <dataFields count="2">
    <dataField name="Average of Salary" fld="1" subtotal="average" baseField="0" baseItem="0" numFmtId="165"/>
    <dataField name="Count of Age" fld="2" subtotal="count" baseField="0" baseItem="1"/>
  </dataFields>
  <formats count="4">
    <format dxfId="16">
      <pivotArea outline="0" collapsedLevelsAreSubtotals="1" fieldPosition="0"/>
    </format>
    <format dxfId="15">
      <pivotArea collapsedLevelsAreSubtotals="1" fieldPosition="0">
        <references count="2">
          <reference field="4294967294" count="1" selected="0">
            <x v="1"/>
          </reference>
          <reference field="0" count="0"/>
        </references>
      </pivotArea>
    </format>
    <format dxfId="14">
      <pivotArea field="0" grandRow="1" outline="0" collapsedLevelsAreSubtotals="1" axis="axisRow" fieldPosition="0">
        <references count="1">
          <reference field="4294967294" count="1" selected="0">
            <x v="1"/>
          </reference>
        </references>
      </pivotArea>
    </format>
    <format dxfId="13">
      <pivotArea outline="0" collapsedLevelsAreSubtotals="1" fieldPosition="0">
        <references count="1">
          <reference field="4294967294" count="1" selected="0">
            <x v="0"/>
          </reference>
        </references>
      </pivotArea>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caption="Count of Age"/>
    <pivotHierarchy dragToData="1"/>
  </pivotHierarchies>
  <pivotTableStyleInfo name="PivotStyleLight16" showRowHeaders="1" showColHeaders="1" showRowStripes="0" showColStripes="0" showLastColumn="1"/>
  <filters count="1">
    <filter fld="0" type="count" id="1" iMeasureHier="71">
      <autoFilter ref="A1">
        <filterColumn colId="0">
          <top10 val="10" filterVal="10"/>
        </filterColumn>
      </autoFilter>
    </filter>
  </filter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stion_Age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2EABF94-FF0B-4277-8D72-A7F438E7C551}" name="PivotTable5"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3:AA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Salary" fld="1" subtotal="average" baseField="0" baseItem="0" numFmtId="166"/>
  </dataFields>
  <formats count="1">
    <format dxfId="17">
      <pivotArea outline="0" collapsedLevelsAreSubtotals="1"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stion_Age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28D6456-5F15-4794-9F3D-CFAC7B5BF0D8}" name="PivotTable4"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T46" firstHeaderRow="0" firstDataRow="1" firstDataCol="1"/>
  <pivotFields count="3">
    <pivotField axis="axisRow" allDrilled="1" subtotalTop="0" showAll="0" sortType="descending"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43">
    <i>
      <x v="14"/>
    </i>
    <i>
      <x v="15"/>
    </i>
    <i>
      <x v="4"/>
    </i>
    <i>
      <x v="30"/>
    </i>
    <i>
      <x v="3"/>
    </i>
    <i>
      <x v="2"/>
    </i>
    <i>
      <x v="34"/>
    </i>
    <i>
      <x v="26"/>
    </i>
    <i>
      <x v="28"/>
    </i>
    <i>
      <x v="31"/>
    </i>
    <i>
      <x v="13"/>
    </i>
    <i>
      <x v="10"/>
    </i>
    <i>
      <x v="18"/>
    </i>
    <i>
      <x v="40"/>
    </i>
    <i>
      <x v="27"/>
    </i>
    <i>
      <x v="24"/>
    </i>
    <i>
      <x v="17"/>
    </i>
    <i>
      <x v="37"/>
    </i>
    <i>
      <x v="39"/>
    </i>
    <i>
      <x v="22"/>
    </i>
    <i>
      <x v="38"/>
    </i>
    <i>
      <x v="16"/>
    </i>
    <i>
      <x v="29"/>
    </i>
    <i>
      <x v="36"/>
    </i>
    <i>
      <x v="9"/>
    </i>
    <i>
      <x v="25"/>
    </i>
    <i>
      <x v="32"/>
    </i>
    <i>
      <x v="1"/>
    </i>
    <i>
      <x v="35"/>
    </i>
    <i>
      <x v="7"/>
    </i>
    <i>
      <x v="21"/>
    </i>
    <i>
      <x v="8"/>
    </i>
    <i>
      <x v="6"/>
    </i>
    <i>
      <x v="41"/>
    </i>
    <i>
      <x v="19"/>
    </i>
    <i>
      <x v="33"/>
    </i>
    <i>
      <x v="23"/>
    </i>
    <i>
      <x v="12"/>
    </i>
    <i>
      <x/>
    </i>
    <i>
      <x v="20"/>
    </i>
    <i>
      <x v="5"/>
    </i>
    <i>
      <x v="11"/>
    </i>
    <i t="grand">
      <x/>
    </i>
  </rowItems>
  <colFields count="1">
    <field x="-2"/>
  </colFields>
  <colItems count="2">
    <i>
      <x/>
    </i>
    <i i="1">
      <x v="1"/>
    </i>
  </colItems>
  <dataFields count="2">
    <dataField name="Sum of Salary" fld="1" baseField="0" baseItem="14"/>
    <dataField name="Count of Nationality" fld="2"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Salary"/>
    <pivotHierarchy dragToData="1" caption="Max of Sala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_Salary_club_National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B4A6A7-8AEE-4A79-B479-39C5D1E2E3CC}" name="PivotTable5" cacheId="62" applyNumberFormats="0" applyBorderFormats="0" applyFontFormats="0" applyPatternFormats="0" applyAlignmentFormats="0" applyWidthHeightFormats="1" dataCaption="Values" tag="3bf16545-33bf-4895-8a71-13e902db2b55" updatedVersion="8" minRefreshableVersion="3" useAutoFormatting="1" subtotalHiddenItems="1" itemPrintTitles="1" createdVersion="8" indent="0" outline="1" outlineData="1" multipleFieldFilters="0" rowHeaderCaption="Postions">
  <location ref="AH3:AI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Height" fld="1" subtotal="average" baseField="0" baseItem="0" numFmtId="2"/>
  </dataFields>
  <formats count="1">
    <format dxfId="25">
      <pivotArea outline="0" collapsedLevelsAreSubtotals="1"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Height"/>
    <pivotHierarchy dragToData="1" caption="Max of Heigh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_Info_xlsx]"/>
        <x15:activeTabTopLevelEntity name="[Player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3B4CC-202C-44A8-B9ED-2039DF4625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s nationalities ">
  <location ref="A3:B60" firstHeaderRow="1" firstDataRow="1" firstDataCol="1"/>
  <pivotFields count="5">
    <pivotField showAll="0"/>
    <pivotField axis="axisRow" dataField="1" showAll="0" sortType="descending">
      <items count="57">
        <item x="22"/>
        <item x="45"/>
        <item x="38"/>
        <item x="2"/>
        <item x="32"/>
        <item x="10"/>
        <item x="20"/>
        <item x="44"/>
        <item x="7"/>
        <item x="11"/>
        <item x="6"/>
        <item x="17"/>
        <item x="18"/>
        <item x="14"/>
        <item x="49"/>
        <item x="43"/>
        <item x="51"/>
        <item x="0"/>
        <item x="4"/>
        <item x="37"/>
        <item x="15"/>
        <item x="23"/>
        <item x="47"/>
        <item x="50"/>
        <item x="54"/>
        <item x="48"/>
        <item x="13"/>
        <item x="55"/>
        <item x="9"/>
        <item x="36"/>
        <item x="33"/>
        <item x="41"/>
        <item x="25"/>
        <item x="28"/>
        <item x="3"/>
        <item x="19"/>
        <item x="1"/>
        <item x="31"/>
        <item x="5"/>
        <item x="52"/>
        <item x="29"/>
        <item x="16"/>
        <item x="21"/>
        <item x="26"/>
        <item x="30"/>
        <item x="40"/>
        <item x="24"/>
        <item x="12"/>
        <item x="27"/>
        <item x="39"/>
        <item x="46"/>
        <item x="34"/>
        <item x="35"/>
        <item x="8"/>
        <item x="42"/>
        <item x="53"/>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s>
  <rowFields count="1">
    <field x="1"/>
  </rowFields>
  <rowItems count="57">
    <i>
      <x v="17"/>
    </i>
    <i>
      <x v="6"/>
    </i>
    <i>
      <x v="18"/>
    </i>
    <i>
      <x v="46"/>
    </i>
    <i>
      <x v="41"/>
    </i>
    <i>
      <x v="42"/>
    </i>
    <i>
      <x v="34"/>
    </i>
    <i>
      <x v="2"/>
    </i>
    <i>
      <x v="13"/>
    </i>
    <i>
      <x v="5"/>
    </i>
    <i>
      <x v="20"/>
    </i>
    <i>
      <x v="53"/>
    </i>
    <i>
      <x v="21"/>
    </i>
    <i>
      <x v="36"/>
    </i>
    <i>
      <x v="51"/>
    </i>
    <i>
      <x v="47"/>
    </i>
    <i>
      <x v="26"/>
    </i>
    <i>
      <x v="43"/>
    </i>
    <i>
      <x v="9"/>
    </i>
    <i>
      <x v="10"/>
    </i>
    <i>
      <x v="29"/>
    </i>
    <i>
      <x v="48"/>
    </i>
    <i>
      <x v="28"/>
    </i>
    <i>
      <x v="31"/>
    </i>
    <i>
      <x v="50"/>
    </i>
    <i>
      <x v="40"/>
    </i>
    <i>
      <x v="38"/>
    </i>
    <i>
      <x v="52"/>
    </i>
    <i>
      <x v="15"/>
    </i>
    <i>
      <x v="11"/>
    </i>
    <i>
      <x v="1"/>
    </i>
    <i>
      <x v="44"/>
    </i>
    <i>
      <x v="30"/>
    </i>
    <i>
      <x v="4"/>
    </i>
    <i>
      <x v="33"/>
    </i>
    <i>
      <x v="12"/>
    </i>
    <i>
      <x v="19"/>
    </i>
    <i>
      <x v="45"/>
    </i>
    <i>
      <x v="39"/>
    </i>
    <i>
      <x v="14"/>
    </i>
    <i>
      <x v="7"/>
    </i>
    <i>
      <x v="8"/>
    </i>
    <i>
      <x v="49"/>
    </i>
    <i>
      <x v="23"/>
    </i>
    <i>
      <x v="32"/>
    </i>
    <i>
      <x v="3"/>
    </i>
    <i>
      <x v="55"/>
    </i>
    <i>
      <x v="24"/>
    </i>
    <i>
      <x v="37"/>
    </i>
    <i>
      <x v="16"/>
    </i>
    <i>
      <x v="25"/>
    </i>
    <i>
      <x v="22"/>
    </i>
    <i>
      <x v="54"/>
    </i>
    <i>
      <x v="35"/>
    </i>
    <i>
      <x/>
    </i>
    <i>
      <x v="27"/>
    </i>
    <i t="grand">
      <x/>
    </i>
  </rowItems>
  <colItems count="1">
    <i/>
  </colItems>
  <dataFields count="1">
    <dataField name="Count of Nationality" fld="1" subtotal="count" baseField="0" baseItem="0"/>
  </dataFields>
  <formats count="14">
    <format dxfId="39">
      <pivotArea outline="0" collapsedLevelsAreSubtotals="1" fieldPosition="0"/>
    </format>
    <format dxfId="38">
      <pivotArea dataOnly="0" labelOnly="1" fieldPosition="0">
        <references count="1">
          <reference field="1" count="50">
            <x v="1"/>
            <x v="2"/>
            <x v="3"/>
            <x v="4"/>
            <x v="5"/>
            <x v="6"/>
            <x v="7"/>
            <x v="8"/>
            <x v="9"/>
            <x v="10"/>
            <x v="11"/>
            <x v="12"/>
            <x v="13"/>
            <x v="14"/>
            <x v="15"/>
            <x v="16"/>
            <x v="17"/>
            <x v="18"/>
            <x v="19"/>
            <x v="20"/>
            <x v="21"/>
            <x v="23"/>
            <x v="24"/>
            <x v="26"/>
            <x v="28"/>
            <x v="29"/>
            <x v="30"/>
            <x v="31"/>
            <x v="32"/>
            <x v="33"/>
            <x v="34"/>
            <x v="36"/>
            <x v="37"/>
            <x v="38"/>
            <x v="39"/>
            <x v="40"/>
            <x v="41"/>
            <x v="42"/>
            <x v="43"/>
            <x v="44"/>
            <x v="45"/>
            <x v="46"/>
            <x v="47"/>
            <x v="48"/>
            <x v="49"/>
            <x v="50"/>
            <x v="51"/>
            <x v="52"/>
            <x v="53"/>
            <x v="55"/>
          </reference>
        </references>
      </pivotArea>
    </format>
    <format dxfId="37">
      <pivotArea dataOnly="0" labelOnly="1" fieldPosition="0">
        <references count="1">
          <reference field="1" count="6">
            <x v="0"/>
            <x v="22"/>
            <x v="25"/>
            <x v="27"/>
            <x v="35"/>
            <x v="54"/>
          </reference>
        </references>
      </pivotArea>
    </format>
    <format dxfId="36">
      <pivotArea dataOnly="0" labelOnly="1" grandRow="1" outline="0" fieldPosition="0"/>
    </format>
    <format dxfId="35">
      <pivotArea field="1" dataOnly="0" grandRow="1" axis="axisRow" fieldPosition="0">
        <references count="1">
          <reference field="1" count="0"/>
        </references>
      </pivotArea>
    </format>
    <format dxfId="34">
      <pivotArea dataOnly="0" fieldPosition="0">
        <references count="1">
          <reference field="1" count="9">
            <x v="2"/>
            <x v="6"/>
            <x v="13"/>
            <x v="17"/>
            <x v="18"/>
            <x v="34"/>
            <x v="41"/>
            <x v="42"/>
            <x v="46"/>
          </reference>
        </references>
      </pivotArea>
    </format>
    <format dxfId="33">
      <pivotArea outline="0" collapsedLevelsAreSubtotals="1" fieldPosition="0"/>
    </format>
    <format dxfId="32">
      <pivotArea dataOnly="0" labelOnly="1" fieldPosition="0">
        <references count="1">
          <reference field="1" count="50">
            <x v="1"/>
            <x v="2"/>
            <x v="3"/>
            <x v="4"/>
            <x v="5"/>
            <x v="6"/>
            <x v="7"/>
            <x v="8"/>
            <x v="9"/>
            <x v="10"/>
            <x v="11"/>
            <x v="12"/>
            <x v="13"/>
            <x v="14"/>
            <x v="15"/>
            <x v="16"/>
            <x v="17"/>
            <x v="18"/>
            <x v="19"/>
            <x v="20"/>
            <x v="21"/>
            <x v="23"/>
            <x v="24"/>
            <x v="26"/>
            <x v="28"/>
            <x v="29"/>
            <x v="30"/>
            <x v="31"/>
            <x v="32"/>
            <x v="33"/>
            <x v="34"/>
            <x v="36"/>
            <x v="37"/>
            <x v="38"/>
            <x v="39"/>
            <x v="40"/>
            <x v="41"/>
            <x v="42"/>
            <x v="43"/>
            <x v="44"/>
            <x v="45"/>
            <x v="46"/>
            <x v="47"/>
            <x v="48"/>
            <x v="49"/>
            <x v="50"/>
            <x v="51"/>
            <x v="52"/>
            <x v="53"/>
            <x v="55"/>
          </reference>
        </references>
      </pivotArea>
    </format>
    <format dxfId="31">
      <pivotArea dataOnly="0" labelOnly="1" fieldPosition="0">
        <references count="1">
          <reference field="1" count="6">
            <x v="0"/>
            <x v="22"/>
            <x v="25"/>
            <x v="27"/>
            <x v="35"/>
            <x v="54"/>
          </reference>
        </references>
      </pivotArea>
    </format>
    <format dxfId="30">
      <pivotArea dataOnly="0" labelOnly="1" grandRow="1" outline="0" fieldPosition="0"/>
    </format>
    <format dxfId="29">
      <pivotArea dataOnly="0" labelOnly="1" outline="0" axis="axisValues" fieldPosition="0"/>
    </format>
    <format dxfId="28">
      <pivotArea field="1" type="button" dataOnly="0" labelOnly="1" outline="0" axis="axisRow" fieldPosition="0"/>
    </format>
    <format dxfId="27">
      <pivotArea dataOnly="0" labelOnly="1" outline="0" axis="axisValues" fieldPosition="0"/>
    </format>
    <format dxfId="26">
      <pivotArea field="1" type="button" dataOnly="0" labelOnly="1" outline="0" axis="axisRow" fieldPosition="0"/>
    </format>
  </format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49902F-C912-4CC2-B3B1-0B3B33182FA3}" name="PivotTable6" cacheId="63" applyNumberFormats="0" applyBorderFormats="0" applyFontFormats="0" applyPatternFormats="0" applyAlignmentFormats="0" applyWidthHeightFormats="1" dataCaption="Values" tag="6dfbfbfc-2cdc-445c-b0f5-9337861df490" updatedVersion="8" minRefreshableVersion="3" useAutoFormatting="1" subtotalHiddenItems="1" itemPrintTitles="1" createdVersion="8" indent="0" outline="1" outlineData="1" multipleFieldFilters="0">
  <location ref="AR3:AR4" firstHeaderRow="1" firstDataRow="1" firstDataCol="0"/>
  <pivotFields count="1">
    <pivotField dataField="1" subtotalTop="0" showAll="0" defaultSubtotal="0"/>
  </pivotFields>
  <rowItems count="1">
    <i/>
  </rowItems>
  <colItems count="1">
    <i/>
  </colItems>
  <dataFields count="1">
    <dataField name="Max of Age" fld="0" subtotal="max"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_Info_xls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A95A5A-CEB3-4F42-980F-7FC910C1D5C3}" name="PivotTable8" cacheId="64" applyNumberFormats="0" applyBorderFormats="0" applyFontFormats="0" applyPatternFormats="0" applyAlignmentFormats="0" applyWidthHeightFormats="1" dataCaption="Values" tag="5f649958-1be9-4cca-8123-57542f381ab2" updatedVersion="8" minRefreshableVersion="3" useAutoFormatting="1" subtotalHiddenItems="1" itemPrintTitles="1" createdVersion="8" indent="0" outline="1" outlineData="1" multipleFieldFilters="0" rowHeaderCaption="Clubs">
  <location ref="AU3:AV24" firstHeaderRow="1" firstDataRow="1" firstDataCol="1"/>
  <pivotFields count="2">
    <pivotField axis="axisRow" allDrilled="1" subtotalTop="0" showAll="0"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1">
    <i>
      <x v="5"/>
    </i>
    <i>
      <x/>
    </i>
    <i>
      <x v="16"/>
    </i>
    <i>
      <x v="4"/>
    </i>
    <i>
      <x v="9"/>
    </i>
    <i>
      <x v="3"/>
    </i>
    <i>
      <x v="2"/>
    </i>
    <i>
      <x v="13"/>
    </i>
    <i>
      <x v="7"/>
    </i>
    <i>
      <x v="19"/>
    </i>
    <i>
      <x v="10"/>
    </i>
    <i>
      <x v="17"/>
    </i>
    <i>
      <x v="12"/>
    </i>
    <i>
      <x v="11"/>
    </i>
    <i>
      <x v="14"/>
    </i>
    <i>
      <x v="6"/>
    </i>
    <i>
      <x v="1"/>
    </i>
    <i>
      <x v="15"/>
    </i>
    <i>
      <x v="18"/>
    </i>
    <i>
      <x v="8"/>
    </i>
    <i t="grand">
      <x/>
    </i>
  </rowItems>
  <colItems count="1">
    <i/>
  </colItems>
  <dataFields count="1">
    <dataField name="Average of Age" fld="1" subtotal="average" baseField="0" baseItem="0" numFmtId="164"/>
  </dataFields>
  <formats count="1">
    <format dxfId="40">
      <pivotArea outline="0" collapsedLevelsAreSubtotals="1"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yer_Stats]"/>
        <x15:activeTabTopLevelEntity name="[Player_Info_xls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C8F031-2908-4E2B-98F1-7AEF022F5A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tionality">
  <location ref="I3:K60" firstHeaderRow="0" firstDataRow="1" firstDataCol="1"/>
  <pivotFields count="5">
    <pivotField showAll="0"/>
    <pivotField axis="axisRow" showAll="0" sortType="descending">
      <items count="57">
        <item x="22"/>
        <item x="45"/>
        <item x="38"/>
        <item x="2"/>
        <item x="32"/>
        <item x="10"/>
        <item x="20"/>
        <item x="44"/>
        <item x="7"/>
        <item x="11"/>
        <item x="6"/>
        <item x="17"/>
        <item x="18"/>
        <item x="14"/>
        <item x="49"/>
        <item x="43"/>
        <item x="51"/>
        <item x="0"/>
        <item x="4"/>
        <item x="37"/>
        <item x="15"/>
        <item x="23"/>
        <item x="47"/>
        <item x="50"/>
        <item x="54"/>
        <item x="48"/>
        <item x="13"/>
        <item x="55"/>
        <item x="9"/>
        <item x="36"/>
        <item x="33"/>
        <item x="41"/>
        <item x="25"/>
        <item x="28"/>
        <item x="3"/>
        <item x="19"/>
        <item x="1"/>
        <item x="31"/>
        <item x="5"/>
        <item x="52"/>
        <item x="29"/>
        <item x="16"/>
        <item x="21"/>
        <item x="26"/>
        <item x="30"/>
        <item x="40"/>
        <item x="24"/>
        <item x="12"/>
        <item x="27"/>
        <item x="39"/>
        <item x="46"/>
        <item x="34"/>
        <item x="35"/>
        <item x="8"/>
        <item x="42"/>
        <item x="53"/>
        <item t="default"/>
      </items>
      <autoSortScope>
        <pivotArea dataOnly="0" outline="0" fieldPosition="0">
          <references count="1">
            <reference field="4294967294" count="1" selected="0">
              <x v="1"/>
            </reference>
          </references>
        </pivotArea>
      </autoSortScope>
    </pivotField>
    <pivotField dataField="1" showAll="0"/>
    <pivotField numFmtId="14" showAll="0"/>
    <pivotField dataField="1" showAll="0"/>
  </pivotFields>
  <rowFields count="1">
    <field x="1"/>
  </rowFields>
  <rowItems count="57">
    <i>
      <x v="37"/>
    </i>
    <i>
      <x v="32"/>
    </i>
    <i>
      <x v="19"/>
    </i>
    <i>
      <x v="35"/>
    </i>
    <i>
      <x v="16"/>
    </i>
    <i>
      <x v="44"/>
    </i>
    <i>
      <x v="11"/>
    </i>
    <i>
      <x v="43"/>
    </i>
    <i>
      <x v="48"/>
    </i>
    <i>
      <x v="12"/>
    </i>
    <i>
      <x v="45"/>
    </i>
    <i>
      <x v="25"/>
    </i>
    <i>
      <x v="29"/>
    </i>
    <i>
      <x v="14"/>
    </i>
    <i>
      <x v="33"/>
    </i>
    <i>
      <x v="40"/>
    </i>
    <i>
      <x v="10"/>
    </i>
    <i>
      <x v="24"/>
    </i>
    <i>
      <x v="6"/>
    </i>
    <i>
      <x v="28"/>
    </i>
    <i>
      <x v="53"/>
    </i>
    <i>
      <x v="46"/>
    </i>
    <i>
      <x v="22"/>
    </i>
    <i>
      <x v="49"/>
    </i>
    <i>
      <x v="1"/>
    </i>
    <i>
      <x v="4"/>
    </i>
    <i>
      <x v="8"/>
    </i>
    <i>
      <x v="20"/>
    </i>
    <i>
      <x v="21"/>
    </i>
    <i>
      <x v="17"/>
    </i>
    <i>
      <x v="42"/>
    </i>
    <i>
      <x v="13"/>
    </i>
    <i>
      <x v="41"/>
    </i>
    <i>
      <x v="36"/>
    </i>
    <i>
      <x v="34"/>
    </i>
    <i>
      <x v="5"/>
    </i>
    <i>
      <x v="47"/>
    </i>
    <i>
      <x v="18"/>
    </i>
    <i>
      <x v="9"/>
    </i>
    <i>
      <x v="51"/>
    </i>
    <i>
      <x v="26"/>
    </i>
    <i>
      <x v="38"/>
    </i>
    <i>
      <x v="31"/>
    </i>
    <i>
      <x v="52"/>
    </i>
    <i>
      <x v="23"/>
    </i>
    <i>
      <x v="30"/>
    </i>
    <i>
      <x v="7"/>
    </i>
    <i>
      <x v="2"/>
    </i>
    <i>
      <x v="3"/>
    </i>
    <i>
      <x v="54"/>
    </i>
    <i>
      <x v="39"/>
    </i>
    <i>
      <x v="27"/>
    </i>
    <i>
      <x v="55"/>
    </i>
    <i>
      <x v="50"/>
    </i>
    <i>
      <x v="15"/>
    </i>
    <i>
      <x/>
    </i>
    <i t="grand">
      <x/>
    </i>
  </rowItems>
  <colFields count="1">
    <field x="-2"/>
  </colFields>
  <colItems count="2">
    <i>
      <x/>
    </i>
    <i i="1">
      <x v="1"/>
    </i>
  </colItems>
  <dataFields count="2">
    <dataField name="Average of Height" fld="2" subtotal="average" baseField="0" baseItem="1"/>
    <dataField name="Average of Age" fld="4" subtotal="average" baseField="0" baseItem="1"/>
  </dataFields>
  <formats count="1">
    <format dxfId="41">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10A3E1-70F3-4753-A8E8-4017DA17E25F}" name="PivotTable2"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Y12:AZ1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v="3"/>
    </i>
    <i>
      <x/>
    </i>
    <i>
      <x v="4"/>
    </i>
    <i>
      <x v="2"/>
    </i>
    <i t="grand">
      <x/>
    </i>
  </rowItems>
  <colItems count="1">
    <i/>
  </colItems>
  <dataFields count="1">
    <dataField name="Sum of Goals Against"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74">
      <autoFilter ref="A1">
        <filterColumn colId="0">
          <top10 top="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561F5F-AA63-4C79-AEA2-6C4C35461313}"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s">
  <location ref="R3:S471" firstHeaderRow="1" firstDataRow="1" firstDataCol="1"/>
  <pivotFields count="15">
    <pivotField axis="axisRow" showAll="0" sortType="descending">
      <items count="468">
        <item x="418"/>
        <item x="140"/>
        <item x="453"/>
        <item x="199"/>
        <item x="176"/>
        <item x="371"/>
        <item x="341"/>
        <item x="393"/>
        <item x="265"/>
        <item x="39"/>
        <item x="315"/>
        <item x="268"/>
        <item x="433"/>
        <item x="248"/>
        <item x="73"/>
        <item x="177"/>
        <item x="450"/>
        <item x="273"/>
        <item x="354"/>
        <item x="30"/>
        <item x="375"/>
        <item x="38"/>
        <item x="380"/>
        <item x="466"/>
        <item x="13"/>
        <item x="336"/>
        <item x="291"/>
        <item x="289"/>
        <item x="49"/>
        <item x="316"/>
        <item x="218"/>
        <item x="222"/>
        <item x="139"/>
        <item x="178"/>
        <item x="403"/>
        <item x="43"/>
        <item x="58"/>
        <item x="319"/>
        <item x="338"/>
        <item x="65"/>
        <item x="232"/>
        <item x="234"/>
        <item x="165"/>
        <item x="366"/>
        <item x="256"/>
        <item x="116"/>
        <item x="21"/>
        <item x="378"/>
        <item x="452"/>
        <item x="223"/>
        <item x="415"/>
        <item x="412"/>
        <item x="170"/>
        <item x="192"/>
        <item x="89"/>
        <item x="312"/>
        <item x="284"/>
        <item x="274"/>
        <item x="215"/>
        <item x="446"/>
        <item x="405"/>
        <item x="297"/>
        <item x="151"/>
        <item x="260"/>
        <item x="216"/>
        <item x="206"/>
        <item x="64"/>
        <item x="106"/>
        <item x="150"/>
        <item x="441"/>
        <item x="267"/>
        <item x="281"/>
        <item x="246"/>
        <item x="76"/>
        <item x="41"/>
        <item x="90"/>
        <item x="37"/>
        <item x="214"/>
        <item x="93"/>
        <item x="303"/>
        <item x="119"/>
        <item x="98"/>
        <item x="211"/>
        <item x="152"/>
        <item x="210"/>
        <item x="78"/>
        <item x="155"/>
        <item x="377"/>
        <item x="156"/>
        <item x="0"/>
        <item x="414"/>
        <item x="325"/>
        <item x="126"/>
        <item x="459"/>
        <item x="428"/>
        <item x="329"/>
        <item x="313"/>
        <item x="454"/>
        <item x="153"/>
        <item x="108"/>
        <item x="379"/>
        <item x="185"/>
        <item x="94"/>
        <item x="143"/>
        <item x="127"/>
        <item x="201"/>
        <item x="61"/>
        <item x="305"/>
        <item x="228"/>
        <item x="144"/>
        <item x="113"/>
        <item x="432"/>
        <item x="188"/>
        <item x="292"/>
        <item x="72"/>
        <item x="100"/>
        <item x="167"/>
        <item x="324"/>
        <item x="29"/>
        <item x="194"/>
        <item x="318"/>
        <item x="269"/>
        <item x="85"/>
        <item x="279"/>
        <item x="42"/>
        <item x="331"/>
        <item x="184"/>
        <item x="219"/>
        <item x="404"/>
        <item x="449"/>
        <item x="355"/>
        <item x="251"/>
        <item x="83"/>
        <item x="18"/>
        <item x="111"/>
        <item x="191"/>
        <item x="196"/>
        <item x="124"/>
        <item x="88"/>
        <item x="421"/>
        <item x="420"/>
        <item x="374"/>
        <item x="59"/>
        <item x="387"/>
        <item x="180"/>
        <item x="460"/>
        <item x="423"/>
        <item x="346"/>
        <item x="60"/>
        <item x="302"/>
        <item x="443"/>
        <item x="217"/>
        <item x="11"/>
        <item x="445"/>
        <item x="128"/>
        <item x="322"/>
        <item x="254"/>
        <item x="166"/>
        <item x="235"/>
        <item x="92"/>
        <item x="15"/>
        <item x="2"/>
        <item x="190"/>
        <item x="388"/>
        <item x="370"/>
        <item x="416"/>
        <item x="253"/>
        <item x="447"/>
        <item x="328"/>
        <item x="277"/>
        <item x="20"/>
        <item x="376"/>
        <item x="257"/>
        <item x="4"/>
        <item x="438"/>
        <item x="16"/>
        <item x="114"/>
        <item x="282"/>
        <item x="436"/>
        <item x="344"/>
        <item x="361"/>
        <item x="241"/>
        <item x="154"/>
        <item x="392"/>
        <item x="264"/>
        <item x="258"/>
        <item x="182"/>
        <item x="209"/>
        <item x="71"/>
        <item x="80"/>
        <item x="294"/>
        <item x="117"/>
        <item x="195"/>
        <item x="365"/>
        <item x="339"/>
        <item x="147"/>
        <item x="35"/>
        <item x="321"/>
        <item x="272"/>
        <item x="68"/>
        <item x="70"/>
        <item x="439"/>
        <item x="362"/>
        <item x="86"/>
        <item x="448"/>
        <item x="34"/>
        <item x="285"/>
        <item x="314"/>
        <item x="186"/>
        <item x="356"/>
        <item x="142"/>
        <item x="36"/>
        <item x="261"/>
        <item x="225"/>
        <item x="334"/>
        <item x="410"/>
        <item x="53"/>
        <item x="193"/>
        <item x="87"/>
        <item x="135"/>
        <item x="123"/>
        <item x="55"/>
        <item x="9"/>
        <item x="464"/>
        <item x="164"/>
        <item x="129"/>
        <item x="118"/>
        <item x="304"/>
        <item x="91"/>
        <item x="173"/>
        <item x="343"/>
        <item x="77"/>
        <item x="208"/>
        <item x="103"/>
        <item x="132"/>
        <item x="385"/>
        <item x="308"/>
        <item x="28"/>
        <item x="401"/>
        <item x="169"/>
        <item x="422"/>
        <item x="391"/>
        <item x="168"/>
        <item x="198"/>
        <item x="25"/>
        <item x="122"/>
        <item x="275"/>
        <item x="372"/>
        <item x="306"/>
        <item x="419"/>
        <item x="136"/>
        <item x="239"/>
        <item x="442"/>
        <item x="236"/>
        <item x="200"/>
        <item x="10"/>
        <item x="242"/>
        <item x="386"/>
        <item x="295"/>
        <item x="276"/>
        <item x="6"/>
        <item x="66"/>
        <item x="317"/>
        <item x="383"/>
        <item x="84"/>
        <item x="395"/>
        <item x="293"/>
        <item x="110"/>
        <item x="345"/>
        <item x="31"/>
        <item x="280"/>
        <item x="435"/>
        <item x="130"/>
        <item x="360"/>
        <item x="56"/>
        <item x="307"/>
        <item x="400"/>
        <item x="262"/>
        <item x="249"/>
        <item x="402"/>
        <item x="115"/>
        <item x="455"/>
        <item x="197"/>
        <item x="290"/>
        <item x="226"/>
        <item x="95"/>
        <item x="171"/>
        <item x="427"/>
        <item x="105"/>
        <item x="425"/>
        <item x="440"/>
        <item x="389"/>
        <item x="213"/>
        <item x="172"/>
        <item x="298"/>
        <item x="138"/>
        <item x="157"/>
        <item x="311"/>
        <item x="159"/>
        <item x="299"/>
        <item x="107"/>
        <item x="224"/>
        <item x="323"/>
        <item x="174"/>
        <item x="175"/>
        <item x="240"/>
        <item x="243"/>
        <item x="434"/>
        <item x="451"/>
        <item x="189"/>
        <item x="137"/>
        <item x="19"/>
        <item x="81"/>
        <item x="286"/>
        <item x="79"/>
        <item x="162"/>
        <item x="263"/>
        <item x="369"/>
        <item x="245"/>
        <item x="288"/>
        <item x="353"/>
        <item x="44"/>
        <item x="296"/>
        <item x="407"/>
        <item x="326"/>
        <item x="54"/>
        <item x="350"/>
        <item x="397"/>
        <item x="426"/>
        <item x="203"/>
        <item x="252"/>
        <item x="26"/>
        <item x="74"/>
        <item x="431"/>
        <item x="62"/>
        <item x="67"/>
        <item x="384"/>
        <item x="183"/>
        <item x="411"/>
        <item x="327"/>
        <item x="457"/>
        <item x="409"/>
        <item x="458"/>
        <item x="212"/>
        <item x="101"/>
        <item x="357"/>
        <item x="359"/>
        <item x="271"/>
        <item x="300"/>
        <item x="310"/>
        <item x="368"/>
        <item x="163"/>
        <item x="230"/>
        <item x="57"/>
        <item x="131"/>
        <item x="181"/>
        <item x="1"/>
        <item x="382"/>
        <item x="335"/>
        <item x="363"/>
        <item x="408"/>
        <item x="24"/>
        <item x="394"/>
        <item x="121"/>
        <item x="133"/>
        <item x="17"/>
        <item x="396"/>
        <item x="50"/>
        <item x="96"/>
        <item x="52"/>
        <item x="247"/>
        <item x="278"/>
        <item x="349"/>
        <item x="229"/>
        <item x="381"/>
        <item x="342"/>
        <item x="160"/>
        <item x="413"/>
        <item x="364"/>
        <item x="283"/>
        <item x="75"/>
        <item x="437"/>
        <item x="221"/>
        <item x="45"/>
        <item x="463"/>
        <item x="46"/>
        <item x="207"/>
        <item x="109"/>
        <item x="390"/>
        <item x="227"/>
        <item x="99"/>
        <item x="47"/>
        <item x="250"/>
        <item x="309"/>
        <item x="429"/>
        <item x="444"/>
        <item x="301"/>
        <item x="63"/>
        <item x="398"/>
        <item x="259"/>
        <item x="461"/>
        <item x="51"/>
        <item x="330"/>
        <item x="287"/>
        <item x="69"/>
        <item x="40"/>
        <item x="320"/>
        <item x="237"/>
        <item x="205"/>
        <item x="337"/>
        <item x="406"/>
        <item x="347"/>
        <item x="23"/>
        <item x="255"/>
        <item x="158"/>
        <item x="149"/>
        <item x="462"/>
        <item x="146"/>
        <item x="204"/>
        <item x="12"/>
        <item x="179"/>
        <item x="82"/>
        <item x="430"/>
        <item x="352"/>
        <item x="358"/>
        <item x="367"/>
        <item x="233"/>
        <item x="125"/>
        <item x="141"/>
        <item x="112"/>
        <item x="134"/>
        <item x="148"/>
        <item x="270"/>
        <item x="33"/>
        <item x="7"/>
        <item x="102"/>
        <item x="244"/>
        <item x="27"/>
        <item x="351"/>
        <item x="424"/>
        <item x="348"/>
        <item x="5"/>
        <item x="456"/>
        <item x="231"/>
        <item x="104"/>
        <item x="22"/>
        <item x="266"/>
        <item x="161"/>
        <item x="373"/>
        <item x="465"/>
        <item x="120"/>
        <item x="202"/>
        <item x="187"/>
        <item x="417"/>
        <item x="238"/>
        <item x="145"/>
        <item x="32"/>
        <item x="340"/>
        <item x="8"/>
        <item x="97"/>
        <item x="3"/>
        <item x="399"/>
        <item x="14"/>
        <item x="332"/>
        <item x="333"/>
        <item x="220"/>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468">
    <i>
      <x v="159"/>
    </i>
    <i>
      <x v="133"/>
    </i>
    <i>
      <x v="296"/>
    </i>
    <i>
      <x v="320"/>
    </i>
    <i>
      <x v="347"/>
    </i>
    <i>
      <x v="177"/>
    </i>
    <i>
      <x v="414"/>
    </i>
    <i>
      <x v="99"/>
    </i>
    <i>
      <x v="57"/>
    </i>
    <i>
      <x v="63"/>
    </i>
    <i>
      <x v="14"/>
    </i>
    <i>
      <x v="413"/>
    </i>
    <i>
      <x v="20"/>
    </i>
    <i>
      <x v="164"/>
    </i>
    <i>
      <x v="60"/>
    </i>
    <i>
      <x v="299"/>
    </i>
    <i>
      <x v="244"/>
    </i>
    <i>
      <x v="149"/>
    </i>
    <i>
      <x v="61"/>
    </i>
    <i>
      <x v="147"/>
    </i>
    <i>
      <x v="193"/>
    </i>
    <i>
      <x v="115"/>
    </i>
    <i>
      <x v="386"/>
    </i>
    <i>
      <x v="56"/>
    </i>
    <i>
      <x v="398"/>
    </i>
    <i>
      <x v="120"/>
    </i>
    <i>
      <x v="382"/>
    </i>
    <i>
      <x v="19"/>
    </i>
    <i>
      <x v="34"/>
    </i>
    <i>
      <x v="105"/>
    </i>
    <i>
      <x v="202"/>
    </i>
    <i>
      <x v="323"/>
    </i>
    <i>
      <x v="26"/>
    </i>
    <i>
      <x v="98"/>
    </i>
    <i>
      <x v="265"/>
    </i>
    <i>
      <x v="240"/>
    </i>
    <i>
      <x v="454"/>
    </i>
    <i>
      <x v="360"/>
    </i>
    <i>
      <x v="248"/>
    </i>
    <i>
      <x v="317"/>
    </i>
    <i>
      <x v="253"/>
    </i>
    <i>
      <x v="226"/>
    </i>
    <i>
      <x v="172"/>
    </i>
    <i>
      <x v="197"/>
    </i>
    <i>
      <x v="352"/>
    </i>
    <i>
      <x v="366"/>
    </i>
    <i>
      <x v="96"/>
    </i>
    <i>
      <x v="30"/>
    </i>
    <i>
      <x v="94"/>
    </i>
    <i>
      <x v="241"/>
    </i>
    <i>
      <x v="457"/>
    </i>
    <i>
      <x v="361"/>
    </i>
    <i>
      <x v="135"/>
    </i>
    <i>
      <x v="220"/>
    </i>
    <i>
      <x v="354"/>
    </i>
    <i>
      <x v="336"/>
    </i>
    <i>
      <x v="355"/>
    </i>
    <i>
      <x v="179"/>
    </i>
    <i>
      <x v="277"/>
    </i>
    <i>
      <x v="392"/>
    </i>
    <i>
      <x v="213"/>
    </i>
    <i>
      <x v="344"/>
    </i>
    <i>
      <x v="297"/>
    </i>
    <i>
      <x v="420"/>
    </i>
    <i>
      <x v="71"/>
    </i>
    <i>
      <x v="110"/>
    </i>
    <i>
      <x v="198"/>
    </i>
    <i>
      <x v="119"/>
    </i>
    <i>
      <x v="137"/>
    </i>
    <i>
      <x v="463"/>
    </i>
    <i>
      <x v="15"/>
    </i>
    <i>
      <x v="385"/>
    </i>
    <i>
      <x v="121"/>
    </i>
    <i>
      <x v="180"/>
    </i>
    <i>
      <x v="154"/>
    </i>
    <i>
      <x v="376"/>
    </i>
    <i>
      <x v="250"/>
    </i>
    <i>
      <x v="266"/>
    </i>
    <i>
      <x v="315"/>
    </i>
    <i>
      <x v="379"/>
    </i>
    <i>
      <x v="184"/>
    </i>
    <i>
      <x v="433"/>
    </i>
    <i>
      <x v="31"/>
    </i>
    <i>
      <x v="81"/>
    </i>
    <i>
      <x v="293"/>
    </i>
    <i>
      <x v="22"/>
    </i>
    <i>
      <x v="316"/>
    </i>
    <i>
      <x v="5"/>
    </i>
    <i>
      <x v="186"/>
    </i>
    <i>
      <x v="206"/>
    </i>
    <i>
      <x v="66"/>
    </i>
    <i>
      <x v="128"/>
    </i>
    <i>
      <x v="165"/>
    </i>
    <i>
      <x v="107"/>
    </i>
    <i>
      <x v="117"/>
    </i>
    <i>
      <x v="77"/>
    </i>
    <i>
      <x v="319"/>
    </i>
    <i>
      <x v="232"/>
    </i>
    <i>
      <x v="185"/>
    </i>
    <i>
      <x v="113"/>
    </i>
    <i>
      <x v="68"/>
    </i>
    <i>
      <x v="84"/>
    </i>
    <i>
      <x v="227"/>
    </i>
    <i>
      <x v="279"/>
    </i>
    <i>
      <x v="78"/>
    </i>
    <i>
      <x v="445"/>
    </i>
    <i>
      <x v="104"/>
    </i>
    <i>
      <x v="152"/>
    </i>
    <i>
      <x v="13"/>
    </i>
    <i>
      <x v="65"/>
    </i>
    <i>
      <x v="183"/>
    </i>
    <i>
      <x v="114"/>
    </i>
    <i>
      <x v="148"/>
    </i>
    <i>
      <x v="51"/>
    </i>
    <i>
      <x v="464"/>
    </i>
    <i>
      <x v="47"/>
    </i>
    <i>
      <x v="393"/>
    </i>
    <i>
      <x v="195"/>
    </i>
    <i>
      <x v="134"/>
    </i>
    <i>
      <x v="369"/>
    </i>
    <i>
      <x v="87"/>
    </i>
    <i>
      <x v="207"/>
    </i>
    <i>
      <x v="55"/>
    </i>
    <i>
      <x v="103"/>
    </i>
    <i>
      <x v="304"/>
    </i>
    <i>
      <x v="211"/>
    </i>
    <i>
      <x v="364"/>
    </i>
    <i>
      <x v="255"/>
    </i>
    <i>
      <x v="387"/>
    </i>
    <i>
      <x v="216"/>
    </i>
    <i>
      <x v="301"/>
    </i>
    <i>
      <x v="176"/>
    </i>
    <i>
      <x v="436"/>
    </i>
    <i>
      <x v="217"/>
    </i>
    <i>
      <x v="278"/>
    </i>
    <i>
      <x v="4"/>
    </i>
    <i>
      <x v="362"/>
    </i>
    <i>
      <x v="10"/>
    </i>
    <i>
      <x v="453"/>
    </i>
    <i>
      <x v="424"/>
    </i>
    <i>
      <x v="58"/>
    </i>
    <i>
      <x v="322"/>
    </i>
    <i>
      <x v="158"/>
    </i>
    <i>
      <x v="419"/>
    </i>
    <i>
      <x v="407"/>
    </i>
    <i>
      <x v="363"/>
    </i>
    <i>
      <x v="168"/>
    </i>
    <i>
      <x v="205"/>
    </i>
    <i>
      <x v="372"/>
    </i>
    <i>
      <x v="287"/>
    </i>
    <i>
      <x v="345"/>
    </i>
    <i>
      <x v="353"/>
    </i>
    <i>
      <x v="349"/>
    </i>
    <i>
      <x v="112"/>
    </i>
    <i>
      <x v="44"/>
    </i>
    <i>
      <x v="418"/>
    </i>
    <i>
      <x v="303"/>
    </i>
    <i>
      <x v="358"/>
    </i>
    <i>
      <x v="247"/>
    </i>
    <i>
      <x v="337"/>
    </i>
    <i>
      <x v="305"/>
    </i>
    <i>
      <x v="130"/>
    </i>
    <i>
      <x v="72"/>
    </i>
    <i>
      <x v="306"/>
    </i>
    <i>
      <x v="24"/>
    </i>
    <i>
      <x v="318"/>
    </i>
    <i>
      <x v="224"/>
    </i>
    <i>
      <x v="258"/>
    </i>
    <i>
      <x v="239"/>
    </i>
    <i>
      <x v="430"/>
    </i>
    <i>
      <x v="171"/>
    </i>
    <i>
      <x v="396"/>
    </i>
    <i>
      <x v="292"/>
    </i>
    <i>
      <x v="79"/>
    </i>
    <i>
      <x v="388"/>
    </i>
    <i>
      <x v="405"/>
    </i>
    <i>
      <x v="343"/>
    </i>
    <i>
      <x v="261"/>
    </i>
    <i>
      <x v="126"/>
    </i>
    <i>
      <x v="233"/>
    </i>
    <i>
      <x v="356"/>
    </i>
    <i>
      <x v="73"/>
    </i>
    <i>
      <x v="370"/>
    </i>
    <i>
      <x v="76"/>
    </i>
    <i>
      <x v="7"/>
    </i>
    <i>
      <x v="35"/>
    </i>
    <i>
      <x v="146"/>
    </i>
    <i>
      <x v="88"/>
    </i>
    <i>
      <x v="408"/>
    </i>
    <i>
      <x v="91"/>
    </i>
    <i>
      <x v="460"/>
    </i>
    <i>
      <x v="251"/>
    </i>
    <i>
      <x v="350"/>
    </i>
    <i>
      <x v="41"/>
    </i>
    <i>
      <x v="359"/>
    </i>
    <i>
      <x v="263"/>
    </i>
    <i>
      <x v="368"/>
    </i>
    <i>
      <x v="270"/>
    </i>
    <i>
      <x v="397"/>
    </i>
    <i>
      <x v="282"/>
    </i>
    <i>
      <x v="447"/>
    </i>
    <i>
      <x v="125"/>
    </i>
    <i>
      <x v="321"/>
    </i>
    <i>
      <x v="326"/>
    </i>
    <i>
      <x v="377"/>
    </i>
    <i>
      <x v="40"/>
    </i>
    <i>
      <x v="314"/>
    </i>
    <i>
      <x v="90"/>
    </i>
    <i>
      <x v="462"/>
    </i>
    <i>
      <x v="132"/>
    </i>
    <i>
      <x v="123"/>
    </i>
    <i>
      <x v="254"/>
    </i>
    <i>
      <x v="428"/>
    </i>
    <i>
      <x v="138"/>
    </i>
    <i>
      <x v="455"/>
    </i>
    <i>
      <x v="257"/>
    </i>
    <i>
      <x v="371"/>
    </i>
    <i>
      <x v="139"/>
    </i>
    <i>
      <x v="383"/>
    </i>
    <i>
      <x v="82"/>
    </i>
    <i>
      <x v="163"/>
    </i>
    <i>
      <x v="95"/>
    </i>
    <i>
      <x v="27"/>
    </i>
    <i>
      <x v="144"/>
    </i>
    <i>
      <x v="434"/>
    </i>
    <i>
      <x v="245"/>
    </i>
    <i>
      <x v="29"/>
    </i>
    <i>
      <x v="367"/>
    </i>
    <i>
      <x v="89"/>
    </i>
    <i>
      <x v="283"/>
    </i>
    <i>
      <x v="285"/>
    </i>
    <i>
      <x v="74"/>
    </i>
    <i>
      <x v="456"/>
    </i>
    <i>
      <x v="228"/>
    </i>
    <i>
      <x v="409"/>
    </i>
    <i>
      <x v="141"/>
    </i>
    <i>
      <x v="37"/>
    </i>
    <i>
      <x v="236"/>
    </i>
    <i>
      <x v="45"/>
    </i>
    <i>
      <x v="357"/>
    </i>
    <i>
      <x v="415"/>
    </i>
    <i>
      <x v="38"/>
    </i>
    <i>
      <x v="269"/>
    </i>
    <i>
      <x v="85"/>
    </i>
    <i>
      <x v="346"/>
    </i>
    <i>
      <x v="288"/>
    </i>
    <i>
      <x v="459"/>
    </i>
    <i>
      <x v="294"/>
    </i>
    <i>
      <x v="212"/>
    </i>
    <i>
      <x v="295"/>
    </i>
    <i>
      <x v="325"/>
    </i>
    <i>
      <x v="49"/>
    </i>
    <i>
      <x v="170"/>
    </i>
    <i>
      <x v="17"/>
    </i>
    <i>
      <x v="431"/>
    </i>
    <i>
      <x v="215"/>
    </i>
    <i>
      <x v="446"/>
    </i>
    <i>
      <x v="191"/>
    </i>
    <i>
      <x v="450"/>
    </i>
    <i>
      <x v="156"/>
    </i>
    <i>
      <x v="348"/>
    </i>
    <i>
      <x v="389"/>
    </i>
    <i>
      <x v="272"/>
    </i>
    <i>
      <x v="83"/>
    </i>
    <i>
      <x v="275"/>
    </i>
    <i>
      <x v="403"/>
    </i>
    <i>
      <x v="222"/>
    </i>
    <i>
      <x v="18"/>
    </i>
    <i>
      <x v="131"/>
    </i>
    <i>
      <x v="25"/>
    </i>
    <i>
      <x v="437"/>
    </i>
    <i>
      <x v="249"/>
    </i>
    <i>
      <x v="208"/>
    </i>
    <i>
      <x v="264"/>
    </i>
    <i>
      <x v="209"/>
    </i>
    <i>
      <x v="162"/>
    </i>
    <i>
      <x v="210"/>
    </i>
    <i>
      <x v="429"/>
    </i>
    <i>
      <x v="46"/>
    </i>
    <i>
      <x v="451"/>
    </i>
    <i>
      <x v="214"/>
    </i>
    <i>
      <x v="378"/>
    </i>
    <i>
      <x v="298"/>
    </i>
    <i>
      <x v="391"/>
    </i>
    <i>
      <x v="118"/>
    </i>
    <i>
      <x v="401"/>
    </i>
    <i>
      <x v="302"/>
    </i>
    <i>
      <x v="423"/>
    </i>
    <i>
      <x v="218"/>
    </i>
    <i>
      <x v="432"/>
    </i>
    <i>
      <x v="219"/>
    </i>
    <i>
      <x v="441"/>
    </i>
    <i>
      <x v="312"/>
    </i>
    <i>
      <x v="175"/>
    </i>
    <i>
      <x v="313"/>
    </i>
    <i>
      <x v="3"/>
    </i>
    <i>
      <x v="92"/>
    </i>
    <i>
      <x v="380"/>
    </i>
    <i>
      <x v="221"/>
    </i>
    <i>
      <x v="390"/>
    </i>
    <i>
      <x v="80"/>
    </i>
    <i>
      <x v="161"/>
    </i>
    <i>
      <x v="324"/>
    </i>
    <i>
      <x v="399"/>
    </i>
    <i>
      <x v="225"/>
    </i>
    <i>
      <x v="102"/>
    </i>
    <i>
      <x v="330"/>
    </i>
    <i>
      <x v="406"/>
    </i>
    <i>
      <x v="335"/>
    </i>
    <i>
      <x v="426"/>
    </i>
    <i>
      <x v="36"/>
    </i>
    <i>
      <x v="256"/>
    </i>
    <i>
      <x v="338"/>
    </i>
    <i>
      <x v="435"/>
    </i>
    <i>
      <x v="230"/>
    </i>
    <i>
      <x v="439"/>
    </i>
    <i>
      <x v="196"/>
    </i>
    <i>
      <x v="259"/>
    </i>
    <i>
      <x v="140"/>
    </i>
    <i>
      <x v="452"/>
    </i>
    <i>
      <x v="9"/>
    </i>
    <i>
      <x v="1"/>
    </i>
    <i>
      <x v="365"/>
    </i>
    <i>
      <x v="108"/>
    </i>
    <i>
      <x v="62"/>
    </i>
    <i>
      <x v="86"/>
    </i>
    <i>
      <x v="411"/>
    </i>
    <i>
      <x v="458"/>
    </i>
    <i>
      <x v="124"/>
    </i>
    <i>
      <x v="328"/>
    </i>
    <i>
      <x v="52"/>
    </i>
    <i>
      <x v="273"/>
    </i>
    <i>
      <x v="311"/>
    </i>
    <i>
      <x v="332"/>
    </i>
    <i>
      <x v="127"/>
    </i>
    <i>
      <x v="289"/>
    </i>
    <i>
      <x v="11"/>
    </i>
    <i>
      <x v="194"/>
    </i>
    <i>
      <x v="402"/>
    </i>
    <i>
      <x v="341"/>
    </i>
    <i>
      <x v="310"/>
    </i>
    <i>
      <x v="8"/>
    </i>
    <i>
      <x v="42"/>
    </i>
    <i>
      <x v="231"/>
    </i>
    <i>
      <x v="188"/>
    </i>
    <i>
      <x/>
    </i>
    <i>
      <x v="43"/>
    </i>
    <i>
      <x v="142"/>
    </i>
    <i>
      <x v="50"/>
    </i>
    <i>
      <x v="235"/>
    </i>
    <i>
      <x v="394"/>
    </i>
    <i>
      <x v="143"/>
    </i>
    <i>
      <x v="32"/>
    </i>
    <i>
      <x v="190"/>
    </i>
    <i>
      <x v="67"/>
    </i>
    <i>
      <x v="182"/>
    </i>
    <i>
      <x v="166"/>
    </i>
    <i>
      <x v="466"/>
    </i>
    <i>
      <x v="425"/>
    </i>
    <i>
      <x v="39"/>
    </i>
    <i>
      <x v="427"/>
    </i>
    <i>
      <x v="242"/>
    </i>
    <i>
      <x v="70"/>
    </i>
    <i>
      <x v="373"/>
    </i>
    <i>
      <x v="173"/>
    </i>
    <i>
      <x v="375"/>
    </i>
    <i>
      <x v="440"/>
    </i>
    <i>
      <x v="276"/>
    </i>
    <i>
      <x v="448"/>
    </i>
    <i>
      <x v="100"/>
    </i>
    <i>
      <x v="262"/>
    </i>
    <i>
      <x v="155"/>
    </i>
    <i>
      <x v="300"/>
    </i>
    <i>
      <x v="286"/>
    </i>
    <i>
      <x v="329"/>
    </i>
    <i>
      <x v="421"/>
    </i>
    <i>
      <x v="223"/>
    </i>
    <i>
      <x v="136"/>
    </i>
    <i>
      <x v="280"/>
    </i>
    <i>
      <x v="192"/>
    </i>
    <i>
      <x v="174"/>
    </i>
    <i>
      <x v="243"/>
    </i>
    <i>
      <x v="461"/>
    </i>
    <i>
      <x v="271"/>
    </i>
    <i>
      <x v="237"/>
    </i>
    <i>
      <x v="153"/>
    </i>
    <i>
      <x v="28"/>
    </i>
    <i>
      <x v="33"/>
    </i>
    <i>
      <x v="150"/>
    </i>
    <i>
      <x v="381"/>
    </i>
    <i>
      <x v="449"/>
    </i>
    <i>
      <x v="64"/>
    </i>
    <i>
      <x v="189"/>
    </i>
    <i>
      <x v="59"/>
    </i>
    <i>
      <x v="374"/>
    </i>
    <i>
      <x v="384"/>
    </i>
    <i>
      <x v="181"/>
    </i>
    <i>
      <x v="229"/>
    </i>
    <i>
      <x v="238"/>
    </i>
    <i>
      <x v="199"/>
    </i>
    <i>
      <x v="281"/>
    </i>
    <i>
      <x v="157"/>
    </i>
    <i>
      <x v="340"/>
    </i>
    <i>
      <x v="291"/>
    </i>
    <i>
      <x v="53"/>
    </i>
    <i>
      <x v="246"/>
    </i>
    <i>
      <x v="443"/>
    </i>
    <i>
      <x v="334"/>
    </i>
    <i>
      <x v="54"/>
    </i>
    <i>
      <x v="6"/>
    </i>
    <i>
      <x v="129"/>
    </i>
    <i>
      <x v="351"/>
    </i>
    <i>
      <x v="151"/>
    </i>
    <i>
      <x v="160"/>
    </i>
    <i>
      <x v="93"/>
    </i>
    <i>
      <x v="16"/>
    </i>
    <i>
      <x v="178"/>
    </i>
    <i>
      <x v="465"/>
    </i>
    <i>
      <x v="169"/>
    </i>
    <i>
      <x v="111"/>
    </i>
    <i>
      <x v="422"/>
    </i>
    <i>
      <x v="101"/>
    </i>
    <i>
      <x v="203"/>
    </i>
    <i>
      <x v="48"/>
    </i>
    <i>
      <x v="145"/>
    </i>
    <i>
      <x v="122"/>
    </i>
    <i>
      <x v="339"/>
    </i>
    <i>
      <x v="400"/>
    </i>
    <i>
      <x v="23"/>
    </i>
    <i>
      <x v="274"/>
    </i>
    <i>
      <x v="187"/>
    </i>
    <i>
      <x v="327"/>
    </i>
    <i>
      <x v="204"/>
    </i>
    <i>
      <x v="307"/>
    </i>
    <i>
      <x v="116"/>
    </i>
    <i>
      <x v="404"/>
    </i>
    <i>
      <x v="438"/>
    </i>
    <i>
      <x v="308"/>
    </i>
    <i>
      <x v="12"/>
    </i>
    <i>
      <x v="309"/>
    </i>
    <i>
      <x v="442"/>
    </i>
    <i>
      <x v="234"/>
    </i>
    <i>
      <x v="444"/>
    </i>
    <i>
      <x v="200"/>
    </i>
    <i>
      <x v="106"/>
    </i>
    <i>
      <x v="201"/>
    </i>
    <i>
      <x v="342"/>
    </i>
    <i>
      <x v="410"/>
    </i>
    <i>
      <x v="260"/>
    </i>
    <i>
      <x v="331"/>
    </i>
    <i>
      <x v="284"/>
    </i>
    <i>
      <x v="412"/>
    </i>
    <i>
      <x v="333"/>
    </i>
    <i>
      <x v="252"/>
    </i>
    <i>
      <x v="75"/>
    </i>
    <i>
      <x v="290"/>
    </i>
    <i>
      <x v="21"/>
    </i>
    <i>
      <x v="2"/>
    </i>
    <i>
      <x v="109"/>
    </i>
    <i>
      <x v="416"/>
    </i>
    <i>
      <x v="267"/>
    </i>
    <i>
      <x v="417"/>
    </i>
    <i>
      <x v="268"/>
    </i>
    <i>
      <x v="167"/>
    </i>
    <i>
      <x v="69"/>
    </i>
    <i>
      <x v="395"/>
    </i>
    <i>
      <x v="97"/>
    </i>
    <i t="grand">
      <x/>
    </i>
  </rowItems>
  <colItems count="1">
    <i/>
  </colItems>
  <dataFields count="1">
    <dataField name="Sum of Shots_on_Targe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9" xr16:uid="{A7721B2A-9ADF-4D04-9FA7-DE17869D06EB}" autoFormatId="16" applyNumberFormats="0" applyBorderFormats="0" applyFontFormats="0" applyPatternFormats="0" applyAlignmentFormats="0" applyWidthHeightFormats="0">
  <queryTableRefresh nextId="9">
    <queryTableFields count="8">
      <queryTableField id="1" name="Squad" tableColumnId="1"/>
      <queryTableField id="2" name="Matches Played " tableColumnId="2"/>
      <queryTableField id="3" name="Wins" tableColumnId="3"/>
      <queryTableField id="4" name="Draws" tableColumnId="4"/>
      <queryTableField id="5" name="Losses" tableColumnId="5"/>
      <queryTableField id="6" name="Goals For" tableColumnId="6"/>
      <queryTableField id="7" name="Goals Against " tableColumnId="7"/>
      <queryTableField id="8" name="Points"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8" xr16:uid="{AE797196-F0C4-4DDF-9E0B-F12BC3E1A6CA}" autoFormatId="16" applyNumberFormats="0" applyBorderFormats="0" applyFontFormats="0" applyPatternFormats="0" applyAlignmentFormats="0" applyWidthHeightFormats="0">
  <queryTableRefresh nextId="4" unboundColumnsRight="1">
    <queryTableFields count="3">
      <queryTableField id="1" name="Player" tableColumnId="1"/>
      <queryTableField id="2" name="Salary" tableColumnId="2"/>
      <queryTableField id="3" dataBound="0"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6F0AEF61-35A7-4ED7-948D-E29187B6D3DF}" autoFormatId="16" applyNumberFormats="0" applyBorderFormats="0" applyFontFormats="0" applyPatternFormats="0" applyAlignmentFormats="0" applyWidthHeightFormats="0">
  <queryTableRefresh nextId="16">
    <queryTableFields count="15">
      <queryTableField id="1" name="Player" tableColumnId="1"/>
      <queryTableField id="2" name="Club" tableColumnId="2"/>
      <queryTableField id="3" name="Goals" tableColumnId="3"/>
      <queryTableField id="4" name="Penalties_Scored" tableColumnId="4"/>
      <queryTableField id="5" name="Headed_Goals" tableColumnId="5"/>
      <queryTableField id="6" name="Assists" tableColumnId="6"/>
      <queryTableField id="7" name="Passes" tableColumnId="7"/>
      <queryTableField id="8" name="Through_Balls" tableColumnId="8"/>
      <queryTableField id="9" name="Shots" tableColumnId="9"/>
      <queryTableField id="10" name="Shots_on_Target" tableColumnId="10"/>
      <queryTableField id="11" name="Interceptions" tableColumnId="11"/>
      <queryTableField id="12" name="Blocks" tableColumnId="12"/>
      <queryTableField id="13" name="Clean Sheets" tableColumnId="13"/>
      <queryTableField id="14" name="Position" tableColumnId="14"/>
      <queryTableField id="15" name="Apperence"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A7F55D4-AC8D-4153-9D5B-563D1FD7EC7C}" autoFormatId="16" applyNumberFormats="0" applyBorderFormats="0" applyFontFormats="0" applyPatternFormats="0" applyAlignmentFormats="0" applyWidthHeightFormats="0">
  <queryTableRefresh nextId="6">
    <queryTableFields count="5">
      <queryTableField id="1" name="Player" tableColumnId="1"/>
      <queryTableField id="2" name="Nationality" tableColumnId="2"/>
      <queryTableField id="3" name="Height" tableColumnId="3"/>
      <queryTableField id="4" name="born" tableColumnId="4"/>
      <queryTableField id="5" name="Ag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 xr16:uid="{795269EC-95A6-4F61-B9CE-E7C4CEE252FC}" autoFormatId="16" applyNumberFormats="0" applyBorderFormats="0" applyFontFormats="0" applyPatternFormats="0" applyAlignmentFormats="0" applyWidthHeightFormats="0">
  <queryTableRefresh nextId="4">
    <queryTableFields count="3">
      <queryTableField id="1" name="Age" tableColumnId="1"/>
      <queryTableField id="2" name="Goals" tableColumnId="2"/>
      <queryTableField id="3" name="Assists"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6" xr16:uid="{177AADA2-568D-48AE-9056-809E180B2946}" autoFormatId="16" applyNumberFormats="0" applyBorderFormats="0" applyFontFormats="0" applyPatternFormats="0" applyAlignmentFormats="0" applyWidthHeightFormats="0">
  <queryTableRefresh nextId="5">
    <queryTableFields count="3">
      <queryTableField id="2" name="Club" tableColumnId="2"/>
      <queryTableField id="3" name="Nationality" tableColumnId="3"/>
      <queryTableField id="4" name="Salary"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connectionId="7" xr16:uid="{1C001E0B-57BC-4024-B962-56620EFD4603}" autoFormatId="16" applyNumberFormats="0" applyBorderFormats="0" applyFontFormats="0" applyPatternFormats="0" applyAlignmentFormats="0" applyWidthHeightFormats="0">
  <queryTableRefresh nextId="4">
    <queryTableFields count="3">
      <queryTableField id="1" name="Position" tableColumnId="1"/>
      <queryTableField id="2" name="Age" tableColumnId="2"/>
      <queryTableField id="3" name="Salary"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88EAA2-1967-45E2-BCD6-258855DA2B99}" name="Teams" displayName="Teams" ref="A1:H21" tableType="queryTable" totalsRowShown="0">
  <autoFilter ref="A1:H21" xr:uid="{DF88EAA2-1967-45E2-BCD6-258855DA2B99}"/>
  <tableColumns count="8">
    <tableColumn id="1" xr3:uid="{88574334-782B-40C0-B917-58E27E529C1E}" uniqueName="1" name="Squad" queryTableFieldId="1" dataDxfId="53"/>
    <tableColumn id="2" xr3:uid="{E4430C1F-1FEB-4A5F-8F3A-DC68FCEF5CB7}" uniqueName="2" name="Matches Played " queryTableFieldId="2"/>
    <tableColumn id="3" xr3:uid="{43F7D68C-8E9A-49D1-9025-A0B0ADF8ECCD}" uniqueName="3" name="Wins" queryTableFieldId="3"/>
    <tableColumn id="4" xr3:uid="{87923172-8289-4947-A0C9-4039313006B2}" uniqueName="4" name="Draws" queryTableFieldId="4"/>
    <tableColumn id="5" xr3:uid="{712775B5-6E23-47C3-87DA-EC409B4F18FD}" uniqueName="5" name="Losses" queryTableFieldId="5"/>
    <tableColumn id="6" xr3:uid="{D6335601-938F-4EAF-AE50-F7726CD5C275}" uniqueName="6" name="Goals For" queryTableFieldId="6"/>
    <tableColumn id="7" xr3:uid="{651CFB3B-105F-4A2E-8BA5-1A0A6E83A246}" uniqueName="7" name="Goals Against " queryTableFieldId="7"/>
    <tableColumn id="8" xr3:uid="{7594B380-641A-41B8-A05E-5B91E375FE63}" uniqueName="8" name="Points"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C8AD3C-38C3-4A31-92EA-15101A49C799}" name="Salary" displayName="Salary" ref="A1:C413" tableType="queryTable" totalsRowShown="0">
  <autoFilter ref="A1:C413" xr:uid="{64C8AD3C-38C3-4A31-92EA-15101A49C799}"/>
  <tableColumns count="3">
    <tableColumn id="1" xr3:uid="{237C6AAC-E662-4718-B020-69E9549D3430}" uniqueName="1" name="Player" queryTableFieldId="1" dataDxfId="52"/>
    <tableColumn id="2" xr3:uid="{8CD63A51-64B5-467E-A0D5-203EF0520A99}" uniqueName="2" name="Salary" queryTableFieldId="2"/>
    <tableColumn id="3" xr3:uid="{9DDB6B74-88E6-493C-B26C-0E98137F334F}" uniqueName="3" name="Salary range " queryTableFieldId="3" dataDxfId="51">
      <calculatedColumnFormula>IF(B2&lt;=2000000, "1-2M",
    IF(B2&lt;=3000000, "2-3M",
    IF(B2&lt;=4000000, "3-4M",
    IF(B2&lt;=5000000, "4-5M",
    IF(B2&lt;=6000000, "5-6M",
    "6M+")))))</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61D587-2DF7-4583-9618-572B7030FD87}" name="Player_Stats" displayName="Player_Stats" ref="A1:O468" tableType="queryTable" totalsRowShown="0">
  <autoFilter ref="A1:O468" xr:uid="{4561D587-2DF7-4583-9618-572B7030FD87}"/>
  <tableColumns count="15">
    <tableColumn id="1" xr3:uid="{64031410-2A0D-42A9-992E-3D88EFFFADAE}" uniqueName="1" name="Player" queryTableFieldId="1" dataDxfId="50"/>
    <tableColumn id="2" xr3:uid="{CF77337C-FED3-4796-8B60-729F248B63BC}" uniqueName="2" name="Club" queryTableFieldId="2" dataDxfId="49"/>
    <tableColumn id="3" xr3:uid="{D45CE3BA-F22B-49AE-A607-2166AC6EDA65}" uniqueName="3" name="Goals" queryTableFieldId="3"/>
    <tableColumn id="4" xr3:uid="{CB80092D-6DCD-4387-B14A-6084C3980302}" uniqueName="4" name="Penalties_Scored" queryTableFieldId="4"/>
    <tableColumn id="5" xr3:uid="{7CF3156C-8C5B-4ED6-BAA3-9BC95D6C40B1}" uniqueName="5" name="Headed_Goals" queryTableFieldId="5"/>
    <tableColumn id="6" xr3:uid="{1302890A-DB3B-4723-9674-8BE96E8537C3}" uniqueName="6" name="Assists" queryTableFieldId="6"/>
    <tableColumn id="7" xr3:uid="{117BA617-D321-4A4A-A4A7-F7346CCE954E}" uniqueName="7" name="Passes" queryTableFieldId="7"/>
    <tableColumn id="8" xr3:uid="{8B71E610-E893-42F4-A4A0-ED27EBCBB461}" uniqueName="8" name="Through_Balls" queryTableFieldId="8"/>
    <tableColumn id="9" xr3:uid="{2E1A5B52-41A7-4594-A75E-87403CDD4E09}" uniqueName="9" name="Shots" queryTableFieldId="9"/>
    <tableColumn id="10" xr3:uid="{A6ECAA0E-EC26-45E8-8AE8-8B01B29E3565}" uniqueName="10" name="Shots_on_Target" queryTableFieldId="10"/>
    <tableColumn id="11" xr3:uid="{2E3140C9-313E-4B88-A082-E9B903C7D0C6}" uniqueName="11" name="Interceptions" queryTableFieldId="11"/>
    <tableColumn id="12" xr3:uid="{13819EDC-F745-4790-8BB2-B867441FAE5D}" uniqueName="12" name="Blocks" queryTableFieldId="12"/>
    <tableColumn id="13" xr3:uid="{47CADCE2-ACB8-4547-96F2-4D6AF662AA3D}" uniqueName="13" name="Clean Sheets" queryTableFieldId="13"/>
    <tableColumn id="14" xr3:uid="{A9F18D26-592B-4636-8D87-63570AD630F1}" uniqueName="14" name="Position" queryTableFieldId="14" dataDxfId="48"/>
    <tableColumn id="15" xr3:uid="{807A88FE-53B2-483F-958B-B7C5D40A49A9}" uniqueName="15" name="Apperence" queryTableField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22F4-CFD2-4C3C-9F74-3B64D9EE04C3}" name="Player_Info_xlsx" displayName="Player_Info_xlsx" ref="A1:E468" tableType="queryTable" totalsRowShown="0">
  <autoFilter ref="A1:E468" xr:uid="{4E7122F4-CFD2-4C3C-9F74-3B64D9EE04C3}"/>
  <tableColumns count="5">
    <tableColumn id="1" xr3:uid="{D81F1FCA-8D90-4058-BD49-8B31782CE222}" uniqueName="1" name="Player" queryTableFieldId="1" dataDxfId="47"/>
    <tableColumn id="2" xr3:uid="{4ACC58DC-3B31-4FD7-BEA6-6374949B4E5A}" uniqueName="2" name="Nationality" queryTableFieldId="2" dataDxfId="46"/>
    <tableColumn id="3" xr3:uid="{70B2E325-0D71-4C3E-93F9-4D14C417FD0D}" uniqueName="3" name="Height" queryTableFieldId="3"/>
    <tableColumn id="4" xr3:uid="{49F02A35-25CF-496E-AAB1-F3575BB66265}" uniqueName="4" name="born" queryTableFieldId="4" dataDxfId="45"/>
    <tableColumn id="5" xr3:uid="{082DC291-219D-434E-84A1-8862CB473302}" uniqueName="5" name="Age"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8CBD2E5-D075-4931-806E-D3E0D15D0B20}" name="Colleration_Age_Goals_Assists" displayName="Colleration_Age_Goals_Assists" ref="A1:C468" tableType="queryTable" totalsRowShown="0">
  <autoFilter ref="A1:C468" xr:uid="{08CBD2E5-D075-4931-806E-D3E0D15D0B20}"/>
  <tableColumns count="3">
    <tableColumn id="1" xr3:uid="{2D265ACC-260B-41BB-B26E-E3C1571CE84C}" uniqueName="1" name="Age" queryTableFieldId="1"/>
    <tableColumn id="2" xr3:uid="{AF65958E-4BCC-4D4F-AE9A-D6A03E82A81C}" uniqueName="2" name="Goals" queryTableFieldId="2"/>
    <tableColumn id="3" xr3:uid="{DED540A9-5F45-4EF0-BA58-E3DBF7EB3DD7}" uniqueName="3" name="Assists"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09774B-2DF0-47EE-AD1B-AD1BB51F5534}" name="Player_Salary_club_Nationality" displayName="Player_Salary_club_Nationality" ref="A1:C262" tableType="queryTable" totalsRowShown="0">
  <autoFilter ref="A1:C262" xr:uid="{6409774B-2DF0-47EE-AD1B-AD1BB51F5534}"/>
  <tableColumns count="3">
    <tableColumn id="2" xr3:uid="{5F27F757-3779-40B9-84A2-20DBF3BBB63C}" uniqueName="2" name="Club" queryTableFieldId="2" dataDxfId="44"/>
    <tableColumn id="3" xr3:uid="{FB739BED-B99F-4EFC-9521-EA6980E72D6F}" uniqueName="3" name="Nationality" queryTableFieldId="3" dataDxfId="43"/>
    <tableColumn id="4" xr3:uid="{D8AAD494-891D-43E7-B1A8-1CD609FABF87}" uniqueName="4" name="Salary"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1CE53A3-7E4A-401B-BB98-35A30D2A5DD1}" name="Postion_Age_Salary" displayName="Postion_Age_Salary" ref="A1:C262" tableType="queryTable" totalsRowShown="0">
  <autoFilter ref="A1:C262" xr:uid="{01CE53A3-7E4A-401B-BB98-35A30D2A5DD1}"/>
  <tableColumns count="3">
    <tableColumn id="1" xr3:uid="{BF260940-27F6-4915-978C-D2B2F89C102F}" uniqueName="1" name="Position" queryTableFieldId="1" dataDxfId="42"/>
    <tableColumn id="2" xr3:uid="{08B6CE74-7B56-485F-8396-D7775306A17D}" uniqueName="2" name="Age" queryTableFieldId="2"/>
    <tableColumn id="3" xr3:uid="{59D114A2-3A63-4C8B-9E81-0CE0296DFFF9}" uniqueName="3" name="Salary" queryTableFieldId="3"/>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20.xml"/><Relationship Id="rId7" Type="http://schemas.openxmlformats.org/officeDocument/2006/relationships/pivotTable" Target="../pivotTables/pivotTable24.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pivotTable" Target="../pivotTables/pivotTable23.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drawing" Target="../drawings/drawing1.xml"/><Relationship Id="rId5" Type="http://schemas.openxmlformats.org/officeDocument/2006/relationships/pivotTable" Target="../pivotTables/pivotTable29.xml"/><Relationship Id="rId4" Type="http://schemas.openxmlformats.org/officeDocument/2006/relationships/pivotTable" Target="../pivotTables/pivotTable2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6449F-BF08-4C78-ADAF-DA309ABC6B43}">
  <dimension ref="A1:H21"/>
  <sheetViews>
    <sheetView workbookViewId="0">
      <selection activeCell="K11" sqref="K11"/>
    </sheetView>
  </sheetViews>
  <sheetFormatPr defaultRowHeight="14.5" x14ac:dyDescent="0.5"/>
  <cols>
    <col min="1" max="1" width="14.36328125" customWidth="1"/>
    <col min="2" max="2" width="16.81640625" customWidth="1"/>
    <col min="3" max="3" width="7.26953125" customWidth="1"/>
    <col min="4" max="4" width="8.36328125" customWidth="1"/>
    <col min="5" max="5" width="8.453125" customWidth="1"/>
    <col min="6" max="6" width="10.90625" customWidth="1"/>
    <col min="7" max="7" width="14.81640625" customWidth="1"/>
    <col min="8" max="8" width="8.36328125" customWidth="1"/>
  </cols>
  <sheetData>
    <row r="1" spans="1:8" ht="16.5" x14ac:dyDescent="0.5">
      <c r="A1" t="s">
        <v>717</v>
      </c>
      <c r="B1" t="s">
        <v>718</v>
      </c>
      <c r="C1" t="s">
        <v>719</v>
      </c>
      <c r="D1" t="s">
        <v>720</v>
      </c>
      <c r="E1" t="s">
        <v>721</v>
      </c>
      <c r="F1" t="s">
        <v>722</v>
      </c>
      <c r="G1" t="s">
        <v>723</v>
      </c>
      <c r="H1" t="s">
        <v>724</v>
      </c>
    </row>
    <row r="2" spans="1:8" ht="16.5" x14ac:dyDescent="0.5">
      <c r="A2" t="s">
        <v>559</v>
      </c>
      <c r="B2">
        <v>38</v>
      </c>
      <c r="C2">
        <v>28</v>
      </c>
      <c r="D2">
        <v>5</v>
      </c>
      <c r="E2">
        <v>5</v>
      </c>
      <c r="F2">
        <v>94</v>
      </c>
      <c r="G2">
        <v>33</v>
      </c>
      <c r="H2">
        <v>89</v>
      </c>
    </row>
    <row r="3" spans="1:8" ht="16.5" x14ac:dyDescent="0.5">
      <c r="A3" t="s">
        <v>563</v>
      </c>
      <c r="B3">
        <v>38</v>
      </c>
      <c r="C3">
        <v>26</v>
      </c>
      <c r="D3">
        <v>6</v>
      </c>
      <c r="E3">
        <v>6</v>
      </c>
      <c r="F3">
        <v>88</v>
      </c>
      <c r="G3">
        <v>43</v>
      </c>
      <c r="H3">
        <v>84</v>
      </c>
    </row>
    <row r="4" spans="1:8" ht="16.5" x14ac:dyDescent="0.5">
      <c r="A4" t="s">
        <v>725</v>
      </c>
      <c r="B4">
        <v>38</v>
      </c>
      <c r="C4">
        <v>23</v>
      </c>
      <c r="D4">
        <v>6</v>
      </c>
      <c r="E4">
        <v>9</v>
      </c>
      <c r="F4">
        <v>58</v>
      </c>
      <c r="G4">
        <v>43</v>
      </c>
      <c r="H4">
        <v>75</v>
      </c>
    </row>
    <row r="5" spans="1:8" ht="16.5" x14ac:dyDescent="0.5">
      <c r="A5" t="s">
        <v>726</v>
      </c>
      <c r="B5">
        <v>38</v>
      </c>
      <c r="C5">
        <v>19</v>
      </c>
      <c r="D5">
        <v>14</v>
      </c>
      <c r="E5">
        <v>5</v>
      </c>
      <c r="F5">
        <v>68</v>
      </c>
      <c r="G5">
        <v>33</v>
      </c>
      <c r="H5">
        <v>71</v>
      </c>
    </row>
    <row r="6" spans="1:8" ht="16.5" x14ac:dyDescent="0.5">
      <c r="A6" t="s">
        <v>554</v>
      </c>
      <c r="B6">
        <v>38</v>
      </c>
      <c r="C6">
        <v>19</v>
      </c>
      <c r="D6">
        <v>10</v>
      </c>
      <c r="E6">
        <v>9</v>
      </c>
      <c r="F6">
        <v>75</v>
      </c>
      <c r="G6">
        <v>47</v>
      </c>
      <c r="H6">
        <v>67</v>
      </c>
    </row>
    <row r="7" spans="1:8" ht="16.5" x14ac:dyDescent="0.5">
      <c r="A7" t="s">
        <v>727</v>
      </c>
      <c r="B7">
        <v>38</v>
      </c>
      <c r="C7">
        <v>18</v>
      </c>
      <c r="D7">
        <v>8</v>
      </c>
      <c r="E7">
        <v>12</v>
      </c>
      <c r="F7">
        <v>72</v>
      </c>
      <c r="G7">
        <v>53</v>
      </c>
      <c r="H7">
        <v>62</v>
      </c>
    </row>
    <row r="8" spans="1:8" ht="16.5" x14ac:dyDescent="0.5">
      <c r="A8" t="s">
        <v>550</v>
      </c>
      <c r="B8">
        <v>38</v>
      </c>
      <c r="C8">
        <v>18</v>
      </c>
      <c r="D8">
        <v>7</v>
      </c>
      <c r="E8">
        <v>13</v>
      </c>
      <c r="F8">
        <v>51</v>
      </c>
      <c r="G8">
        <v>46</v>
      </c>
      <c r="H8">
        <v>61</v>
      </c>
    </row>
    <row r="9" spans="1:8" ht="16.5" x14ac:dyDescent="0.5">
      <c r="A9" t="s">
        <v>728</v>
      </c>
      <c r="B9">
        <v>38</v>
      </c>
      <c r="C9">
        <v>18</v>
      </c>
      <c r="D9">
        <v>6</v>
      </c>
      <c r="E9">
        <v>14</v>
      </c>
      <c r="F9">
        <v>70</v>
      </c>
      <c r="G9">
        <v>63</v>
      </c>
      <c r="H9">
        <v>60</v>
      </c>
    </row>
    <row r="10" spans="1:8" ht="16.5" x14ac:dyDescent="0.5">
      <c r="A10" t="s">
        <v>551</v>
      </c>
      <c r="B10">
        <v>38</v>
      </c>
      <c r="C10">
        <v>15</v>
      </c>
      <c r="D10">
        <v>14</v>
      </c>
      <c r="E10">
        <v>9</v>
      </c>
      <c r="F10">
        <v>58</v>
      </c>
      <c r="G10">
        <v>46</v>
      </c>
      <c r="H10">
        <v>59</v>
      </c>
    </row>
    <row r="11" spans="1:8" ht="16.5" x14ac:dyDescent="0.5">
      <c r="A11" t="s">
        <v>552</v>
      </c>
      <c r="B11">
        <v>38</v>
      </c>
      <c r="C11">
        <v>15</v>
      </c>
      <c r="D11">
        <v>7</v>
      </c>
      <c r="E11">
        <v>16</v>
      </c>
      <c r="F11">
        <v>55</v>
      </c>
      <c r="G11">
        <v>53</v>
      </c>
      <c r="H11">
        <v>52</v>
      </c>
    </row>
    <row r="12" spans="1:8" ht="16.5" x14ac:dyDescent="0.5">
      <c r="A12" t="s">
        <v>564</v>
      </c>
      <c r="B12">
        <v>38</v>
      </c>
      <c r="C12">
        <v>11</v>
      </c>
      <c r="D12">
        <v>12</v>
      </c>
      <c r="E12">
        <v>15</v>
      </c>
      <c r="F12">
        <v>40</v>
      </c>
      <c r="G12">
        <v>49</v>
      </c>
      <c r="H12">
        <v>45</v>
      </c>
    </row>
    <row r="13" spans="1:8" ht="16.5" x14ac:dyDescent="0.5">
      <c r="A13" t="s">
        <v>561</v>
      </c>
      <c r="B13">
        <v>38</v>
      </c>
      <c r="C13">
        <v>11</v>
      </c>
      <c r="D13">
        <v>11</v>
      </c>
      <c r="E13">
        <v>16</v>
      </c>
      <c r="F13">
        <v>38</v>
      </c>
      <c r="G13">
        <v>47</v>
      </c>
      <c r="H13">
        <v>44</v>
      </c>
    </row>
    <row r="14" spans="1:8" ht="16.5" x14ac:dyDescent="0.5">
      <c r="A14" t="s">
        <v>729</v>
      </c>
      <c r="B14">
        <v>38</v>
      </c>
      <c r="C14">
        <v>11</v>
      </c>
      <c r="D14">
        <v>8</v>
      </c>
      <c r="E14">
        <v>19</v>
      </c>
      <c r="F14">
        <v>31</v>
      </c>
      <c r="G14">
        <v>58</v>
      </c>
      <c r="H14">
        <v>41</v>
      </c>
    </row>
    <row r="15" spans="1:8" ht="16.5" x14ac:dyDescent="0.5">
      <c r="A15" t="s">
        <v>730</v>
      </c>
      <c r="B15">
        <v>38</v>
      </c>
      <c r="C15">
        <v>11</v>
      </c>
      <c r="D15">
        <v>7</v>
      </c>
      <c r="E15">
        <v>20</v>
      </c>
      <c r="F15">
        <v>42</v>
      </c>
      <c r="G15">
        <v>55</v>
      </c>
      <c r="H15">
        <v>40</v>
      </c>
    </row>
    <row r="16" spans="1:8" ht="16.5" x14ac:dyDescent="0.5">
      <c r="A16" t="s">
        <v>555</v>
      </c>
      <c r="B16">
        <v>38</v>
      </c>
      <c r="C16">
        <v>11</v>
      </c>
      <c r="D16">
        <v>6</v>
      </c>
      <c r="E16">
        <v>21</v>
      </c>
      <c r="F16">
        <v>37</v>
      </c>
      <c r="G16">
        <v>71</v>
      </c>
      <c r="H16">
        <v>39</v>
      </c>
    </row>
    <row r="17" spans="1:8" ht="16.5" x14ac:dyDescent="0.5">
      <c r="A17" t="s">
        <v>731</v>
      </c>
      <c r="B17">
        <v>38</v>
      </c>
      <c r="C17">
        <v>9</v>
      </c>
      <c r="D17">
        <v>11</v>
      </c>
      <c r="E17">
        <v>18</v>
      </c>
      <c r="F17">
        <v>38</v>
      </c>
      <c r="G17">
        <v>68</v>
      </c>
      <c r="H17">
        <v>38</v>
      </c>
    </row>
    <row r="18" spans="1:8" ht="16.5" x14ac:dyDescent="0.5">
      <c r="A18" t="s">
        <v>557</v>
      </c>
      <c r="B18">
        <v>38</v>
      </c>
      <c r="C18">
        <v>8</v>
      </c>
      <c r="D18">
        <v>12</v>
      </c>
      <c r="E18">
        <v>18</v>
      </c>
      <c r="F18">
        <v>34</v>
      </c>
      <c r="G18">
        <v>57</v>
      </c>
      <c r="H18">
        <v>36</v>
      </c>
    </row>
    <row r="19" spans="1:8" ht="16.5" x14ac:dyDescent="0.5">
      <c r="A19" t="s">
        <v>546</v>
      </c>
      <c r="B19">
        <v>38</v>
      </c>
      <c r="C19">
        <v>9</v>
      </c>
      <c r="D19">
        <v>7</v>
      </c>
      <c r="E19">
        <v>22</v>
      </c>
      <c r="F19">
        <v>51</v>
      </c>
      <c r="G19">
        <v>68</v>
      </c>
      <c r="H19">
        <v>34</v>
      </c>
    </row>
    <row r="20" spans="1:8" ht="16.5" x14ac:dyDescent="0.5">
      <c r="A20" t="s">
        <v>548</v>
      </c>
      <c r="B20">
        <v>38</v>
      </c>
      <c r="C20">
        <v>7</v>
      </c>
      <c r="D20">
        <v>10</v>
      </c>
      <c r="E20">
        <v>21</v>
      </c>
      <c r="F20">
        <v>48</v>
      </c>
      <c r="G20">
        <v>78</v>
      </c>
      <c r="H20">
        <v>31</v>
      </c>
    </row>
    <row r="21" spans="1:8" ht="16.5" x14ac:dyDescent="0.5">
      <c r="A21" t="s">
        <v>544</v>
      </c>
      <c r="B21">
        <v>38</v>
      </c>
      <c r="C21">
        <v>6</v>
      </c>
      <c r="D21">
        <v>7</v>
      </c>
      <c r="E21">
        <v>25</v>
      </c>
      <c r="F21">
        <v>36</v>
      </c>
      <c r="G21">
        <v>73</v>
      </c>
      <c r="H21">
        <v>25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24EA-E2D5-4BA0-8DAA-140CCE2F7AD1}">
  <dimension ref="A1:CC47"/>
  <sheetViews>
    <sheetView zoomScale="85" zoomScaleNormal="85" workbookViewId="0">
      <selection activeCell="AK6" sqref="AK6"/>
    </sheetView>
  </sheetViews>
  <sheetFormatPr defaultRowHeight="14.5" x14ac:dyDescent="0.5"/>
  <cols>
    <col min="1" max="1" width="10.81640625" customWidth="1"/>
    <col min="2" max="2" width="15.81640625" customWidth="1"/>
    <col min="4" max="4" width="13.1796875" customWidth="1"/>
    <col min="5" max="5" width="14" customWidth="1"/>
    <col min="6" max="6" width="15.81640625" customWidth="1"/>
    <col min="22" max="22" width="20.26953125" customWidth="1"/>
    <col min="23" max="23" width="12.26953125" customWidth="1"/>
    <col min="24" max="24" width="10.90625" customWidth="1"/>
    <col min="25" max="25" width="13" customWidth="1"/>
    <col min="36" max="36" width="13.1796875" customWidth="1"/>
    <col min="37" max="37" width="14" customWidth="1"/>
    <col min="53" max="53" width="8.7265625" customWidth="1"/>
    <col min="54" max="54" width="17.54296875" customWidth="1"/>
    <col min="55" max="55" width="14.453125" customWidth="1"/>
    <col min="56" max="56" width="11.81640625" customWidth="1"/>
    <col min="57" max="58" width="13.1796875" customWidth="1"/>
    <col min="70" max="70" width="14.453125" customWidth="1"/>
    <col min="71" max="71" width="12.7265625" customWidth="1"/>
  </cols>
  <sheetData>
    <row r="1" spans="1:81" ht="16.5" x14ac:dyDescent="0.5">
      <c r="A1" s="2" t="s">
        <v>775</v>
      </c>
      <c r="B1" s="3"/>
      <c r="C1" s="3"/>
      <c r="D1" s="3"/>
      <c r="E1" s="3"/>
      <c r="F1" s="3"/>
      <c r="G1" s="3"/>
      <c r="H1" s="3"/>
      <c r="I1" s="3"/>
      <c r="V1" s="2" t="s">
        <v>780</v>
      </c>
      <c r="W1" s="3"/>
      <c r="X1" s="3"/>
      <c r="Y1" s="3"/>
      <c r="Z1" s="3"/>
      <c r="AA1" s="3"/>
      <c r="AB1" s="3"/>
      <c r="AC1" s="3"/>
      <c r="AJ1" s="2" t="s">
        <v>784</v>
      </c>
      <c r="AK1" s="3"/>
      <c r="AL1" s="3"/>
      <c r="AM1" s="3"/>
      <c r="AN1" s="3"/>
      <c r="AO1" s="3"/>
      <c r="AP1" s="3"/>
      <c r="AQ1" s="3"/>
      <c r="AR1" s="3"/>
      <c r="AS1" s="3"/>
      <c r="AT1" s="3"/>
      <c r="AU1" s="3"/>
      <c r="BB1" s="2" t="s">
        <v>791</v>
      </c>
      <c r="BC1" s="3"/>
      <c r="BD1" s="3"/>
      <c r="BE1" s="3"/>
      <c r="BF1" s="3"/>
      <c r="BG1" s="3"/>
      <c r="BH1" s="3"/>
      <c r="BI1" s="3"/>
      <c r="BJ1" s="3"/>
      <c r="BK1" s="3"/>
      <c r="BR1" s="2" t="s">
        <v>792</v>
      </c>
      <c r="BS1" s="3"/>
      <c r="BT1" s="3"/>
      <c r="BU1" s="3"/>
      <c r="BV1" s="3"/>
      <c r="BW1" s="3"/>
      <c r="BX1" s="3"/>
      <c r="BY1" s="3"/>
      <c r="BZ1" s="3"/>
      <c r="CA1" s="3"/>
      <c r="CB1" s="3"/>
      <c r="CC1" s="3"/>
    </row>
    <row r="2" spans="1:81" ht="16.5" x14ac:dyDescent="0.5">
      <c r="A2" s="11" t="s">
        <v>779</v>
      </c>
      <c r="B2" s="11"/>
      <c r="C2" s="11"/>
      <c r="D2" s="11"/>
      <c r="E2" s="11"/>
      <c r="F2" s="11"/>
      <c r="G2" s="11"/>
      <c r="H2" s="11"/>
      <c r="I2" s="11"/>
      <c r="J2" s="11"/>
      <c r="K2" s="11"/>
      <c r="L2" s="11"/>
      <c r="M2" s="11"/>
      <c r="N2" s="11"/>
      <c r="O2" s="11"/>
      <c r="P2" s="11"/>
    </row>
    <row r="3" spans="1:81" ht="16.5" x14ac:dyDescent="0.5">
      <c r="A3" s="4" t="s">
        <v>540</v>
      </c>
      <c r="B3" t="s">
        <v>777</v>
      </c>
      <c r="D3" s="4" t="s">
        <v>1</v>
      </c>
      <c r="E3" t="s">
        <v>778</v>
      </c>
      <c r="F3" t="s">
        <v>777</v>
      </c>
      <c r="V3" s="4" t="s">
        <v>782</v>
      </c>
      <c r="W3" t="s">
        <v>776</v>
      </c>
      <c r="Y3" t="str">
        <f>V4</f>
        <v>Kevin De Bruyne</v>
      </c>
      <c r="AJ3" s="4" t="s">
        <v>799</v>
      </c>
      <c r="AK3" t="s">
        <v>778</v>
      </c>
      <c r="BB3" s="4" t="s">
        <v>797</v>
      </c>
      <c r="BC3" t="s">
        <v>776</v>
      </c>
      <c r="BD3" t="s">
        <v>744</v>
      </c>
      <c r="BE3" t="s">
        <v>749</v>
      </c>
      <c r="BR3" s="4" t="s">
        <v>795</v>
      </c>
      <c r="BS3" t="s">
        <v>776</v>
      </c>
    </row>
    <row r="4" spans="1:81" ht="16.5" x14ac:dyDescent="0.5">
      <c r="A4" s="5" t="s">
        <v>543</v>
      </c>
      <c r="B4" s="16">
        <v>3848775.8387096776</v>
      </c>
      <c r="D4" s="5" t="s">
        <v>410</v>
      </c>
      <c r="E4">
        <v>1</v>
      </c>
      <c r="F4" s="16">
        <v>18200000</v>
      </c>
      <c r="V4" s="5" t="s">
        <v>286</v>
      </c>
      <c r="Y4">
        <f>GETPIVOTDATA("[Measures].[Sum of Salary]",$V$3,"[Salary].[Player]","[Salary].[Player].&amp;[Kevin De Bruyne]","[Player_Stats].[Club]","[Player_Stats].[Club].&amp;[Manchester City]","[Player_Stats].[Position]","[Player_Stats].[Position].&amp;[MF]")</f>
        <v>20800000</v>
      </c>
      <c r="AJ4" s="5" t="s">
        <v>785</v>
      </c>
      <c r="AK4">
        <v>137</v>
      </c>
      <c r="BB4" s="5" t="s">
        <v>36</v>
      </c>
      <c r="BC4" s="16">
        <v>19500000</v>
      </c>
      <c r="BD4">
        <v>36</v>
      </c>
      <c r="BE4">
        <v>8</v>
      </c>
      <c r="BR4" s="5" t="s">
        <v>559</v>
      </c>
      <c r="BS4" s="16">
        <v>126620000</v>
      </c>
    </row>
    <row r="5" spans="1:81" ht="16.5" x14ac:dyDescent="0.5">
      <c r="A5" s="5" t="s">
        <v>545</v>
      </c>
      <c r="B5" s="16">
        <v>4584160.6060606064</v>
      </c>
      <c r="D5" s="5" t="s">
        <v>94</v>
      </c>
      <c r="E5">
        <v>1</v>
      </c>
      <c r="F5" s="16">
        <v>9360000</v>
      </c>
      <c r="V5" s="14" t="s">
        <v>558</v>
      </c>
      <c r="AJ5" s="5" t="s">
        <v>786</v>
      </c>
      <c r="AK5">
        <v>94</v>
      </c>
      <c r="BB5" s="5" t="s">
        <v>132</v>
      </c>
      <c r="BC5" s="16">
        <v>10400000</v>
      </c>
      <c r="BD5">
        <v>30</v>
      </c>
      <c r="BE5">
        <v>3</v>
      </c>
      <c r="BR5" s="5" t="s">
        <v>561</v>
      </c>
      <c r="BS5" s="16">
        <v>117975000</v>
      </c>
    </row>
    <row r="6" spans="1:81" ht="16.5" x14ac:dyDescent="0.5">
      <c r="A6" s="5" t="s">
        <v>549</v>
      </c>
      <c r="B6" s="16">
        <v>3034822.2</v>
      </c>
      <c r="D6" s="5" t="s">
        <v>52</v>
      </c>
      <c r="E6">
        <v>1</v>
      </c>
      <c r="F6" s="16">
        <v>9270000</v>
      </c>
      <c r="V6" s="17" t="s">
        <v>559</v>
      </c>
      <c r="W6">
        <v>20800000</v>
      </c>
      <c r="AJ6" s="5" t="s">
        <v>787</v>
      </c>
      <c r="AK6">
        <v>58</v>
      </c>
      <c r="BB6" s="5" t="s">
        <v>335</v>
      </c>
      <c r="BC6" s="16">
        <v>1092000</v>
      </c>
      <c r="BD6">
        <v>20</v>
      </c>
      <c r="BE6">
        <v>4</v>
      </c>
      <c r="BR6" s="5" t="s">
        <v>563</v>
      </c>
      <c r="BS6" s="16">
        <v>89928667</v>
      </c>
    </row>
    <row r="7" spans="1:81" ht="16.5" x14ac:dyDescent="0.5">
      <c r="A7" s="5" t="s">
        <v>558</v>
      </c>
      <c r="B7" s="16">
        <v>4037602.2727272729</v>
      </c>
      <c r="D7" s="5" t="s">
        <v>17</v>
      </c>
      <c r="E7">
        <v>3</v>
      </c>
      <c r="F7" s="16">
        <v>8253333.333333333</v>
      </c>
      <c r="V7" s="5" t="s">
        <v>733</v>
      </c>
      <c r="W7" s="16">
        <v>20800000</v>
      </c>
      <c r="AJ7" s="5" t="s">
        <v>788</v>
      </c>
      <c r="AK7">
        <v>34</v>
      </c>
      <c r="BB7" s="5" t="s">
        <v>409</v>
      </c>
      <c r="BC7" s="16">
        <v>18200000</v>
      </c>
      <c r="BD7">
        <v>19</v>
      </c>
      <c r="BE7">
        <v>12</v>
      </c>
      <c r="BR7" s="5" t="s">
        <v>554</v>
      </c>
      <c r="BS7" s="16">
        <v>78539333</v>
      </c>
    </row>
    <row r="8" spans="1:81" ht="16.5" x14ac:dyDescent="0.5">
      <c r="A8" s="5" t="s">
        <v>771</v>
      </c>
      <c r="B8" s="16">
        <v>3365546.76</v>
      </c>
      <c r="D8" s="5" t="s">
        <v>318</v>
      </c>
      <c r="E8">
        <v>2</v>
      </c>
      <c r="F8" s="16">
        <v>6662500</v>
      </c>
      <c r="AJ8" s="5" t="s">
        <v>789</v>
      </c>
      <c r="AK8">
        <v>21</v>
      </c>
      <c r="BB8" s="5" t="s">
        <v>311</v>
      </c>
      <c r="BC8" s="16">
        <v>2400000</v>
      </c>
      <c r="BD8">
        <v>18</v>
      </c>
      <c r="BE8">
        <v>5</v>
      </c>
      <c r="BR8" s="5" t="s">
        <v>550</v>
      </c>
      <c r="BS8" s="16">
        <v>57560000</v>
      </c>
    </row>
    <row r="9" spans="1:81" ht="16.5" x14ac:dyDescent="0.5">
      <c r="A9" s="5" t="s">
        <v>733</v>
      </c>
      <c r="B9" s="16">
        <v>3801344.9029126214</v>
      </c>
      <c r="D9" s="5" t="s">
        <v>149</v>
      </c>
      <c r="E9">
        <v>2</v>
      </c>
      <c r="F9" s="16">
        <v>6615000</v>
      </c>
      <c r="AJ9" s="5" t="s">
        <v>790</v>
      </c>
      <c r="AK9">
        <v>68</v>
      </c>
      <c r="BB9" s="5" t="s">
        <v>202</v>
      </c>
      <c r="BC9" s="16">
        <v>10400000</v>
      </c>
      <c r="BD9">
        <v>17</v>
      </c>
      <c r="BE9">
        <v>5</v>
      </c>
      <c r="BR9" s="5" t="s">
        <v>557</v>
      </c>
      <c r="BS9" s="16">
        <v>43766333</v>
      </c>
    </row>
    <row r="10" spans="1:81" ht="16.5" x14ac:dyDescent="0.5">
      <c r="D10" s="5" t="s">
        <v>35</v>
      </c>
      <c r="E10">
        <v>1</v>
      </c>
      <c r="F10" s="16">
        <v>6240000</v>
      </c>
      <c r="AJ10" s="5" t="s">
        <v>733</v>
      </c>
      <c r="AK10">
        <v>412</v>
      </c>
      <c r="BB10" s="5" t="s">
        <v>355</v>
      </c>
      <c r="BC10" s="16">
        <v>4680000</v>
      </c>
      <c r="BD10">
        <v>15</v>
      </c>
      <c r="BE10">
        <v>5</v>
      </c>
      <c r="BR10" s="5" t="s">
        <v>546</v>
      </c>
      <c r="BS10" s="16">
        <v>36546000</v>
      </c>
    </row>
    <row r="11" spans="1:81" ht="16.5" x14ac:dyDescent="0.5">
      <c r="D11" s="5" t="s">
        <v>182</v>
      </c>
      <c r="E11">
        <v>8</v>
      </c>
      <c r="F11" s="16">
        <v>5476250</v>
      </c>
      <c r="V11" s="4" t="s">
        <v>781</v>
      </c>
      <c r="W11" t="s">
        <v>776</v>
      </c>
      <c r="BB11" s="5" t="s">
        <v>323</v>
      </c>
      <c r="BC11" s="16">
        <v>3900000</v>
      </c>
      <c r="BD11">
        <v>15</v>
      </c>
      <c r="BE11">
        <v>6</v>
      </c>
      <c r="BR11" s="5" t="s">
        <v>552</v>
      </c>
      <c r="BS11" s="16">
        <v>29740000</v>
      </c>
    </row>
    <row r="12" spans="1:81" ht="16.5" x14ac:dyDescent="0.5">
      <c r="D12" s="5" t="s">
        <v>164</v>
      </c>
      <c r="E12">
        <v>2</v>
      </c>
      <c r="F12" s="16">
        <v>5330000</v>
      </c>
      <c r="V12" s="5" t="s">
        <v>702</v>
      </c>
      <c r="W12" s="16"/>
      <c r="BB12" s="5" t="s">
        <v>352</v>
      </c>
      <c r="BC12" s="16">
        <v>4110000</v>
      </c>
      <c r="BD12">
        <v>15</v>
      </c>
      <c r="BE12">
        <v>7</v>
      </c>
      <c r="BR12" s="5" t="s">
        <v>548</v>
      </c>
      <c r="BS12" s="16">
        <v>29620667</v>
      </c>
    </row>
    <row r="13" spans="1:81" ht="16.5" x14ac:dyDescent="0.5">
      <c r="D13" s="5" t="s">
        <v>12</v>
      </c>
      <c r="E13">
        <v>7</v>
      </c>
      <c r="F13" s="16">
        <v>5318571.4285714282</v>
      </c>
      <c r="V13" s="14" t="s">
        <v>771</v>
      </c>
      <c r="W13" s="16"/>
      <c r="BB13" s="5" t="s">
        <v>108</v>
      </c>
      <c r="BC13" s="16">
        <v>3120000</v>
      </c>
      <c r="BD13">
        <v>14</v>
      </c>
      <c r="BE13">
        <v>1</v>
      </c>
      <c r="BR13" s="5" t="s">
        <v>544</v>
      </c>
      <c r="BS13" s="16">
        <v>28206667</v>
      </c>
    </row>
    <row r="14" spans="1:81" ht="16.5" x14ac:dyDescent="0.5">
      <c r="D14" s="5" t="s">
        <v>64</v>
      </c>
      <c r="E14">
        <v>13</v>
      </c>
      <c r="F14" s="16">
        <v>5138923.076923077</v>
      </c>
      <c r="V14" s="17" t="s">
        <v>771</v>
      </c>
      <c r="W14" s="16">
        <v>780000</v>
      </c>
      <c r="BB14" s="5" t="s">
        <v>733</v>
      </c>
      <c r="BC14">
        <v>77802000</v>
      </c>
      <c r="BD14">
        <v>199</v>
      </c>
      <c r="BE14">
        <v>56</v>
      </c>
      <c r="BR14" s="5" t="s">
        <v>555</v>
      </c>
      <c r="BS14" s="16">
        <v>26470000</v>
      </c>
    </row>
    <row r="15" spans="1:81" ht="16.5" x14ac:dyDescent="0.5">
      <c r="D15" s="5" t="s">
        <v>29</v>
      </c>
      <c r="E15">
        <v>9</v>
      </c>
      <c r="F15" s="16">
        <v>5112888.888888889</v>
      </c>
      <c r="V15" s="5" t="s">
        <v>733</v>
      </c>
      <c r="W15" s="16">
        <v>780000</v>
      </c>
      <c r="BR15" s="5" t="s">
        <v>564</v>
      </c>
      <c r="BS15" s="16">
        <v>25443000</v>
      </c>
    </row>
    <row r="16" spans="1:81" ht="16.5" x14ac:dyDescent="0.5">
      <c r="D16" s="5" t="s">
        <v>50</v>
      </c>
      <c r="E16">
        <v>12</v>
      </c>
      <c r="F16" s="16">
        <v>4914166.666666667</v>
      </c>
      <c r="BR16" s="5" t="s">
        <v>551</v>
      </c>
      <c r="BS16" s="16">
        <v>22338000</v>
      </c>
    </row>
    <row r="17" spans="4:71" ht="16.5" x14ac:dyDescent="0.5">
      <c r="D17" s="5" t="s">
        <v>14</v>
      </c>
      <c r="E17">
        <v>19</v>
      </c>
      <c r="F17" s="16">
        <v>4353982.4736842103</v>
      </c>
      <c r="BR17" s="5" t="s">
        <v>733</v>
      </c>
      <c r="BS17" s="16">
        <v>712753667</v>
      </c>
    </row>
    <row r="18" spans="4:71" ht="16.5" x14ac:dyDescent="0.5">
      <c r="D18" s="5" t="s">
        <v>22</v>
      </c>
      <c r="E18">
        <v>1</v>
      </c>
      <c r="F18" s="16">
        <v>4160000</v>
      </c>
    </row>
    <row r="19" spans="4:71" ht="16.5" x14ac:dyDescent="0.5">
      <c r="D19" s="5" t="s">
        <v>6</v>
      </c>
      <c r="E19">
        <v>89</v>
      </c>
      <c r="F19" s="16">
        <v>4061739.5393258426</v>
      </c>
    </row>
    <row r="20" spans="4:71" ht="16.5" x14ac:dyDescent="0.5">
      <c r="D20" s="5" t="s">
        <v>101</v>
      </c>
      <c r="E20">
        <v>2</v>
      </c>
      <c r="F20" s="16">
        <v>3900000</v>
      </c>
    </row>
    <row r="21" spans="4:71" ht="16.5" x14ac:dyDescent="0.5">
      <c r="D21" s="5" t="s">
        <v>298</v>
      </c>
      <c r="E21">
        <v>2</v>
      </c>
      <c r="F21" s="16">
        <v>3720000</v>
      </c>
    </row>
    <row r="22" spans="4:71" ht="16.5" x14ac:dyDescent="0.5">
      <c r="D22" s="5" t="s">
        <v>76</v>
      </c>
      <c r="E22">
        <v>12</v>
      </c>
      <c r="F22" s="16">
        <v>3600416.6666666665</v>
      </c>
    </row>
    <row r="23" spans="4:71" ht="16.5" x14ac:dyDescent="0.5">
      <c r="D23" s="5" t="s">
        <v>223</v>
      </c>
      <c r="E23">
        <v>4</v>
      </c>
      <c r="F23" s="16">
        <v>3542500</v>
      </c>
    </row>
    <row r="24" spans="4:71" ht="16.5" x14ac:dyDescent="0.5">
      <c r="D24" s="5" t="s">
        <v>46</v>
      </c>
      <c r="E24">
        <v>4</v>
      </c>
      <c r="F24" s="16">
        <v>3525000</v>
      </c>
    </row>
    <row r="25" spans="4:71" ht="16.5" x14ac:dyDescent="0.5">
      <c r="D25" s="5" t="s">
        <v>73</v>
      </c>
      <c r="E25">
        <v>5</v>
      </c>
      <c r="F25" s="16">
        <v>3474400</v>
      </c>
    </row>
    <row r="26" spans="4:71" ht="16.5" x14ac:dyDescent="0.5">
      <c r="D26" s="5" t="s">
        <v>771</v>
      </c>
      <c r="E26">
        <v>150</v>
      </c>
      <c r="F26" s="16">
        <v>3365546.76</v>
      </c>
    </row>
    <row r="27" spans="4:71" ht="16.5" x14ac:dyDescent="0.5">
      <c r="D27" s="5" t="s">
        <v>229</v>
      </c>
      <c r="E27">
        <v>1</v>
      </c>
      <c r="F27" s="16">
        <v>3230000</v>
      </c>
    </row>
    <row r="28" spans="4:71" ht="16.5" x14ac:dyDescent="0.5">
      <c r="D28" s="5" t="s">
        <v>329</v>
      </c>
      <c r="E28">
        <v>1</v>
      </c>
      <c r="F28" s="16">
        <v>3120000</v>
      </c>
    </row>
    <row r="29" spans="4:71" ht="16.5" x14ac:dyDescent="0.5">
      <c r="D29" s="5" t="s">
        <v>109</v>
      </c>
      <c r="E29">
        <v>1</v>
      </c>
      <c r="F29" s="16">
        <v>3120000</v>
      </c>
    </row>
    <row r="30" spans="4:71" ht="16.5" x14ac:dyDescent="0.5">
      <c r="D30" s="5" t="s">
        <v>31</v>
      </c>
      <c r="E30">
        <v>2</v>
      </c>
      <c r="F30" s="16">
        <v>3024666.5</v>
      </c>
    </row>
    <row r="31" spans="4:71" ht="16.5" x14ac:dyDescent="0.5">
      <c r="D31" s="5" t="s">
        <v>44</v>
      </c>
      <c r="E31">
        <v>6</v>
      </c>
      <c r="F31" s="16">
        <v>2941666.6666666665</v>
      </c>
    </row>
    <row r="32" spans="4:71" ht="16.5" x14ac:dyDescent="0.5">
      <c r="D32" s="5" t="s">
        <v>153</v>
      </c>
      <c r="E32">
        <v>4</v>
      </c>
      <c r="F32" s="16">
        <v>2925000</v>
      </c>
    </row>
    <row r="33" spans="4:6" ht="16.5" x14ac:dyDescent="0.5">
      <c r="D33" s="5" t="s">
        <v>121</v>
      </c>
      <c r="E33">
        <v>1</v>
      </c>
      <c r="F33" s="16">
        <v>2910000</v>
      </c>
    </row>
    <row r="34" spans="4:6" ht="16.5" x14ac:dyDescent="0.5">
      <c r="D34" s="5" t="s">
        <v>26</v>
      </c>
      <c r="E34">
        <v>2</v>
      </c>
      <c r="F34" s="16">
        <v>2860000</v>
      </c>
    </row>
    <row r="35" spans="4:6" ht="16.5" x14ac:dyDescent="0.5">
      <c r="D35" s="5" t="s">
        <v>20</v>
      </c>
      <c r="E35">
        <v>2</v>
      </c>
      <c r="F35" s="16">
        <v>2730000</v>
      </c>
    </row>
    <row r="36" spans="4:6" ht="16.5" x14ac:dyDescent="0.5">
      <c r="D36" s="5" t="s">
        <v>235</v>
      </c>
      <c r="E36">
        <v>1</v>
      </c>
      <c r="F36" s="16">
        <v>2660000</v>
      </c>
    </row>
    <row r="37" spans="4:6" ht="16.5" x14ac:dyDescent="0.5">
      <c r="D37" s="5" t="s">
        <v>103</v>
      </c>
      <c r="E37">
        <v>4</v>
      </c>
      <c r="F37" s="16">
        <v>2641166.75</v>
      </c>
    </row>
    <row r="38" spans="4:6" ht="16.5" x14ac:dyDescent="0.5">
      <c r="D38" s="5" t="s">
        <v>86</v>
      </c>
      <c r="E38">
        <v>3</v>
      </c>
      <c r="F38" s="16">
        <v>2513333.3333333335</v>
      </c>
    </row>
    <row r="39" spans="4:6" ht="16.5" x14ac:dyDescent="0.5">
      <c r="D39" s="5" t="s">
        <v>8</v>
      </c>
      <c r="E39">
        <v>6</v>
      </c>
      <c r="F39" s="16">
        <v>2500000</v>
      </c>
    </row>
    <row r="40" spans="4:6" ht="16.5" x14ac:dyDescent="0.5">
      <c r="D40" s="5" t="s">
        <v>67</v>
      </c>
      <c r="E40">
        <v>10</v>
      </c>
      <c r="F40" s="16">
        <v>2229360</v>
      </c>
    </row>
    <row r="41" spans="4:6" ht="16.5" x14ac:dyDescent="0.5">
      <c r="D41" s="5" t="s">
        <v>130</v>
      </c>
      <c r="E41">
        <v>5</v>
      </c>
      <c r="F41" s="16">
        <v>2210000</v>
      </c>
    </row>
    <row r="42" spans="4:6" ht="16.5" x14ac:dyDescent="0.5">
      <c r="D42" s="5" t="s">
        <v>71</v>
      </c>
      <c r="E42">
        <v>1</v>
      </c>
      <c r="F42" s="16">
        <v>2080000</v>
      </c>
    </row>
    <row r="43" spans="4:6" ht="16.5" x14ac:dyDescent="0.5">
      <c r="D43" s="5" t="s">
        <v>24</v>
      </c>
      <c r="E43">
        <v>8</v>
      </c>
      <c r="F43" s="16">
        <v>1953750</v>
      </c>
    </row>
    <row r="44" spans="4:6" ht="16.5" x14ac:dyDescent="0.5">
      <c r="D44" s="5" t="s">
        <v>273</v>
      </c>
      <c r="E44">
        <v>1</v>
      </c>
      <c r="F44" s="16">
        <v>1820000</v>
      </c>
    </row>
    <row r="45" spans="4:6" ht="16.5" x14ac:dyDescent="0.5">
      <c r="D45" s="5" t="s">
        <v>387</v>
      </c>
      <c r="E45">
        <v>1</v>
      </c>
      <c r="F45" s="16">
        <v>1300000</v>
      </c>
    </row>
    <row r="46" spans="4:6" ht="16.5" x14ac:dyDescent="0.5">
      <c r="D46" s="5" t="s">
        <v>42</v>
      </c>
      <c r="E46">
        <v>2</v>
      </c>
      <c r="F46" s="16">
        <v>1040000</v>
      </c>
    </row>
    <row r="47" spans="4:6" ht="16.5" x14ac:dyDescent="0.5">
      <c r="D47" s="5" t="s">
        <v>733</v>
      </c>
      <c r="E47">
        <v>412</v>
      </c>
      <c r="F47" s="16">
        <v>3801344.9029126214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FC31A-CE4A-47FC-BA63-09E3B4F35F51}">
  <dimension ref="A1:AK46"/>
  <sheetViews>
    <sheetView topLeftCell="V1" workbookViewId="0">
      <selection activeCell="L9" sqref="L9"/>
    </sheetView>
  </sheetViews>
  <sheetFormatPr defaultRowHeight="16.5" x14ac:dyDescent="0.5"/>
  <cols>
    <col min="1" max="1" width="12.36328125" customWidth="1"/>
    <col min="2" max="2" width="11.7265625" customWidth="1"/>
    <col min="3" max="3" width="12.7265625" customWidth="1"/>
    <col min="14" max="14" width="8.7265625" customWidth="1"/>
    <col min="15" max="15" width="24.453125" customWidth="1"/>
    <col min="16" max="16" width="12.08984375" customWidth="1"/>
    <col min="18" max="18" width="12.36328125" customWidth="1"/>
    <col min="19" max="19" width="12.08984375" customWidth="1"/>
    <col min="20" max="20" width="17.90625" customWidth="1"/>
    <col min="21" max="21" width="8.7265625" customWidth="1"/>
    <col min="26" max="26" width="12.36328125" customWidth="1"/>
    <col min="27" max="27" width="15.26953125" customWidth="1"/>
    <col min="29" max="29" width="12.36328125" customWidth="1"/>
    <col min="30" max="30" width="15.26953125" customWidth="1"/>
    <col min="31" max="31" width="11.6328125" customWidth="1"/>
  </cols>
  <sheetData>
    <row r="1" spans="1:37" x14ac:dyDescent="0.5">
      <c r="A1" s="2" t="s">
        <v>801</v>
      </c>
      <c r="B1" s="3"/>
      <c r="C1" s="3"/>
      <c r="D1" s="3"/>
      <c r="E1" s="3"/>
      <c r="F1" s="3"/>
      <c r="G1" s="3"/>
      <c r="H1" s="3"/>
      <c r="I1" s="3"/>
      <c r="J1" s="3"/>
      <c r="O1" s="2" t="s">
        <v>803</v>
      </c>
      <c r="P1" s="3"/>
      <c r="Q1" s="3"/>
      <c r="R1" s="3"/>
      <c r="S1" s="3"/>
      <c r="T1" s="3"/>
      <c r="U1" s="3"/>
      <c r="V1" s="7"/>
      <c r="W1" s="7"/>
      <c r="X1" s="7"/>
      <c r="Y1" s="7"/>
      <c r="Z1" s="2" t="s">
        <v>804</v>
      </c>
      <c r="AA1" s="3"/>
      <c r="AB1" s="3"/>
      <c r="AC1" s="3"/>
      <c r="AD1" s="3"/>
      <c r="AE1" s="3"/>
      <c r="AF1" s="3"/>
      <c r="AG1" s="3"/>
      <c r="AH1" s="3"/>
      <c r="AI1" s="3"/>
      <c r="AJ1" s="3"/>
      <c r="AK1" s="3"/>
    </row>
    <row r="2" spans="1:37" x14ac:dyDescent="0.5">
      <c r="A2" t="s">
        <v>802</v>
      </c>
    </row>
    <row r="3" spans="1:37" x14ac:dyDescent="0.5">
      <c r="A3" s="4" t="s">
        <v>800</v>
      </c>
      <c r="B3" t="s">
        <v>744</v>
      </c>
      <c r="C3" t="s">
        <v>749</v>
      </c>
      <c r="O3" s="4" t="s">
        <v>800</v>
      </c>
      <c r="P3" t="s">
        <v>776</v>
      </c>
      <c r="R3" s="4" t="s">
        <v>800</v>
      </c>
      <c r="S3" t="s">
        <v>776</v>
      </c>
      <c r="T3" t="s">
        <v>734</v>
      </c>
      <c r="Z3" s="4" t="s">
        <v>800</v>
      </c>
      <c r="AA3" t="s">
        <v>777</v>
      </c>
      <c r="AC3" s="4" t="s">
        <v>800</v>
      </c>
      <c r="AD3" t="s">
        <v>777</v>
      </c>
      <c r="AE3" t="s">
        <v>773</v>
      </c>
    </row>
    <row r="4" spans="1:37" x14ac:dyDescent="0.5">
      <c r="A4" s="5">
        <v>18</v>
      </c>
      <c r="B4">
        <v>8</v>
      </c>
      <c r="C4">
        <v>3</v>
      </c>
      <c r="O4" s="5" t="s">
        <v>559</v>
      </c>
      <c r="P4">
        <v>126620000</v>
      </c>
      <c r="R4" s="5" t="s">
        <v>6</v>
      </c>
      <c r="S4">
        <v>361494819</v>
      </c>
      <c r="T4">
        <v>89</v>
      </c>
      <c r="Z4" s="5" t="s">
        <v>543</v>
      </c>
      <c r="AA4" s="19">
        <v>3766262.5326086958</v>
      </c>
      <c r="AC4" s="5">
        <v>34</v>
      </c>
      <c r="AD4" s="16">
        <v>8795000</v>
      </c>
      <c r="AE4" s="18">
        <v>2</v>
      </c>
    </row>
    <row r="5" spans="1:37" x14ac:dyDescent="0.5">
      <c r="A5" s="5">
        <v>19</v>
      </c>
      <c r="B5">
        <v>10</v>
      </c>
      <c r="C5">
        <v>8</v>
      </c>
      <c r="O5" s="5" t="s">
        <v>561</v>
      </c>
      <c r="P5">
        <v>117975000</v>
      </c>
      <c r="R5" s="5" t="s">
        <v>14</v>
      </c>
      <c r="S5">
        <v>82725667</v>
      </c>
      <c r="T5">
        <v>19</v>
      </c>
      <c r="Z5" s="5" t="s">
        <v>545</v>
      </c>
      <c r="AA5" s="19">
        <v>4584160.6060606064</v>
      </c>
      <c r="AC5" s="5">
        <v>36</v>
      </c>
      <c r="AD5" s="16">
        <v>6240000</v>
      </c>
      <c r="AE5" s="18">
        <v>2</v>
      </c>
    </row>
    <row r="6" spans="1:37" x14ac:dyDescent="0.5">
      <c r="A6" s="5">
        <v>20</v>
      </c>
      <c r="B6">
        <v>7</v>
      </c>
      <c r="C6">
        <v>10</v>
      </c>
      <c r="O6" s="5" t="s">
        <v>547</v>
      </c>
      <c r="P6">
        <v>101544286</v>
      </c>
      <c r="R6" s="5" t="s">
        <v>64</v>
      </c>
      <c r="S6">
        <v>66806000</v>
      </c>
      <c r="T6">
        <v>13</v>
      </c>
      <c r="Z6" s="5" t="s">
        <v>549</v>
      </c>
      <c r="AA6" s="19">
        <v>3034822.2</v>
      </c>
      <c r="AC6" s="5">
        <v>38</v>
      </c>
      <c r="AD6" s="16">
        <v>5980000</v>
      </c>
      <c r="AE6" s="18">
        <v>2</v>
      </c>
    </row>
    <row r="7" spans="1:37" x14ac:dyDescent="0.5">
      <c r="A7" s="5">
        <v>21</v>
      </c>
      <c r="B7">
        <v>29</v>
      </c>
      <c r="C7">
        <v>33</v>
      </c>
      <c r="O7" s="5" t="s">
        <v>563</v>
      </c>
      <c r="P7">
        <v>89928667</v>
      </c>
      <c r="R7" s="5" t="s">
        <v>50</v>
      </c>
      <c r="S7">
        <v>58970000</v>
      </c>
      <c r="T7">
        <v>12</v>
      </c>
      <c r="Z7" s="5" t="s">
        <v>558</v>
      </c>
      <c r="AA7" s="19">
        <v>4037602.2727272729</v>
      </c>
      <c r="AC7" s="5">
        <v>31</v>
      </c>
      <c r="AD7" s="16">
        <v>5556363.6363636367</v>
      </c>
      <c r="AE7" s="18">
        <v>11</v>
      </c>
    </row>
    <row r="8" spans="1:37" x14ac:dyDescent="0.5">
      <c r="A8" s="5">
        <v>22</v>
      </c>
      <c r="B8">
        <v>49</v>
      </c>
      <c r="C8">
        <v>30</v>
      </c>
      <c r="O8" s="5" t="s">
        <v>554</v>
      </c>
      <c r="P8">
        <v>67099333</v>
      </c>
      <c r="R8" s="5" t="s">
        <v>29</v>
      </c>
      <c r="S8">
        <v>46016000</v>
      </c>
      <c r="T8">
        <v>9</v>
      </c>
      <c r="Z8" s="5" t="s">
        <v>733</v>
      </c>
      <c r="AA8" s="19">
        <v>4022536.7279693484</v>
      </c>
      <c r="AC8" s="5">
        <v>28</v>
      </c>
      <c r="AD8" s="16">
        <v>5071400</v>
      </c>
      <c r="AE8" s="18">
        <v>15</v>
      </c>
    </row>
    <row r="9" spans="1:37" x14ac:dyDescent="0.5">
      <c r="A9" s="5">
        <v>23</v>
      </c>
      <c r="B9">
        <v>127</v>
      </c>
      <c r="C9">
        <v>71</v>
      </c>
      <c r="O9" s="5" t="s">
        <v>565</v>
      </c>
      <c r="P9">
        <v>62555200</v>
      </c>
      <c r="R9" s="5" t="s">
        <v>182</v>
      </c>
      <c r="S9">
        <v>43810000</v>
      </c>
      <c r="T9">
        <v>8</v>
      </c>
      <c r="AC9" s="5">
        <v>23</v>
      </c>
      <c r="AD9" s="16">
        <v>4600880.9642857146</v>
      </c>
      <c r="AE9" s="18">
        <v>28</v>
      </c>
    </row>
    <row r="10" spans="1:37" x14ac:dyDescent="0.5">
      <c r="A10" s="5">
        <v>24</v>
      </c>
      <c r="B10">
        <v>96</v>
      </c>
      <c r="C10">
        <v>52</v>
      </c>
      <c r="O10" s="5" t="s">
        <v>550</v>
      </c>
      <c r="P10">
        <v>57560000</v>
      </c>
      <c r="R10" s="5" t="s">
        <v>76</v>
      </c>
      <c r="S10">
        <v>43205000</v>
      </c>
      <c r="T10">
        <v>12</v>
      </c>
      <c r="AC10" s="5">
        <v>32</v>
      </c>
      <c r="AD10" s="16">
        <v>4583333.3</v>
      </c>
      <c r="AE10" s="18">
        <v>10</v>
      </c>
    </row>
    <row r="11" spans="1:37" x14ac:dyDescent="0.5">
      <c r="A11" s="5">
        <v>25</v>
      </c>
      <c r="B11">
        <v>102</v>
      </c>
      <c r="C11">
        <v>75</v>
      </c>
      <c r="O11" s="5" t="s">
        <v>556</v>
      </c>
      <c r="P11">
        <v>56140000</v>
      </c>
      <c r="R11" s="5" t="s">
        <v>12</v>
      </c>
      <c r="S11">
        <v>25790000</v>
      </c>
      <c r="T11">
        <v>6</v>
      </c>
      <c r="AC11" s="5">
        <v>30</v>
      </c>
      <c r="AD11" s="16">
        <v>4497962.4210526319</v>
      </c>
      <c r="AE11" s="18">
        <v>19</v>
      </c>
    </row>
    <row r="12" spans="1:37" x14ac:dyDescent="0.5">
      <c r="A12" s="5">
        <v>26</v>
      </c>
      <c r="B12">
        <v>115</v>
      </c>
      <c r="C12">
        <v>83</v>
      </c>
      <c r="O12" s="5" t="s">
        <v>542</v>
      </c>
      <c r="P12">
        <v>52199600</v>
      </c>
      <c r="R12" s="5" t="s">
        <v>17</v>
      </c>
      <c r="S12">
        <v>24760000</v>
      </c>
      <c r="T12">
        <v>3</v>
      </c>
      <c r="AC12" s="5">
        <v>22</v>
      </c>
      <c r="AD12" s="16">
        <v>4235000</v>
      </c>
      <c r="AE12" s="18">
        <v>13</v>
      </c>
    </row>
    <row r="13" spans="1:37" x14ac:dyDescent="0.5">
      <c r="A13" s="5">
        <v>27</v>
      </c>
      <c r="B13">
        <v>112</v>
      </c>
      <c r="C13">
        <v>68</v>
      </c>
      <c r="O13" s="5" t="s">
        <v>557</v>
      </c>
      <c r="P13">
        <v>43766333</v>
      </c>
      <c r="R13" s="5" t="s">
        <v>67</v>
      </c>
      <c r="S13">
        <v>22293600</v>
      </c>
      <c r="T13">
        <v>10</v>
      </c>
      <c r="AC13" s="5">
        <v>26</v>
      </c>
      <c r="AD13" s="16">
        <v>3904760.40625</v>
      </c>
      <c r="AE13" s="18">
        <v>32</v>
      </c>
    </row>
    <row r="14" spans="1:37" x14ac:dyDescent="0.5">
      <c r="A14" s="5">
        <v>28</v>
      </c>
      <c r="B14">
        <v>84</v>
      </c>
      <c r="C14">
        <v>60</v>
      </c>
      <c r="O14" s="5" t="s">
        <v>546</v>
      </c>
      <c r="P14">
        <v>36546000</v>
      </c>
      <c r="R14" s="5" t="s">
        <v>410</v>
      </c>
      <c r="S14">
        <v>18200000</v>
      </c>
      <c r="T14">
        <v>1</v>
      </c>
      <c r="AC14" s="5" t="s">
        <v>733</v>
      </c>
      <c r="AD14" s="16">
        <v>4621997.1567164175</v>
      </c>
      <c r="AE14">
        <v>134</v>
      </c>
    </row>
    <row r="15" spans="1:37" x14ac:dyDescent="0.5">
      <c r="A15" s="5">
        <v>29</v>
      </c>
      <c r="B15">
        <v>36</v>
      </c>
      <c r="C15">
        <v>37</v>
      </c>
      <c r="O15" s="5" t="s">
        <v>552</v>
      </c>
      <c r="P15">
        <v>29740000</v>
      </c>
      <c r="R15" s="5" t="s">
        <v>44</v>
      </c>
      <c r="S15">
        <v>17650000</v>
      </c>
      <c r="T15">
        <v>6</v>
      </c>
    </row>
    <row r="16" spans="1:37" x14ac:dyDescent="0.5">
      <c r="A16" s="5">
        <v>30</v>
      </c>
      <c r="B16">
        <v>78</v>
      </c>
      <c r="C16">
        <v>35</v>
      </c>
      <c r="O16" s="5" t="s">
        <v>548</v>
      </c>
      <c r="P16">
        <v>29620667</v>
      </c>
      <c r="R16" s="5" t="s">
        <v>73</v>
      </c>
      <c r="S16">
        <v>17372000</v>
      </c>
      <c r="T16">
        <v>5</v>
      </c>
    </row>
    <row r="17" spans="1:20" x14ac:dyDescent="0.5">
      <c r="A17" s="5">
        <v>31</v>
      </c>
      <c r="B17">
        <v>93</v>
      </c>
      <c r="C17">
        <v>53</v>
      </c>
      <c r="O17" s="5" t="s">
        <v>544</v>
      </c>
      <c r="P17">
        <v>28206667</v>
      </c>
      <c r="R17" s="5" t="s">
        <v>24</v>
      </c>
      <c r="S17">
        <v>15630000</v>
      </c>
      <c r="T17">
        <v>8</v>
      </c>
    </row>
    <row r="18" spans="1:20" x14ac:dyDescent="0.5">
      <c r="A18" s="5">
        <v>32</v>
      </c>
      <c r="B18">
        <v>57</v>
      </c>
      <c r="C18">
        <v>56</v>
      </c>
      <c r="O18" s="5" t="s">
        <v>553</v>
      </c>
      <c r="P18">
        <v>27830000</v>
      </c>
      <c r="R18" s="5" t="s">
        <v>8</v>
      </c>
      <c r="S18">
        <v>15000000</v>
      </c>
      <c r="T18">
        <v>6</v>
      </c>
    </row>
    <row r="19" spans="1:20" x14ac:dyDescent="0.5">
      <c r="A19" s="5">
        <v>33</v>
      </c>
      <c r="B19">
        <v>11</v>
      </c>
      <c r="C19">
        <v>9</v>
      </c>
      <c r="O19" s="5" t="s">
        <v>555</v>
      </c>
      <c r="P19">
        <v>26470000</v>
      </c>
      <c r="R19" s="5" t="s">
        <v>223</v>
      </c>
      <c r="S19">
        <v>14170000</v>
      </c>
      <c r="T19">
        <v>4</v>
      </c>
    </row>
    <row r="20" spans="1:20" x14ac:dyDescent="0.5">
      <c r="A20" s="5">
        <v>34</v>
      </c>
      <c r="B20">
        <v>12</v>
      </c>
      <c r="C20">
        <v>16</v>
      </c>
      <c r="O20" s="5" t="s">
        <v>560</v>
      </c>
      <c r="P20">
        <v>25670000</v>
      </c>
      <c r="R20" s="5" t="s">
        <v>46</v>
      </c>
      <c r="S20">
        <v>14100000</v>
      </c>
      <c r="T20">
        <v>4</v>
      </c>
    </row>
    <row r="21" spans="1:20" x14ac:dyDescent="0.5">
      <c r="A21" s="5">
        <v>35</v>
      </c>
      <c r="B21">
        <v>3</v>
      </c>
      <c r="C21">
        <v>1</v>
      </c>
      <c r="O21" s="5" t="s">
        <v>564</v>
      </c>
      <c r="P21">
        <v>25443000</v>
      </c>
      <c r="R21" s="5" t="s">
        <v>318</v>
      </c>
      <c r="S21">
        <v>13325000</v>
      </c>
      <c r="T21">
        <v>2</v>
      </c>
    </row>
    <row r="22" spans="1:20" x14ac:dyDescent="0.5">
      <c r="A22" s="5">
        <v>36</v>
      </c>
      <c r="B22">
        <v>3</v>
      </c>
      <c r="C22">
        <v>6</v>
      </c>
      <c r="O22" s="5" t="s">
        <v>562</v>
      </c>
      <c r="P22">
        <v>22629333</v>
      </c>
      <c r="R22" s="5" t="s">
        <v>149</v>
      </c>
      <c r="S22">
        <v>13230000</v>
      </c>
      <c r="T22">
        <v>2</v>
      </c>
    </row>
    <row r="23" spans="1:20" x14ac:dyDescent="0.5">
      <c r="A23" s="5">
        <v>37</v>
      </c>
      <c r="B23">
        <v>0</v>
      </c>
      <c r="C23">
        <v>1</v>
      </c>
      <c r="O23" s="5" t="s">
        <v>551</v>
      </c>
      <c r="P23">
        <v>22338000</v>
      </c>
      <c r="R23" s="5" t="s">
        <v>153</v>
      </c>
      <c r="S23">
        <v>11700000</v>
      </c>
      <c r="T23">
        <v>4</v>
      </c>
    </row>
    <row r="24" spans="1:20" x14ac:dyDescent="0.5">
      <c r="A24" s="5">
        <v>38</v>
      </c>
      <c r="B24">
        <v>1</v>
      </c>
      <c r="C24">
        <v>2</v>
      </c>
      <c r="O24" s="5" t="s">
        <v>733</v>
      </c>
      <c r="P24">
        <v>1049882086</v>
      </c>
      <c r="R24" s="5" t="s">
        <v>130</v>
      </c>
      <c r="S24">
        <v>11050000</v>
      </c>
      <c r="T24">
        <v>5</v>
      </c>
    </row>
    <row r="25" spans="1:20" x14ac:dyDescent="0.5">
      <c r="A25" s="5" t="s">
        <v>733</v>
      </c>
      <c r="B25">
        <v>1033</v>
      </c>
      <c r="C25">
        <v>709</v>
      </c>
      <c r="R25" s="5" t="s">
        <v>164</v>
      </c>
      <c r="S25">
        <v>10660000</v>
      </c>
      <c r="T25">
        <v>2</v>
      </c>
    </row>
    <row r="26" spans="1:20" x14ac:dyDescent="0.5">
      <c r="R26" s="5" t="s">
        <v>103</v>
      </c>
      <c r="S26">
        <v>10564667</v>
      </c>
      <c r="T26">
        <v>4</v>
      </c>
    </row>
    <row r="27" spans="1:20" x14ac:dyDescent="0.5">
      <c r="R27" s="5" t="s">
        <v>94</v>
      </c>
      <c r="S27">
        <v>9360000</v>
      </c>
      <c r="T27">
        <v>1</v>
      </c>
    </row>
    <row r="28" spans="1:20" x14ac:dyDescent="0.5">
      <c r="R28" s="5" t="s">
        <v>52</v>
      </c>
      <c r="S28">
        <v>9270000</v>
      </c>
      <c r="T28">
        <v>1</v>
      </c>
    </row>
    <row r="29" spans="1:20" x14ac:dyDescent="0.5">
      <c r="R29" s="5" t="s">
        <v>101</v>
      </c>
      <c r="S29">
        <v>7800000</v>
      </c>
      <c r="T29">
        <v>2</v>
      </c>
    </row>
    <row r="30" spans="1:20" x14ac:dyDescent="0.5">
      <c r="R30" s="5" t="s">
        <v>86</v>
      </c>
      <c r="S30">
        <v>7540000</v>
      </c>
      <c r="T30">
        <v>3</v>
      </c>
    </row>
    <row r="31" spans="1:20" x14ac:dyDescent="0.5">
      <c r="R31" s="5" t="s">
        <v>298</v>
      </c>
      <c r="S31">
        <v>7440000</v>
      </c>
      <c r="T31">
        <v>2</v>
      </c>
    </row>
    <row r="32" spans="1:20" x14ac:dyDescent="0.5">
      <c r="R32" s="5" t="s">
        <v>35</v>
      </c>
      <c r="S32">
        <v>6240000</v>
      </c>
      <c r="T32">
        <v>1</v>
      </c>
    </row>
    <row r="33" spans="18:20" x14ac:dyDescent="0.5">
      <c r="R33" s="5" t="s">
        <v>31</v>
      </c>
      <c r="S33">
        <v>6049333</v>
      </c>
      <c r="T33">
        <v>2</v>
      </c>
    </row>
    <row r="34" spans="18:20" x14ac:dyDescent="0.5">
      <c r="R34" s="5" t="s">
        <v>26</v>
      </c>
      <c r="S34">
        <v>5720000</v>
      </c>
      <c r="T34">
        <v>2</v>
      </c>
    </row>
    <row r="35" spans="18:20" x14ac:dyDescent="0.5">
      <c r="R35" s="5" t="s">
        <v>20</v>
      </c>
      <c r="S35">
        <v>5460000</v>
      </c>
      <c r="T35">
        <v>2</v>
      </c>
    </row>
    <row r="36" spans="18:20" x14ac:dyDescent="0.5">
      <c r="R36" s="5" t="s">
        <v>22</v>
      </c>
      <c r="S36">
        <v>4160000</v>
      </c>
      <c r="T36">
        <v>1</v>
      </c>
    </row>
    <row r="37" spans="18:20" x14ac:dyDescent="0.5">
      <c r="R37" s="5" t="s">
        <v>229</v>
      </c>
      <c r="S37">
        <v>3230000</v>
      </c>
      <c r="T37">
        <v>1</v>
      </c>
    </row>
    <row r="38" spans="18:20" x14ac:dyDescent="0.5">
      <c r="R38" s="5" t="s">
        <v>329</v>
      </c>
      <c r="S38">
        <v>3120000</v>
      </c>
      <c r="T38">
        <v>1</v>
      </c>
    </row>
    <row r="39" spans="18:20" x14ac:dyDescent="0.5">
      <c r="R39" s="5" t="s">
        <v>109</v>
      </c>
      <c r="S39">
        <v>3120000</v>
      </c>
      <c r="T39">
        <v>1</v>
      </c>
    </row>
    <row r="40" spans="18:20" x14ac:dyDescent="0.5">
      <c r="R40" s="5" t="s">
        <v>121</v>
      </c>
      <c r="S40">
        <v>2910000</v>
      </c>
      <c r="T40">
        <v>1</v>
      </c>
    </row>
    <row r="41" spans="18:20" x14ac:dyDescent="0.5">
      <c r="R41" s="5" t="s">
        <v>235</v>
      </c>
      <c r="S41">
        <v>2660000</v>
      </c>
      <c r="T41">
        <v>1</v>
      </c>
    </row>
    <row r="42" spans="18:20" x14ac:dyDescent="0.5">
      <c r="R42" s="5" t="s">
        <v>71</v>
      </c>
      <c r="S42">
        <v>2080000</v>
      </c>
      <c r="T42">
        <v>1</v>
      </c>
    </row>
    <row r="43" spans="18:20" x14ac:dyDescent="0.5">
      <c r="R43" s="5" t="s">
        <v>42</v>
      </c>
      <c r="S43">
        <v>2080000</v>
      </c>
      <c r="T43">
        <v>2</v>
      </c>
    </row>
    <row r="44" spans="18:20" x14ac:dyDescent="0.5">
      <c r="R44" s="5" t="s">
        <v>273</v>
      </c>
      <c r="S44">
        <v>1820000</v>
      </c>
      <c r="T44">
        <v>1</v>
      </c>
    </row>
    <row r="45" spans="18:20" x14ac:dyDescent="0.5">
      <c r="R45" s="5" t="s">
        <v>387</v>
      </c>
      <c r="S45">
        <v>1300000</v>
      </c>
      <c r="T45">
        <v>1</v>
      </c>
    </row>
    <row r="46" spans="18:20" x14ac:dyDescent="0.5">
      <c r="R46" s="5" t="s">
        <v>733</v>
      </c>
      <c r="S46">
        <v>1049882086</v>
      </c>
      <c r="T46">
        <v>261</v>
      </c>
    </row>
  </sheetData>
  <pageMargins left="0.7" right="0.7" top="0.75" bottom="0.75" header="0.3" footer="0.3"/>
  <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4C866-DB6B-4E51-86D7-45836224ACEF}">
  <dimension ref="C1:T3"/>
  <sheetViews>
    <sheetView showGridLines="0" showRowColHeaders="0" tabSelected="1" zoomScaleNormal="100" workbookViewId="0">
      <selection activeCell="H7" sqref="H7"/>
    </sheetView>
  </sheetViews>
  <sheetFormatPr defaultRowHeight="16.5" x14ac:dyDescent="0.5"/>
  <cols>
    <col min="1" max="16384" width="8.7265625" style="20"/>
  </cols>
  <sheetData>
    <row r="1" spans="3:20" x14ac:dyDescent="0.5">
      <c r="C1" s="22"/>
      <c r="D1" s="22"/>
      <c r="E1" s="22"/>
      <c r="F1" s="22"/>
      <c r="G1" s="22"/>
      <c r="H1" s="22"/>
      <c r="I1" s="22"/>
      <c r="J1" s="22"/>
      <c r="K1" s="22"/>
      <c r="L1" s="22"/>
      <c r="M1" s="22"/>
      <c r="N1" s="22"/>
      <c r="O1" s="22"/>
      <c r="P1" s="22"/>
      <c r="Q1" s="22"/>
      <c r="R1" s="22"/>
      <c r="S1" s="22"/>
      <c r="T1" s="22"/>
    </row>
    <row r="2" spans="3:20" x14ac:dyDescent="0.5">
      <c r="C2" s="22"/>
      <c r="D2" s="22"/>
      <c r="E2" s="22"/>
      <c r="F2" s="22"/>
      <c r="G2" s="22"/>
      <c r="H2" s="22"/>
      <c r="I2" s="22"/>
      <c r="J2" s="22"/>
      <c r="K2" s="22"/>
      <c r="L2" s="22"/>
      <c r="M2" s="22"/>
      <c r="N2" s="22"/>
      <c r="O2" s="22"/>
      <c r="P2" s="22"/>
      <c r="Q2" s="22"/>
      <c r="R2" s="22"/>
      <c r="S2" s="22"/>
      <c r="T2" s="22"/>
    </row>
    <row r="3" spans="3:20" x14ac:dyDescent="0.5">
      <c r="C3" s="22"/>
      <c r="D3" s="22"/>
      <c r="E3" s="22"/>
      <c r="F3" s="22"/>
      <c r="G3" s="22"/>
      <c r="H3" s="22"/>
      <c r="I3" s="22"/>
      <c r="J3" s="22"/>
      <c r="K3" s="22"/>
      <c r="L3" s="22"/>
      <c r="M3" s="22"/>
      <c r="N3" s="22"/>
      <c r="O3" s="22"/>
      <c r="P3" s="22"/>
      <c r="Q3" s="22"/>
      <c r="R3" s="22"/>
      <c r="S3" s="22"/>
      <c r="T3" s="2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00D51-063E-4C4F-9836-52ACC7E1EEED}">
  <dimension ref="A1:C413"/>
  <sheetViews>
    <sheetView topLeftCell="A76" workbookViewId="0">
      <selection activeCell="A92" sqref="A92"/>
    </sheetView>
  </sheetViews>
  <sheetFormatPr defaultRowHeight="14.5" x14ac:dyDescent="0.5"/>
  <cols>
    <col min="1" max="1" width="29.6328125" customWidth="1"/>
    <col min="2" max="2" width="8.81640625" customWidth="1"/>
    <col min="3" max="3" width="14.36328125" customWidth="1"/>
  </cols>
  <sheetData>
    <row r="1" spans="1:3" ht="16.5" x14ac:dyDescent="0.5">
      <c r="A1" t="s">
        <v>0</v>
      </c>
      <c r="B1" t="s">
        <v>566</v>
      </c>
      <c r="C1" t="s">
        <v>783</v>
      </c>
    </row>
    <row r="2" spans="1:3" ht="16.5" x14ac:dyDescent="0.5">
      <c r="A2" t="s">
        <v>567</v>
      </c>
      <c r="B2">
        <v>1196000</v>
      </c>
      <c r="C2" t="str">
        <f t="shared" ref="C2:C65" si="0">IF(B2&lt;=2000000, "1-2M",
    IF(B2&lt;=3000000, "2-3M",
    IF(B2&lt;=4000000, "3-4M",
    IF(B2&lt;=5000000, "4-5M",
    IF(B2&lt;=6000000, "5-6M",
    "6M+")))))</f>
        <v>1-2M</v>
      </c>
    </row>
    <row r="3" spans="1:3" ht="16.5" x14ac:dyDescent="0.5">
      <c r="A3" t="s">
        <v>184</v>
      </c>
      <c r="B3">
        <v>1560000</v>
      </c>
      <c r="C3" t="str">
        <f t="shared" si="0"/>
        <v>1-2M</v>
      </c>
    </row>
    <row r="4" spans="1:3" ht="16.5" x14ac:dyDescent="0.5">
      <c r="A4" t="s">
        <v>514</v>
      </c>
      <c r="B4">
        <v>3220000</v>
      </c>
      <c r="C4" t="str">
        <f t="shared" si="0"/>
        <v>3-4M</v>
      </c>
    </row>
    <row r="5" spans="1:3" ht="16.5" x14ac:dyDescent="0.5">
      <c r="A5" t="s">
        <v>248</v>
      </c>
      <c r="B5">
        <v>4680000</v>
      </c>
      <c r="C5" t="str">
        <f t="shared" si="0"/>
        <v>4-5M</v>
      </c>
    </row>
    <row r="6" spans="1:3" ht="16.5" x14ac:dyDescent="0.5">
      <c r="A6" t="s">
        <v>222</v>
      </c>
      <c r="B6">
        <v>3900000</v>
      </c>
      <c r="C6" t="str">
        <f t="shared" si="0"/>
        <v>3-4M</v>
      </c>
    </row>
    <row r="7" spans="1:3" ht="16.5" x14ac:dyDescent="0.5">
      <c r="A7" t="s">
        <v>429</v>
      </c>
      <c r="B7">
        <v>2490000</v>
      </c>
      <c r="C7" t="str">
        <f t="shared" si="0"/>
        <v>2-3M</v>
      </c>
    </row>
    <row r="8" spans="1:3" ht="16.5" x14ac:dyDescent="0.5">
      <c r="A8" t="s">
        <v>568</v>
      </c>
      <c r="B8">
        <v>1040000</v>
      </c>
      <c r="C8" t="str">
        <f t="shared" si="0"/>
        <v>1-2M</v>
      </c>
    </row>
    <row r="9" spans="1:3" ht="16.5" x14ac:dyDescent="0.5">
      <c r="A9" t="s">
        <v>452</v>
      </c>
      <c r="B9">
        <v>4680000</v>
      </c>
      <c r="C9" t="str">
        <f t="shared" si="0"/>
        <v>4-5M</v>
      </c>
    </row>
    <row r="10" spans="1:3" ht="16.5" x14ac:dyDescent="0.5">
      <c r="A10" t="s">
        <v>316</v>
      </c>
      <c r="B10">
        <v>1820000</v>
      </c>
      <c r="C10" t="str">
        <f t="shared" si="0"/>
        <v>1-2M</v>
      </c>
    </row>
    <row r="11" spans="1:3" ht="16.5" x14ac:dyDescent="0.5">
      <c r="A11" t="s">
        <v>65</v>
      </c>
      <c r="B11">
        <v>1976000</v>
      </c>
      <c r="C11" t="str">
        <f t="shared" si="0"/>
        <v>1-2M</v>
      </c>
    </row>
    <row r="12" spans="1:3" ht="16.5" x14ac:dyDescent="0.5">
      <c r="A12" t="s">
        <v>494</v>
      </c>
      <c r="B12">
        <v>2700000</v>
      </c>
      <c r="C12" t="str">
        <f t="shared" si="0"/>
        <v>2-3M</v>
      </c>
    </row>
    <row r="13" spans="1:3" ht="16.5" x14ac:dyDescent="0.5">
      <c r="A13" t="s">
        <v>299</v>
      </c>
      <c r="B13">
        <v>2600000</v>
      </c>
      <c r="C13" t="str">
        <f t="shared" si="0"/>
        <v>2-3M</v>
      </c>
    </row>
    <row r="14" spans="1:3" ht="16.5" x14ac:dyDescent="0.5">
      <c r="A14" t="s">
        <v>108</v>
      </c>
      <c r="B14">
        <v>3120000</v>
      </c>
      <c r="C14" t="str">
        <f t="shared" si="0"/>
        <v>3-4M</v>
      </c>
    </row>
    <row r="15" spans="1:3" ht="16.5" x14ac:dyDescent="0.5">
      <c r="A15" t="s">
        <v>224</v>
      </c>
      <c r="B15">
        <v>2600000</v>
      </c>
      <c r="C15" t="str">
        <f t="shared" si="0"/>
        <v>2-3M</v>
      </c>
    </row>
    <row r="16" spans="1:3" ht="16.5" x14ac:dyDescent="0.5">
      <c r="A16" t="s">
        <v>511</v>
      </c>
      <c r="B16">
        <v>3466667</v>
      </c>
      <c r="C16" t="str">
        <f t="shared" si="0"/>
        <v>3-4M</v>
      </c>
    </row>
    <row r="17" spans="1:3" ht="16.5" x14ac:dyDescent="0.5">
      <c r="A17" t="s">
        <v>325</v>
      </c>
      <c r="B17">
        <v>3185000</v>
      </c>
      <c r="C17" t="str">
        <f t="shared" si="0"/>
        <v>3-4M</v>
      </c>
    </row>
    <row r="18" spans="1:3" ht="16.5" x14ac:dyDescent="0.5">
      <c r="A18" t="s">
        <v>569</v>
      </c>
      <c r="B18">
        <v>1560000</v>
      </c>
      <c r="C18" t="str">
        <f t="shared" si="0"/>
        <v>1-2M</v>
      </c>
    </row>
    <row r="19" spans="1:3" ht="16.5" x14ac:dyDescent="0.5">
      <c r="A19" t="s">
        <v>570</v>
      </c>
      <c r="B19">
        <v>4840000</v>
      </c>
      <c r="C19" t="str">
        <f t="shared" si="0"/>
        <v>4-5M</v>
      </c>
    </row>
    <row r="20" spans="1:3" ht="16.5" x14ac:dyDescent="0.5">
      <c r="A20" t="s">
        <v>53</v>
      </c>
      <c r="B20">
        <v>6240000</v>
      </c>
      <c r="C20" t="str">
        <f t="shared" si="0"/>
        <v>6M+</v>
      </c>
    </row>
    <row r="21" spans="1:3" ht="16.5" x14ac:dyDescent="0.5">
      <c r="A21" t="s">
        <v>571</v>
      </c>
      <c r="B21">
        <v>7800000</v>
      </c>
      <c r="C21" t="str">
        <f t="shared" si="0"/>
        <v>6M+</v>
      </c>
    </row>
    <row r="22" spans="1:3" ht="16.5" x14ac:dyDescent="0.5">
      <c r="A22" t="s">
        <v>571</v>
      </c>
      <c r="B22">
        <v>4680000</v>
      </c>
      <c r="C22" t="str">
        <f t="shared" si="0"/>
        <v>4-5M</v>
      </c>
    </row>
    <row r="23" spans="1:3" ht="16.5" x14ac:dyDescent="0.5">
      <c r="A23" t="s">
        <v>438</v>
      </c>
      <c r="B23">
        <v>2000000</v>
      </c>
      <c r="C23" t="str">
        <f t="shared" si="0"/>
        <v>1-2M</v>
      </c>
    </row>
    <row r="24" spans="1:3" ht="16.5" x14ac:dyDescent="0.5">
      <c r="A24" t="s">
        <v>572</v>
      </c>
      <c r="B24">
        <v>6240000</v>
      </c>
      <c r="C24" t="str">
        <f t="shared" si="0"/>
        <v>6M+</v>
      </c>
    </row>
    <row r="25" spans="1:3" ht="16.5" x14ac:dyDescent="0.5">
      <c r="A25" t="s">
        <v>573</v>
      </c>
      <c r="B25">
        <v>1500000</v>
      </c>
      <c r="C25" t="str">
        <f t="shared" si="0"/>
        <v>1-2M</v>
      </c>
    </row>
    <row r="26" spans="1:3" ht="16.5" x14ac:dyDescent="0.5">
      <c r="A26" t="s">
        <v>28</v>
      </c>
      <c r="B26">
        <v>5200000</v>
      </c>
      <c r="C26" t="str">
        <f t="shared" si="0"/>
        <v>5-6M</v>
      </c>
    </row>
    <row r="27" spans="1:3" ht="16.5" x14ac:dyDescent="0.5">
      <c r="A27" t="s">
        <v>574</v>
      </c>
      <c r="B27">
        <v>1300000</v>
      </c>
      <c r="C27" t="str">
        <f t="shared" si="0"/>
        <v>1-2M</v>
      </c>
    </row>
    <row r="28" spans="1:3" ht="16.5" x14ac:dyDescent="0.5">
      <c r="A28" t="s">
        <v>575</v>
      </c>
      <c r="B28">
        <v>5835000</v>
      </c>
      <c r="C28" t="str">
        <f t="shared" si="0"/>
        <v>5-6M</v>
      </c>
    </row>
    <row r="29" spans="1:3" ht="16.5" x14ac:dyDescent="0.5">
      <c r="A29" t="s">
        <v>344</v>
      </c>
      <c r="B29">
        <v>2080000</v>
      </c>
      <c r="C29" t="str">
        <f t="shared" si="0"/>
        <v>2-3M</v>
      </c>
    </row>
    <row r="30" spans="1:3" ht="16.5" x14ac:dyDescent="0.5">
      <c r="A30" t="s">
        <v>576</v>
      </c>
      <c r="B30">
        <v>1300000</v>
      </c>
      <c r="C30" t="str">
        <f t="shared" si="0"/>
        <v>1-2M</v>
      </c>
    </row>
    <row r="31" spans="1:3" ht="16.5" x14ac:dyDescent="0.5">
      <c r="A31" t="s">
        <v>577</v>
      </c>
      <c r="B31">
        <v>1300000</v>
      </c>
      <c r="C31" t="str">
        <f t="shared" si="0"/>
        <v>1-2M</v>
      </c>
    </row>
    <row r="32" spans="1:3" ht="16.5" x14ac:dyDescent="0.5">
      <c r="A32" t="s">
        <v>578</v>
      </c>
      <c r="B32">
        <v>1950000</v>
      </c>
      <c r="C32" t="str">
        <f t="shared" si="0"/>
        <v>1-2M</v>
      </c>
    </row>
    <row r="33" spans="1:3" ht="16.5" x14ac:dyDescent="0.5">
      <c r="A33" t="s">
        <v>271</v>
      </c>
      <c r="B33">
        <v>13000000</v>
      </c>
      <c r="C33" t="str">
        <f t="shared" si="0"/>
        <v>6M+</v>
      </c>
    </row>
    <row r="34" spans="1:3" ht="16.5" x14ac:dyDescent="0.5">
      <c r="A34" t="s">
        <v>183</v>
      </c>
      <c r="B34">
        <v>1040000</v>
      </c>
      <c r="C34" t="str">
        <f t="shared" si="0"/>
        <v>1-2M</v>
      </c>
    </row>
    <row r="35" spans="1:3" ht="16.5" x14ac:dyDescent="0.5">
      <c r="A35" t="s">
        <v>225</v>
      </c>
      <c r="B35">
        <v>1430000</v>
      </c>
      <c r="C35" t="str">
        <f t="shared" si="0"/>
        <v>1-2M</v>
      </c>
    </row>
    <row r="36" spans="1:3" ht="16.5" x14ac:dyDescent="0.5">
      <c r="A36" t="s">
        <v>579</v>
      </c>
      <c r="B36">
        <v>10400000</v>
      </c>
      <c r="C36" t="str">
        <f t="shared" si="0"/>
        <v>6M+</v>
      </c>
    </row>
    <row r="37" spans="1:3" ht="16.5" x14ac:dyDescent="0.5">
      <c r="A37" t="s">
        <v>580</v>
      </c>
      <c r="B37">
        <v>1040000</v>
      </c>
      <c r="C37" t="str">
        <f t="shared" si="0"/>
        <v>1-2M</v>
      </c>
    </row>
    <row r="38" spans="1:3" ht="16.5" x14ac:dyDescent="0.5">
      <c r="A38" t="s">
        <v>70</v>
      </c>
      <c r="B38">
        <v>2080000</v>
      </c>
      <c r="C38" t="str">
        <f t="shared" si="0"/>
        <v>2-3M</v>
      </c>
    </row>
    <row r="39" spans="1:3" ht="16.5" x14ac:dyDescent="0.5">
      <c r="A39" t="s">
        <v>98</v>
      </c>
      <c r="B39">
        <v>6240000</v>
      </c>
      <c r="C39" t="str">
        <f t="shared" si="0"/>
        <v>6M+</v>
      </c>
    </row>
    <row r="40" spans="1:3" ht="16.5" x14ac:dyDescent="0.5">
      <c r="A40" t="s">
        <v>581</v>
      </c>
      <c r="B40">
        <v>4470000</v>
      </c>
      <c r="C40" t="str">
        <f t="shared" si="0"/>
        <v>4-5M</v>
      </c>
    </row>
    <row r="41" spans="1:3" ht="16.5" x14ac:dyDescent="0.5">
      <c r="A41" t="s">
        <v>282</v>
      </c>
      <c r="B41">
        <v>10400000</v>
      </c>
      <c r="C41" t="str">
        <f t="shared" si="0"/>
        <v>6M+</v>
      </c>
    </row>
    <row r="42" spans="1:3" ht="16.5" x14ac:dyDescent="0.5">
      <c r="A42" t="s">
        <v>284</v>
      </c>
      <c r="B42">
        <v>3120000</v>
      </c>
      <c r="C42" t="str">
        <f t="shared" si="0"/>
        <v>3-4M</v>
      </c>
    </row>
    <row r="43" spans="1:3" ht="16.5" x14ac:dyDescent="0.5">
      <c r="A43" t="s">
        <v>582</v>
      </c>
      <c r="B43">
        <v>2080000</v>
      </c>
      <c r="C43" t="str">
        <f t="shared" si="0"/>
        <v>2-3M</v>
      </c>
    </row>
    <row r="44" spans="1:3" ht="16.5" x14ac:dyDescent="0.5">
      <c r="A44" t="s">
        <v>211</v>
      </c>
      <c r="B44">
        <v>4000000</v>
      </c>
      <c r="C44" t="str">
        <f t="shared" si="0"/>
        <v>3-4M</v>
      </c>
    </row>
    <row r="45" spans="1:3" ht="16.5" x14ac:dyDescent="0.5">
      <c r="A45" t="s">
        <v>423</v>
      </c>
      <c r="B45">
        <v>1000000</v>
      </c>
      <c r="C45" t="str">
        <f t="shared" si="0"/>
        <v>1-2M</v>
      </c>
    </row>
    <row r="46" spans="1:3" ht="16.5" x14ac:dyDescent="0.5">
      <c r="A46" t="s">
        <v>307</v>
      </c>
      <c r="B46">
        <v>2860000</v>
      </c>
      <c r="C46" t="str">
        <f t="shared" si="0"/>
        <v>2-3M</v>
      </c>
    </row>
    <row r="47" spans="1:3" ht="16.5" x14ac:dyDescent="0.5">
      <c r="A47" t="s">
        <v>158</v>
      </c>
      <c r="B47">
        <v>6240000</v>
      </c>
      <c r="C47" t="str">
        <f t="shared" si="0"/>
        <v>6M+</v>
      </c>
    </row>
    <row r="48" spans="1:3" ht="16.5" x14ac:dyDescent="0.5">
      <c r="A48" t="s">
        <v>583</v>
      </c>
      <c r="B48">
        <v>4387500</v>
      </c>
      <c r="C48" t="str">
        <f t="shared" si="0"/>
        <v>4-5M</v>
      </c>
    </row>
    <row r="49" spans="1:3" ht="16.5" x14ac:dyDescent="0.5">
      <c r="A49" t="s">
        <v>436</v>
      </c>
      <c r="B49">
        <v>7800000</v>
      </c>
      <c r="C49" t="str">
        <f t="shared" si="0"/>
        <v>6M+</v>
      </c>
    </row>
    <row r="50" spans="1:3" ht="16.5" x14ac:dyDescent="0.5">
      <c r="A50" t="s">
        <v>513</v>
      </c>
      <c r="B50">
        <v>4680000</v>
      </c>
      <c r="C50" t="str">
        <f t="shared" si="0"/>
        <v>4-5M</v>
      </c>
    </row>
    <row r="51" spans="1:3" ht="16.5" x14ac:dyDescent="0.5">
      <c r="A51" t="s">
        <v>475</v>
      </c>
      <c r="B51">
        <v>1040000</v>
      </c>
      <c r="C51" t="str">
        <f t="shared" si="0"/>
        <v>1-2M</v>
      </c>
    </row>
    <row r="52" spans="1:3" ht="16.5" x14ac:dyDescent="0.5">
      <c r="A52" t="s">
        <v>584</v>
      </c>
      <c r="B52">
        <v>1950000</v>
      </c>
      <c r="C52" t="str">
        <f t="shared" si="0"/>
        <v>1-2M</v>
      </c>
    </row>
    <row r="53" spans="1:3" ht="16.5" x14ac:dyDescent="0.5">
      <c r="A53" t="s">
        <v>216</v>
      </c>
      <c r="B53">
        <v>7800000</v>
      </c>
      <c r="C53" t="str">
        <f t="shared" si="0"/>
        <v>6M+</v>
      </c>
    </row>
    <row r="54" spans="1:3" ht="16.5" x14ac:dyDescent="0.5">
      <c r="A54" t="s">
        <v>128</v>
      </c>
      <c r="B54">
        <v>5150000</v>
      </c>
      <c r="C54" t="str">
        <f t="shared" si="0"/>
        <v>5-6M</v>
      </c>
    </row>
    <row r="55" spans="1:3" ht="16.5" x14ac:dyDescent="0.5">
      <c r="A55" t="s">
        <v>585</v>
      </c>
      <c r="B55">
        <v>3380000</v>
      </c>
      <c r="C55" t="str">
        <f t="shared" si="0"/>
        <v>3-4M</v>
      </c>
    </row>
    <row r="56" spans="1:3" ht="16.5" x14ac:dyDescent="0.5">
      <c r="A56" t="s">
        <v>365</v>
      </c>
      <c r="B56">
        <v>2340000</v>
      </c>
      <c r="C56" t="str">
        <f t="shared" si="0"/>
        <v>2-3M</v>
      </c>
    </row>
    <row r="57" spans="1:3" ht="16.5" x14ac:dyDescent="0.5">
      <c r="A57" t="s">
        <v>337</v>
      </c>
      <c r="B57">
        <v>1560000</v>
      </c>
      <c r="C57" t="str">
        <f t="shared" si="0"/>
        <v>1-2M</v>
      </c>
    </row>
    <row r="58" spans="1:3" ht="16.5" x14ac:dyDescent="0.5">
      <c r="A58" t="s">
        <v>326</v>
      </c>
      <c r="B58">
        <v>12480000</v>
      </c>
      <c r="C58" t="str">
        <f t="shared" si="0"/>
        <v>6M+</v>
      </c>
    </row>
    <row r="59" spans="1:3" ht="16.5" x14ac:dyDescent="0.5">
      <c r="A59" t="s">
        <v>264</v>
      </c>
      <c r="B59">
        <v>5616000</v>
      </c>
      <c r="C59" t="str">
        <f t="shared" si="0"/>
        <v>5-6M</v>
      </c>
    </row>
    <row r="60" spans="1:3" ht="16.5" x14ac:dyDescent="0.5">
      <c r="A60" t="s">
        <v>507</v>
      </c>
      <c r="B60">
        <v>4160000</v>
      </c>
      <c r="C60" t="str">
        <f t="shared" si="0"/>
        <v>4-5M</v>
      </c>
    </row>
    <row r="61" spans="1:3" ht="16.5" x14ac:dyDescent="0.5">
      <c r="A61" t="s">
        <v>465</v>
      </c>
      <c r="B61">
        <v>4160000</v>
      </c>
      <c r="C61" t="str">
        <f t="shared" si="0"/>
        <v>4-5M</v>
      </c>
    </row>
    <row r="62" spans="1:3" ht="16.5" x14ac:dyDescent="0.5">
      <c r="A62" t="s">
        <v>350</v>
      </c>
      <c r="B62">
        <v>10140000</v>
      </c>
      <c r="C62" t="str">
        <f t="shared" si="0"/>
        <v>6M+</v>
      </c>
    </row>
    <row r="63" spans="1:3" ht="16.5" x14ac:dyDescent="0.5">
      <c r="A63" t="s">
        <v>586</v>
      </c>
      <c r="B63">
        <v>6240000</v>
      </c>
      <c r="C63" t="str">
        <f t="shared" si="0"/>
        <v>6M+</v>
      </c>
    </row>
    <row r="64" spans="1:3" ht="16.5" x14ac:dyDescent="0.5">
      <c r="A64" t="s">
        <v>311</v>
      </c>
      <c r="B64">
        <v>2400000</v>
      </c>
      <c r="C64" t="str">
        <f t="shared" si="0"/>
        <v>2-3M</v>
      </c>
    </row>
    <row r="65" spans="1:3" ht="16.5" x14ac:dyDescent="0.5">
      <c r="A65" t="s">
        <v>265</v>
      </c>
      <c r="B65">
        <v>1225000</v>
      </c>
      <c r="C65" t="str">
        <f t="shared" si="0"/>
        <v>1-2M</v>
      </c>
    </row>
    <row r="66" spans="1:3" ht="16.5" x14ac:dyDescent="0.5">
      <c r="A66" t="s">
        <v>587</v>
      </c>
      <c r="B66">
        <v>1040000</v>
      </c>
      <c r="C66" t="str">
        <f t="shared" ref="C66:C129" si="1">IF(B66&lt;=2000000, "1-2M",
    IF(B66&lt;=3000000, "2-3M",
    IF(B66&lt;=4000000, "3-4M",
    IF(B66&lt;=5000000, "4-5M",
    IF(B66&lt;=6000000, "5-6M",
    "6M+")))))</f>
        <v>1-2M</v>
      </c>
    </row>
    <row r="67" spans="1:3" ht="16.5" x14ac:dyDescent="0.5">
      <c r="A67" t="s">
        <v>588</v>
      </c>
      <c r="B67">
        <v>15600000</v>
      </c>
      <c r="C67" t="str">
        <f t="shared" si="1"/>
        <v>6M+</v>
      </c>
    </row>
    <row r="68" spans="1:3" ht="16.5" x14ac:dyDescent="0.5">
      <c r="A68" t="s">
        <v>97</v>
      </c>
      <c r="B68">
        <v>2080000</v>
      </c>
      <c r="C68" t="str">
        <f t="shared" si="1"/>
        <v>2-3M</v>
      </c>
    </row>
    <row r="69" spans="1:3" ht="16.5" x14ac:dyDescent="0.5">
      <c r="A69" t="s">
        <v>146</v>
      </c>
      <c r="B69">
        <v>5200000</v>
      </c>
      <c r="C69" t="str">
        <f t="shared" si="1"/>
        <v>5-6M</v>
      </c>
    </row>
    <row r="70" spans="1:3" ht="16.5" x14ac:dyDescent="0.5">
      <c r="A70" t="s">
        <v>589</v>
      </c>
      <c r="B70">
        <v>3900000</v>
      </c>
      <c r="C70" t="str">
        <f t="shared" si="1"/>
        <v>3-4M</v>
      </c>
    </row>
    <row r="71" spans="1:3" ht="16.5" x14ac:dyDescent="0.5">
      <c r="A71" t="s">
        <v>590</v>
      </c>
      <c r="B71">
        <v>1300000</v>
      </c>
      <c r="C71" t="str">
        <f t="shared" si="1"/>
        <v>1-2M</v>
      </c>
    </row>
    <row r="72" spans="1:3" ht="16.5" x14ac:dyDescent="0.5">
      <c r="A72" t="s">
        <v>591</v>
      </c>
      <c r="B72">
        <v>1560000</v>
      </c>
      <c r="C72" t="str">
        <f t="shared" si="1"/>
        <v>1-2M</v>
      </c>
    </row>
    <row r="73" spans="1:3" ht="16.5" x14ac:dyDescent="0.5">
      <c r="A73" t="s">
        <v>296</v>
      </c>
      <c r="B73">
        <v>3120000</v>
      </c>
      <c r="C73" t="str">
        <f t="shared" si="1"/>
        <v>3-4M</v>
      </c>
    </row>
    <row r="74" spans="1:3" ht="16.5" x14ac:dyDescent="0.5">
      <c r="A74" t="s">
        <v>592</v>
      </c>
      <c r="B74">
        <v>2340000</v>
      </c>
      <c r="C74" t="str">
        <f t="shared" si="1"/>
        <v>2-3M</v>
      </c>
    </row>
    <row r="75" spans="1:3" ht="16.5" x14ac:dyDescent="0.5">
      <c r="A75" t="s">
        <v>68</v>
      </c>
      <c r="B75">
        <v>1820000</v>
      </c>
      <c r="C75" t="str">
        <f t="shared" si="1"/>
        <v>1-2M</v>
      </c>
    </row>
    <row r="76" spans="1:3" ht="16.5" x14ac:dyDescent="0.5">
      <c r="A76" t="s">
        <v>129</v>
      </c>
      <c r="B76">
        <v>2860000</v>
      </c>
      <c r="C76" t="str">
        <f t="shared" si="1"/>
        <v>2-3M</v>
      </c>
    </row>
    <row r="77" spans="1:3" ht="16.5" x14ac:dyDescent="0.5">
      <c r="A77" t="s">
        <v>263</v>
      </c>
      <c r="B77">
        <v>7800000</v>
      </c>
      <c r="C77" t="str">
        <f t="shared" si="1"/>
        <v>6M+</v>
      </c>
    </row>
    <row r="78" spans="1:3" ht="16.5" x14ac:dyDescent="0.5">
      <c r="A78" t="s">
        <v>133</v>
      </c>
      <c r="B78">
        <v>1040000</v>
      </c>
      <c r="C78" t="str">
        <f t="shared" si="1"/>
        <v>1-2M</v>
      </c>
    </row>
    <row r="79" spans="1:3" ht="16.5" x14ac:dyDescent="0.5">
      <c r="A79" t="s">
        <v>593</v>
      </c>
      <c r="B79">
        <v>1010000</v>
      </c>
      <c r="C79" t="str">
        <f t="shared" si="1"/>
        <v>1-2M</v>
      </c>
    </row>
    <row r="80" spans="1:3" ht="16.5" x14ac:dyDescent="0.5">
      <c r="A80" t="s">
        <v>138</v>
      </c>
      <c r="B80">
        <v>5720000</v>
      </c>
      <c r="C80" t="str">
        <f t="shared" si="1"/>
        <v>5-6M</v>
      </c>
    </row>
    <row r="81" spans="1:3" ht="16.5" x14ac:dyDescent="0.5">
      <c r="A81" t="s">
        <v>594</v>
      </c>
      <c r="B81">
        <v>1360000</v>
      </c>
      <c r="C81" t="str">
        <f t="shared" si="1"/>
        <v>1-2M</v>
      </c>
    </row>
    <row r="82" spans="1:3" ht="16.5" x14ac:dyDescent="0.5">
      <c r="A82" t="s">
        <v>259</v>
      </c>
      <c r="B82">
        <v>2600000</v>
      </c>
      <c r="C82" t="str">
        <f t="shared" si="1"/>
        <v>2-3M</v>
      </c>
    </row>
    <row r="83" spans="1:3" ht="16.5" x14ac:dyDescent="0.5">
      <c r="A83" t="s">
        <v>115</v>
      </c>
      <c r="B83">
        <v>2340000</v>
      </c>
      <c r="C83" t="str">
        <f t="shared" si="1"/>
        <v>2-3M</v>
      </c>
    </row>
    <row r="84" spans="1:3" ht="16.5" x14ac:dyDescent="0.5">
      <c r="A84" t="s">
        <v>200</v>
      </c>
      <c r="B84">
        <v>8580000</v>
      </c>
      <c r="C84" t="str">
        <f t="shared" si="1"/>
        <v>6M+</v>
      </c>
    </row>
    <row r="85" spans="1:3" ht="16.5" x14ac:dyDescent="0.5">
      <c r="A85" t="s">
        <v>5</v>
      </c>
      <c r="B85">
        <v>1000000</v>
      </c>
      <c r="C85" t="str">
        <f t="shared" si="1"/>
        <v>1-2M</v>
      </c>
    </row>
    <row r="86" spans="1:3" ht="16.5" x14ac:dyDescent="0.5">
      <c r="A86" t="s">
        <v>378</v>
      </c>
      <c r="B86">
        <v>1820000</v>
      </c>
      <c r="C86" t="str">
        <f t="shared" si="1"/>
        <v>1-2M</v>
      </c>
    </row>
    <row r="87" spans="1:3" ht="16.5" x14ac:dyDescent="0.5">
      <c r="A87" t="s">
        <v>595</v>
      </c>
      <c r="B87">
        <v>2600000</v>
      </c>
      <c r="C87" t="str">
        <f t="shared" si="1"/>
        <v>2-3M</v>
      </c>
    </row>
    <row r="88" spans="1:3" ht="16.5" x14ac:dyDescent="0.5">
      <c r="A88" t="s">
        <v>489</v>
      </c>
      <c r="B88">
        <v>3120000</v>
      </c>
      <c r="C88" t="str">
        <f t="shared" si="1"/>
        <v>3-4M</v>
      </c>
    </row>
    <row r="89" spans="1:3" ht="16.5" x14ac:dyDescent="0.5">
      <c r="A89" t="s">
        <v>596</v>
      </c>
      <c r="B89">
        <v>1448571</v>
      </c>
      <c r="C89" t="str">
        <f t="shared" si="1"/>
        <v>1-2M</v>
      </c>
    </row>
    <row r="90" spans="1:3" ht="16.5" x14ac:dyDescent="0.5">
      <c r="A90" t="s">
        <v>366</v>
      </c>
      <c r="B90">
        <v>6500000</v>
      </c>
      <c r="C90" t="str">
        <f t="shared" si="1"/>
        <v>6M+</v>
      </c>
    </row>
    <row r="91" spans="1:3" ht="16.5" x14ac:dyDescent="0.5">
      <c r="A91" t="s">
        <v>515</v>
      </c>
      <c r="B91">
        <v>1040000</v>
      </c>
      <c r="C91" t="str">
        <f t="shared" si="1"/>
        <v>1-2M</v>
      </c>
    </row>
    <row r="92" spans="1:3" ht="16.5" x14ac:dyDescent="0.5">
      <c r="A92" t="s">
        <v>198</v>
      </c>
      <c r="B92">
        <v>2860000</v>
      </c>
      <c r="C92" t="str">
        <f t="shared" si="1"/>
        <v>2-3M</v>
      </c>
    </row>
    <row r="93" spans="1:3" ht="16.5" x14ac:dyDescent="0.5">
      <c r="A93" t="s">
        <v>597</v>
      </c>
      <c r="B93">
        <v>1300000</v>
      </c>
      <c r="C93" t="str">
        <f t="shared" si="1"/>
        <v>1-2M</v>
      </c>
    </row>
    <row r="94" spans="1:3" ht="16.5" x14ac:dyDescent="0.5">
      <c r="A94" t="s">
        <v>148</v>
      </c>
      <c r="B94">
        <v>9330000</v>
      </c>
      <c r="C94" t="str">
        <f t="shared" si="1"/>
        <v>6M+</v>
      </c>
    </row>
    <row r="95" spans="1:3" ht="16.5" x14ac:dyDescent="0.5">
      <c r="A95" t="s">
        <v>437</v>
      </c>
      <c r="B95">
        <v>2860000</v>
      </c>
      <c r="C95" t="str">
        <f t="shared" si="1"/>
        <v>2-3M</v>
      </c>
    </row>
    <row r="96" spans="1:3" ht="16.5" x14ac:dyDescent="0.5">
      <c r="A96" t="s">
        <v>598</v>
      </c>
      <c r="B96">
        <v>9657143</v>
      </c>
      <c r="C96" t="str">
        <f t="shared" si="1"/>
        <v>6M+</v>
      </c>
    </row>
    <row r="97" spans="1:3" ht="16.5" x14ac:dyDescent="0.5">
      <c r="A97" t="s">
        <v>233</v>
      </c>
      <c r="B97">
        <v>1300000</v>
      </c>
      <c r="C97" t="str">
        <f t="shared" si="1"/>
        <v>1-2M</v>
      </c>
    </row>
    <row r="98" spans="1:3" ht="16.5" x14ac:dyDescent="0.5">
      <c r="A98" t="s">
        <v>599</v>
      </c>
      <c r="B98">
        <v>3380000</v>
      </c>
      <c r="C98" t="str">
        <f t="shared" si="1"/>
        <v>3-4M</v>
      </c>
    </row>
    <row r="99" spans="1:3" ht="16.5" x14ac:dyDescent="0.5">
      <c r="A99" t="s">
        <v>600</v>
      </c>
      <c r="B99">
        <v>5200000</v>
      </c>
      <c r="C99" t="str">
        <f t="shared" si="1"/>
        <v>5-6M</v>
      </c>
    </row>
    <row r="100" spans="1:3" ht="16.5" x14ac:dyDescent="0.5">
      <c r="A100" t="s">
        <v>187</v>
      </c>
      <c r="B100">
        <v>3120000</v>
      </c>
      <c r="C100" t="str">
        <f t="shared" si="1"/>
        <v>3-4M</v>
      </c>
    </row>
    <row r="101" spans="1:3" ht="16.5" x14ac:dyDescent="0.5">
      <c r="A101" t="s">
        <v>601</v>
      </c>
      <c r="B101">
        <v>5200000</v>
      </c>
      <c r="C101" t="str">
        <f t="shared" si="1"/>
        <v>5-6M</v>
      </c>
    </row>
    <row r="102" spans="1:3" ht="16.5" x14ac:dyDescent="0.5">
      <c r="A102" t="s">
        <v>250</v>
      </c>
      <c r="B102">
        <v>1300000</v>
      </c>
      <c r="C102" t="str">
        <f t="shared" si="1"/>
        <v>1-2M</v>
      </c>
    </row>
    <row r="103" spans="1:3" ht="16.5" x14ac:dyDescent="0.5">
      <c r="A103" t="s">
        <v>278</v>
      </c>
      <c r="B103">
        <v>3900000</v>
      </c>
      <c r="C103" t="str">
        <f t="shared" si="1"/>
        <v>3-4M</v>
      </c>
    </row>
    <row r="104" spans="1:3" ht="16.5" x14ac:dyDescent="0.5">
      <c r="A104" t="s">
        <v>188</v>
      </c>
      <c r="B104">
        <v>5200000</v>
      </c>
      <c r="C104" t="str">
        <f t="shared" si="1"/>
        <v>5-6M</v>
      </c>
    </row>
    <row r="105" spans="1:3" ht="16.5" x14ac:dyDescent="0.5">
      <c r="A105" t="s">
        <v>493</v>
      </c>
      <c r="B105">
        <v>2340000</v>
      </c>
      <c r="C105" t="str">
        <f t="shared" si="1"/>
        <v>2-3M</v>
      </c>
    </row>
    <row r="106" spans="1:3" ht="16.5" x14ac:dyDescent="0.5">
      <c r="A106" t="s">
        <v>237</v>
      </c>
      <c r="B106">
        <v>4420000</v>
      </c>
      <c r="C106" t="str">
        <f t="shared" si="1"/>
        <v>4-5M</v>
      </c>
    </row>
    <row r="107" spans="1:3" ht="16.5" x14ac:dyDescent="0.5">
      <c r="A107" t="s">
        <v>345</v>
      </c>
      <c r="B107">
        <v>9360000</v>
      </c>
      <c r="C107" t="str">
        <f t="shared" si="1"/>
        <v>6M+</v>
      </c>
    </row>
    <row r="108" spans="1:3" ht="16.5" x14ac:dyDescent="0.5">
      <c r="A108" t="s">
        <v>602</v>
      </c>
      <c r="B108">
        <v>1300000</v>
      </c>
      <c r="C108" t="str">
        <f t="shared" si="1"/>
        <v>1-2M</v>
      </c>
    </row>
    <row r="109" spans="1:3" ht="16.5" x14ac:dyDescent="0.5">
      <c r="A109" t="s">
        <v>107</v>
      </c>
      <c r="B109">
        <v>1248000</v>
      </c>
      <c r="C109" t="str">
        <f t="shared" si="1"/>
        <v>1-2M</v>
      </c>
    </row>
    <row r="110" spans="1:3" ht="16.5" x14ac:dyDescent="0.5">
      <c r="A110" t="s">
        <v>140</v>
      </c>
      <c r="B110">
        <v>2600000</v>
      </c>
      <c r="C110" t="str">
        <f t="shared" si="1"/>
        <v>2-3M</v>
      </c>
    </row>
    <row r="111" spans="1:3" ht="16.5" x14ac:dyDescent="0.5">
      <c r="A111" t="s">
        <v>213</v>
      </c>
      <c r="B111">
        <v>6240000</v>
      </c>
      <c r="C111" t="str">
        <f t="shared" si="1"/>
        <v>6M+</v>
      </c>
    </row>
    <row r="112" spans="1:3" ht="16.5" x14ac:dyDescent="0.5">
      <c r="A112" t="s">
        <v>377</v>
      </c>
      <c r="B112">
        <v>3900000</v>
      </c>
      <c r="C112" t="str">
        <f t="shared" si="1"/>
        <v>3-4M</v>
      </c>
    </row>
    <row r="113" spans="1:3" ht="16.5" x14ac:dyDescent="0.5">
      <c r="A113" t="s">
        <v>243</v>
      </c>
      <c r="B113">
        <v>1300000</v>
      </c>
      <c r="C113" t="str">
        <f t="shared" si="1"/>
        <v>1-2M</v>
      </c>
    </row>
    <row r="114" spans="1:3" ht="16.5" x14ac:dyDescent="0.5">
      <c r="A114" t="s">
        <v>603</v>
      </c>
      <c r="B114">
        <v>1560000</v>
      </c>
      <c r="C114" t="str">
        <f t="shared" si="1"/>
        <v>1-2M</v>
      </c>
    </row>
    <row r="115" spans="1:3" ht="16.5" x14ac:dyDescent="0.5">
      <c r="A115" t="s">
        <v>604</v>
      </c>
      <c r="B115">
        <v>3380000</v>
      </c>
      <c r="C115" t="str">
        <f t="shared" si="1"/>
        <v>3-4M</v>
      </c>
    </row>
    <row r="116" spans="1:3" ht="16.5" x14ac:dyDescent="0.5">
      <c r="A116" t="s">
        <v>605</v>
      </c>
      <c r="B116">
        <v>5200000</v>
      </c>
      <c r="C116" t="str">
        <f t="shared" si="1"/>
        <v>5-6M</v>
      </c>
    </row>
    <row r="117" spans="1:3" ht="16.5" x14ac:dyDescent="0.5">
      <c r="A117" t="s">
        <v>332</v>
      </c>
      <c r="B117">
        <v>2340000</v>
      </c>
      <c r="C117" t="str">
        <f t="shared" si="1"/>
        <v>2-3M</v>
      </c>
    </row>
    <row r="118" spans="1:3" ht="16.5" x14ac:dyDescent="0.5">
      <c r="A118" t="s">
        <v>606</v>
      </c>
      <c r="B118">
        <v>4940000</v>
      </c>
      <c r="C118" t="str">
        <f t="shared" si="1"/>
        <v>4-5M</v>
      </c>
    </row>
    <row r="119" spans="1:3" ht="16.5" x14ac:dyDescent="0.5">
      <c r="A119" t="s">
        <v>232</v>
      </c>
      <c r="B119">
        <v>2170000</v>
      </c>
      <c r="C119" t="str">
        <f t="shared" si="1"/>
        <v>2-3M</v>
      </c>
    </row>
    <row r="120" spans="1:3" ht="16.5" x14ac:dyDescent="0.5">
      <c r="A120" t="s">
        <v>607</v>
      </c>
      <c r="B120">
        <v>3000000</v>
      </c>
      <c r="C120" t="str">
        <f t="shared" si="1"/>
        <v>2-3M</v>
      </c>
    </row>
    <row r="121" spans="1:3" ht="16.5" x14ac:dyDescent="0.5">
      <c r="A121" t="s">
        <v>268</v>
      </c>
      <c r="B121">
        <v>1040000</v>
      </c>
      <c r="C121" t="str">
        <f t="shared" si="1"/>
        <v>1-2M</v>
      </c>
    </row>
    <row r="122" spans="1:3" ht="16.5" x14ac:dyDescent="0.5">
      <c r="A122" t="s">
        <v>464</v>
      </c>
      <c r="B122">
        <v>3900000</v>
      </c>
      <c r="C122" t="str">
        <f t="shared" si="1"/>
        <v>3-4M</v>
      </c>
    </row>
    <row r="123" spans="1:3" ht="16.5" x14ac:dyDescent="0.5">
      <c r="A123" t="s">
        <v>608</v>
      </c>
      <c r="B123">
        <v>7488000</v>
      </c>
      <c r="C123" t="str">
        <f t="shared" si="1"/>
        <v>6M+</v>
      </c>
    </row>
    <row r="124" spans="1:3" ht="16.5" x14ac:dyDescent="0.5">
      <c r="A124" t="s">
        <v>412</v>
      </c>
      <c r="B124">
        <v>2080000</v>
      </c>
      <c r="C124" t="str">
        <f t="shared" si="1"/>
        <v>2-3M</v>
      </c>
    </row>
    <row r="125" spans="1:3" ht="16.5" x14ac:dyDescent="0.5">
      <c r="A125" t="s">
        <v>302</v>
      </c>
      <c r="B125">
        <v>15470000</v>
      </c>
      <c r="C125" t="str">
        <f t="shared" si="1"/>
        <v>6M+</v>
      </c>
    </row>
    <row r="126" spans="1:3" ht="16.5" x14ac:dyDescent="0.5">
      <c r="A126" t="s">
        <v>609</v>
      </c>
      <c r="B126">
        <v>4160000</v>
      </c>
      <c r="C126" t="str">
        <f t="shared" si="1"/>
        <v>4-5M</v>
      </c>
    </row>
    <row r="127" spans="1:3" ht="16.5" x14ac:dyDescent="0.5">
      <c r="A127" t="s">
        <v>122</v>
      </c>
      <c r="B127">
        <v>3755200</v>
      </c>
      <c r="C127" t="str">
        <f t="shared" si="1"/>
        <v>3-4M</v>
      </c>
    </row>
    <row r="128" spans="1:3" ht="16.5" x14ac:dyDescent="0.5">
      <c r="A128" t="s">
        <v>36</v>
      </c>
      <c r="B128">
        <v>19500000</v>
      </c>
      <c r="C128" t="str">
        <f t="shared" si="1"/>
        <v>6M+</v>
      </c>
    </row>
    <row r="129" spans="1:3" ht="16.5" x14ac:dyDescent="0.5">
      <c r="A129" t="s">
        <v>610</v>
      </c>
      <c r="B129">
        <v>890000</v>
      </c>
      <c r="C129" t="str">
        <f t="shared" si="1"/>
        <v>1-2M</v>
      </c>
    </row>
    <row r="130" spans="1:3" ht="16.5" x14ac:dyDescent="0.5">
      <c r="A130" t="s">
        <v>152</v>
      </c>
      <c r="B130">
        <v>1560000</v>
      </c>
      <c r="C130" t="str">
        <f t="shared" ref="C130:C193" si="2">IF(B130&lt;=2000000, "1-2M",
    IF(B130&lt;=3000000, "2-3M",
    IF(B130&lt;=4000000, "3-4M",
    IF(B130&lt;=5000000, "4-5M",
    IF(B130&lt;=6000000, "5-6M",
    "6M+")))))</f>
        <v>1-2M</v>
      </c>
    </row>
    <row r="131" spans="1:3" ht="16.5" x14ac:dyDescent="0.5">
      <c r="A131" t="s">
        <v>240</v>
      </c>
      <c r="B131">
        <v>1040000</v>
      </c>
      <c r="C131" t="str">
        <f t="shared" si="2"/>
        <v>1-2M</v>
      </c>
    </row>
    <row r="132" spans="1:3" ht="16.5" x14ac:dyDescent="0.5">
      <c r="A132" t="s">
        <v>245</v>
      </c>
      <c r="B132">
        <v>1560000</v>
      </c>
      <c r="C132" t="str">
        <f t="shared" si="2"/>
        <v>1-2M</v>
      </c>
    </row>
    <row r="133" spans="1:3" ht="16.5" x14ac:dyDescent="0.5">
      <c r="A133" t="s">
        <v>611</v>
      </c>
      <c r="B133">
        <v>2080000</v>
      </c>
      <c r="C133" t="str">
        <f t="shared" si="2"/>
        <v>2-3M</v>
      </c>
    </row>
    <row r="134" spans="1:3" ht="16.5" x14ac:dyDescent="0.5">
      <c r="A134" t="s">
        <v>612</v>
      </c>
      <c r="B134">
        <v>9360000</v>
      </c>
      <c r="C134" t="str">
        <f t="shared" si="2"/>
        <v>6M+</v>
      </c>
    </row>
    <row r="135" spans="1:3" ht="16.5" x14ac:dyDescent="0.5">
      <c r="A135" t="s">
        <v>613</v>
      </c>
      <c r="B135">
        <v>4160000</v>
      </c>
      <c r="C135" t="str">
        <f t="shared" si="2"/>
        <v>4-5M</v>
      </c>
    </row>
    <row r="136" spans="1:3" ht="16.5" x14ac:dyDescent="0.5">
      <c r="A136" t="s">
        <v>480</v>
      </c>
      <c r="B136">
        <v>2360000</v>
      </c>
      <c r="C136" t="str">
        <f t="shared" si="2"/>
        <v>2-3M</v>
      </c>
    </row>
    <row r="137" spans="1:3" ht="16.5" x14ac:dyDescent="0.5">
      <c r="A137" t="s">
        <v>432</v>
      </c>
      <c r="B137">
        <v>780000</v>
      </c>
      <c r="C137" t="str">
        <f t="shared" si="2"/>
        <v>1-2M</v>
      </c>
    </row>
    <row r="138" spans="1:3" ht="16.5" x14ac:dyDescent="0.5">
      <c r="A138" t="s">
        <v>614</v>
      </c>
      <c r="B138">
        <v>1000000</v>
      </c>
      <c r="C138" t="str">
        <f t="shared" si="2"/>
        <v>1-2M</v>
      </c>
    </row>
    <row r="139" spans="1:3" ht="16.5" x14ac:dyDescent="0.5">
      <c r="A139" t="s">
        <v>615</v>
      </c>
      <c r="B139">
        <v>4160000</v>
      </c>
      <c r="C139" t="str">
        <f t="shared" si="2"/>
        <v>4-5M</v>
      </c>
    </row>
    <row r="140" spans="1:3" ht="16.5" x14ac:dyDescent="0.5">
      <c r="A140" t="s">
        <v>446</v>
      </c>
      <c r="B140">
        <v>1300000</v>
      </c>
      <c r="C140" t="str">
        <f t="shared" si="2"/>
        <v>1-2M</v>
      </c>
    </row>
    <row r="141" spans="1:3" ht="16.5" x14ac:dyDescent="0.5">
      <c r="A141" t="s">
        <v>616</v>
      </c>
      <c r="B141">
        <v>950000</v>
      </c>
      <c r="C141" t="str">
        <f t="shared" si="2"/>
        <v>1-2M</v>
      </c>
    </row>
    <row r="142" spans="1:3" ht="16.5" x14ac:dyDescent="0.5">
      <c r="A142" t="s">
        <v>227</v>
      </c>
      <c r="B142">
        <v>960000</v>
      </c>
      <c r="C142" t="str">
        <f t="shared" si="2"/>
        <v>1-2M</v>
      </c>
    </row>
    <row r="143" spans="1:3" ht="16.5" x14ac:dyDescent="0.5">
      <c r="A143" t="s">
        <v>521</v>
      </c>
      <c r="B143">
        <v>3900000</v>
      </c>
      <c r="C143" t="str">
        <f t="shared" si="2"/>
        <v>3-4M</v>
      </c>
    </row>
    <row r="144" spans="1:3" ht="16.5" x14ac:dyDescent="0.5">
      <c r="A144" t="s">
        <v>617</v>
      </c>
      <c r="B144">
        <v>6240000</v>
      </c>
      <c r="C144" t="str">
        <f t="shared" si="2"/>
        <v>6M+</v>
      </c>
    </row>
    <row r="145" spans="1:3" ht="16.5" x14ac:dyDescent="0.5">
      <c r="A145" t="s">
        <v>401</v>
      </c>
      <c r="B145">
        <v>13780000</v>
      </c>
      <c r="C145" t="str">
        <f t="shared" si="2"/>
        <v>6M+</v>
      </c>
    </row>
    <row r="146" spans="1:3" ht="16.5" x14ac:dyDescent="0.5">
      <c r="A146" t="s">
        <v>92</v>
      </c>
      <c r="B146">
        <v>2600000</v>
      </c>
      <c r="C146" t="str">
        <f t="shared" si="2"/>
        <v>2-3M</v>
      </c>
    </row>
    <row r="147" spans="1:3" ht="16.5" x14ac:dyDescent="0.5">
      <c r="A147" t="s">
        <v>355</v>
      </c>
      <c r="B147">
        <v>4680000</v>
      </c>
      <c r="C147" t="str">
        <f t="shared" si="2"/>
        <v>4-5M</v>
      </c>
    </row>
    <row r="148" spans="1:3" ht="16.5" x14ac:dyDescent="0.5">
      <c r="A148" t="s">
        <v>504</v>
      </c>
      <c r="B148">
        <v>1040000</v>
      </c>
      <c r="C148" t="str">
        <f t="shared" si="2"/>
        <v>1-2M</v>
      </c>
    </row>
    <row r="149" spans="1:3" ht="16.5" x14ac:dyDescent="0.5">
      <c r="A149" t="s">
        <v>266</v>
      </c>
      <c r="B149">
        <v>3336667</v>
      </c>
      <c r="C149" t="str">
        <f t="shared" si="2"/>
        <v>3-4M</v>
      </c>
    </row>
    <row r="150" spans="1:3" ht="16.5" x14ac:dyDescent="0.5">
      <c r="A150" t="s">
        <v>25</v>
      </c>
      <c r="B150">
        <v>4680000</v>
      </c>
      <c r="C150" t="str">
        <f t="shared" si="2"/>
        <v>4-5M</v>
      </c>
    </row>
    <row r="151" spans="1:3" ht="16.5" x14ac:dyDescent="0.5">
      <c r="A151" t="s">
        <v>618</v>
      </c>
      <c r="B151">
        <v>3640000</v>
      </c>
      <c r="C151" t="str">
        <f t="shared" si="2"/>
        <v>3-4M</v>
      </c>
    </row>
    <row r="152" spans="1:3" ht="16.5" x14ac:dyDescent="0.5">
      <c r="A152" t="s">
        <v>619</v>
      </c>
      <c r="B152">
        <v>1040000</v>
      </c>
      <c r="C152" t="str">
        <f t="shared" si="2"/>
        <v>1-2M</v>
      </c>
    </row>
    <row r="153" spans="1:3" ht="16.5" x14ac:dyDescent="0.5">
      <c r="A153" t="s">
        <v>506</v>
      </c>
      <c r="B153">
        <v>4680000</v>
      </c>
      <c r="C153" t="str">
        <f t="shared" si="2"/>
        <v>4-5M</v>
      </c>
    </row>
    <row r="154" spans="1:3" ht="16.5" x14ac:dyDescent="0.5">
      <c r="A154" t="s">
        <v>620</v>
      </c>
      <c r="B154">
        <v>1058200</v>
      </c>
      <c r="C154" t="str">
        <f t="shared" si="2"/>
        <v>1-2M</v>
      </c>
    </row>
    <row r="155" spans="1:3" ht="16.5" x14ac:dyDescent="0.5">
      <c r="A155" t="s">
        <v>621</v>
      </c>
      <c r="B155">
        <v>1040000</v>
      </c>
      <c r="C155" t="str">
        <f t="shared" si="2"/>
        <v>1-2M</v>
      </c>
    </row>
    <row r="156" spans="1:3" ht="16.5" x14ac:dyDescent="0.5">
      <c r="A156" t="s">
        <v>375</v>
      </c>
      <c r="B156">
        <v>1820000</v>
      </c>
      <c r="C156" t="str">
        <f t="shared" si="2"/>
        <v>1-2M</v>
      </c>
    </row>
    <row r="157" spans="1:3" ht="16.5" x14ac:dyDescent="0.5">
      <c r="A157" t="s">
        <v>305</v>
      </c>
      <c r="B157">
        <v>5200000</v>
      </c>
      <c r="C157" t="str">
        <f t="shared" si="2"/>
        <v>5-6M</v>
      </c>
    </row>
    <row r="158" spans="1:3" ht="16.5" x14ac:dyDescent="0.5">
      <c r="A158" t="s">
        <v>132</v>
      </c>
      <c r="B158">
        <v>10400000</v>
      </c>
      <c r="C158" t="str">
        <f t="shared" si="2"/>
        <v>6M+</v>
      </c>
    </row>
    <row r="159" spans="1:3" ht="16.5" x14ac:dyDescent="0.5">
      <c r="A159" t="s">
        <v>32</v>
      </c>
      <c r="B159">
        <v>8464286</v>
      </c>
      <c r="C159" t="str">
        <f t="shared" si="2"/>
        <v>6M+</v>
      </c>
    </row>
    <row r="160" spans="1:3" ht="16.5" x14ac:dyDescent="0.5">
      <c r="A160" t="s">
        <v>447</v>
      </c>
      <c r="B160">
        <v>1710000</v>
      </c>
      <c r="C160" t="str">
        <f t="shared" si="2"/>
        <v>1-2M</v>
      </c>
    </row>
    <row r="161" spans="1:3" ht="16.5" x14ac:dyDescent="0.5">
      <c r="A161" t="s">
        <v>622</v>
      </c>
      <c r="B161">
        <v>2600000</v>
      </c>
      <c r="C161" t="str">
        <f t="shared" si="2"/>
        <v>2-3M</v>
      </c>
    </row>
    <row r="162" spans="1:3" ht="16.5" x14ac:dyDescent="0.5">
      <c r="A162" t="s">
        <v>623</v>
      </c>
      <c r="B162">
        <v>1690000</v>
      </c>
      <c r="C162" t="str">
        <f t="shared" si="2"/>
        <v>1-2M</v>
      </c>
    </row>
    <row r="163" spans="1:3" ht="16.5" x14ac:dyDescent="0.5">
      <c r="A163" t="s">
        <v>624</v>
      </c>
      <c r="B163">
        <v>9984000</v>
      </c>
      <c r="C163" t="str">
        <f t="shared" si="2"/>
        <v>6M+</v>
      </c>
    </row>
    <row r="164" spans="1:3" ht="16.5" x14ac:dyDescent="0.5">
      <c r="A164" t="s">
        <v>625</v>
      </c>
      <c r="B164">
        <v>936000</v>
      </c>
      <c r="C164" t="str">
        <f t="shared" si="2"/>
        <v>1-2M</v>
      </c>
    </row>
    <row r="165" spans="1:3" ht="16.5" x14ac:dyDescent="0.5">
      <c r="A165" t="s">
        <v>508</v>
      </c>
      <c r="B165">
        <v>5200000</v>
      </c>
      <c r="C165" t="str">
        <f t="shared" si="2"/>
        <v>5-6M</v>
      </c>
    </row>
    <row r="166" spans="1:3" ht="16.5" x14ac:dyDescent="0.5">
      <c r="A166" t="s">
        <v>330</v>
      </c>
      <c r="B166">
        <v>2860000</v>
      </c>
      <c r="C166" t="str">
        <f t="shared" si="2"/>
        <v>2-3M</v>
      </c>
    </row>
    <row r="167" spans="1:3" ht="16.5" x14ac:dyDescent="0.5">
      <c r="A167" t="s">
        <v>626</v>
      </c>
      <c r="B167">
        <v>3640000</v>
      </c>
      <c r="C167" t="str">
        <f t="shared" si="2"/>
        <v>3-4M</v>
      </c>
    </row>
    <row r="168" spans="1:3" ht="16.5" x14ac:dyDescent="0.5">
      <c r="A168" t="s">
        <v>434</v>
      </c>
      <c r="B168">
        <v>4160000</v>
      </c>
      <c r="C168" t="str">
        <f t="shared" si="2"/>
        <v>4-5M</v>
      </c>
    </row>
    <row r="169" spans="1:3" ht="16.5" x14ac:dyDescent="0.5">
      <c r="A169" t="s">
        <v>13</v>
      </c>
      <c r="B169">
        <v>1144000</v>
      </c>
      <c r="C169" t="str">
        <f t="shared" si="2"/>
        <v>1-2M</v>
      </c>
    </row>
    <row r="170" spans="1:3" ht="16.5" x14ac:dyDescent="0.5">
      <c r="A170" t="s">
        <v>627</v>
      </c>
      <c r="B170">
        <v>1300000</v>
      </c>
      <c r="C170" t="str">
        <f t="shared" si="2"/>
        <v>1-2M</v>
      </c>
    </row>
    <row r="171" spans="1:3" ht="16.5" x14ac:dyDescent="0.5">
      <c r="A171" t="s">
        <v>628</v>
      </c>
      <c r="B171">
        <v>1144000</v>
      </c>
      <c r="C171" t="str">
        <f t="shared" si="2"/>
        <v>1-2M</v>
      </c>
    </row>
    <row r="172" spans="1:3" ht="16.5" x14ac:dyDescent="0.5">
      <c r="A172" t="s">
        <v>629</v>
      </c>
      <c r="B172">
        <v>3276000</v>
      </c>
      <c r="C172" t="str">
        <f t="shared" si="2"/>
        <v>3-4M</v>
      </c>
    </row>
    <row r="173" spans="1:3" ht="16.5" x14ac:dyDescent="0.5">
      <c r="A173" t="s">
        <v>33</v>
      </c>
      <c r="B173">
        <v>3640000</v>
      </c>
      <c r="C173" t="str">
        <f t="shared" si="2"/>
        <v>3-4M</v>
      </c>
    </row>
    <row r="174" spans="1:3" ht="16.5" x14ac:dyDescent="0.5">
      <c r="A174" t="s">
        <v>630</v>
      </c>
      <c r="B174">
        <v>1950000</v>
      </c>
      <c r="C174" t="str">
        <f t="shared" si="2"/>
        <v>1-2M</v>
      </c>
    </row>
    <row r="175" spans="1:3" ht="16.5" x14ac:dyDescent="0.5">
      <c r="A175" t="s">
        <v>156</v>
      </c>
      <c r="B175">
        <v>9270000</v>
      </c>
      <c r="C175" t="str">
        <f t="shared" si="2"/>
        <v>6M+</v>
      </c>
    </row>
    <row r="176" spans="1:3" ht="16.5" x14ac:dyDescent="0.5">
      <c r="A176" t="s">
        <v>335</v>
      </c>
      <c r="B176">
        <v>1092000</v>
      </c>
      <c r="C176" t="str">
        <f t="shared" si="2"/>
        <v>1-2M</v>
      </c>
    </row>
    <row r="177" spans="1:3" ht="16.5" x14ac:dyDescent="0.5">
      <c r="A177" t="s">
        <v>631</v>
      </c>
      <c r="B177">
        <v>1976000</v>
      </c>
      <c r="C177" t="str">
        <f t="shared" si="2"/>
        <v>1-2M</v>
      </c>
    </row>
    <row r="178" spans="1:3" ht="16.5" x14ac:dyDescent="0.5">
      <c r="A178" t="s">
        <v>399</v>
      </c>
      <c r="B178">
        <v>15600000</v>
      </c>
      <c r="C178" t="str">
        <f t="shared" si="2"/>
        <v>6M+</v>
      </c>
    </row>
    <row r="179" spans="1:3" ht="16.5" x14ac:dyDescent="0.5">
      <c r="A179" t="s">
        <v>451</v>
      </c>
      <c r="B179">
        <v>1300000</v>
      </c>
      <c r="C179" t="str">
        <f t="shared" si="2"/>
        <v>1-2M</v>
      </c>
    </row>
    <row r="180" spans="1:3" ht="16.5" x14ac:dyDescent="0.5">
      <c r="A180" t="s">
        <v>309</v>
      </c>
      <c r="B180">
        <v>18200000</v>
      </c>
      <c r="C180" t="str">
        <f t="shared" si="2"/>
        <v>6M+</v>
      </c>
    </row>
    <row r="181" spans="1:3" ht="16.5" x14ac:dyDescent="0.5">
      <c r="A181" t="s">
        <v>230</v>
      </c>
      <c r="B181">
        <v>1300000</v>
      </c>
      <c r="C181" t="str">
        <f t="shared" si="2"/>
        <v>1-2M</v>
      </c>
    </row>
    <row r="182" spans="1:3" ht="16.5" x14ac:dyDescent="0.5">
      <c r="A182" t="s">
        <v>632</v>
      </c>
      <c r="B182">
        <v>1100000</v>
      </c>
      <c r="C182" t="str">
        <f t="shared" si="2"/>
        <v>1-2M</v>
      </c>
    </row>
    <row r="183" spans="1:3" ht="16.5" x14ac:dyDescent="0.5">
      <c r="A183" t="s">
        <v>106</v>
      </c>
      <c r="B183">
        <v>2764667</v>
      </c>
      <c r="C183" t="str">
        <f t="shared" si="2"/>
        <v>2-3M</v>
      </c>
    </row>
    <row r="184" spans="1:3" ht="16.5" x14ac:dyDescent="0.5">
      <c r="A184" t="s">
        <v>117</v>
      </c>
      <c r="B184">
        <v>2080000</v>
      </c>
      <c r="C184" t="str">
        <f t="shared" si="2"/>
        <v>2-3M</v>
      </c>
    </row>
    <row r="185" spans="1:3" ht="16.5" x14ac:dyDescent="0.5">
      <c r="A185" t="s">
        <v>633</v>
      </c>
      <c r="B185">
        <v>2000000</v>
      </c>
      <c r="C185" t="str">
        <f t="shared" si="2"/>
        <v>1-2M</v>
      </c>
    </row>
    <row r="186" spans="1:3" ht="16.5" x14ac:dyDescent="0.5">
      <c r="A186" t="s">
        <v>159</v>
      </c>
      <c r="B186">
        <v>1560000</v>
      </c>
      <c r="C186" t="str">
        <f t="shared" si="2"/>
        <v>1-2M</v>
      </c>
    </row>
    <row r="187" spans="1:3" ht="16.5" x14ac:dyDescent="0.5">
      <c r="A187" t="s">
        <v>191</v>
      </c>
      <c r="B187">
        <v>5200000</v>
      </c>
      <c r="C187" t="str">
        <f t="shared" si="2"/>
        <v>5-6M</v>
      </c>
    </row>
    <row r="188" spans="1:3" ht="16.5" x14ac:dyDescent="0.5">
      <c r="A188" t="s">
        <v>374</v>
      </c>
      <c r="B188">
        <v>2340000</v>
      </c>
      <c r="C188" t="str">
        <f t="shared" si="2"/>
        <v>2-3M</v>
      </c>
    </row>
    <row r="189" spans="1:3" ht="16.5" x14ac:dyDescent="0.5">
      <c r="A189" t="s">
        <v>324</v>
      </c>
      <c r="B189">
        <v>7280000</v>
      </c>
      <c r="C189" t="str">
        <f t="shared" si="2"/>
        <v>6M+</v>
      </c>
    </row>
    <row r="190" spans="1:3" ht="16.5" x14ac:dyDescent="0.5">
      <c r="A190" t="s">
        <v>102</v>
      </c>
      <c r="B190">
        <v>1040000</v>
      </c>
      <c r="C190" t="str">
        <f t="shared" si="2"/>
        <v>1-2M</v>
      </c>
    </row>
    <row r="191" spans="1:3" ht="16.5" x14ac:dyDescent="0.5">
      <c r="A191" t="s">
        <v>634</v>
      </c>
      <c r="B191">
        <v>3390000</v>
      </c>
      <c r="C191" t="str">
        <f t="shared" si="2"/>
        <v>3-4M</v>
      </c>
    </row>
    <row r="192" spans="1:3" ht="16.5" x14ac:dyDescent="0.5">
      <c r="A192" t="s">
        <v>500</v>
      </c>
      <c r="B192">
        <v>1200000</v>
      </c>
      <c r="C192" t="str">
        <f t="shared" si="2"/>
        <v>1-2M</v>
      </c>
    </row>
    <row r="193" spans="1:3" ht="16.5" x14ac:dyDescent="0.5">
      <c r="A193" t="s">
        <v>635</v>
      </c>
      <c r="B193">
        <v>5000000</v>
      </c>
      <c r="C193" t="str">
        <f t="shared" si="2"/>
        <v>4-5M</v>
      </c>
    </row>
    <row r="194" spans="1:3" ht="16.5" x14ac:dyDescent="0.5">
      <c r="A194" t="s">
        <v>125</v>
      </c>
      <c r="B194">
        <v>833333</v>
      </c>
      <c r="C194" t="str">
        <f t="shared" ref="C194:C257" si="3">IF(B194&lt;=2000000, "1-2M",
    IF(B194&lt;=3000000, "2-3M",
    IF(B194&lt;=4000000, "3-4M",
    IF(B194&lt;=5000000, "4-5M",
    IF(B194&lt;=6000000, "5-6M",
    "6M+")))))</f>
        <v>1-2M</v>
      </c>
    </row>
    <row r="195" spans="1:3" ht="16.5" x14ac:dyDescent="0.5">
      <c r="A195" t="s">
        <v>509</v>
      </c>
      <c r="B195">
        <v>1820000</v>
      </c>
      <c r="C195" t="str">
        <f t="shared" si="3"/>
        <v>1-2M</v>
      </c>
    </row>
    <row r="196" spans="1:3" ht="16.5" x14ac:dyDescent="0.5">
      <c r="A196" t="s">
        <v>636</v>
      </c>
      <c r="B196">
        <v>1820000</v>
      </c>
      <c r="C196" t="str">
        <f t="shared" si="3"/>
        <v>1-2M</v>
      </c>
    </row>
    <row r="197" spans="1:3" ht="16.5" x14ac:dyDescent="0.5">
      <c r="A197" t="s">
        <v>637</v>
      </c>
      <c r="B197">
        <v>858000</v>
      </c>
      <c r="C197" t="str">
        <f t="shared" si="3"/>
        <v>1-2M</v>
      </c>
    </row>
    <row r="198" spans="1:3" ht="16.5" x14ac:dyDescent="0.5">
      <c r="A198" t="s">
        <v>638</v>
      </c>
      <c r="B198">
        <v>3900000</v>
      </c>
      <c r="C198" t="str">
        <f t="shared" si="3"/>
        <v>3-4M</v>
      </c>
    </row>
    <row r="199" spans="1:3" ht="16.5" x14ac:dyDescent="0.5">
      <c r="A199" t="s">
        <v>58</v>
      </c>
      <c r="B199">
        <v>2775000</v>
      </c>
      <c r="C199" t="str">
        <f t="shared" si="3"/>
        <v>2-3M</v>
      </c>
    </row>
    <row r="200" spans="1:3" ht="16.5" x14ac:dyDescent="0.5">
      <c r="A200" t="s">
        <v>639</v>
      </c>
      <c r="B200">
        <v>2100000</v>
      </c>
      <c r="C200" t="str">
        <f t="shared" si="3"/>
        <v>2-3M</v>
      </c>
    </row>
    <row r="201" spans="1:3" ht="16.5" x14ac:dyDescent="0.5">
      <c r="A201" t="s">
        <v>367</v>
      </c>
      <c r="B201">
        <v>2912000</v>
      </c>
      <c r="C201" t="str">
        <f t="shared" si="3"/>
        <v>2-3M</v>
      </c>
    </row>
    <row r="202" spans="1:3" ht="16.5" x14ac:dyDescent="0.5">
      <c r="A202" t="s">
        <v>60</v>
      </c>
      <c r="B202">
        <v>4130000</v>
      </c>
      <c r="C202" t="str">
        <f t="shared" si="3"/>
        <v>4-5M</v>
      </c>
    </row>
    <row r="203" spans="1:3" ht="16.5" x14ac:dyDescent="0.5">
      <c r="A203" t="s">
        <v>640</v>
      </c>
      <c r="B203">
        <v>4160000</v>
      </c>
      <c r="C203" t="str">
        <f t="shared" si="3"/>
        <v>4-5M</v>
      </c>
    </row>
    <row r="204" spans="1:3" ht="16.5" x14ac:dyDescent="0.5">
      <c r="A204" t="s">
        <v>84</v>
      </c>
      <c r="B204">
        <v>2600000</v>
      </c>
      <c r="C204" t="str">
        <f t="shared" si="3"/>
        <v>2-3M</v>
      </c>
    </row>
    <row r="205" spans="1:3" ht="16.5" x14ac:dyDescent="0.5">
      <c r="A205" t="s">
        <v>242</v>
      </c>
      <c r="B205">
        <v>3640000</v>
      </c>
      <c r="C205" t="str">
        <f t="shared" si="3"/>
        <v>3-4M</v>
      </c>
    </row>
    <row r="206" spans="1:3" ht="16.5" x14ac:dyDescent="0.5">
      <c r="A206" t="s">
        <v>641</v>
      </c>
      <c r="B206">
        <v>860000</v>
      </c>
      <c r="C206" t="str">
        <f t="shared" si="3"/>
        <v>1-2M</v>
      </c>
    </row>
    <row r="207" spans="1:3" ht="16.5" x14ac:dyDescent="0.5">
      <c r="A207" t="s">
        <v>126</v>
      </c>
      <c r="B207">
        <v>3900000</v>
      </c>
      <c r="C207" t="str">
        <f t="shared" si="3"/>
        <v>3-4M</v>
      </c>
    </row>
    <row r="208" spans="1:3" ht="16.5" x14ac:dyDescent="0.5">
      <c r="A208" t="s">
        <v>166</v>
      </c>
      <c r="B208">
        <v>1040000</v>
      </c>
      <c r="C208" t="str">
        <f t="shared" si="3"/>
        <v>1-2M</v>
      </c>
    </row>
    <row r="209" spans="1:3" ht="16.5" x14ac:dyDescent="0.5">
      <c r="A209" t="s">
        <v>172</v>
      </c>
      <c r="B209">
        <v>1820000</v>
      </c>
      <c r="C209" t="str">
        <f t="shared" si="3"/>
        <v>1-2M</v>
      </c>
    </row>
    <row r="210" spans="1:3" ht="16.5" x14ac:dyDescent="0.5">
      <c r="A210" t="s">
        <v>642</v>
      </c>
      <c r="B210">
        <v>4500000</v>
      </c>
      <c r="C210" t="str">
        <f t="shared" si="3"/>
        <v>4-5M</v>
      </c>
    </row>
    <row r="211" spans="1:3" ht="16.5" x14ac:dyDescent="0.5">
      <c r="A211" t="s">
        <v>643</v>
      </c>
      <c r="B211">
        <v>1560000</v>
      </c>
      <c r="C211" t="str">
        <f t="shared" si="3"/>
        <v>1-2M</v>
      </c>
    </row>
    <row r="212" spans="1:3" ht="16.5" x14ac:dyDescent="0.5">
      <c r="A212" t="s">
        <v>131</v>
      </c>
      <c r="B212">
        <v>13000000</v>
      </c>
      <c r="C212" t="str">
        <f t="shared" si="3"/>
        <v>6M+</v>
      </c>
    </row>
    <row r="213" spans="1:3" ht="16.5" x14ac:dyDescent="0.5">
      <c r="A213" t="s">
        <v>219</v>
      </c>
      <c r="B213">
        <v>3900000</v>
      </c>
      <c r="C213" t="str">
        <f t="shared" si="3"/>
        <v>3-4M</v>
      </c>
    </row>
    <row r="214" spans="1:3" ht="16.5" x14ac:dyDescent="0.5">
      <c r="A214" t="s">
        <v>644</v>
      </c>
      <c r="B214">
        <v>1907000</v>
      </c>
      <c r="C214" t="str">
        <f t="shared" si="3"/>
        <v>1-2M</v>
      </c>
    </row>
    <row r="215" spans="1:3" ht="16.5" x14ac:dyDescent="0.5">
      <c r="A215" t="s">
        <v>175</v>
      </c>
      <c r="B215">
        <v>5208333</v>
      </c>
      <c r="C215" t="str">
        <f t="shared" si="3"/>
        <v>5-6M</v>
      </c>
    </row>
    <row r="216" spans="1:3" ht="16.5" x14ac:dyDescent="0.5">
      <c r="A216" t="s">
        <v>645</v>
      </c>
      <c r="B216">
        <v>5720000</v>
      </c>
      <c r="C216" t="str">
        <f t="shared" si="3"/>
        <v>5-6M</v>
      </c>
    </row>
    <row r="217" spans="1:3" ht="16.5" x14ac:dyDescent="0.5">
      <c r="A217" t="s">
        <v>49</v>
      </c>
      <c r="B217">
        <v>1490000</v>
      </c>
      <c r="C217" t="str">
        <f t="shared" si="3"/>
        <v>1-2M</v>
      </c>
    </row>
    <row r="218" spans="1:3" ht="16.5" x14ac:dyDescent="0.5">
      <c r="A218" t="s">
        <v>646</v>
      </c>
      <c r="B218">
        <v>2080000</v>
      </c>
      <c r="C218" t="str">
        <f t="shared" si="3"/>
        <v>2-3M</v>
      </c>
    </row>
    <row r="219" spans="1:3" ht="16.5" x14ac:dyDescent="0.5">
      <c r="A219" t="s">
        <v>215</v>
      </c>
      <c r="B219">
        <v>936000</v>
      </c>
      <c r="C219" t="str">
        <f t="shared" si="3"/>
        <v>1-2M</v>
      </c>
    </row>
    <row r="220" spans="1:3" ht="16.5" x14ac:dyDescent="0.5">
      <c r="A220" t="s">
        <v>647</v>
      </c>
      <c r="B220">
        <v>2600000</v>
      </c>
      <c r="C220" t="str">
        <f t="shared" si="3"/>
        <v>2-3M</v>
      </c>
    </row>
    <row r="221" spans="1:3" ht="16.5" x14ac:dyDescent="0.5">
      <c r="A221" t="s">
        <v>214</v>
      </c>
      <c r="B221">
        <v>2200000</v>
      </c>
      <c r="C221" t="str">
        <f t="shared" si="3"/>
        <v>2-3M</v>
      </c>
    </row>
    <row r="222" spans="1:3" ht="16.5" x14ac:dyDescent="0.5">
      <c r="A222" t="s">
        <v>327</v>
      </c>
      <c r="B222">
        <v>7800000</v>
      </c>
      <c r="C222" t="str">
        <f t="shared" si="3"/>
        <v>6M+</v>
      </c>
    </row>
    <row r="223" spans="1:3" ht="16.5" x14ac:dyDescent="0.5">
      <c r="A223" t="s">
        <v>648</v>
      </c>
      <c r="B223">
        <v>1300000</v>
      </c>
      <c r="C223" t="str">
        <f t="shared" si="3"/>
        <v>1-2M</v>
      </c>
    </row>
    <row r="224" spans="1:3" ht="16.5" x14ac:dyDescent="0.5">
      <c r="A224" t="s">
        <v>479</v>
      </c>
      <c r="B224">
        <v>1820000</v>
      </c>
      <c r="C224" t="str">
        <f t="shared" si="3"/>
        <v>1-2M</v>
      </c>
    </row>
    <row r="225" spans="1:3" ht="16.5" x14ac:dyDescent="0.5">
      <c r="A225" t="s">
        <v>649</v>
      </c>
      <c r="B225">
        <v>2340000</v>
      </c>
      <c r="C225" t="str">
        <f t="shared" si="3"/>
        <v>2-3M</v>
      </c>
    </row>
    <row r="226" spans="1:3" ht="16.5" x14ac:dyDescent="0.5">
      <c r="A226" t="s">
        <v>179</v>
      </c>
      <c r="B226">
        <v>3120000</v>
      </c>
      <c r="C226" t="str">
        <f t="shared" si="3"/>
        <v>3-4M</v>
      </c>
    </row>
    <row r="227" spans="1:3" ht="16.5" x14ac:dyDescent="0.5">
      <c r="A227" t="s">
        <v>289</v>
      </c>
      <c r="B227">
        <v>2650000</v>
      </c>
      <c r="C227" t="str">
        <f t="shared" si="3"/>
        <v>2-3M</v>
      </c>
    </row>
    <row r="228" spans="1:3" ht="16.5" x14ac:dyDescent="0.5">
      <c r="A228" t="s">
        <v>650</v>
      </c>
      <c r="B228">
        <v>7800000</v>
      </c>
      <c r="C228" t="str">
        <f t="shared" si="3"/>
        <v>6M+</v>
      </c>
    </row>
    <row r="229" spans="1:3" ht="16.5" x14ac:dyDescent="0.5">
      <c r="A229" t="s">
        <v>286</v>
      </c>
      <c r="B229">
        <v>20800000</v>
      </c>
      <c r="C229" t="str">
        <f t="shared" si="3"/>
        <v>6M+</v>
      </c>
    </row>
    <row r="230" spans="1:3" ht="16.5" x14ac:dyDescent="0.5">
      <c r="A230" t="s">
        <v>651</v>
      </c>
      <c r="B230">
        <v>2080000</v>
      </c>
      <c r="C230" t="str">
        <f t="shared" si="3"/>
        <v>2-3M</v>
      </c>
    </row>
    <row r="231" spans="1:3" ht="16.5" x14ac:dyDescent="0.5">
      <c r="A231" t="s">
        <v>23</v>
      </c>
      <c r="B231">
        <v>920000</v>
      </c>
      <c r="C231" t="str">
        <f t="shared" si="3"/>
        <v>1-2M</v>
      </c>
    </row>
    <row r="232" spans="1:3" ht="16.5" x14ac:dyDescent="0.5">
      <c r="A232" t="s">
        <v>292</v>
      </c>
      <c r="B232">
        <v>5720000</v>
      </c>
      <c r="C232" t="str">
        <f t="shared" si="3"/>
        <v>5-6M</v>
      </c>
    </row>
    <row r="233" spans="1:3" ht="16.5" x14ac:dyDescent="0.5">
      <c r="A233" t="s">
        <v>445</v>
      </c>
      <c r="B233">
        <v>6250000</v>
      </c>
      <c r="C233" t="str">
        <f t="shared" si="3"/>
        <v>6M+</v>
      </c>
    </row>
    <row r="234" spans="1:3" ht="16.5" x14ac:dyDescent="0.5">
      <c r="A234" t="s">
        <v>348</v>
      </c>
      <c r="B234">
        <v>970000</v>
      </c>
      <c r="C234" t="str">
        <f t="shared" si="3"/>
        <v>1-2M</v>
      </c>
    </row>
    <row r="235" spans="1:3" ht="16.5" x14ac:dyDescent="0.5">
      <c r="A235" t="s">
        <v>652</v>
      </c>
      <c r="B235">
        <v>2100000</v>
      </c>
      <c r="C235" t="str">
        <f t="shared" si="3"/>
        <v>2-3M</v>
      </c>
    </row>
    <row r="236" spans="1:3" ht="16.5" x14ac:dyDescent="0.5">
      <c r="A236" t="s">
        <v>653</v>
      </c>
      <c r="B236">
        <v>1040000</v>
      </c>
      <c r="C236" t="str">
        <f t="shared" si="3"/>
        <v>1-2M</v>
      </c>
    </row>
    <row r="237" spans="1:3" ht="16.5" x14ac:dyDescent="0.5">
      <c r="A237" t="s">
        <v>328</v>
      </c>
      <c r="B237">
        <v>3120000</v>
      </c>
      <c r="C237" t="str">
        <f t="shared" si="3"/>
        <v>3-4M</v>
      </c>
    </row>
    <row r="238" spans="1:3" ht="16.5" x14ac:dyDescent="0.5">
      <c r="A238" t="s">
        <v>16</v>
      </c>
      <c r="B238">
        <v>1150000</v>
      </c>
      <c r="C238" t="str">
        <f t="shared" si="3"/>
        <v>1-2M</v>
      </c>
    </row>
    <row r="239" spans="1:3" ht="16.5" x14ac:dyDescent="0.5">
      <c r="A239" t="s">
        <v>99</v>
      </c>
      <c r="B239">
        <v>6240000</v>
      </c>
      <c r="C239" t="str">
        <f t="shared" si="3"/>
        <v>6M+</v>
      </c>
    </row>
    <row r="240" spans="1:3" ht="16.5" x14ac:dyDescent="0.5">
      <c r="A240" t="s">
        <v>370</v>
      </c>
      <c r="B240">
        <v>5720000</v>
      </c>
      <c r="C240" t="str">
        <f t="shared" si="3"/>
        <v>5-6M</v>
      </c>
    </row>
    <row r="241" spans="1:3" ht="16.5" x14ac:dyDescent="0.5">
      <c r="A241" t="s">
        <v>441</v>
      </c>
      <c r="B241">
        <v>1200000</v>
      </c>
      <c r="C241" t="str">
        <f t="shared" si="3"/>
        <v>1-2M</v>
      </c>
    </row>
    <row r="242" spans="1:3" ht="16.5" x14ac:dyDescent="0.5">
      <c r="A242" t="s">
        <v>454</v>
      </c>
      <c r="B242">
        <v>4680000</v>
      </c>
      <c r="C242" t="str">
        <f t="shared" si="3"/>
        <v>4-5M</v>
      </c>
    </row>
    <row r="243" spans="1:3" ht="16.5" x14ac:dyDescent="0.5">
      <c r="A243" t="s">
        <v>346</v>
      </c>
      <c r="B243">
        <v>5200000</v>
      </c>
      <c r="C243" t="str">
        <f t="shared" si="3"/>
        <v>5-6M</v>
      </c>
    </row>
    <row r="244" spans="1:3" ht="16.5" x14ac:dyDescent="0.5">
      <c r="A244" t="s">
        <v>400</v>
      </c>
      <c r="B244">
        <v>2080000</v>
      </c>
      <c r="C244" t="str">
        <f t="shared" si="3"/>
        <v>2-3M</v>
      </c>
    </row>
    <row r="245" spans="1:3" ht="16.5" x14ac:dyDescent="0.5">
      <c r="A245" t="s">
        <v>54</v>
      </c>
      <c r="B245">
        <v>2340000</v>
      </c>
      <c r="C245" t="str">
        <f t="shared" si="3"/>
        <v>2-3M</v>
      </c>
    </row>
    <row r="246" spans="1:3" ht="16.5" x14ac:dyDescent="0.5">
      <c r="A246" t="s">
        <v>417</v>
      </c>
      <c r="B246">
        <v>6240000</v>
      </c>
      <c r="C246" t="str">
        <f t="shared" si="3"/>
        <v>6M+</v>
      </c>
    </row>
    <row r="247" spans="1:3" ht="16.5" x14ac:dyDescent="0.5">
      <c r="A247" t="s">
        <v>88</v>
      </c>
      <c r="B247">
        <v>1560000</v>
      </c>
      <c r="C247" t="str">
        <f t="shared" si="3"/>
        <v>1-2M</v>
      </c>
    </row>
    <row r="248" spans="1:3" ht="16.5" x14ac:dyDescent="0.5">
      <c r="A248" t="s">
        <v>360</v>
      </c>
      <c r="B248">
        <v>7650000</v>
      </c>
      <c r="C248" t="str">
        <f t="shared" si="3"/>
        <v>6M+</v>
      </c>
    </row>
    <row r="249" spans="1:3" ht="16.5" x14ac:dyDescent="0.5">
      <c r="A249" t="s">
        <v>313</v>
      </c>
      <c r="B249">
        <v>7800000</v>
      </c>
      <c r="C249" t="str">
        <f t="shared" si="3"/>
        <v>6M+</v>
      </c>
    </row>
    <row r="250" spans="1:3" ht="16.5" x14ac:dyDescent="0.5">
      <c r="A250" t="s">
        <v>300</v>
      </c>
      <c r="B250">
        <v>2669333</v>
      </c>
      <c r="C250" t="str">
        <f t="shared" si="3"/>
        <v>2-3M</v>
      </c>
    </row>
    <row r="251" spans="1:3" ht="16.5" x14ac:dyDescent="0.5">
      <c r="A251" t="s">
        <v>462</v>
      </c>
      <c r="B251">
        <v>3380000</v>
      </c>
      <c r="C251" t="str">
        <f t="shared" si="3"/>
        <v>3-4M</v>
      </c>
    </row>
    <row r="252" spans="1:3" ht="16.5" x14ac:dyDescent="0.5">
      <c r="A252" t="s">
        <v>516</v>
      </c>
      <c r="B252">
        <v>3380000</v>
      </c>
      <c r="C252" t="str">
        <f t="shared" si="3"/>
        <v>3-4M</v>
      </c>
    </row>
    <row r="253" spans="1:3" ht="16.5" x14ac:dyDescent="0.5">
      <c r="A253" t="s">
        <v>654</v>
      </c>
      <c r="B253">
        <v>2500000</v>
      </c>
      <c r="C253" t="str">
        <f t="shared" si="3"/>
        <v>2-3M</v>
      </c>
    </row>
    <row r="254" spans="1:3" ht="16.5" x14ac:dyDescent="0.5">
      <c r="A254" t="s">
        <v>655</v>
      </c>
      <c r="B254">
        <v>1040000</v>
      </c>
      <c r="C254" t="str">
        <f t="shared" si="3"/>
        <v>1-2M</v>
      </c>
    </row>
    <row r="255" spans="1:3" ht="16.5" x14ac:dyDescent="0.5">
      <c r="A255" t="s">
        <v>656</v>
      </c>
      <c r="B255">
        <v>6240000</v>
      </c>
      <c r="C255" t="str">
        <f t="shared" si="3"/>
        <v>6M+</v>
      </c>
    </row>
    <row r="256" spans="1:3" ht="16.5" x14ac:dyDescent="0.5">
      <c r="A256" t="s">
        <v>145</v>
      </c>
      <c r="B256">
        <v>9360000</v>
      </c>
      <c r="C256" t="str">
        <f t="shared" si="3"/>
        <v>6M+</v>
      </c>
    </row>
    <row r="257" spans="1:3" ht="16.5" x14ac:dyDescent="0.5">
      <c r="A257" t="s">
        <v>657</v>
      </c>
      <c r="B257">
        <v>860000</v>
      </c>
      <c r="C257" t="str">
        <f t="shared" si="3"/>
        <v>1-2M</v>
      </c>
    </row>
    <row r="258" spans="1:3" ht="16.5" x14ac:dyDescent="0.5">
      <c r="A258" t="s">
        <v>485</v>
      </c>
      <c r="B258">
        <v>3640000</v>
      </c>
      <c r="C258" t="str">
        <f t="shared" ref="C258:C321" si="4">IF(B258&lt;=2000000, "1-2M",
    IF(B258&lt;=3000000, "2-3M",
    IF(B258&lt;=4000000, "3-4M",
    IF(B258&lt;=5000000, "4-5M",
    IF(B258&lt;=6000000, "5-6M",
    "6M+")))))</f>
        <v>3-4M</v>
      </c>
    </row>
    <row r="259" spans="1:3" ht="16.5" x14ac:dyDescent="0.5">
      <c r="A259" t="s">
        <v>501</v>
      </c>
      <c r="B259">
        <v>2340000</v>
      </c>
      <c r="C259" t="str">
        <f t="shared" si="4"/>
        <v>2-3M</v>
      </c>
    </row>
    <row r="260" spans="1:3" ht="16.5" x14ac:dyDescent="0.5">
      <c r="A260" t="s">
        <v>448</v>
      </c>
      <c r="B260">
        <v>9100000</v>
      </c>
      <c r="C260" t="str">
        <f t="shared" si="4"/>
        <v>6M+</v>
      </c>
    </row>
    <row r="261" spans="1:3" ht="16.5" x14ac:dyDescent="0.5">
      <c r="A261" t="s">
        <v>658</v>
      </c>
      <c r="B261">
        <v>2610000</v>
      </c>
      <c r="C261" t="str">
        <f t="shared" si="4"/>
        <v>2-3M</v>
      </c>
    </row>
    <row r="262" spans="1:3" ht="16.5" x14ac:dyDescent="0.5">
      <c r="A262" t="s">
        <v>218</v>
      </c>
      <c r="B262">
        <v>2600000</v>
      </c>
      <c r="C262" t="str">
        <f t="shared" si="4"/>
        <v>2-3M</v>
      </c>
    </row>
    <row r="263" spans="1:3" ht="16.5" x14ac:dyDescent="0.5">
      <c r="A263" t="s">
        <v>181</v>
      </c>
      <c r="B263">
        <v>2600000</v>
      </c>
      <c r="C263" t="str">
        <f t="shared" si="4"/>
        <v>2-3M</v>
      </c>
    </row>
    <row r="264" spans="1:3" ht="16.5" x14ac:dyDescent="0.5">
      <c r="A264" t="s">
        <v>659</v>
      </c>
      <c r="B264">
        <v>1820000</v>
      </c>
      <c r="C264" t="str">
        <f t="shared" si="4"/>
        <v>1-2M</v>
      </c>
    </row>
    <row r="265" spans="1:3" ht="16.5" x14ac:dyDescent="0.5">
      <c r="A265" t="s">
        <v>202</v>
      </c>
      <c r="B265">
        <v>10400000</v>
      </c>
      <c r="C265" t="str">
        <f t="shared" si="4"/>
        <v>6M+</v>
      </c>
    </row>
    <row r="266" spans="1:3" ht="16.5" x14ac:dyDescent="0.5">
      <c r="A266" t="s">
        <v>364</v>
      </c>
      <c r="B266">
        <v>1040000</v>
      </c>
      <c r="C266" t="str">
        <f t="shared" si="4"/>
        <v>1-2M</v>
      </c>
    </row>
    <row r="267" spans="1:3" ht="16.5" x14ac:dyDescent="0.5">
      <c r="A267" t="s">
        <v>205</v>
      </c>
      <c r="B267">
        <v>2340000</v>
      </c>
      <c r="C267" t="str">
        <f t="shared" si="4"/>
        <v>2-3M</v>
      </c>
    </row>
    <row r="268" spans="1:3" ht="16.5" x14ac:dyDescent="0.5">
      <c r="A268" t="s">
        <v>660</v>
      </c>
      <c r="B268">
        <v>1040000</v>
      </c>
      <c r="C268" t="str">
        <f t="shared" si="4"/>
        <v>1-2M</v>
      </c>
    </row>
    <row r="269" spans="1:3" ht="16.5" x14ac:dyDescent="0.5">
      <c r="A269" t="s">
        <v>661</v>
      </c>
      <c r="B269">
        <v>1976000</v>
      </c>
      <c r="C269" t="str">
        <f t="shared" si="4"/>
        <v>1-2M</v>
      </c>
    </row>
    <row r="270" spans="1:3" ht="16.5" x14ac:dyDescent="0.5">
      <c r="A270" t="s">
        <v>352</v>
      </c>
      <c r="B270">
        <v>4110000</v>
      </c>
      <c r="C270" t="str">
        <f t="shared" si="4"/>
        <v>4-5M</v>
      </c>
    </row>
    <row r="271" spans="1:3" ht="16.5" x14ac:dyDescent="0.5">
      <c r="A271" t="s">
        <v>662</v>
      </c>
      <c r="B271">
        <v>1690000</v>
      </c>
      <c r="C271" t="str">
        <f t="shared" si="4"/>
        <v>1-2M</v>
      </c>
    </row>
    <row r="272" spans="1:3" ht="16.5" x14ac:dyDescent="0.5">
      <c r="A272" t="s">
        <v>663</v>
      </c>
      <c r="B272">
        <v>3900000</v>
      </c>
      <c r="C272" t="str">
        <f t="shared" si="4"/>
        <v>3-4M</v>
      </c>
    </row>
    <row r="273" spans="1:3" ht="16.5" x14ac:dyDescent="0.5">
      <c r="A273" t="s">
        <v>147</v>
      </c>
      <c r="B273">
        <v>1300000</v>
      </c>
      <c r="C273" t="str">
        <f t="shared" si="4"/>
        <v>1-2M</v>
      </c>
    </row>
    <row r="274" spans="1:3" ht="16.5" x14ac:dyDescent="0.5">
      <c r="A274" t="s">
        <v>221</v>
      </c>
      <c r="B274">
        <v>4420000</v>
      </c>
      <c r="C274" t="str">
        <f t="shared" si="4"/>
        <v>4-5M</v>
      </c>
    </row>
    <row r="275" spans="1:3" ht="16.5" x14ac:dyDescent="0.5">
      <c r="A275" t="s">
        <v>290</v>
      </c>
      <c r="B275">
        <v>1040000</v>
      </c>
      <c r="C275" t="str">
        <f t="shared" si="4"/>
        <v>1-2M</v>
      </c>
    </row>
    <row r="276" spans="1:3" ht="16.5" x14ac:dyDescent="0.5">
      <c r="A276" t="s">
        <v>664</v>
      </c>
      <c r="B276">
        <v>2600000</v>
      </c>
      <c r="C276" t="str">
        <f t="shared" si="4"/>
        <v>2-3M</v>
      </c>
    </row>
    <row r="277" spans="1:3" ht="16.5" x14ac:dyDescent="0.5">
      <c r="A277" t="s">
        <v>512</v>
      </c>
      <c r="B277">
        <v>2340000</v>
      </c>
      <c r="C277" t="str">
        <f t="shared" si="4"/>
        <v>2-3M</v>
      </c>
    </row>
    <row r="278" spans="1:3" ht="16.5" x14ac:dyDescent="0.5">
      <c r="A278" t="s">
        <v>238</v>
      </c>
      <c r="B278">
        <v>5200000</v>
      </c>
      <c r="C278" t="str">
        <f t="shared" si="4"/>
        <v>5-6M</v>
      </c>
    </row>
    <row r="279" spans="1:3" ht="16.5" x14ac:dyDescent="0.5">
      <c r="A279" t="s">
        <v>665</v>
      </c>
      <c r="B279">
        <v>1820000</v>
      </c>
      <c r="C279" t="str">
        <f t="shared" si="4"/>
        <v>1-2M</v>
      </c>
    </row>
    <row r="280" spans="1:3" ht="16.5" x14ac:dyDescent="0.5">
      <c r="A280" t="s">
        <v>180</v>
      </c>
      <c r="B280">
        <v>3380000</v>
      </c>
      <c r="C280" t="str">
        <f t="shared" si="4"/>
        <v>3-4M</v>
      </c>
    </row>
    <row r="281" spans="1:3" ht="16.5" x14ac:dyDescent="0.5">
      <c r="A281" t="s">
        <v>666</v>
      </c>
      <c r="B281">
        <v>1170000</v>
      </c>
      <c r="C281" t="str">
        <f t="shared" si="4"/>
        <v>1-2M</v>
      </c>
    </row>
    <row r="282" spans="1:3" ht="16.5" x14ac:dyDescent="0.5">
      <c r="A282" t="s">
        <v>667</v>
      </c>
      <c r="B282">
        <v>1430000</v>
      </c>
      <c r="C282" t="str">
        <f t="shared" si="4"/>
        <v>1-2M</v>
      </c>
    </row>
    <row r="283" spans="1:3" ht="16.5" x14ac:dyDescent="0.5">
      <c r="A283" t="s">
        <v>339</v>
      </c>
      <c r="B283">
        <v>3380000</v>
      </c>
      <c r="C283" t="str">
        <f t="shared" si="4"/>
        <v>3-4M</v>
      </c>
    </row>
    <row r="284" spans="1:3" ht="16.5" x14ac:dyDescent="0.5">
      <c r="A284" t="s">
        <v>116</v>
      </c>
      <c r="B284">
        <v>3380000</v>
      </c>
      <c r="C284" t="str">
        <f t="shared" si="4"/>
        <v>3-4M</v>
      </c>
    </row>
    <row r="285" spans="1:3" ht="16.5" x14ac:dyDescent="0.5">
      <c r="A285" t="s">
        <v>208</v>
      </c>
      <c r="B285">
        <v>2470000</v>
      </c>
      <c r="C285" t="str">
        <f t="shared" si="4"/>
        <v>2-3M</v>
      </c>
    </row>
    <row r="286" spans="1:3" ht="16.5" x14ac:dyDescent="0.5">
      <c r="A286" t="s">
        <v>314</v>
      </c>
      <c r="B286">
        <v>3640000</v>
      </c>
      <c r="C286" t="str">
        <f t="shared" si="4"/>
        <v>3-4M</v>
      </c>
    </row>
    <row r="287" spans="1:3" ht="16.5" x14ac:dyDescent="0.5">
      <c r="A287" t="s">
        <v>668</v>
      </c>
      <c r="B287">
        <v>2201000</v>
      </c>
      <c r="C287" t="str">
        <f t="shared" si="4"/>
        <v>2-3M</v>
      </c>
    </row>
    <row r="288" spans="1:3" ht="16.5" x14ac:dyDescent="0.5">
      <c r="A288" t="s">
        <v>295</v>
      </c>
      <c r="B288">
        <v>1560000</v>
      </c>
      <c r="C288" t="str">
        <f t="shared" si="4"/>
        <v>1-2M</v>
      </c>
    </row>
    <row r="289" spans="1:3" ht="16.5" x14ac:dyDescent="0.5">
      <c r="A289" t="s">
        <v>669</v>
      </c>
      <c r="B289">
        <v>3466667</v>
      </c>
      <c r="C289" t="str">
        <f t="shared" si="4"/>
        <v>3-4M</v>
      </c>
    </row>
    <row r="290" spans="1:3" ht="16.5" x14ac:dyDescent="0.5">
      <c r="A290" t="s">
        <v>670</v>
      </c>
      <c r="B290">
        <v>2600000</v>
      </c>
      <c r="C290" t="str">
        <f t="shared" si="4"/>
        <v>2-3M</v>
      </c>
    </row>
    <row r="291" spans="1:3" ht="16.5" x14ac:dyDescent="0.5">
      <c r="A291" t="s">
        <v>409</v>
      </c>
      <c r="B291">
        <v>18200000</v>
      </c>
      <c r="C291" t="str">
        <f t="shared" si="4"/>
        <v>6M+</v>
      </c>
    </row>
    <row r="292" spans="1:3" ht="16.5" x14ac:dyDescent="0.5">
      <c r="A292" t="s">
        <v>72</v>
      </c>
      <c r="B292">
        <v>1200000</v>
      </c>
      <c r="C292" t="str">
        <f t="shared" si="4"/>
        <v>1-2M</v>
      </c>
    </row>
    <row r="293" spans="1:3" ht="16.5" x14ac:dyDescent="0.5">
      <c r="A293" t="s">
        <v>671</v>
      </c>
      <c r="B293">
        <v>3120000</v>
      </c>
      <c r="C293" t="str">
        <f t="shared" si="4"/>
        <v>3-4M</v>
      </c>
    </row>
    <row r="294" spans="1:3" ht="16.5" x14ac:dyDescent="0.5">
      <c r="A294" t="s">
        <v>467</v>
      </c>
      <c r="B294">
        <v>4160000</v>
      </c>
      <c r="C294" t="str">
        <f t="shared" si="4"/>
        <v>4-5M</v>
      </c>
    </row>
    <row r="295" spans="1:3" ht="16.5" x14ac:dyDescent="0.5">
      <c r="A295" t="s">
        <v>672</v>
      </c>
      <c r="B295">
        <v>2496000</v>
      </c>
      <c r="C295" t="str">
        <f t="shared" si="4"/>
        <v>2-3M</v>
      </c>
    </row>
    <row r="296" spans="1:3" ht="16.5" x14ac:dyDescent="0.5">
      <c r="A296" t="s">
        <v>379</v>
      </c>
      <c r="B296">
        <v>4290000</v>
      </c>
      <c r="C296" t="str">
        <f t="shared" si="4"/>
        <v>4-5M</v>
      </c>
    </row>
    <row r="297" spans="1:3" ht="16.5" x14ac:dyDescent="0.5">
      <c r="A297" t="s">
        <v>85</v>
      </c>
      <c r="B297">
        <v>2340000</v>
      </c>
      <c r="C297" t="str">
        <f t="shared" si="4"/>
        <v>2-3M</v>
      </c>
    </row>
    <row r="298" spans="1:3" ht="16.5" x14ac:dyDescent="0.5">
      <c r="A298" t="s">
        <v>406</v>
      </c>
      <c r="B298">
        <v>5525000</v>
      </c>
      <c r="C298" t="str">
        <f t="shared" si="4"/>
        <v>5-6M</v>
      </c>
    </row>
    <row r="299" spans="1:3" ht="16.5" x14ac:dyDescent="0.5">
      <c r="A299" t="s">
        <v>252</v>
      </c>
      <c r="B299">
        <v>1040000</v>
      </c>
      <c r="C299" t="str">
        <f t="shared" si="4"/>
        <v>1-2M</v>
      </c>
    </row>
    <row r="300" spans="1:3" ht="16.5" x14ac:dyDescent="0.5">
      <c r="A300" t="s">
        <v>673</v>
      </c>
      <c r="B300">
        <v>4800000</v>
      </c>
      <c r="C300" t="str">
        <f t="shared" si="4"/>
        <v>4-5M</v>
      </c>
    </row>
    <row r="301" spans="1:3" ht="16.5" x14ac:dyDescent="0.5">
      <c r="A301" t="s">
        <v>110</v>
      </c>
      <c r="B301">
        <v>810000</v>
      </c>
      <c r="C301" t="str">
        <f t="shared" si="4"/>
        <v>1-2M</v>
      </c>
    </row>
    <row r="302" spans="1:3" ht="16.5" x14ac:dyDescent="0.5">
      <c r="A302" t="s">
        <v>95</v>
      </c>
      <c r="B302">
        <v>3360000</v>
      </c>
      <c r="C302" t="str">
        <f t="shared" si="4"/>
        <v>3-4M</v>
      </c>
    </row>
    <row r="303" spans="1:3" ht="16.5" x14ac:dyDescent="0.5">
      <c r="A303" t="s">
        <v>100</v>
      </c>
      <c r="B303">
        <v>2600000</v>
      </c>
      <c r="C303" t="str">
        <f t="shared" si="4"/>
        <v>2-3M</v>
      </c>
    </row>
    <row r="304" spans="1:3" ht="16.5" x14ac:dyDescent="0.5">
      <c r="A304" t="s">
        <v>442</v>
      </c>
      <c r="B304">
        <v>2600000</v>
      </c>
      <c r="C304" t="str">
        <f t="shared" si="4"/>
        <v>2-3M</v>
      </c>
    </row>
    <row r="305" spans="1:3" ht="16.5" x14ac:dyDescent="0.5">
      <c r="A305" t="s">
        <v>231</v>
      </c>
      <c r="B305">
        <v>2600000</v>
      </c>
      <c r="C305" t="str">
        <f t="shared" si="4"/>
        <v>2-3M</v>
      </c>
    </row>
    <row r="306" spans="1:3" ht="16.5" x14ac:dyDescent="0.5">
      <c r="A306" t="s">
        <v>674</v>
      </c>
      <c r="B306">
        <v>4000000</v>
      </c>
      <c r="C306" t="str">
        <f t="shared" si="4"/>
        <v>3-4M</v>
      </c>
    </row>
    <row r="307" spans="1:3" ht="16.5" x14ac:dyDescent="0.5">
      <c r="A307" t="s">
        <v>519</v>
      </c>
      <c r="B307">
        <v>3120000</v>
      </c>
      <c r="C307" t="str">
        <f t="shared" si="4"/>
        <v>3-4M</v>
      </c>
    </row>
    <row r="308" spans="1:3" ht="16.5" x14ac:dyDescent="0.5">
      <c r="A308" t="s">
        <v>675</v>
      </c>
      <c r="B308">
        <v>7280000</v>
      </c>
      <c r="C308" t="str">
        <f t="shared" si="4"/>
        <v>6M+</v>
      </c>
    </row>
    <row r="309" spans="1:3" ht="16.5" x14ac:dyDescent="0.5">
      <c r="A309" t="s">
        <v>676</v>
      </c>
      <c r="B309">
        <v>3640000</v>
      </c>
      <c r="C309" t="str">
        <f t="shared" si="4"/>
        <v>3-4M</v>
      </c>
    </row>
    <row r="310" spans="1:3" ht="16.5" x14ac:dyDescent="0.5">
      <c r="A310" t="s">
        <v>261</v>
      </c>
      <c r="B310">
        <v>2600000</v>
      </c>
      <c r="C310" t="str">
        <f t="shared" si="4"/>
        <v>2-3M</v>
      </c>
    </row>
    <row r="311" spans="1:3" ht="16.5" x14ac:dyDescent="0.5">
      <c r="A311" t="s">
        <v>677</v>
      </c>
      <c r="B311">
        <v>1404000</v>
      </c>
      <c r="C311" t="str">
        <f t="shared" si="4"/>
        <v>1-2M</v>
      </c>
    </row>
    <row r="312" spans="1:3" ht="16.5" x14ac:dyDescent="0.5">
      <c r="A312" t="s">
        <v>678</v>
      </c>
      <c r="B312">
        <v>4930000</v>
      </c>
      <c r="C312" t="str">
        <f t="shared" si="4"/>
        <v>4-5M</v>
      </c>
    </row>
    <row r="313" spans="1:3" ht="16.5" x14ac:dyDescent="0.5">
      <c r="A313" t="s">
        <v>414</v>
      </c>
      <c r="B313">
        <v>7800000</v>
      </c>
      <c r="C313" t="str">
        <f t="shared" si="4"/>
        <v>6M+</v>
      </c>
    </row>
    <row r="314" spans="1:3" ht="16.5" x14ac:dyDescent="0.5">
      <c r="A314" t="s">
        <v>323</v>
      </c>
      <c r="B314">
        <v>3900000</v>
      </c>
      <c r="C314" t="str">
        <f t="shared" si="4"/>
        <v>3-4M</v>
      </c>
    </row>
    <row r="315" spans="1:3" ht="16.5" x14ac:dyDescent="0.5">
      <c r="A315" t="s">
        <v>679</v>
      </c>
      <c r="B315">
        <v>1560000</v>
      </c>
      <c r="C315" t="str">
        <f t="shared" si="4"/>
        <v>1-2M</v>
      </c>
    </row>
    <row r="316" spans="1:3" ht="16.5" x14ac:dyDescent="0.5">
      <c r="A316" t="s">
        <v>680</v>
      </c>
      <c r="B316">
        <v>3900000</v>
      </c>
      <c r="C316" t="str">
        <f t="shared" si="4"/>
        <v>3-4M</v>
      </c>
    </row>
    <row r="317" spans="1:3" ht="16.5" x14ac:dyDescent="0.5">
      <c r="A317" t="s">
        <v>353</v>
      </c>
      <c r="B317">
        <v>1560000</v>
      </c>
      <c r="C317" t="str">
        <f t="shared" si="4"/>
        <v>1-2M</v>
      </c>
    </row>
    <row r="318" spans="1:3" ht="16.5" x14ac:dyDescent="0.5">
      <c r="A318" t="s">
        <v>363</v>
      </c>
      <c r="B318">
        <v>3500000</v>
      </c>
      <c r="C318" t="str">
        <f t="shared" si="4"/>
        <v>3-4M</v>
      </c>
    </row>
    <row r="319" spans="1:3" ht="16.5" x14ac:dyDescent="0.5">
      <c r="A319" t="s">
        <v>425</v>
      </c>
      <c r="B319">
        <v>4680000</v>
      </c>
      <c r="C319" t="str">
        <f t="shared" si="4"/>
        <v>4-5M</v>
      </c>
    </row>
    <row r="320" spans="1:3" ht="16.5" x14ac:dyDescent="0.5">
      <c r="A320" t="s">
        <v>209</v>
      </c>
      <c r="B320">
        <v>1040000</v>
      </c>
      <c r="C320" t="str">
        <f t="shared" si="4"/>
        <v>1-2M</v>
      </c>
    </row>
    <row r="321" spans="1:3" ht="16.5" x14ac:dyDescent="0.5">
      <c r="A321" t="s">
        <v>681</v>
      </c>
      <c r="B321">
        <v>2600000</v>
      </c>
      <c r="C321" t="str">
        <f t="shared" si="4"/>
        <v>2-3M</v>
      </c>
    </row>
    <row r="322" spans="1:3" ht="16.5" x14ac:dyDescent="0.5">
      <c r="A322" t="s">
        <v>89</v>
      </c>
      <c r="B322">
        <v>2600000</v>
      </c>
      <c r="C322" t="str">
        <f t="shared" ref="C322:C385" si="5">IF(B322&lt;=2000000, "1-2M",
    IF(B322&lt;=3000000, "2-3M",
    IF(B322&lt;=4000000, "3-4M",
    IF(B322&lt;=5000000, "4-5M",
    IF(B322&lt;=6000000, "5-6M",
    "6M+")))))</f>
        <v>2-3M</v>
      </c>
    </row>
    <row r="323" spans="1:3" ht="16.5" x14ac:dyDescent="0.5">
      <c r="A323" t="s">
        <v>174</v>
      </c>
      <c r="B323">
        <v>1820000</v>
      </c>
      <c r="C323" t="str">
        <f t="shared" si="5"/>
        <v>1-2M</v>
      </c>
    </row>
    <row r="324" spans="1:3" ht="16.5" x14ac:dyDescent="0.5">
      <c r="A324" t="s">
        <v>228</v>
      </c>
      <c r="B324">
        <v>3230000</v>
      </c>
      <c r="C324" t="str">
        <f t="shared" si="5"/>
        <v>3-4M</v>
      </c>
    </row>
    <row r="325" spans="1:3" ht="16.5" x14ac:dyDescent="0.5">
      <c r="A325" t="s">
        <v>440</v>
      </c>
      <c r="B325">
        <v>2600000</v>
      </c>
      <c r="C325" t="str">
        <f t="shared" si="5"/>
        <v>2-3M</v>
      </c>
    </row>
    <row r="326" spans="1:3" ht="16.5" x14ac:dyDescent="0.5">
      <c r="A326" t="s">
        <v>420</v>
      </c>
      <c r="B326">
        <v>2660000</v>
      </c>
      <c r="C326" t="str">
        <f t="shared" si="5"/>
        <v>2-3M</v>
      </c>
    </row>
    <row r="327" spans="1:3" ht="16.5" x14ac:dyDescent="0.5">
      <c r="A327" t="s">
        <v>468</v>
      </c>
      <c r="B327">
        <v>11700000</v>
      </c>
      <c r="C327" t="str">
        <f t="shared" si="5"/>
        <v>6M+</v>
      </c>
    </row>
    <row r="328" spans="1:3" ht="16.5" x14ac:dyDescent="0.5">
      <c r="A328" t="s">
        <v>43</v>
      </c>
      <c r="B328">
        <v>2080000</v>
      </c>
      <c r="C328" t="str">
        <f t="shared" si="5"/>
        <v>2-3M</v>
      </c>
    </row>
    <row r="329" spans="1:3" ht="16.5" x14ac:dyDescent="0.5">
      <c r="A329" t="s">
        <v>453</v>
      </c>
      <c r="B329">
        <v>6500000</v>
      </c>
      <c r="C329" t="str">
        <f t="shared" si="5"/>
        <v>6M+</v>
      </c>
    </row>
    <row r="330" spans="1:3" ht="16.5" x14ac:dyDescent="0.5">
      <c r="A330" t="s">
        <v>163</v>
      </c>
      <c r="B330">
        <v>8320000</v>
      </c>
      <c r="C330" t="str">
        <f t="shared" si="5"/>
        <v>6M+</v>
      </c>
    </row>
    <row r="331" spans="1:3" ht="16.5" x14ac:dyDescent="0.5">
      <c r="A331" t="s">
        <v>682</v>
      </c>
      <c r="B331">
        <v>5300000</v>
      </c>
      <c r="C331" t="str">
        <f t="shared" si="5"/>
        <v>5-6M</v>
      </c>
    </row>
    <row r="332" spans="1:3" ht="16.5" x14ac:dyDescent="0.5">
      <c r="A332" t="s">
        <v>455</v>
      </c>
      <c r="B332">
        <v>16900000</v>
      </c>
      <c r="C332" t="str">
        <f t="shared" si="5"/>
        <v>6M+</v>
      </c>
    </row>
    <row r="333" spans="1:3" ht="16.5" x14ac:dyDescent="0.5">
      <c r="A333" t="s">
        <v>683</v>
      </c>
      <c r="B333">
        <v>17680000</v>
      </c>
      <c r="C333" t="str">
        <f t="shared" si="5"/>
        <v>6M+</v>
      </c>
    </row>
    <row r="334" spans="1:3" ht="16.5" x14ac:dyDescent="0.5">
      <c r="A334" t="s">
        <v>684</v>
      </c>
      <c r="B334">
        <v>2144000</v>
      </c>
      <c r="C334" t="str">
        <f t="shared" si="5"/>
        <v>2-3M</v>
      </c>
    </row>
    <row r="335" spans="1:3" ht="16.5" x14ac:dyDescent="0.5">
      <c r="A335" t="s">
        <v>331</v>
      </c>
      <c r="B335">
        <v>13000000</v>
      </c>
      <c r="C335" t="str">
        <f t="shared" si="5"/>
        <v>6M+</v>
      </c>
    </row>
    <row r="336" spans="1:3" ht="16.5" x14ac:dyDescent="0.5">
      <c r="A336" t="s">
        <v>685</v>
      </c>
      <c r="B336">
        <v>1430000</v>
      </c>
      <c r="C336" t="str">
        <f t="shared" si="5"/>
        <v>1-2M</v>
      </c>
    </row>
    <row r="337" spans="1:3" ht="16.5" x14ac:dyDescent="0.5">
      <c r="A337" t="s">
        <v>397</v>
      </c>
      <c r="B337">
        <v>3640000</v>
      </c>
      <c r="C337" t="str">
        <f t="shared" si="5"/>
        <v>3-4M</v>
      </c>
    </row>
    <row r="338" spans="1:3" ht="16.5" x14ac:dyDescent="0.5">
      <c r="A338" t="s">
        <v>686</v>
      </c>
      <c r="B338">
        <v>4680000</v>
      </c>
      <c r="C338" t="str">
        <f t="shared" si="5"/>
        <v>4-5M</v>
      </c>
    </row>
    <row r="339" spans="1:3" ht="16.5" x14ac:dyDescent="0.5">
      <c r="A339" t="s">
        <v>336</v>
      </c>
      <c r="B339">
        <v>6240000</v>
      </c>
      <c r="C339" t="str">
        <f t="shared" si="5"/>
        <v>6M+</v>
      </c>
    </row>
    <row r="340" spans="1:3" ht="16.5" x14ac:dyDescent="0.5">
      <c r="A340" t="s">
        <v>111</v>
      </c>
      <c r="B340">
        <v>2704000</v>
      </c>
      <c r="C340" t="str">
        <f t="shared" si="5"/>
        <v>2-3M</v>
      </c>
    </row>
    <row r="341" spans="1:3" ht="16.5" x14ac:dyDescent="0.5">
      <c r="A341" t="s">
        <v>74</v>
      </c>
      <c r="B341">
        <v>2400000</v>
      </c>
      <c r="C341" t="str">
        <f t="shared" si="5"/>
        <v>2-3M</v>
      </c>
    </row>
    <row r="342" spans="1:3" ht="16.5" x14ac:dyDescent="0.5">
      <c r="A342" t="s">
        <v>150</v>
      </c>
      <c r="B342">
        <v>3900000</v>
      </c>
      <c r="C342" t="str">
        <f t="shared" si="5"/>
        <v>3-4M</v>
      </c>
    </row>
    <row r="343" spans="1:3" ht="16.5" x14ac:dyDescent="0.5">
      <c r="A343" t="s">
        <v>687</v>
      </c>
      <c r="B343">
        <v>11440000</v>
      </c>
      <c r="C343" t="str">
        <f t="shared" si="5"/>
        <v>6M+</v>
      </c>
    </row>
    <row r="344" spans="1:3" ht="16.5" x14ac:dyDescent="0.5">
      <c r="A344" t="s">
        <v>688</v>
      </c>
      <c r="B344">
        <v>3000000</v>
      </c>
      <c r="C344" t="str">
        <f t="shared" si="5"/>
        <v>2-3M</v>
      </c>
    </row>
    <row r="345" spans="1:3" ht="16.5" x14ac:dyDescent="0.5">
      <c r="A345" t="s">
        <v>449</v>
      </c>
      <c r="B345">
        <v>2040000</v>
      </c>
      <c r="C345" t="str">
        <f t="shared" si="5"/>
        <v>2-3M</v>
      </c>
    </row>
    <row r="346" spans="1:3" ht="16.5" x14ac:dyDescent="0.5">
      <c r="A346" t="s">
        <v>689</v>
      </c>
      <c r="B346">
        <v>16900000</v>
      </c>
      <c r="C346" t="str">
        <f t="shared" si="5"/>
        <v>6M+</v>
      </c>
    </row>
    <row r="347" spans="1:3" ht="16.5" x14ac:dyDescent="0.5">
      <c r="A347" t="s">
        <v>277</v>
      </c>
      <c r="B347">
        <v>1300000</v>
      </c>
      <c r="C347" t="str">
        <f t="shared" si="5"/>
        <v>1-2M</v>
      </c>
    </row>
    <row r="348" spans="1:3" ht="16.5" x14ac:dyDescent="0.5">
      <c r="A348" t="s">
        <v>690</v>
      </c>
      <c r="B348">
        <v>9013333</v>
      </c>
      <c r="C348" t="str">
        <f t="shared" si="5"/>
        <v>6M+</v>
      </c>
    </row>
    <row r="349" spans="1:3" ht="16.5" x14ac:dyDescent="0.5">
      <c r="A349" t="s">
        <v>691</v>
      </c>
      <c r="B349">
        <v>780000</v>
      </c>
      <c r="C349" t="str">
        <f t="shared" si="5"/>
        <v>1-2M</v>
      </c>
    </row>
    <row r="350" spans="1:3" ht="16.5" x14ac:dyDescent="0.5">
      <c r="A350" t="s">
        <v>692</v>
      </c>
      <c r="B350">
        <v>2300000</v>
      </c>
      <c r="C350" t="str">
        <f t="shared" si="5"/>
        <v>2-3M</v>
      </c>
    </row>
    <row r="351" spans="1:3" ht="16.5" x14ac:dyDescent="0.5">
      <c r="A351" t="s">
        <v>362</v>
      </c>
      <c r="B351">
        <v>1110000</v>
      </c>
      <c r="C351" t="str">
        <f t="shared" si="5"/>
        <v>1-2M</v>
      </c>
    </row>
    <row r="352" spans="1:3" ht="16.5" x14ac:dyDescent="0.5">
      <c r="A352" t="s">
        <v>490</v>
      </c>
      <c r="B352">
        <v>2173600</v>
      </c>
      <c r="C352" t="str">
        <f t="shared" si="5"/>
        <v>2-3M</v>
      </c>
    </row>
    <row r="353" spans="1:3" ht="16.5" x14ac:dyDescent="0.5">
      <c r="A353" t="s">
        <v>505</v>
      </c>
      <c r="B353">
        <v>1820000</v>
      </c>
      <c r="C353" t="str">
        <f t="shared" si="5"/>
        <v>1-2M</v>
      </c>
    </row>
    <row r="354" spans="1:3" ht="16.5" x14ac:dyDescent="0.5">
      <c r="A354" t="s">
        <v>354</v>
      </c>
      <c r="B354">
        <v>3000000</v>
      </c>
      <c r="C354" t="str">
        <f t="shared" si="5"/>
        <v>2-3M</v>
      </c>
    </row>
    <row r="355" spans="1:3" ht="16.5" x14ac:dyDescent="0.5">
      <c r="A355" t="s">
        <v>96</v>
      </c>
      <c r="B355">
        <v>1300000</v>
      </c>
      <c r="C355" t="str">
        <f t="shared" si="5"/>
        <v>1-2M</v>
      </c>
    </row>
    <row r="356" spans="1:3" ht="16.5" x14ac:dyDescent="0.5">
      <c r="A356" t="s">
        <v>458</v>
      </c>
      <c r="B356">
        <v>1200000</v>
      </c>
      <c r="C356" t="str">
        <f t="shared" si="5"/>
        <v>1-2M</v>
      </c>
    </row>
    <row r="357" spans="1:3" ht="16.5" x14ac:dyDescent="0.5">
      <c r="A357" t="s">
        <v>310</v>
      </c>
      <c r="B357">
        <v>1560000</v>
      </c>
      <c r="C357" t="str">
        <f t="shared" si="5"/>
        <v>1-2M</v>
      </c>
    </row>
    <row r="358" spans="1:3" ht="16.5" x14ac:dyDescent="0.5">
      <c r="A358" t="s">
        <v>693</v>
      </c>
      <c r="B358">
        <v>780000</v>
      </c>
      <c r="C358" t="str">
        <f t="shared" si="5"/>
        <v>1-2M</v>
      </c>
    </row>
    <row r="359" spans="1:3" ht="16.5" x14ac:dyDescent="0.5">
      <c r="A359" t="s">
        <v>694</v>
      </c>
      <c r="B359">
        <v>1700000</v>
      </c>
      <c r="C359" t="str">
        <f t="shared" si="5"/>
        <v>1-2M</v>
      </c>
    </row>
    <row r="360" spans="1:3" ht="16.5" x14ac:dyDescent="0.5">
      <c r="A360" t="s">
        <v>695</v>
      </c>
      <c r="B360">
        <v>3603600</v>
      </c>
      <c r="C360" t="str">
        <f t="shared" si="5"/>
        <v>3-4M</v>
      </c>
    </row>
    <row r="361" spans="1:3" ht="16.5" x14ac:dyDescent="0.5">
      <c r="A361" t="s">
        <v>696</v>
      </c>
      <c r="B361">
        <v>1560000</v>
      </c>
      <c r="C361" t="str">
        <f t="shared" si="5"/>
        <v>1-2M</v>
      </c>
    </row>
    <row r="362" spans="1:3" ht="16.5" x14ac:dyDescent="0.5">
      <c r="A362" t="s">
        <v>66</v>
      </c>
      <c r="B362">
        <v>3120000</v>
      </c>
      <c r="C362" t="str">
        <f t="shared" si="5"/>
        <v>3-4M</v>
      </c>
    </row>
    <row r="363" spans="1:3" ht="16.5" x14ac:dyDescent="0.5">
      <c r="A363" t="s">
        <v>697</v>
      </c>
      <c r="B363">
        <v>3640000</v>
      </c>
      <c r="C363" t="str">
        <f t="shared" si="5"/>
        <v>3-4M</v>
      </c>
    </row>
    <row r="364" spans="1:3" ht="16.5" x14ac:dyDescent="0.5">
      <c r="A364" t="s">
        <v>287</v>
      </c>
      <c r="B364">
        <v>2600000</v>
      </c>
      <c r="C364" t="str">
        <f t="shared" si="5"/>
        <v>2-3M</v>
      </c>
    </row>
    <row r="365" spans="1:3" ht="16.5" x14ac:dyDescent="0.5">
      <c r="A365" t="s">
        <v>254</v>
      </c>
      <c r="B365">
        <v>1300000</v>
      </c>
      <c r="C365" t="str">
        <f t="shared" si="5"/>
        <v>1-2M</v>
      </c>
    </row>
    <row r="366" spans="1:3" ht="16.5" x14ac:dyDescent="0.5">
      <c r="A366" t="s">
        <v>698</v>
      </c>
      <c r="B366">
        <v>1820000</v>
      </c>
      <c r="C366" t="str">
        <f t="shared" si="5"/>
        <v>1-2M</v>
      </c>
    </row>
    <row r="367" spans="1:3" ht="16.5" x14ac:dyDescent="0.5">
      <c r="A367" t="s">
        <v>699</v>
      </c>
      <c r="B367">
        <v>780000</v>
      </c>
      <c r="C367" t="str">
        <f t="shared" si="5"/>
        <v>1-2M</v>
      </c>
    </row>
    <row r="368" spans="1:3" ht="16.5" x14ac:dyDescent="0.5">
      <c r="A368" t="s">
        <v>700</v>
      </c>
      <c r="B368">
        <v>2600000</v>
      </c>
      <c r="C368" t="str">
        <f t="shared" si="5"/>
        <v>2-3M</v>
      </c>
    </row>
    <row r="369" spans="1:3" ht="16.5" x14ac:dyDescent="0.5">
      <c r="A369" t="s">
        <v>701</v>
      </c>
      <c r="B369">
        <v>2500000</v>
      </c>
      <c r="C369" t="str">
        <f t="shared" si="5"/>
        <v>2-3M</v>
      </c>
    </row>
    <row r="370" spans="1:3" ht="16.5" x14ac:dyDescent="0.5">
      <c r="A370" t="s">
        <v>306</v>
      </c>
      <c r="B370">
        <v>2600000</v>
      </c>
      <c r="C370" t="str">
        <f t="shared" si="5"/>
        <v>2-3M</v>
      </c>
    </row>
    <row r="371" spans="1:3" ht="16.5" x14ac:dyDescent="0.5">
      <c r="A371" t="s">
        <v>193</v>
      </c>
      <c r="B371">
        <v>2080000</v>
      </c>
      <c r="C371" t="str">
        <f t="shared" si="5"/>
        <v>2-3M</v>
      </c>
    </row>
    <row r="372" spans="1:3" ht="16.5" x14ac:dyDescent="0.5">
      <c r="A372" t="s">
        <v>523</v>
      </c>
      <c r="B372">
        <v>2860000</v>
      </c>
      <c r="C372" t="str">
        <f t="shared" si="5"/>
        <v>2-3M</v>
      </c>
    </row>
    <row r="373" spans="1:3" ht="16.5" x14ac:dyDescent="0.5">
      <c r="A373" t="s">
        <v>190</v>
      </c>
      <c r="B373">
        <v>1830000</v>
      </c>
      <c r="C373" t="str">
        <f t="shared" si="5"/>
        <v>1-2M</v>
      </c>
    </row>
    <row r="374" spans="1:3" ht="16.5" x14ac:dyDescent="0.5">
      <c r="A374" t="s">
        <v>702</v>
      </c>
      <c r="B374">
        <v>780000</v>
      </c>
      <c r="C374" t="str">
        <f t="shared" si="5"/>
        <v>1-2M</v>
      </c>
    </row>
    <row r="375" spans="1:3" ht="16.5" x14ac:dyDescent="0.5">
      <c r="A375" t="s">
        <v>27</v>
      </c>
      <c r="B375">
        <v>4680000</v>
      </c>
      <c r="C375" t="str">
        <f t="shared" si="5"/>
        <v>4-5M</v>
      </c>
    </row>
    <row r="376" spans="1:3" ht="16.5" x14ac:dyDescent="0.5">
      <c r="A376" t="s">
        <v>226</v>
      </c>
      <c r="B376">
        <v>2600000</v>
      </c>
      <c r="C376" t="str">
        <f t="shared" si="5"/>
        <v>2-3M</v>
      </c>
    </row>
    <row r="377" spans="1:3" ht="16.5" x14ac:dyDescent="0.5">
      <c r="A377" t="s">
        <v>120</v>
      </c>
      <c r="B377">
        <v>2910000</v>
      </c>
      <c r="C377" t="str">
        <f t="shared" si="5"/>
        <v>2-3M</v>
      </c>
    </row>
    <row r="378" spans="1:3" ht="16.5" x14ac:dyDescent="0.5">
      <c r="A378" t="s">
        <v>703</v>
      </c>
      <c r="B378">
        <v>10400000</v>
      </c>
      <c r="C378" t="str">
        <f t="shared" si="5"/>
        <v>6M+</v>
      </c>
    </row>
    <row r="379" spans="1:3" ht="16.5" x14ac:dyDescent="0.5">
      <c r="A379" t="s">
        <v>491</v>
      </c>
      <c r="B379">
        <v>1820000</v>
      </c>
      <c r="C379" t="str">
        <f t="shared" si="5"/>
        <v>1-2M</v>
      </c>
    </row>
    <row r="380" spans="1:3" ht="16.5" x14ac:dyDescent="0.5">
      <c r="A380" t="s">
        <v>704</v>
      </c>
      <c r="B380">
        <v>1140000</v>
      </c>
      <c r="C380" t="str">
        <f t="shared" si="5"/>
        <v>1-2M</v>
      </c>
    </row>
    <row r="381" spans="1:3" ht="16.5" x14ac:dyDescent="0.5">
      <c r="A381" t="s">
        <v>705</v>
      </c>
      <c r="B381">
        <v>10400000</v>
      </c>
      <c r="C381" t="str">
        <f t="shared" si="5"/>
        <v>6M+</v>
      </c>
    </row>
    <row r="382" spans="1:3" ht="16.5" x14ac:dyDescent="0.5">
      <c r="A382" t="s">
        <v>283</v>
      </c>
      <c r="B382">
        <v>8580000</v>
      </c>
      <c r="C382" t="str">
        <f t="shared" si="5"/>
        <v>6M+</v>
      </c>
    </row>
    <row r="383" spans="1:3" ht="16.5" x14ac:dyDescent="0.5">
      <c r="A383" t="s">
        <v>168</v>
      </c>
      <c r="B383">
        <v>4160000</v>
      </c>
      <c r="C383" t="str">
        <f t="shared" si="5"/>
        <v>4-5M</v>
      </c>
    </row>
    <row r="384" spans="1:3" ht="16.5" x14ac:dyDescent="0.5">
      <c r="A384" t="s">
        <v>706</v>
      </c>
      <c r="B384">
        <v>1040000</v>
      </c>
      <c r="C384" t="str">
        <f t="shared" si="5"/>
        <v>1-2M</v>
      </c>
    </row>
    <row r="385" spans="1:3" ht="16.5" x14ac:dyDescent="0.5">
      <c r="A385" t="s">
        <v>185</v>
      </c>
      <c r="B385">
        <v>10400000</v>
      </c>
      <c r="C385" t="str">
        <f t="shared" si="5"/>
        <v>6M+</v>
      </c>
    </row>
    <row r="386" spans="1:3" ht="16.5" x14ac:dyDescent="0.5">
      <c r="A386" t="s">
        <v>707</v>
      </c>
      <c r="B386">
        <v>1300000</v>
      </c>
      <c r="C386" t="str">
        <f t="shared" ref="C386:C413" si="6">IF(B386&lt;=2000000, "1-2M",
    IF(B386&lt;=3000000, "2-3M",
    IF(B386&lt;=4000000, "3-4M",
    IF(B386&lt;=5000000, "4-5M",
    IF(B386&lt;=6000000, "5-6M",
    "6M+")))))</f>
        <v>1-2M</v>
      </c>
    </row>
    <row r="387" spans="1:3" ht="16.5" x14ac:dyDescent="0.5">
      <c r="A387" t="s">
        <v>154</v>
      </c>
      <c r="B387">
        <v>1560000</v>
      </c>
      <c r="C387" t="str">
        <f t="shared" si="6"/>
        <v>1-2M</v>
      </c>
    </row>
    <row r="388" spans="1:3" ht="16.5" x14ac:dyDescent="0.5">
      <c r="A388" t="s">
        <v>177</v>
      </c>
      <c r="B388">
        <v>3276000</v>
      </c>
      <c r="C388" t="str">
        <f t="shared" si="6"/>
        <v>3-4M</v>
      </c>
    </row>
    <row r="389" spans="1:3" ht="16.5" x14ac:dyDescent="0.5">
      <c r="A389" t="s">
        <v>192</v>
      </c>
      <c r="B389">
        <v>2080000</v>
      </c>
      <c r="C389" t="str">
        <f t="shared" si="6"/>
        <v>2-3M</v>
      </c>
    </row>
    <row r="390" spans="1:3" ht="16.5" x14ac:dyDescent="0.5">
      <c r="A390" t="s">
        <v>708</v>
      </c>
      <c r="B390">
        <v>2180000</v>
      </c>
      <c r="C390" t="str">
        <f t="shared" si="6"/>
        <v>2-3M</v>
      </c>
    </row>
    <row r="391" spans="1:3" ht="16.5" x14ac:dyDescent="0.5">
      <c r="A391" t="s">
        <v>709</v>
      </c>
      <c r="B391">
        <v>3500000</v>
      </c>
      <c r="C391" t="str">
        <f t="shared" si="6"/>
        <v>3-4M</v>
      </c>
    </row>
    <row r="392" spans="1:3" ht="16.5" x14ac:dyDescent="0.5">
      <c r="A392" t="s">
        <v>18</v>
      </c>
      <c r="B392">
        <v>2110000</v>
      </c>
      <c r="C392" t="str">
        <f t="shared" si="6"/>
        <v>2-3M</v>
      </c>
    </row>
    <row r="393" spans="1:3" ht="16.5" x14ac:dyDescent="0.5">
      <c r="A393" t="s">
        <v>294</v>
      </c>
      <c r="B393">
        <v>9360000</v>
      </c>
      <c r="C393" t="str">
        <f t="shared" si="6"/>
        <v>6M+</v>
      </c>
    </row>
    <row r="394" spans="1:3" ht="16.5" x14ac:dyDescent="0.5">
      <c r="A394" t="s">
        <v>48</v>
      </c>
      <c r="B394">
        <v>2600000</v>
      </c>
      <c r="C394" t="str">
        <f t="shared" si="6"/>
        <v>2-3M</v>
      </c>
    </row>
    <row r="395" spans="1:3" ht="16.5" x14ac:dyDescent="0.5">
      <c r="A395" t="s">
        <v>407</v>
      </c>
      <c r="B395">
        <v>2860000</v>
      </c>
      <c r="C395" t="str">
        <f t="shared" si="6"/>
        <v>2-3M</v>
      </c>
    </row>
    <row r="396" spans="1:3" ht="16.5" x14ac:dyDescent="0.5">
      <c r="A396" t="s">
        <v>484</v>
      </c>
      <c r="B396">
        <v>3900000</v>
      </c>
      <c r="C396" t="str">
        <f t="shared" si="6"/>
        <v>3-4M</v>
      </c>
    </row>
    <row r="397" spans="1:3" ht="16.5" x14ac:dyDescent="0.5">
      <c r="A397" t="s">
        <v>404</v>
      </c>
      <c r="B397">
        <v>1456000</v>
      </c>
      <c r="C397" t="str">
        <f t="shared" si="6"/>
        <v>1-2M</v>
      </c>
    </row>
    <row r="398" spans="1:3" ht="16.5" x14ac:dyDescent="0.5">
      <c r="A398" t="s">
        <v>15</v>
      </c>
      <c r="B398">
        <v>4160000</v>
      </c>
      <c r="C398" t="str">
        <f t="shared" si="6"/>
        <v>4-5M</v>
      </c>
    </row>
    <row r="399" spans="1:3" ht="16.5" x14ac:dyDescent="0.5">
      <c r="A399" t="s">
        <v>710</v>
      </c>
      <c r="B399">
        <v>6240000</v>
      </c>
      <c r="C399" t="str">
        <f t="shared" si="6"/>
        <v>6M+</v>
      </c>
    </row>
    <row r="400" spans="1:3" ht="16.5" x14ac:dyDescent="0.5">
      <c r="A400" t="s">
        <v>711</v>
      </c>
      <c r="B400">
        <v>11440000</v>
      </c>
      <c r="C400" t="str">
        <f t="shared" si="6"/>
        <v>6M+</v>
      </c>
    </row>
    <row r="401" spans="1:3" ht="16.5" x14ac:dyDescent="0.5">
      <c r="A401" t="s">
        <v>712</v>
      </c>
      <c r="B401">
        <v>3016000</v>
      </c>
      <c r="C401" t="str">
        <f t="shared" si="6"/>
        <v>3-4M</v>
      </c>
    </row>
    <row r="402" spans="1:3" ht="16.5" x14ac:dyDescent="0.5">
      <c r="A402" t="s">
        <v>713</v>
      </c>
      <c r="B402">
        <v>1600000</v>
      </c>
      <c r="C402" t="str">
        <f t="shared" si="6"/>
        <v>1-2M</v>
      </c>
    </row>
    <row r="403" spans="1:3" ht="16.5" x14ac:dyDescent="0.5">
      <c r="A403" t="s">
        <v>162</v>
      </c>
      <c r="B403">
        <v>10400000</v>
      </c>
      <c r="C403" t="str">
        <f t="shared" si="6"/>
        <v>6M+</v>
      </c>
    </row>
    <row r="404" spans="1:3" ht="16.5" x14ac:dyDescent="0.5">
      <c r="A404" t="s">
        <v>714</v>
      </c>
      <c r="B404">
        <v>1820000</v>
      </c>
      <c r="C404" t="str">
        <f t="shared" si="6"/>
        <v>1-2M</v>
      </c>
    </row>
    <row r="405" spans="1:3" ht="16.5" x14ac:dyDescent="0.5">
      <c r="A405" t="s">
        <v>477</v>
      </c>
      <c r="B405">
        <v>1040000</v>
      </c>
      <c r="C405" t="str">
        <f t="shared" si="6"/>
        <v>1-2M</v>
      </c>
    </row>
    <row r="406" spans="1:3" ht="16.5" x14ac:dyDescent="0.5">
      <c r="A406" t="s">
        <v>189</v>
      </c>
      <c r="B406">
        <v>2860000</v>
      </c>
      <c r="C406" t="str">
        <f t="shared" si="6"/>
        <v>2-3M</v>
      </c>
    </row>
    <row r="407" spans="1:3" ht="16.5" x14ac:dyDescent="0.5">
      <c r="A407" t="s">
        <v>715</v>
      </c>
      <c r="B407">
        <v>900000</v>
      </c>
      <c r="C407" t="str">
        <f t="shared" si="6"/>
        <v>1-2M</v>
      </c>
    </row>
    <row r="408" spans="1:3" ht="16.5" x14ac:dyDescent="0.5">
      <c r="A408" t="s">
        <v>55</v>
      </c>
      <c r="B408">
        <v>2080000</v>
      </c>
      <c r="C408" t="str">
        <f t="shared" si="6"/>
        <v>2-3M</v>
      </c>
    </row>
    <row r="409" spans="1:3" ht="16.5" x14ac:dyDescent="0.5">
      <c r="A409" t="s">
        <v>716</v>
      </c>
      <c r="B409">
        <v>1430000</v>
      </c>
      <c r="C409" t="str">
        <f t="shared" si="6"/>
        <v>1-2M</v>
      </c>
    </row>
    <row r="410" spans="1:3" ht="16.5" x14ac:dyDescent="0.5">
      <c r="A410" t="s">
        <v>19</v>
      </c>
      <c r="B410">
        <v>2080000</v>
      </c>
      <c r="C410" t="str">
        <f t="shared" si="6"/>
        <v>2-3M</v>
      </c>
    </row>
    <row r="411" spans="1:3" ht="16.5" x14ac:dyDescent="0.5">
      <c r="A411" t="s">
        <v>137</v>
      </c>
      <c r="B411">
        <v>2600000</v>
      </c>
      <c r="C411" t="str">
        <f t="shared" si="6"/>
        <v>2-3M</v>
      </c>
    </row>
    <row r="412" spans="1:3" ht="16.5" x14ac:dyDescent="0.5">
      <c r="A412" t="s">
        <v>386</v>
      </c>
      <c r="B412">
        <v>1300000</v>
      </c>
      <c r="C412" t="str">
        <f t="shared" si="6"/>
        <v>1-2M</v>
      </c>
    </row>
    <row r="413" spans="1:3" ht="16.5" x14ac:dyDescent="0.5">
      <c r="A413" t="s">
        <v>269</v>
      </c>
      <c r="B413">
        <v>2860000</v>
      </c>
      <c r="C413" t="str">
        <f t="shared" si="6"/>
        <v>2-3M</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3A1DB-9C59-415B-9541-6AA9BC206994}">
  <dimension ref="A1:O468"/>
  <sheetViews>
    <sheetView workbookViewId="0">
      <selection activeCell="A2" sqref="A2"/>
    </sheetView>
  </sheetViews>
  <sheetFormatPr defaultRowHeight="14.5" x14ac:dyDescent="0.5"/>
  <cols>
    <col min="1" max="1" width="24.54296875" customWidth="1"/>
    <col min="2" max="2" width="24.453125" customWidth="1"/>
    <col min="3" max="3" width="7.7265625" customWidth="1"/>
    <col min="4" max="4" width="17.453125" customWidth="1"/>
    <col min="5" max="5" width="15.26953125" customWidth="1"/>
    <col min="7" max="7" width="8.6328125" customWidth="1"/>
    <col min="8" max="8" width="14.90625" customWidth="1"/>
    <col min="9" max="9" width="7.7265625" customWidth="1"/>
    <col min="10" max="10" width="17.36328125" customWidth="1"/>
    <col min="11" max="11" width="14.26953125" customWidth="1"/>
    <col min="12" max="12" width="8.36328125" customWidth="1"/>
    <col min="13" max="13" width="13.7265625" customWidth="1"/>
    <col min="14" max="14" width="9.90625" customWidth="1"/>
    <col min="15" max="15" width="12.08984375" customWidth="1"/>
  </cols>
  <sheetData>
    <row r="1" spans="1:15" ht="16.5" x14ac:dyDescent="0.5">
      <c r="A1" t="s">
        <v>0</v>
      </c>
      <c r="B1" t="s">
        <v>528</v>
      </c>
      <c r="C1" t="s">
        <v>529</v>
      </c>
      <c r="D1" t="s">
        <v>530</v>
      </c>
      <c r="E1" t="s">
        <v>531</v>
      </c>
      <c r="F1" t="s">
        <v>532</v>
      </c>
      <c r="G1" t="s">
        <v>533</v>
      </c>
      <c r="H1" t="s">
        <v>534</v>
      </c>
      <c r="I1" t="s">
        <v>535</v>
      </c>
      <c r="J1" t="s">
        <v>536</v>
      </c>
      <c r="K1" t="s">
        <v>537</v>
      </c>
      <c r="L1" t="s">
        <v>538</v>
      </c>
      <c r="M1" t="s">
        <v>539</v>
      </c>
      <c r="N1" t="s">
        <v>540</v>
      </c>
      <c r="O1" t="s">
        <v>541</v>
      </c>
    </row>
    <row r="2" spans="1:15" ht="16.5" x14ac:dyDescent="0.5">
      <c r="A2" t="s">
        <v>5</v>
      </c>
      <c r="B2" t="s">
        <v>542</v>
      </c>
      <c r="C2">
        <v>1</v>
      </c>
      <c r="D2">
        <v>0</v>
      </c>
      <c r="E2">
        <v>1</v>
      </c>
      <c r="F2">
        <v>0</v>
      </c>
      <c r="G2">
        <v>1438</v>
      </c>
      <c r="H2">
        <v>0</v>
      </c>
      <c r="I2">
        <v>21</v>
      </c>
      <c r="J2">
        <v>4</v>
      </c>
      <c r="K2">
        <v>32</v>
      </c>
      <c r="L2">
        <v>16</v>
      </c>
      <c r="N2" t="s">
        <v>543</v>
      </c>
      <c r="O2">
        <v>38</v>
      </c>
    </row>
    <row r="3" spans="1:15" ht="16.5" x14ac:dyDescent="0.5">
      <c r="A3" t="s">
        <v>7</v>
      </c>
      <c r="B3" t="s">
        <v>544</v>
      </c>
      <c r="C3">
        <v>0</v>
      </c>
      <c r="D3">
        <v>0</v>
      </c>
      <c r="E3">
        <v>0</v>
      </c>
      <c r="F3">
        <v>0</v>
      </c>
      <c r="G3">
        <v>91</v>
      </c>
      <c r="H3">
        <v>0</v>
      </c>
      <c r="I3">
        <v>11</v>
      </c>
      <c r="J3">
        <v>5</v>
      </c>
      <c r="K3">
        <v>0</v>
      </c>
      <c r="L3">
        <v>1</v>
      </c>
      <c r="N3" t="s">
        <v>545</v>
      </c>
      <c r="O3">
        <v>11</v>
      </c>
    </row>
    <row r="4" spans="1:15" ht="16.5" x14ac:dyDescent="0.5">
      <c r="A4" t="s">
        <v>9</v>
      </c>
      <c r="B4" t="s">
        <v>546</v>
      </c>
      <c r="C4">
        <v>0</v>
      </c>
      <c r="D4">
        <v>0</v>
      </c>
      <c r="E4">
        <v>0</v>
      </c>
      <c r="F4">
        <v>1</v>
      </c>
      <c r="G4">
        <v>548</v>
      </c>
      <c r="H4">
        <v>1</v>
      </c>
      <c r="I4">
        <v>8</v>
      </c>
      <c r="J4">
        <v>2</v>
      </c>
      <c r="K4">
        <v>12</v>
      </c>
      <c r="L4">
        <v>12</v>
      </c>
      <c r="N4" t="s">
        <v>543</v>
      </c>
      <c r="O4">
        <v>12</v>
      </c>
    </row>
    <row r="5" spans="1:15" ht="16.5" x14ac:dyDescent="0.5">
      <c r="A5" t="s">
        <v>11</v>
      </c>
      <c r="B5" t="s">
        <v>547</v>
      </c>
      <c r="C5">
        <v>0</v>
      </c>
      <c r="D5">
        <v>0</v>
      </c>
      <c r="E5">
        <v>0</v>
      </c>
      <c r="F5">
        <v>1</v>
      </c>
      <c r="G5">
        <v>207</v>
      </c>
      <c r="H5">
        <v>4</v>
      </c>
      <c r="I5">
        <v>14</v>
      </c>
      <c r="J5">
        <v>5</v>
      </c>
      <c r="K5">
        <v>7</v>
      </c>
      <c r="L5">
        <v>2</v>
      </c>
      <c r="N5" t="s">
        <v>545</v>
      </c>
      <c r="O5">
        <v>17</v>
      </c>
    </row>
    <row r="6" spans="1:15" ht="16.5" x14ac:dyDescent="0.5">
      <c r="A6" t="s">
        <v>13</v>
      </c>
      <c r="B6" t="s">
        <v>548</v>
      </c>
      <c r="C6">
        <v>0</v>
      </c>
      <c r="D6">
        <v>0</v>
      </c>
      <c r="E6">
        <v>0</v>
      </c>
      <c r="F6">
        <v>0</v>
      </c>
      <c r="G6">
        <v>842</v>
      </c>
      <c r="H6">
        <v>0</v>
      </c>
      <c r="I6">
        <v>1</v>
      </c>
      <c r="J6">
        <v>1</v>
      </c>
      <c r="K6">
        <v>1</v>
      </c>
      <c r="L6">
        <v>0</v>
      </c>
      <c r="M6">
        <v>5</v>
      </c>
      <c r="N6" t="s">
        <v>549</v>
      </c>
      <c r="O6">
        <v>34</v>
      </c>
    </row>
    <row r="7" spans="1:15" ht="16.5" x14ac:dyDescent="0.5">
      <c r="A7" t="s">
        <v>15</v>
      </c>
      <c r="B7" t="s">
        <v>550</v>
      </c>
      <c r="C7">
        <v>1</v>
      </c>
      <c r="D7">
        <v>0</v>
      </c>
      <c r="E7">
        <v>1</v>
      </c>
      <c r="F7">
        <v>2</v>
      </c>
      <c r="G7">
        <v>1887</v>
      </c>
      <c r="H7">
        <v>1</v>
      </c>
      <c r="I7">
        <v>7</v>
      </c>
      <c r="J7">
        <v>2</v>
      </c>
      <c r="K7">
        <v>54</v>
      </c>
      <c r="L7">
        <v>21</v>
      </c>
      <c r="N7" t="s">
        <v>543</v>
      </c>
      <c r="O7">
        <v>35</v>
      </c>
    </row>
    <row r="8" spans="1:15" ht="16.5" x14ac:dyDescent="0.5">
      <c r="A8" t="s">
        <v>16</v>
      </c>
      <c r="B8" t="s">
        <v>551</v>
      </c>
      <c r="C8">
        <v>0</v>
      </c>
      <c r="D8">
        <v>0</v>
      </c>
      <c r="E8">
        <v>0</v>
      </c>
      <c r="F8">
        <v>0</v>
      </c>
      <c r="G8">
        <v>294</v>
      </c>
      <c r="H8">
        <v>0</v>
      </c>
      <c r="I8">
        <v>1</v>
      </c>
      <c r="J8">
        <v>0</v>
      </c>
      <c r="K8">
        <v>7</v>
      </c>
      <c r="L8">
        <v>5</v>
      </c>
      <c r="N8" t="s">
        <v>543</v>
      </c>
      <c r="O8">
        <v>9</v>
      </c>
    </row>
    <row r="9" spans="1:15" ht="16.5" x14ac:dyDescent="0.5">
      <c r="A9" t="s">
        <v>18</v>
      </c>
      <c r="B9" t="s">
        <v>552</v>
      </c>
      <c r="C9">
        <v>1</v>
      </c>
      <c r="D9">
        <v>0</v>
      </c>
      <c r="E9">
        <v>1</v>
      </c>
      <c r="F9">
        <v>0</v>
      </c>
      <c r="G9">
        <v>1284</v>
      </c>
      <c r="H9">
        <v>2</v>
      </c>
      <c r="I9">
        <v>16</v>
      </c>
      <c r="J9">
        <v>4</v>
      </c>
      <c r="K9">
        <v>26</v>
      </c>
      <c r="L9">
        <v>15</v>
      </c>
      <c r="N9" t="s">
        <v>543</v>
      </c>
      <c r="O9">
        <v>25</v>
      </c>
    </row>
    <row r="10" spans="1:15" ht="16.5" x14ac:dyDescent="0.5">
      <c r="A10" t="s">
        <v>19</v>
      </c>
      <c r="B10" t="s">
        <v>553</v>
      </c>
      <c r="C10">
        <v>0</v>
      </c>
      <c r="D10">
        <v>0</v>
      </c>
      <c r="E10">
        <v>0</v>
      </c>
      <c r="F10">
        <v>1</v>
      </c>
      <c r="G10">
        <v>256</v>
      </c>
      <c r="H10">
        <v>0</v>
      </c>
      <c r="I10">
        <v>2</v>
      </c>
      <c r="J10">
        <v>1</v>
      </c>
      <c r="K10">
        <v>12</v>
      </c>
      <c r="L10">
        <v>4</v>
      </c>
      <c r="N10" t="s">
        <v>543</v>
      </c>
      <c r="O10">
        <v>11</v>
      </c>
    </row>
    <row r="11" spans="1:15" ht="16.5" x14ac:dyDescent="0.5">
      <c r="A11" t="s">
        <v>21</v>
      </c>
      <c r="B11" t="s">
        <v>554</v>
      </c>
      <c r="C11">
        <v>1</v>
      </c>
      <c r="D11">
        <v>0</v>
      </c>
      <c r="E11">
        <v>1</v>
      </c>
      <c r="F11">
        <v>0</v>
      </c>
      <c r="G11">
        <v>879</v>
      </c>
      <c r="H11">
        <v>0</v>
      </c>
      <c r="I11">
        <v>5</v>
      </c>
      <c r="J11">
        <v>3</v>
      </c>
      <c r="K11">
        <v>21</v>
      </c>
      <c r="L11">
        <v>3</v>
      </c>
      <c r="N11" t="s">
        <v>543</v>
      </c>
      <c r="O11">
        <v>14</v>
      </c>
    </row>
    <row r="12" spans="1:15" ht="16.5" x14ac:dyDescent="0.5">
      <c r="A12" t="s">
        <v>23</v>
      </c>
      <c r="B12" t="s">
        <v>555</v>
      </c>
      <c r="C12">
        <v>4</v>
      </c>
      <c r="D12">
        <v>0</v>
      </c>
      <c r="E12">
        <v>3</v>
      </c>
      <c r="F12">
        <v>0</v>
      </c>
      <c r="G12">
        <v>351</v>
      </c>
      <c r="H12">
        <v>0</v>
      </c>
      <c r="I12">
        <v>23</v>
      </c>
      <c r="J12">
        <v>9</v>
      </c>
      <c r="K12">
        <v>1</v>
      </c>
      <c r="L12">
        <v>5</v>
      </c>
      <c r="N12" t="s">
        <v>545</v>
      </c>
      <c r="O12">
        <v>27</v>
      </c>
    </row>
    <row r="13" spans="1:15" ht="16.5" x14ac:dyDescent="0.5">
      <c r="A13" t="s">
        <v>25</v>
      </c>
      <c r="B13" t="s">
        <v>556</v>
      </c>
      <c r="C13">
        <v>3</v>
      </c>
      <c r="D13">
        <v>0</v>
      </c>
      <c r="E13">
        <v>0</v>
      </c>
      <c r="F13">
        <v>0</v>
      </c>
      <c r="G13">
        <v>175</v>
      </c>
      <c r="H13">
        <v>0</v>
      </c>
      <c r="I13">
        <v>30</v>
      </c>
      <c r="J13">
        <v>10</v>
      </c>
      <c r="K13">
        <v>4</v>
      </c>
      <c r="L13">
        <v>0</v>
      </c>
      <c r="N13" t="s">
        <v>545</v>
      </c>
      <c r="O13">
        <v>16</v>
      </c>
    </row>
    <row r="14" spans="1:15" ht="16.5" x14ac:dyDescent="0.5">
      <c r="A14" t="s">
        <v>27</v>
      </c>
      <c r="B14" t="s">
        <v>542</v>
      </c>
      <c r="C14">
        <v>0</v>
      </c>
      <c r="D14">
        <v>0</v>
      </c>
      <c r="E14">
        <v>0</v>
      </c>
      <c r="F14">
        <v>0</v>
      </c>
      <c r="G14">
        <v>1754</v>
      </c>
      <c r="H14">
        <v>0</v>
      </c>
      <c r="I14">
        <v>22</v>
      </c>
      <c r="J14">
        <v>7</v>
      </c>
      <c r="K14">
        <v>34</v>
      </c>
      <c r="L14">
        <v>24</v>
      </c>
      <c r="N14" t="s">
        <v>543</v>
      </c>
      <c r="O14">
        <v>36</v>
      </c>
    </row>
    <row r="15" spans="1:15" ht="16.5" x14ac:dyDescent="0.5">
      <c r="A15" t="s">
        <v>28</v>
      </c>
      <c r="B15" t="s">
        <v>557</v>
      </c>
      <c r="C15">
        <v>1</v>
      </c>
      <c r="D15">
        <v>0</v>
      </c>
      <c r="E15">
        <v>1</v>
      </c>
      <c r="F15">
        <v>2</v>
      </c>
      <c r="G15">
        <v>970</v>
      </c>
      <c r="H15">
        <v>5</v>
      </c>
      <c r="I15">
        <v>34</v>
      </c>
      <c r="J15">
        <v>6</v>
      </c>
      <c r="K15">
        <v>37</v>
      </c>
      <c r="L15">
        <v>6</v>
      </c>
      <c r="N15" t="s">
        <v>558</v>
      </c>
      <c r="O15">
        <v>33</v>
      </c>
    </row>
    <row r="16" spans="1:15" ht="16.5" x14ac:dyDescent="0.5">
      <c r="A16" t="s">
        <v>30</v>
      </c>
      <c r="B16" t="s">
        <v>557</v>
      </c>
      <c r="C16">
        <v>2</v>
      </c>
      <c r="D16">
        <v>0</v>
      </c>
      <c r="E16">
        <v>1</v>
      </c>
      <c r="F16">
        <v>0</v>
      </c>
      <c r="G16">
        <v>321</v>
      </c>
      <c r="H16">
        <v>0</v>
      </c>
      <c r="I16">
        <v>8</v>
      </c>
      <c r="J16">
        <v>4</v>
      </c>
      <c r="K16">
        <v>6</v>
      </c>
      <c r="L16">
        <v>4</v>
      </c>
      <c r="N16" t="s">
        <v>543</v>
      </c>
      <c r="O16">
        <v>7</v>
      </c>
    </row>
    <row r="17" spans="1:15" ht="16.5" x14ac:dyDescent="0.5">
      <c r="A17" t="s">
        <v>32</v>
      </c>
      <c r="B17" t="s">
        <v>547</v>
      </c>
      <c r="C17">
        <v>0</v>
      </c>
      <c r="D17">
        <v>0</v>
      </c>
      <c r="E17">
        <v>0</v>
      </c>
      <c r="F17">
        <v>0</v>
      </c>
      <c r="G17">
        <v>574</v>
      </c>
      <c r="H17">
        <v>0</v>
      </c>
      <c r="I17">
        <v>3</v>
      </c>
      <c r="J17">
        <v>0</v>
      </c>
      <c r="K17">
        <v>13</v>
      </c>
      <c r="L17">
        <v>11</v>
      </c>
      <c r="N17" t="s">
        <v>543</v>
      </c>
      <c r="O17">
        <v>16</v>
      </c>
    </row>
    <row r="18" spans="1:15" ht="16.5" x14ac:dyDescent="0.5">
      <c r="A18" t="s">
        <v>33</v>
      </c>
      <c r="B18" t="s">
        <v>552</v>
      </c>
      <c r="C18">
        <v>1</v>
      </c>
      <c r="D18">
        <v>0</v>
      </c>
      <c r="E18">
        <v>0</v>
      </c>
      <c r="F18">
        <v>0</v>
      </c>
      <c r="G18">
        <v>1395</v>
      </c>
      <c r="H18">
        <v>0</v>
      </c>
      <c r="I18">
        <v>3</v>
      </c>
      <c r="J18">
        <v>2</v>
      </c>
      <c r="K18">
        <v>35</v>
      </c>
      <c r="L18">
        <v>17</v>
      </c>
      <c r="N18" t="s">
        <v>543</v>
      </c>
      <c r="O18">
        <v>25</v>
      </c>
    </row>
    <row r="19" spans="1:15" ht="16.5" x14ac:dyDescent="0.5">
      <c r="A19" t="s">
        <v>34</v>
      </c>
      <c r="B19" t="s">
        <v>551</v>
      </c>
      <c r="C19">
        <v>1</v>
      </c>
      <c r="D19">
        <v>0</v>
      </c>
      <c r="E19">
        <v>1</v>
      </c>
      <c r="F19">
        <v>0</v>
      </c>
      <c r="G19">
        <v>315</v>
      </c>
      <c r="H19">
        <v>1</v>
      </c>
      <c r="I19">
        <v>4</v>
      </c>
      <c r="J19">
        <v>2</v>
      </c>
      <c r="K19">
        <v>9</v>
      </c>
      <c r="L19">
        <v>9</v>
      </c>
      <c r="N19" t="s">
        <v>543</v>
      </c>
      <c r="O19">
        <v>12</v>
      </c>
    </row>
    <row r="20" spans="1:15" ht="16.5" x14ac:dyDescent="0.5">
      <c r="A20" t="s">
        <v>36</v>
      </c>
      <c r="B20" t="s">
        <v>559</v>
      </c>
      <c r="C20">
        <v>36</v>
      </c>
      <c r="D20">
        <v>7</v>
      </c>
      <c r="E20">
        <v>7</v>
      </c>
      <c r="F20">
        <v>8</v>
      </c>
      <c r="G20">
        <v>480</v>
      </c>
      <c r="H20">
        <v>4</v>
      </c>
      <c r="I20">
        <v>123</v>
      </c>
      <c r="J20">
        <v>60</v>
      </c>
      <c r="K20">
        <v>3</v>
      </c>
      <c r="L20">
        <v>4</v>
      </c>
      <c r="N20" t="s">
        <v>545</v>
      </c>
      <c r="O20">
        <v>35</v>
      </c>
    </row>
    <row r="21" spans="1:15" ht="16.5" x14ac:dyDescent="0.5">
      <c r="A21" t="s">
        <v>37</v>
      </c>
      <c r="B21" t="s">
        <v>560</v>
      </c>
      <c r="C21">
        <v>0</v>
      </c>
      <c r="D21">
        <v>0</v>
      </c>
      <c r="E21">
        <v>0</v>
      </c>
      <c r="F21">
        <v>0</v>
      </c>
      <c r="G21">
        <v>2092</v>
      </c>
      <c r="H21">
        <v>0</v>
      </c>
      <c r="I21">
        <v>14</v>
      </c>
      <c r="J21">
        <v>1</v>
      </c>
      <c r="K21">
        <v>19</v>
      </c>
      <c r="L21">
        <v>42</v>
      </c>
      <c r="N21" t="s">
        <v>543</v>
      </c>
      <c r="O21">
        <v>37</v>
      </c>
    </row>
    <row r="22" spans="1:15" ht="16.5" x14ac:dyDescent="0.5">
      <c r="A22" t="s">
        <v>38</v>
      </c>
      <c r="B22" t="s">
        <v>554</v>
      </c>
      <c r="C22">
        <v>0</v>
      </c>
      <c r="D22">
        <v>0</v>
      </c>
      <c r="E22">
        <v>0</v>
      </c>
      <c r="F22">
        <v>0</v>
      </c>
      <c r="G22">
        <v>1130</v>
      </c>
      <c r="H22">
        <v>2</v>
      </c>
      <c r="I22">
        <v>11</v>
      </c>
      <c r="J22">
        <v>3</v>
      </c>
      <c r="K22">
        <v>26</v>
      </c>
      <c r="L22">
        <v>5</v>
      </c>
      <c r="N22" t="s">
        <v>543</v>
      </c>
      <c r="O22">
        <v>18</v>
      </c>
    </row>
    <row r="23" spans="1:15" ht="16.5" x14ac:dyDescent="0.5">
      <c r="A23" t="s">
        <v>39</v>
      </c>
      <c r="B23" t="s">
        <v>561</v>
      </c>
      <c r="C23">
        <v>1</v>
      </c>
      <c r="D23">
        <v>0</v>
      </c>
      <c r="E23">
        <v>0</v>
      </c>
      <c r="F23">
        <v>0</v>
      </c>
      <c r="G23">
        <v>855</v>
      </c>
      <c r="H23">
        <v>1</v>
      </c>
      <c r="I23">
        <v>6</v>
      </c>
      <c r="J23">
        <v>2</v>
      </c>
      <c r="K23">
        <v>16</v>
      </c>
      <c r="L23">
        <v>2</v>
      </c>
      <c r="N23" t="s">
        <v>543</v>
      </c>
      <c r="O23">
        <v>11</v>
      </c>
    </row>
    <row r="24" spans="1:15" ht="16.5" x14ac:dyDescent="0.5">
      <c r="A24" t="s">
        <v>40</v>
      </c>
      <c r="B24" t="s">
        <v>554</v>
      </c>
      <c r="C24">
        <v>3</v>
      </c>
      <c r="D24">
        <v>0</v>
      </c>
      <c r="E24">
        <v>2</v>
      </c>
      <c r="F24">
        <v>1</v>
      </c>
      <c r="G24">
        <v>2581</v>
      </c>
      <c r="H24">
        <v>1</v>
      </c>
      <c r="I24">
        <v>30</v>
      </c>
      <c r="J24">
        <v>10</v>
      </c>
      <c r="K24">
        <v>31</v>
      </c>
      <c r="L24">
        <v>16</v>
      </c>
      <c r="N24" t="s">
        <v>543</v>
      </c>
      <c r="O24">
        <v>32</v>
      </c>
    </row>
    <row r="25" spans="1:15" ht="16.5" x14ac:dyDescent="0.5">
      <c r="A25" t="s">
        <v>41</v>
      </c>
      <c r="B25" t="s">
        <v>552</v>
      </c>
      <c r="C25">
        <v>0</v>
      </c>
      <c r="D25">
        <v>0</v>
      </c>
      <c r="E25">
        <v>0</v>
      </c>
      <c r="F25">
        <v>0</v>
      </c>
      <c r="G25">
        <v>20</v>
      </c>
      <c r="H25">
        <v>0</v>
      </c>
      <c r="I25">
        <v>1</v>
      </c>
      <c r="J25">
        <v>0</v>
      </c>
      <c r="K25">
        <v>0</v>
      </c>
      <c r="L25">
        <v>0</v>
      </c>
      <c r="N25" t="s">
        <v>543</v>
      </c>
      <c r="O25">
        <v>5</v>
      </c>
    </row>
    <row r="26" spans="1:15" ht="16.5" x14ac:dyDescent="0.5">
      <c r="A26" t="s">
        <v>43</v>
      </c>
      <c r="B26" t="s">
        <v>555</v>
      </c>
      <c r="C26">
        <v>7</v>
      </c>
      <c r="D26">
        <v>0</v>
      </c>
      <c r="E26">
        <v>0</v>
      </c>
      <c r="F26">
        <v>1</v>
      </c>
      <c r="G26">
        <v>1008</v>
      </c>
      <c r="H26">
        <v>5</v>
      </c>
      <c r="I26">
        <v>38</v>
      </c>
      <c r="J26">
        <v>18</v>
      </c>
      <c r="K26">
        <v>31</v>
      </c>
      <c r="L26">
        <v>8</v>
      </c>
      <c r="N26" t="s">
        <v>558</v>
      </c>
      <c r="O26">
        <v>36</v>
      </c>
    </row>
    <row r="27" spans="1:15" ht="16.5" x14ac:dyDescent="0.5">
      <c r="A27" t="s">
        <v>45</v>
      </c>
      <c r="B27" t="s">
        <v>561</v>
      </c>
      <c r="C27">
        <v>7</v>
      </c>
      <c r="D27">
        <v>1</v>
      </c>
      <c r="E27">
        <v>3</v>
      </c>
      <c r="F27">
        <v>1</v>
      </c>
      <c r="G27">
        <v>868</v>
      </c>
      <c r="H27">
        <v>2</v>
      </c>
      <c r="I27">
        <v>71</v>
      </c>
      <c r="J27">
        <v>33</v>
      </c>
      <c r="K27">
        <v>7</v>
      </c>
      <c r="L27">
        <v>0</v>
      </c>
      <c r="N27" t="s">
        <v>545</v>
      </c>
      <c r="O27">
        <v>35</v>
      </c>
    </row>
    <row r="28" spans="1:15" ht="16.5" x14ac:dyDescent="0.5">
      <c r="A28" t="s">
        <v>47</v>
      </c>
      <c r="B28" t="s">
        <v>560</v>
      </c>
      <c r="C28">
        <v>0</v>
      </c>
      <c r="D28">
        <v>0</v>
      </c>
      <c r="E28">
        <v>0</v>
      </c>
      <c r="F28">
        <v>0</v>
      </c>
      <c r="G28">
        <v>1129</v>
      </c>
      <c r="H28">
        <v>0</v>
      </c>
      <c r="I28">
        <v>3</v>
      </c>
      <c r="J28">
        <v>0</v>
      </c>
      <c r="K28">
        <v>21</v>
      </c>
      <c r="L28">
        <v>28</v>
      </c>
      <c r="N28" t="s">
        <v>543</v>
      </c>
      <c r="O28">
        <v>26</v>
      </c>
    </row>
    <row r="29" spans="1:15" ht="16.5" x14ac:dyDescent="0.5">
      <c r="A29" t="s">
        <v>48</v>
      </c>
      <c r="B29" t="s">
        <v>561</v>
      </c>
      <c r="C29">
        <v>0</v>
      </c>
      <c r="D29">
        <v>0</v>
      </c>
      <c r="E29">
        <v>0</v>
      </c>
      <c r="F29">
        <v>0</v>
      </c>
      <c r="G29">
        <v>1142</v>
      </c>
      <c r="H29">
        <v>0</v>
      </c>
      <c r="I29">
        <v>9</v>
      </c>
      <c r="J29">
        <v>2</v>
      </c>
      <c r="K29">
        <v>24</v>
      </c>
      <c r="L29">
        <v>7</v>
      </c>
      <c r="N29" t="s">
        <v>543</v>
      </c>
      <c r="O29">
        <v>25</v>
      </c>
    </row>
    <row r="30" spans="1:15" ht="16.5" x14ac:dyDescent="0.5">
      <c r="A30" t="s">
        <v>49</v>
      </c>
      <c r="B30" t="s">
        <v>560</v>
      </c>
      <c r="C30">
        <v>0</v>
      </c>
      <c r="D30">
        <v>0</v>
      </c>
      <c r="E30">
        <v>0</v>
      </c>
      <c r="F30">
        <v>0</v>
      </c>
      <c r="G30">
        <v>1013</v>
      </c>
      <c r="H30">
        <v>0</v>
      </c>
      <c r="I30">
        <v>0</v>
      </c>
      <c r="J30">
        <v>0</v>
      </c>
      <c r="K30">
        <v>0</v>
      </c>
      <c r="L30">
        <v>0</v>
      </c>
      <c r="M30">
        <v>11</v>
      </c>
      <c r="N30" t="s">
        <v>549</v>
      </c>
      <c r="O30">
        <v>36</v>
      </c>
    </row>
    <row r="31" spans="1:15" ht="16.5" x14ac:dyDescent="0.5">
      <c r="A31" t="s">
        <v>51</v>
      </c>
      <c r="B31" t="s">
        <v>544</v>
      </c>
      <c r="C31">
        <v>1</v>
      </c>
      <c r="D31">
        <v>0</v>
      </c>
      <c r="E31">
        <v>1</v>
      </c>
      <c r="F31">
        <v>0</v>
      </c>
      <c r="G31">
        <v>562</v>
      </c>
      <c r="H31">
        <v>0</v>
      </c>
      <c r="I31">
        <v>5</v>
      </c>
      <c r="J31">
        <v>2</v>
      </c>
      <c r="K31">
        <v>15</v>
      </c>
      <c r="L31">
        <v>11</v>
      </c>
      <c r="N31" t="s">
        <v>543</v>
      </c>
      <c r="O31">
        <v>13</v>
      </c>
    </row>
    <row r="32" spans="1:15" ht="16.5" x14ac:dyDescent="0.5">
      <c r="A32" t="s">
        <v>53</v>
      </c>
      <c r="B32" t="s">
        <v>542</v>
      </c>
      <c r="C32">
        <v>10</v>
      </c>
      <c r="D32">
        <v>2</v>
      </c>
      <c r="E32">
        <v>2</v>
      </c>
      <c r="F32">
        <v>1</v>
      </c>
      <c r="G32">
        <v>352</v>
      </c>
      <c r="H32">
        <v>8</v>
      </c>
      <c r="I32">
        <v>51</v>
      </c>
      <c r="J32">
        <v>25</v>
      </c>
      <c r="K32">
        <v>4</v>
      </c>
      <c r="L32">
        <v>2</v>
      </c>
      <c r="N32" t="s">
        <v>545</v>
      </c>
      <c r="O32">
        <v>22</v>
      </c>
    </row>
    <row r="33" spans="1:15" ht="16.5" x14ac:dyDescent="0.5">
      <c r="A33" t="s">
        <v>54</v>
      </c>
      <c r="B33" t="s">
        <v>562</v>
      </c>
      <c r="C33">
        <v>1</v>
      </c>
      <c r="D33">
        <v>0</v>
      </c>
      <c r="E33">
        <v>1</v>
      </c>
      <c r="F33">
        <v>0</v>
      </c>
      <c r="G33">
        <v>3208</v>
      </c>
      <c r="H33">
        <v>4</v>
      </c>
      <c r="I33">
        <v>22</v>
      </c>
      <c r="J33">
        <v>3</v>
      </c>
      <c r="K33">
        <v>34</v>
      </c>
      <c r="L33">
        <v>27</v>
      </c>
      <c r="N33" t="s">
        <v>543</v>
      </c>
      <c r="O33">
        <v>36</v>
      </c>
    </row>
    <row r="34" spans="1:15" ht="16.5" x14ac:dyDescent="0.5">
      <c r="A34" t="s">
        <v>55</v>
      </c>
      <c r="B34" t="s">
        <v>563</v>
      </c>
      <c r="C34">
        <v>2</v>
      </c>
      <c r="D34">
        <v>0</v>
      </c>
      <c r="E34">
        <v>1</v>
      </c>
      <c r="F34">
        <v>1</v>
      </c>
      <c r="G34">
        <v>1864</v>
      </c>
      <c r="H34">
        <v>0</v>
      </c>
      <c r="I34">
        <v>6</v>
      </c>
      <c r="J34">
        <v>3</v>
      </c>
      <c r="K34">
        <v>19</v>
      </c>
      <c r="L34">
        <v>10</v>
      </c>
      <c r="N34" t="s">
        <v>543</v>
      </c>
      <c r="O34">
        <v>27</v>
      </c>
    </row>
    <row r="35" spans="1:15" ht="16.5" x14ac:dyDescent="0.5">
      <c r="A35" t="s">
        <v>56</v>
      </c>
      <c r="B35" t="s">
        <v>556</v>
      </c>
      <c r="C35">
        <v>2</v>
      </c>
      <c r="D35">
        <v>0</v>
      </c>
      <c r="E35">
        <v>0</v>
      </c>
      <c r="F35">
        <v>3</v>
      </c>
      <c r="G35">
        <v>974</v>
      </c>
      <c r="H35">
        <v>0</v>
      </c>
      <c r="I35">
        <v>34</v>
      </c>
      <c r="J35">
        <v>13</v>
      </c>
      <c r="K35">
        <v>53</v>
      </c>
      <c r="L35">
        <v>17</v>
      </c>
      <c r="N35" t="s">
        <v>558</v>
      </c>
      <c r="O35">
        <v>36</v>
      </c>
    </row>
    <row r="36" spans="1:15" ht="16.5" x14ac:dyDescent="0.5">
      <c r="A36" t="s">
        <v>58</v>
      </c>
      <c r="B36" t="s">
        <v>564</v>
      </c>
      <c r="C36">
        <v>2</v>
      </c>
      <c r="D36">
        <v>0</v>
      </c>
      <c r="E36">
        <v>0</v>
      </c>
      <c r="F36">
        <v>0</v>
      </c>
      <c r="G36">
        <v>146</v>
      </c>
      <c r="H36">
        <v>0</v>
      </c>
      <c r="I36">
        <v>27</v>
      </c>
      <c r="J36">
        <v>7</v>
      </c>
      <c r="K36">
        <v>3</v>
      </c>
      <c r="L36">
        <v>1</v>
      </c>
      <c r="N36" t="s">
        <v>545</v>
      </c>
      <c r="O36">
        <v>29</v>
      </c>
    </row>
    <row r="37" spans="1:15" ht="16.5" x14ac:dyDescent="0.5">
      <c r="A37" t="s">
        <v>59</v>
      </c>
      <c r="B37" t="s">
        <v>564</v>
      </c>
      <c r="C37">
        <v>1</v>
      </c>
      <c r="D37">
        <v>0</v>
      </c>
      <c r="E37">
        <v>1</v>
      </c>
      <c r="F37">
        <v>0</v>
      </c>
      <c r="G37">
        <v>171</v>
      </c>
      <c r="H37">
        <v>0</v>
      </c>
      <c r="I37">
        <v>3</v>
      </c>
      <c r="J37">
        <v>2</v>
      </c>
      <c r="K37">
        <v>5</v>
      </c>
      <c r="L37">
        <v>2</v>
      </c>
      <c r="N37" t="s">
        <v>543</v>
      </c>
      <c r="O37">
        <v>6</v>
      </c>
    </row>
    <row r="38" spans="1:15" ht="16.5" x14ac:dyDescent="0.5">
      <c r="A38" t="s">
        <v>60</v>
      </c>
      <c r="B38" t="s">
        <v>564</v>
      </c>
      <c r="C38">
        <v>1</v>
      </c>
      <c r="D38">
        <v>0</v>
      </c>
      <c r="E38">
        <v>1</v>
      </c>
      <c r="F38">
        <v>0</v>
      </c>
      <c r="G38">
        <v>1940</v>
      </c>
      <c r="H38">
        <v>4</v>
      </c>
      <c r="I38">
        <v>22</v>
      </c>
      <c r="J38">
        <v>9</v>
      </c>
      <c r="K38">
        <v>24</v>
      </c>
      <c r="L38">
        <v>13</v>
      </c>
      <c r="N38" t="s">
        <v>543</v>
      </c>
      <c r="O38">
        <v>32</v>
      </c>
    </row>
    <row r="39" spans="1:15" ht="16.5" x14ac:dyDescent="0.5">
      <c r="A39" t="s">
        <v>61</v>
      </c>
      <c r="B39" t="s">
        <v>553</v>
      </c>
      <c r="C39">
        <v>3</v>
      </c>
      <c r="D39">
        <v>1</v>
      </c>
      <c r="E39">
        <v>0</v>
      </c>
      <c r="F39">
        <v>0</v>
      </c>
      <c r="G39">
        <v>176</v>
      </c>
      <c r="H39">
        <v>1</v>
      </c>
      <c r="I39">
        <v>12</v>
      </c>
      <c r="J39">
        <v>5</v>
      </c>
      <c r="K39">
        <v>2</v>
      </c>
      <c r="L39">
        <v>3</v>
      </c>
      <c r="N39" t="s">
        <v>545</v>
      </c>
      <c r="O39">
        <v>25</v>
      </c>
    </row>
    <row r="40" spans="1:15" ht="16.5" x14ac:dyDescent="0.5">
      <c r="A40" t="s">
        <v>63</v>
      </c>
      <c r="B40" t="s">
        <v>554</v>
      </c>
      <c r="C40">
        <v>0</v>
      </c>
      <c r="D40">
        <v>0</v>
      </c>
      <c r="E40">
        <v>0</v>
      </c>
      <c r="F40">
        <v>1</v>
      </c>
      <c r="G40">
        <v>1239</v>
      </c>
      <c r="H40">
        <v>0</v>
      </c>
      <c r="I40">
        <v>0</v>
      </c>
      <c r="J40">
        <v>0</v>
      </c>
      <c r="K40">
        <v>0</v>
      </c>
      <c r="L40">
        <v>0</v>
      </c>
      <c r="M40">
        <v>14</v>
      </c>
      <c r="N40" t="s">
        <v>549</v>
      </c>
      <c r="O40">
        <v>37</v>
      </c>
    </row>
    <row r="41" spans="1:15" ht="16.5" x14ac:dyDescent="0.5">
      <c r="A41" t="s">
        <v>65</v>
      </c>
      <c r="B41" t="s">
        <v>562</v>
      </c>
      <c r="C41">
        <v>0</v>
      </c>
      <c r="D41">
        <v>0</v>
      </c>
      <c r="E41">
        <v>0</v>
      </c>
      <c r="F41">
        <v>0</v>
      </c>
      <c r="G41">
        <v>1676</v>
      </c>
      <c r="H41">
        <v>0</v>
      </c>
      <c r="I41">
        <v>18</v>
      </c>
      <c r="J41">
        <v>2</v>
      </c>
      <c r="K41">
        <v>19</v>
      </c>
      <c r="L41">
        <v>19</v>
      </c>
      <c r="N41" t="s">
        <v>543</v>
      </c>
      <c r="O41">
        <v>27</v>
      </c>
    </row>
    <row r="42" spans="1:15" ht="16.5" x14ac:dyDescent="0.5">
      <c r="A42" t="s">
        <v>66</v>
      </c>
      <c r="B42" t="s">
        <v>547</v>
      </c>
      <c r="C42">
        <v>1</v>
      </c>
      <c r="D42">
        <v>0</v>
      </c>
      <c r="E42">
        <v>0</v>
      </c>
      <c r="F42">
        <v>0</v>
      </c>
      <c r="G42">
        <v>426</v>
      </c>
      <c r="H42">
        <v>3</v>
      </c>
      <c r="I42">
        <v>13</v>
      </c>
      <c r="J42">
        <v>6</v>
      </c>
      <c r="K42">
        <v>14</v>
      </c>
      <c r="L42">
        <v>6</v>
      </c>
      <c r="N42" t="s">
        <v>558</v>
      </c>
      <c r="O42">
        <v>24</v>
      </c>
    </row>
    <row r="43" spans="1:15" ht="16.5" x14ac:dyDescent="0.5">
      <c r="A43" t="s">
        <v>68</v>
      </c>
      <c r="B43" t="s">
        <v>555</v>
      </c>
      <c r="C43">
        <v>0</v>
      </c>
      <c r="D43">
        <v>0</v>
      </c>
      <c r="E43">
        <v>0</v>
      </c>
      <c r="F43">
        <v>0</v>
      </c>
      <c r="G43">
        <v>1022</v>
      </c>
      <c r="H43">
        <v>0</v>
      </c>
      <c r="I43">
        <v>8</v>
      </c>
      <c r="J43">
        <v>4</v>
      </c>
      <c r="K43">
        <v>30</v>
      </c>
      <c r="L43">
        <v>27</v>
      </c>
      <c r="N43" t="s">
        <v>543</v>
      </c>
      <c r="O43">
        <v>26</v>
      </c>
    </row>
    <row r="44" spans="1:15" ht="16.5" x14ac:dyDescent="0.5">
      <c r="A44" t="s">
        <v>69</v>
      </c>
      <c r="B44" t="s">
        <v>557</v>
      </c>
      <c r="C44">
        <v>1</v>
      </c>
      <c r="D44">
        <v>0</v>
      </c>
      <c r="E44">
        <v>0</v>
      </c>
      <c r="F44">
        <v>0</v>
      </c>
      <c r="G44">
        <v>61</v>
      </c>
      <c r="H44">
        <v>1</v>
      </c>
      <c r="I44">
        <v>8</v>
      </c>
      <c r="J44">
        <v>1</v>
      </c>
      <c r="K44">
        <v>0</v>
      </c>
      <c r="L44">
        <v>0</v>
      </c>
      <c r="N44" t="s">
        <v>545</v>
      </c>
      <c r="O44">
        <v>11</v>
      </c>
    </row>
    <row r="45" spans="1:15" ht="16.5" x14ac:dyDescent="0.5">
      <c r="A45" t="s">
        <v>70</v>
      </c>
      <c r="B45" t="s">
        <v>561</v>
      </c>
      <c r="C45">
        <v>1</v>
      </c>
      <c r="D45">
        <v>0</v>
      </c>
      <c r="E45">
        <v>0</v>
      </c>
      <c r="F45">
        <v>0</v>
      </c>
      <c r="G45">
        <v>53</v>
      </c>
      <c r="H45">
        <v>0</v>
      </c>
      <c r="I45">
        <v>6</v>
      </c>
      <c r="J45">
        <v>5</v>
      </c>
      <c r="K45">
        <v>1</v>
      </c>
      <c r="L45">
        <v>1</v>
      </c>
      <c r="N45" t="s">
        <v>545</v>
      </c>
      <c r="O45">
        <v>12</v>
      </c>
    </row>
    <row r="46" spans="1:15" ht="16.5" x14ac:dyDescent="0.5">
      <c r="A46" t="s">
        <v>72</v>
      </c>
      <c r="B46" t="s">
        <v>544</v>
      </c>
      <c r="C46">
        <v>0</v>
      </c>
      <c r="D46">
        <v>0</v>
      </c>
      <c r="E46">
        <v>0</v>
      </c>
      <c r="F46">
        <v>1</v>
      </c>
      <c r="G46">
        <v>1090</v>
      </c>
      <c r="H46">
        <v>1</v>
      </c>
      <c r="I46">
        <v>19</v>
      </c>
      <c r="J46">
        <v>5</v>
      </c>
      <c r="K46">
        <v>31</v>
      </c>
      <c r="L46">
        <v>25</v>
      </c>
      <c r="N46" t="s">
        <v>543</v>
      </c>
      <c r="O46">
        <v>22</v>
      </c>
    </row>
    <row r="47" spans="1:15" ht="16.5" x14ac:dyDescent="0.5">
      <c r="A47" t="s">
        <v>74</v>
      </c>
      <c r="B47" t="s">
        <v>548</v>
      </c>
      <c r="C47">
        <v>0</v>
      </c>
      <c r="D47">
        <v>0</v>
      </c>
      <c r="E47">
        <v>0</v>
      </c>
      <c r="F47">
        <v>0</v>
      </c>
      <c r="G47">
        <v>1589</v>
      </c>
      <c r="H47">
        <v>2</v>
      </c>
      <c r="I47">
        <v>17</v>
      </c>
      <c r="J47">
        <v>4</v>
      </c>
      <c r="K47">
        <v>43</v>
      </c>
      <c r="L47">
        <v>21</v>
      </c>
      <c r="N47" t="s">
        <v>543</v>
      </c>
      <c r="O47">
        <v>36</v>
      </c>
    </row>
    <row r="48" spans="1:15" ht="16.5" x14ac:dyDescent="0.5">
      <c r="A48" t="s">
        <v>75</v>
      </c>
      <c r="B48" t="s">
        <v>559</v>
      </c>
      <c r="C48">
        <v>2</v>
      </c>
      <c r="D48">
        <v>0</v>
      </c>
      <c r="E48">
        <v>1</v>
      </c>
      <c r="F48">
        <v>6</v>
      </c>
      <c r="G48">
        <v>2977</v>
      </c>
      <c r="H48">
        <v>2</v>
      </c>
      <c r="I48">
        <v>50</v>
      </c>
      <c r="J48">
        <v>14</v>
      </c>
      <c r="K48">
        <v>33</v>
      </c>
      <c r="L48">
        <v>14</v>
      </c>
      <c r="N48" t="s">
        <v>558</v>
      </c>
      <c r="O48">
        <v>36</v>
      </c>
    </row>
    <row r="49" spans="1:15" ht="16.5" x14ac:dyDescent="0.5">
      <c r="A49" t="s">
        <v>77</v>
      </c>
      <c r="B49" t="s">
        <v>561</v>
      </c>
      <c r="C49">
        <v>0</v>
      </c>
      <c r="D49">
        <v>0</v>
      </c>
      <c r="E49">
        <v>0</v>
      </c>
      <c r="F49">
        <v>1</v>
      </c>
      <c r="G49">
        <v>851</v>
      </c>
      <c r="H49">
        <v>1</v>
      </c>
      <c r="I49">
        <v>9</v>
      </c>
      <c r="J49">
        <v>2</v>
      </c>
      <c r="K49">
        <v>12</v>
      </c>
      <c r="L49">
        <v>2</v>
      </c>
      <c r="N49" t="s">
        <v>558</v>
      </c>
      <c r="O49">
        <v>25</v>
      </c>
    </row>
    <row r="50" spans="1:15" ht="16.5" x14ac:dyDescent="0.5">
      <c r="A50" t="s">
        <v>78</v>
      </c>
      <c r="B50" t="s">
        <v>551</v>
      </c>
      <c r="C50">
        <v>0</v>
      </c>
      <c r="D50">
        <v>0</v>
      </c>
      <c r="E50">
        <v>0</v>
      </c>
      <c r="F50">
        <v>0</v>
      </c>
      <c r="G50">
        <v>444</v>
      </c>
      <c r="H50">
        <v>0</v>
      </c>
      <c r="I50">
        <v>5</v>
      </c>
      <c r="J50">
        <v>1</v>
      </c>
      <c r="K50">
        <v>16</v>
      </c>
      <c r="L50">
        <v>12</v>
      </c>
      <c r="N50" t="s">
        <v>543</v>
      </c>
      <c r="O50">
        <v>18</v>
      </c>
    </row>
    <row r="51" spans="1:15" ht="16.5" x14ac:dyDescent="0.5">
      <c r="A51" t="s">
        <v>79</v>
      </c>
      <c r="B51" t="s">
        <v>556</v>
      </c>
      <c r="C51">
        <v>0</v>
      </c>
      <c r="D51">
        <v>0</v>
      </c>
      <c r="E51">
        <v>0</v>
      </c>
      <c r="F51">
        <v>0</v>
      </c>
      <c r="G51">
        <v>415</v>
      </c>
      <c r="H51">
        <v>0</v>
      </c>
      <c r="I51">
        <v>3</v>
      </c>
      <c r="J51">
        <v>0</v>
      </c>
      <c r="K51">
        <v>17</v>
      </c>
      <c r="L51">
        <v>7</v>
      </c>
      <c r="N51" t="s">
        <v>543</v>
      </c>
      <c r="O51">
        <v>16</v>
      </c>
    </row>
    <row r="52" spans="1:15" ht="16.5" x14ac:dyDescent="0.5">
      <c r="A52" t="s">
        <v>80</v>
      </c>
      <c r="B52" t="s">
        <v>547</v>
      </c>
      <c r="C52">
        <v>0</v>
      </c>
      <c r="D52">
        <v>0</v>
      </c>
      <c r="E52">
        <v>0</v>
      </c>
      <c r="F52">
        <v>0</v>
      </c>
      <c r="G52">
        <v>1099</v>
      </c>
      <c r="H52">
        <v>2</v>
      </c>
      <c r="I52">
        <v>8</v>
      </c>
      <c r="J52">
        <v>4</v>
      </c>
      <c r="K52">
        <v>11</v>
      </c>
      <c r="L52">
        <v>17</v>
      </c>
      <c r="N52" t="s">
        <v>543</v>
      </c>
      <c r="O52">
        <v>24</v>
      </c>
    </row>
    <row r="53" spans="1:15" ht="16.5" x14ac:dyDescent="0.5">
      <c r="A53" t="s">
        <v>81</v>
      </c>
      <c r="B53" t="s">
        <v>553</v>
      </c>
      <c r="C53">
        <v>1</v>
      </c>
      <c r="D53">
        <v>0</v>
      </c>
      <c r="E53">
        <v>0</v>
      </c>
      <c r="F53">
        <v>0</v>
      </c>
      <c r="G53">
        <v>77</v>
      </c>
      <c r="H53">
        <v>0</v>
      </c>
      <c r="I53">
        <v>9</v>
      </c>
      <c r="J53">
        <v>2</v>
      </c>
      <c r="K53">
        <v>0</v>
      </c>
      <c r="L53">
        <v>2</v>
      </c>
      <c r="N53" t="s">
        <v>545</v>
      </c>
      <c r="O53">
        <v>20</v>
      </c>
    </row>
    <row r="54" spans="1:15" ht="16.5" x14ac:dyDescent="0.5">
      <c r="A54" t="s">
        <v>82</v>
      </c>
      <c r="B54" t="s">
        <v>560</v>
      </c>
      <c r="C54">
        <v>0</v>
      </c>
      <c r="D54">
        <v>0</v>
      </c>
      <c r="E54">
        <v>0</v>
      </c>
      <c r="F54">
        <v>1</v>
      </c>
      <c r="G54">
        <v>189</v>
      </c>
      <c r="H54">
        <v>1</v>
      </c>
      <c r="I54">
        <v>20</v>
      </c>
      <c r="J54">
        <v>9</v>
      </c>
      <c r="K54">
        <v>0</v>
      </c>
      <c r="L54">
        <v>0</v>
      </c>
      <c r="N54" t="s">
        <v>545</v>
      </c>
      <c r="O54">
        <v>15</v>
      </c>
    </row>
    <row r="55" spans="1:15" ht="16.5" x14ac:dyDescent="0.5">
      <c r="A55" t="s">
        <v>84</v>
      </c>
      <c r="B55" t="s">
        <v>552</v>
      </c>
      <c r="C55">
        <v>3</v>
      </c>
      <c r="D55">
        <v>0</v>
      </c>
      <c r="E55">
        <v>2</v>
      </c>
      <c r="F55">
        <v>0</v>
      </c>
      <c r="G55">
        <v>1267</v>
      </c>
      <c r="H55">
        <v>0</v>
      </c>
      <c r="I55">
        <v>39</v>
      </c>
      <c r="J55">
        <v>9</v>
      </c>
      <c r="K55">
        <v>46</v>
      </c>
      <c r="L55">
        <v>5</v>
      </c>
      <c r="N55" t="s">
        <v>558</v>
      </c>
      <c r="O55">
        <v>35</v>
      </c>
    </row>
    <row r="56" spans="1:15" ht="16.5" x14ac:dyDescent="0.5">
      <c r="A56" t="s">
        <v>85</v>
      </c>
      <c r="B56" t="s">
        <v>553</v>
      </c>
      <c r="C56">
        <v>0</v>
      </c>
      <c r="D56">
        <v>0</v>
      </c>
      <c r="E56">
        <v>0</v>
      </c>
      <c r="F56">
        <v>0</v>
      </c>
      <c r="G56">
        <v>299</v>
      </c>
      <c r="H56">
        <v>0</v>
      </c>
      <c r="I56">
        <v>6</v>
      </c>
      <c r="J56">
        <v>3</v>
      </c>
      <c r="K56">
        <v>19</v>
      </c>
      <c r="L56">
        <v>8</v>
      </c>
      <c r="N56" t="s">
        <v>543</v>
      </c>
      <c r="O56">
        <v>14</v>
      </c>
    </row>
    <row r="57" spans="1:15" ht="16.5" x14ac:dyDescent="0.5">
      <c r="A57" t="s">
        <v>87</v>
      </c>
      <c r="B57" t="s">
        <v>553</v>
      </c>
      <c r="C57">
        <v>1</v>
      </c>
      <c r="D57">
        <v>0</v>
      </c>
      <c r="E57">
        <v>1</v>
      </c>
      <c r="F57">
        <v>0</v>
      </c>
      <c r="G57">
        <v>1091</v>
      </c>
      <c r="H57">
        <v>0</v>
      </c>
      <c r="I57">
        <v>7</v>
      </c>
      <c r="J57">
        <v>2</v>
      </c>
      <c r="K57">
        <v>26</v>
      </c>
      <c r="L57">
        <v>23</v>
      </c>
      <c r="N57" t="s">
        <v>543</v>
      </c>
      <c r="O57">
        <v>30</v>
      </c>
    </row>
    <row r="58" spans="1:15" ht="16.5" x14ac:dyDescent="0.5">
      <c r="A58" t="s">
        <v>88</v>
      </c>
      <c r="B58" t="s">
        <v>555</v>
      </c>
      <c r="C58">
        <v>0</v>
      </c>
      <c r="D58">
        <v>0</v>
      </c>
      <c r="E58">
        <v>0</v>
      </c>
      <c r="F58">
        <v>2</v>
      </c>
      <c r="G58">
        <v>1037</v>
      </c>
      <c r="H58">
        <v>2</v>
      </c>
      <c r="I58">
        <v>3</v>
      </c>
      <c r="J58">
        <v>0</v>
      </c>
      <c r="K58">
        <v>27</v>
      </c>
      <c r="L58">
        <v>15</v>
      </c>
      <c r="N58" t="s">
        <v>543</v>
      </c>
      <c r="O58">
        <v>23</v>
      </c>
    </row>
    <row r="59" spans="1:15" ht="16.5" x14ac:dyDescent="0.5">
      <c r="A59" t="s">
        <v>89</v>
      </c>
      <c r="B59" t="s">
        <v>548</v>
      </c>
      <c r="C59">
        <v>2</v>
      </c>
      <c r="D59">
        <v>0</v>
      </c>
      <c r="E59">
        <v>1</v>
      </c>
      <c r="F59">
        <v>1</v>
      </c>
      <c r="G59">
        <v>1072</v>
      </c>
      <c r="H59">
        <v>0</v>
      </c>
      <c r="I59">
        <v>16</v>
      </c>
      <c r="J59">
        <v>7</v>
      </c>
      <c r="K59">
        <v>32</v>
      </c>
      <c r="L59">
        <v>12</v>
      </c>
      <c r="N59" t="s">
        <v>543</v>
      </c>
      <c r="O59">
        <v>29</v>
      </c>
    </row>
    <row r="60" spans="1:15" ht="16.5" x14ac:dyDescent="0.5">
      <c r="A60" t="s">
        <v>90</v>
      </c>
      <c r="B60" t="s">
        <v>544</v>
      </c>
      <c r="C60">
        <v>0</v>
      </c>
      <c r="D60">
        <v>0</v>
      </c>
      <c r="E60">
        <v>0</v>
      </c>
      <c r="F60">
        <v>2</v>
      </c>
      <c r="G60">
        <v>927</v>
      </c>
      <c r="H60">
        <v>1</v>
      </c>
      <c r="I60">
        <v>14</v>
      </c>
      <c r="J60">
        <v>2</v>
      </c>
      <c r="K60">
        <v>44</v>
      </c>
      <c r="L60">
        <v>12</v>
      </c>
      <c r="N60" t="s">
        <v>543</v>
      </c>
      <c r="O60">
        <v>24</v>
      </c>
    </row>
    <row r="61" spans="1:15" ht="16.5" x14ac:dyDescent="0.5">
      <c r="A61" t="s">
        <v>91</v>
      </c>
      <c r="B61" t="s">
        <v>553</v>
      </c>
      <c r="C61">
        <v>0</v>
      </c>
      <c r="D61">
        <v>0</v>
      </c>
      <c r="E61">
        <v>0</v>
      </c>
      <c r="F61">
        <v>1</v>
      </c>
      <c r="G61">
        <v>556</v>
      </c>
      <c r="H61">
        <v>0</v>
      </c>
      <c r="I61">
        <v>13</v>
      </c>
      <c r="J61">
        <v>1</v>
      </c>
      <c r="K61">
        <v>36</v>
      </c>
      <c r="L61">
        <v>13</v>
      </c>
      <c r="N61" t="s">
        <v>543</v>
      </c>
      <c r="O61">
        <v>16</v>
      </c>
    </row>
    <row r="62" spans="1:15" ht="16.5" x14ac:dyDescent="0.5">
      <c r="A62" t="s">
        <v>92</v>
      </c>
      <c r="B62" t="s">
        <v>563</v>
      </c>
      <c r="C62">
        <v>3</v>
      </c>
      <c r="D62">
        <v>0</v>
      </c>
      <c r="E62">
        <v>1</v>
      </c>
      <c r="F62">
        <v>0</v>
      </c>
      <c r="G62">
        <v>2396</v>
      </c>
      <c r="H62">
        <v>1</v>
      </c>
      <c r="I62">
        <v>32</v>
      </c>
      <c r="J62">
        <v>10</v>
      </c>
      <c r="K62">
        <v>32</v>
      </c>
      <c r="L62">
        <v>26</v>
      </c>
      <c r="N62" t="s">
        <v>543</v>
      </c>
      <c r="O62">
        <v>38</v>
      </c>
    </row>
    <row r="63" spans="1:15" ht="16.5" x14ac:dyDescent="0.5">
      <c r="A63" t="s">
        <v>93</v>
      </c>
      <c r="B63" t="s">
        <v>561</v>
      </c>
      <c r="C63">
        <v>0</v>
      </c>
      <c r="D63">
        <v>0</v>
      </c>
      <c r="E63">
        <v>0</v>
      </c>
      <c r="F63">
        <v>0</v>
      </c>
      <c r="G63">
        <v>178</v>
      </c>
      <c r="H63">
        <v>0</v>
      </c>
      <c r="I63">
        <v>2</v>
      </c>
      <c r="J63">
        <v>0</v>
      </c>
      <c r="K63">
        <v>3</v>
      </c>
      <c r="L63">
        <v>1</v>
      </c>
      <c r="N63" t="s">
        <v>558</v>
      </c>
      <c r="O63">
        <v>7</v>
      </c>
    </row>
    <row r="64" spans="1:15" ht="16.5" x14ac:dyDescent="0.5">
      <c r="A64" t="s">
        <v>95</v>
      </c>
      <c r="B64" t="s">
        <v>554</v>
      </c>
      <c r="C64">
        <v>0</v>
      </c>
      <c r="D64">
        <v>0</v>
      </c>
      <c r="E64">
        <v>0</v>
      </c>
      <c r="F64">
        <v>0</v>
      </c>
      <c r="G64">
        <v>82</v>
      </c>
      <c r="H64">
        <v>0</v>
      </c>
      <c r="I64">
        <v>1</v>
      </c>
      <c r="J64">
        <v>0</v>
      </c>
      <c r="K64">
        <v>2</v>
      </c>
      <c r="L64">
        <v>0</v>
      </c>
      <c r="N64" t="s">
        <v>543</v>
      </c>
      <c r="O64">
        <v>2</v>
      </c>
    </row>
    <row r="65" spans="1:15" ht="16.5" x14ac:dyDescent="0.5">
      <c r="A65" t="s">
        <v>96</v>
      </c>
      <c r="B65" t="s">
        <v>553</v>
      </c>
      <c r="C65">
        <v>0</v>
      </c>
      <c r="D65">
        <v>0</v>
      </c>
      <c r="E65">
        <v>0</v>
      </c>
      <c r="F65">
        <v>2</v>
      </c>
      <c r="G65">
        <v>577</v>
      </c>
      <c r="H65">
        <v>0</v>
      </c>
      <c r="I65">
        <v>26</v>
      </c>
      <c r="J65">
        <v>5</v>
      </c>
      <c r="K65">
        <v>10</v>
      </c>
      <c r="L65">
        <v>8</v>
      </c>
      <c r="N65" t="s">
        <v>558</v>
      </c>
      <c r="O65">
        <v>26</v>
      </c>
    </row>
    <row r="66" spans="1:15" ht="16.5" x14ac:dyDescent="0.5">
      <c r="A66" t="s">
        <v>97</v>
      </c>
      <c r="B66" t="s">
        <v>552</v>
      </c>
      <c r="C66">
        <v>5</v>
      </c>
      <c r="D66">
        <v>0</v>
      </c>
      <c r="E66">
        <v>1</v>
      </c>
      <c r="F66">
        <v>2</v>
      </c>
      <c r="G66">
        <v>182</v>
      </c>
      <c r="H66">
        <v>3</v>
      </c>
      <c r="I66">
        <v>21</v>
      </c>
      <c r="J66">
        <v>12</v>
      </c>
      <c r="K66">
        <v>0</v>
      </c>
      <c r="L66">
        <v>0</v>
      </c>
      <c r="N66" t="s">
        <v>545</v>
      </c>
      <c r="O66">
        <v>28</v>
      </c>
    </row>
    <row r="67" spans="1:15" ht="16.5" x14ac:dyDescent="0.5">
      <c r="A67" t="s">
        <v>98</v>
      </c>
      <c r="B67" t="s">
        <v>559</v>
      </c>
      <c r="C67">
        <v>0</v>
      </c>
      <c r="D67">
        <v>0</v>
      </c>
      <c r="E67">
        <v>0</v>
      </c>
      <c r="F67">
        <v>0</v>
      </c>
      <c r="G67">
        <v>947</v>
      </c>
      <c r="H67">
        <v>1</v>
      </c>
      <c r="I67">
        <v>10</v>
      </c>
      <c r="J67">
        <v>1</v>
      </c>
      <c r="K67">
        <v>3</v>
      </c>
      <c r="L67">
        <v>4</v>
      </c>
      <c r="N67" t="s">
        <v>543</v>
      </c>
      <c r="O67">
        <v>12</v>
      </c>
    </row>
    <row r="68" spans="1:15" ht="16.5" x14ac:dyDescent="0.5">
      <c r="A68" t="s">
        <v>99</v>
      </c>
      <c r="B68" t="s">
        <v>556</v>
      </c>
      <c r="C68">
        <v>2</v>
      </c>
      <c r="D68">
        <v>0</v>
      </c>
      <c r="E68">
        <v>2</v>
      </c>
      <c r="F68">
        <v>0</v>
      </c>
      <c r="G68">
        <v>826</v>
      </c>
      <c r="H68">
        <v>0</v>
      </c>
      <c r="I68">
        <v>19</v>
      </c>
      <c r="J68">
        <v>6</v>
      </c>
      <c r="K68">
        <v>30</v>
      </c>
      <c r="L68">
        <v>14</v>
      </c>
      <c r="N68" t="s">
        <v>543</v>
      </c>
      <c r="O68">
        <v>25</v>
      </c>
    </row>
    <row r="69" spans="1:15" ht="16.5" x14ac:dyDescent="0.5">
      <c r="A69" t="s">
        <v>100</v>
      </c>
      <c r="B69" t="s">
        <v>556</v>
      </c>
      <c r="C69">
        <v>2</v>
      </c>
      <c r="D69">
        <v>0</v>
      </c>
      <c r="E69">
        <v>2</v>
      </c>
      <c r="F69">
        <v>0</v>
      </c>
      <c r="G69">
        <v>759</v>
      </c>
      <c r="H69">
        <v>0</v>
      </c>
      <c r="I69">
        <v>12</v>
      </c>
      <c r="J69">
        <v>2</v>
      </c>
      <c r="K69">
        <v>18</v>
      </c>
      <c r="L69">
        <v>24</v>
      </c>
      <c r="N69" t="s">
        <v>543</v>
      </c>
      <c r="O69">
        <v>18</v>
      </c>
    </row>
    <row r="70" spans="1:15" ht="16.5" x14ac:dyDescent="0.5">
      <c r="A70" t="s">
        <v>102</v>
      </c>
      <c r="B70" t="s">
        <v>544</v>
      </c>
      <c r="C70">
        <v>0</v>
      </c>
      <c r="D70">
        <v>0</v>
      </c>
      <c r="E70">
        <v>0</v>
      </c>
      <c r="F70">
        <v>0</v>
      </c>
      <c r="G70">
        <v>954</v>
      </c>
      <c r="H70">
        <v>0</v>
      </c>
      <c r="I70">
        <v>8</v>
      </c>
      <c r="J70">
        <v>0</v>
      </c>
      <c r="K70">
        <v>51</v>
      </c>
      <c r="L70">
        <v>28</v>
      </c>
      <c r="N70" t="s">
        <v>543</v>
      </c>
      <c r="O70">
        <v>23</v>
      </c>
    </row>
    <row r="71" spans="1:15" ht="16.5" x14ac:dyDescent="0.5">
      <c r="A71" t="s">
        <v>104</v>
      </c>
      <c r="B71" t="s">
        <v>553</v>
      </c>
      <c r="C71">
        <v>0</v>
      </c>
      <c r="D71">
        <v>0</v>
      </c>
      <c r="E71">
        <v>0</v>
      </c>
      <c r="F71">
        <v>0</v>
      </c>
      <c r="G71">
        <v>699</v>
      </c>
      <c r="H71">
        <v>0</v>
      </c>
      <c r="I71">
        <v>2</v>
      </c>
      <c r="J71">
        <v>0</v>
      </c>
      <c r="K71">
        <v>12</v>
      </c>
      <c r="L71">
        <v>14</v>
      </c>
      <c r="N71" t="s">
        <v>543</v>
      </c>
      <c r="O71">
        <v>20</v>
      </c>
    </row>
    <row r="72" spans="1:15" ht="16.5" x14ac:dyDescent="0.5">
      <c r="A72" t="s">
        <v>105</v>
      </c>
      <c r="B72" t="s">
        <v>562</v>
      </c>
      <c r="C72">
        <v>0</v>
      </c>
      <c r="D72">
        <v>0</v>
      </c>
      <c r="E72">
        <v>0</v>
      </c>
      <c r="F72">
        <v>0</v>
      </c>
      <c r="G72">
        <v>246</v>
      </c>
      <c r="H72">
        <v>0</v>
      </c>
      <c r="I72">
        <v>2</v>
      </c>
      <c r="J72">
        <v>0</v>
      </c>
      <c r="K72">
        <v>6</v>
      </c>
      <c r="L72">
        <v>5</v>
      </c>
      <c r="N72" t="s">
        <v>543</v>
      </c>
      <c r="O72">
        <v>8</v>
      </c>
    </row>
    <row r="73" spans="1:15" ht="16.5" x14ac:dyDescent="0.5">
      <c r="A73" t="s">
        <v>106</v>
      </c>
      <c r="B73" t="s">
        <v>563</v>
      </c>
      <c r="C73">
        <v>1</v>
      </c>
      <c r="D73">
        <v>0</v>
      </c>
      <c r="E73">
        <v>0</v>
      </c>
      <c r="F73">
        <v>0</v>
      </c>
      <c r="G73">
        <v>196</v>
      </c>
      <c r="H73">
        <v>1</v>
      </c>
      <c r="I73">
        <v>1</v>
      </c>
      <c r="J73">
        <v>1</v>
      </c>
      <c r="K73">
        <v>6</v>
      </c>
      <c r="L73">
        <v>3</v>
      </c>
      <c r="N73" t="s">
        <v>543</v>
      </c>
      <c r="O73">
        <v>7</v>
      </c>
    </row>
    <row r="74" spans="1:15" ht="16.5" x14ac:dyDescent="0.5">
      <c r="A74" t="s">
        <v>107</v>
      </c>
      <c r="B74" t="s">
        <v>557</v>
      </c>
      <c r="C74">
        <v>2</v>
      </c>
      <c r="D74">
        <v>1</v>
      </c>
      <c r="E74">
        <v>0</v>
      </c>
      <c r="F74">
        <v>1</v>
      </c>
      <c r="G74">
        <v>215</v>
      </c>
      <c r="H74">
        <v>0</v>
      </c>
      <c r="I74">
        <v>31</v>
      </c>
      <c r="J74">
        <v>10</v>
      </c>
      <c r="K74">
        <v>3</v>
      </c>
      <c r="L74">
        <v>1</v>
      </c>
      <c r="N74" t="s">
        <v>545</v>
      </c>
      <c r="O74">
        <v>17</v>
      </c>
    </row>
    <row r="75" spans="1:15" ht="16.5" x14ac:dyDescent="0.5">
      <c r="A75" t="s">
        <v>108</v>
      </c>
      <c r="B75" t="s">
        <v>552</v>
      </c>
      <c r="C75">
        <v>14</v>
      </c>
      <c r="D75">
        <v>4</v>
      </c>
      <c r="E75">
        <v>6</v>
      </c>
      <c r="F75">
        <v>1</v>
      </c>
      <c r="G75">
        <v>489</v>
      </c>
      <c r="H75">
        <v>4</v>
      </c>
      <c r="I75">
        <v>93</v>
      </c>
      <c r="J75">
        <v>35</v>
      </c>
      <c r="K75">
        <v>3</v>
      </c>
      <c r="L75">
        <v>5</v>
      </c>
      <c r="N75" t="s">
        <v>545</v>
      </c>
      <c r="O75">
        <v>24</v>
      </c>
    </row>
    <row r="76" spans="1:15" ht="16.5" x14ac:dyDescent="0.5">
      <c r="A76" t="s">
        <v>110</v>
      </c>
      <c r="B76" t="s">
        <v>557</v>
      </c>
      <c r="C76">
        <v>0</v>
      </c>
      <c r="D76">
        <v>0</v>
      </c>
      <c r="E76">
        <v>0</v>
      </c>
      <c r="F76">
        <v>0</v>
      </c>
      <c r="G76">
        <v>472</v>
      </c>
      <c r="H76">
        <v>1</v>
      </c>
      <c r="I76">
        <v>8</v>
      </c>
      <c r="J76">
        <v>1</v>
      </c>
      <c r="K76">
        <v>15</v>
      </c>
      <c r="L76">
        <v>4</v>
      </c>
      <c r="N76" t="s">
        <v>543</v>
      </c>
      <c r="O76">
        <v>19</v>
      </c>
    </row>
    <row r="77" spans="1:15" ht="16.5" x14ac:dyDescent="0.5">
      <c r="A77" t="s">
        <v>111</v>
      </c>
      <c r="B77" t="s">
        <v>563</v>
      </c>
      <c r="C77">
        <v>1</v>
      </c>
      <c r="D77">
        <v>0</v>
      </c>
      <c r="E77">
        <v>0</v>
      </c>
      <c r="F77">
        <v>0</v>
      </c>
      <c r="G77">
        <v>438</v>
      </c>
      <c r="H77">
        <v>1</v>
      </c>
      <c r="I77">
        <v>5</v>
      </c>
      <c r="J77">
        <v>2</v>
      </c>
      <c r="K77">
        <v>3</v>
      </c>
      <c r="L77">
        <v>5</v>
      </c>
      <c r="N77" t="s">
        <v>543</v>
      </c>
      <c r="O77">
        <v>14</v>
      </c>
    </row>
    <row r="78" spans="1:15" ht="16.5" x14ac:dyDescent="0.5">
      <c r="A78" t="s">
        <v>112</v>
      </c>
      <c r="B78" t="s">
        <v>553</v>
      </c>
      <c r="C78">
        <v>1</v>
      </c>
      <c r="D78">
        <v>0</v>
      </c>
      <c r="E78">
        <v>1</v>
      </c>
      <c r="F78">
        <v>0</v>
      </c>
      <c r="G78">
        <v>245</v>
      </c>
      <c r="H78">
        <v>0</v>
      </c>
      <c r="I78">
        <v>6</v>
      </c>
      <c r="J78">
        <v>5</v>
      </c>
      <c r="K78">
        <v>10</v>
      </c>
      <c r="L78">
        <v>2</v>
      </c>
      <c r="N78" t="s">
        <v>558</v>
      </c>
      <c r="O78">
        <v>21</v>
      </c>
    </row>
    <row r="79" spans="1:15" ht="16.5" x14ac:dyDescent="0.5">
      <c r="A79" t="s">
        <v>113</v>
      </c>
      <c r="B79" t="s">
        <v>546</v>
      </c>
      <c r="C79">
        <v>0</v>
      </c>
      <c r="D79">
        <v>0</v>
      </c>
      <c r="E79">
        <v>0</v>
      </c>
      <c r="F79">
        <v>0</v>
      </c>
      <c r="G79">
        <v>787</v>
      </c>
      <c r="H79">
        <v>0</v>
      </c>
      <c r="I79">
        <v>1</v>
      </c>
      <c r="J79">
        <v>1</v>
      </c>
      <c r="K79">
        <v>18</v>
      </c>
      <c r="L79">
        <v>11</v>
      </c>
      <c r="N79" t="s">
        <v>543</v>
      </c>
      <c r="O79">
        <v>13</v>
      </c>
    </row>
    <row r="80" spans="1:15" ht="16.5" x14ac:dyDescent="0.5">
      <c r="A80" t="s">
        <v>115</v>
      </c>
      <c r="B80" t="s">
        <v>560</v>
      </c>
      <c r="C80">
        <v>1</v>
      </c>
      <c r="D80">
        <v>0</v>
      </c>
      <c r="E80">
        <v>0</v>
      </c>
      <c r="F80">
        <v>0</v>
      </c>
      <c r="G80">
        <v>1224</v>
      </c>
      <c r="H80">
        <v>0</v>
      </c>
      <c r="I80">
        <v>17</v>
      </c>
      <c r="J80">
        <v>3</v>
      </c>
      <c r="K80">
        <v>18</v>
      </c>
      <c r="L80">
        <v>29</v>
      </c>
      <c r="N80" t="s">
        <v>543</v>
      </c>
      <c r="O80">
        <v>25</v>
      </c>
    </row>
    <row r="81" spans="1:15" ht="16.5" x14ac:dyDescent="0.5">
      <c r="A81" t="s">
        <v>116</v>
      </c>
      <c r="B81" t="s">
        <v>557</v>
      </c>
      <c r="C81">
        <v>1</v>
      </c>
      <c r="D81">
        <v>0</v>
      </c>
      <c r="E81">
        <v>0</v>
      </c>
      <c r="F81">
        <v>2</v>
      </c>
      <c r="G81">
        <v>428</v>
      </c>
      <c r="H81">
        <v>0</v>
      </c>
      <c r="I81">
        <v>14</v>
      </c>
      <c r="J81">
        <v>4</v>
      </c>
      <c r="K81">
        <v>14</v>
      </c>
      <c r="L81">
        <v>7</v>
      </c>
      <c r="N81" t="s">
        <v>543</v>
      </c>
      <c r="O81">
        <v>12</v>
      </c>
    </row>
    <row r="82" spans="1:15" ht="16.5" x14ac:dyDescent="0.5">
      <c r="A82" t="s">
        <v>117</v>
      </c>
      <c r="B82" t="s">
        <v>542</v>
      </c>
      <c r="C82">
        <v>0</v>
      </c>
      <c r="D82">
        <v>0</v>
      </c>
      <c r="E82">
        <v>0</v>
      </c>
      <c r="F82">
        <v>0</v>
      </c>
      <c r="G82">
        <v>93</v>
      </c>
      <c r="H82">
        <v>0</v>
      </c>
      <c r="I82">
        <v>2</v>
      </c>
      <c r="J82">
        <v>0</v>
      </c>
      <c r="K82">
        <v>0</v>
      </c>
      <c r="L82">
        <v>2</v>
      </c>
      <c r="N82" t="s">
        <v>543</v>
      </c>
      <c r="O82">
        <v>7</v>
      </c>
    </row>
    <row r="83" spans="1:15" ht="16.5" x14ac:dyDescent="0.5">
      <c r="A83" t="s">
        <v>118</v>
      </c>
      <c r="B83" t="s">
        <v>548</v>
      </c>
      <c r="C83">
        <v>0</v>
      </c>
      <c r="D83">
        <v>0</v>
      </c>
      <c r="E83">
        <v>0</v>
      </c>
      <c r="F83">
        <v>0</v>
      </c>
      <c r="G83">
        <v>644</v>
      </c>
      <c r="H83">
        <v>0</v>
      </c>
      <c r="I83">
        <v>9</v>
      </c>
      <c r="J83">
        <v>2</v>
      </c>
      <c r="K83">
        <v>27</v>
      </c>
      <c r="L83">
        <v>14</v>
      </c>
      <c r="N83" t="s">
        <v>543</v>
      </c>
      <c r="O83">
        <v>16</v>
      </c>
    </row>
    <row r="84" spans="1:15" ht="16.5" x14ac:dyDescent="0.5">
      <c r="A84" t="s">
        <v>120</v>
      </c>
      <c r="B84" t="s">
        <v>563</v>
      </c>
      <c r="C84">
        <v>0</v>
      </c>
      <c r="D84">
        <v>0</v>
      </c>
      <c r="E84">
        <v>0</v>
      </c>
      <c r="F84">
        <v>1</v>
      </c>
      <c r="G84">
        <v>412</v>
      </c>
      <c r="H84">
        <v>2</v>
      </c>
      <c r="I84">
        <v>3</v>
      </c>
      <c r="J84">
        <v>0</v>
      </c>
      <c r="K84">
        <v>14</v>
      </c>
      <c r="L84">
        <v>0</v>
      </c>
      <c r="N84" t="s">
        <v>543</v>
      </c>
      <c r="O84">
        <v>21</v>
      </c>
    </row>
    <row r="85" spans="1:15" ht="16.5" x14ac:dyDescent="0.5">
      <c r="A85" t="s">
        <v>122</v>
      </c>
      <c r="B85" t="s">
        <v>565</v>
      </c>
      <c r="C85">
        <v>2</v>
      </c>
      <c r="D85">
        <v>0</v>
      </c>
      <c r="E85">
        <v>2</v>
      </c>
      <c r="F85">
        <v>1</v>
      </c>
      <c r="G85">
        <v>1978</v>
      </c>
      <c r="H85">
        <v>2</v>
      </c>
      <c r="I85">
        <v>17</v>
      </c>
      <c r="J85">
        <v>4</v>
      </c>
      <c r="K85">
        <v>35</v>
      </c>
      <c r="L85">
        <v>24</v>
      </c>
      <c r="N85" t="s">
        <v>543</v>
      </c>
      <c r="O85">
        <v>33</v>
      </c>
    </row>
    <row r="86" spans="1:15" ht="16.5" x14ac:dyDescent="0.5">
      <c r="A86" t="s">
        <v>123</v>
      </c>
      <c r="B86" t="s">
        <v>550</v>
      </c>
      <c r="C86">
        <v>0</v>
      </c>
      <c r="D86">
        <v>0</v>
      </c>
      <c r="E86">
        <v>0</v>
      </c>
      <c r="F86">
        <v>0</v>
      </c>
      <c r="G86">
        <v>378</v>
      </c>
      <c r="H86">
        <v>0</v>
      </c>
      <c r="I86">
        <v>5</v>
      </c>
      <c r="J86">
        <v>2</v>
      </c>
      <c r="K86">
        <v>19</v>
      </c>
      <c r="L86">
        <v>4</v>
      </c>
      <c r="N86" t="s">
        <v>558</v>
      </c>
      <c r="O86">
        <v>24</v>
      </c>
    </row>
    <row r="87" spans="1:15" ht="16.5" x14ac:dyDescent="0.5">
      <c r="A87" t="s">
        <v>124</v>
      </c>
      <c r="B87" t="s">
        <v>559</v>
      </c>
      <c r="C87">
        <v>0</v>
      </c>
      <c r="D87">
        <v>0</v>
      </c>
      <c r="E87">
        <v>0</v>
      </c>
      <c r="F87">
        <v>1</v>
      </c>
      <c r="G87">
        <v>1109</v>
      </c>
      <c r="H87">
        <v>1</v>
      </c>
      <c r="I87">
        <v>0</v>
      </c>
      <c r="J87">
        <v>0</v>
      </c>
      <c r="K87">
        <v>1</v>
      </c>
      <c r="L87">
        <v>0</v>
      </c>
      <c r="M87">
        <v>11</v>
      </c>
      <c r="N87" t="s">
        <v>549</v>
      </c>
      <c r="O87">
        <v>35</v>
      </c>
    </row>
    <row r="88" spans="1:15" ht="16.5" x14ac:dyDescent="0.5">
      <c r="A88" t="s">
        <v>125</v>
      </c>
      <c r="B88" t="s">
        <v>562</v>
      </c>
      <c r="C88">
        <v>0</v>
      </c>
      <c r="D88">
        <v>0</v>
      </c>
      <c r="E88">
        <v>0</v>
      </c>
      <c r="F88">
        <v>1</v>
      </c>
      <c r="G88">
        <v>490</v>
      </c>
      <c r="H88">
        <v>1</v>
      </c>
      <c r="I88">
        <v>0</v>
      </c>
      <c r="J88">
        <v>0</v>
      </c>
      <c r="K88">
        <v>0</v>
      </c>
      <c r="L88">
        <v>0</v>
      </c>
      <c r="M88">
        <v>6</v>
      </c>
      <c r="N88" t="s">
        <v>549</v>
      </c>
      <c r="O88">
        <v>15</v>
      </c>
    </row>
    <row r="89" spans="1:15" ht="16.5" x14ac:dyDescent="0.5">
      <c r="A89" t="s">
        <v>126</v>
      </c>
      <c r="B89" t="s">
        <v>554</v>
      </c>
      <c r="C89">
        <v>0</v>
      </c>
      <c r="D89">
        <v>0</v>
      </c>
      <c r="E89">
        <v>0</v>
      </c>
      <c r="F89">
        <v>0</v>
      </c>
      <c r="G89">
        <v>1321</v>
      </c>
      <c r="H89">
        <v>2</v>
      </c>
      <c r="I89">
        <v>6</v>
      </c>
      <c r="J89">
        <v>2</v>
      </c>
      <c r="K89">
        <v>24</v>
      </c>
      <c r="L89">
        <v>11</v>
      </c>
      <c r="N89" t="s">
        <v>543</v>
      </c>
      <c r="O89">
        <v>21</v>
      </c>
    </row>
    <row r="90" spans="1:15" ht="16.5" x14ac:dyDescent="0.5">
      <c r="A90" t="s">
        <v>127</v>
      </c>
      <c r="B90" t="s">
        <v>554</v>
      </c>
      <c r="C90">
        <v>0</v>
      </c>
      <c r="D90">
        <v>0</v>
      </c>
      <c r="E90">
        <v>0</v>
      </c>
      <c r="F90">
        <v>2</v>
      </c>
      <c r="G90">
        <v>1815</v>
      </c>
      <c r="H90">
        <v>5</v>
      </c>
      <c r="I90">
        <v>18</v>
      </c>
      <c r="J90">
        <v>4</v>
      </c>
      <c r="K90">
        <v>37</v>
      </c>
      <c r="L90">
        <v>11</v>
      </c>
      <c r="N90" t="s">
        <v>558</v>
      </c>
      <c r="O90">
        <v>36</v>
      </c>
    </row>
    <row r="91" spans="1:15" ht="16.5" x14ac:dyDescent="0.5">
      <c r="A91" t="s">
        <v>128</v>
      </c>
      <c r="B91" t="s">
        <v>546</v>
      </c>
      <c r="C91">
        <v>0</v>
      </c>
      <c r="D91">
        <v>0</v>
      </c>
      <c r="E91">
        <v>0</v>
      </c>
      <c r="F91">
        <v>0</v>
      </c>
      <c r="G91">
        <v>900</v>
      </c>
      <c r="H91">
        <v>2</v>
      </c>
      <c r="I91">
        <v>1</v>
      </c>
      <c r="J91">
        <v>0</v>
      </c>
      <c r="K91">
        <v>33</v>
      </c>
      <c r="L91">
        <v>4</v>
      </c>
      <c r="N91" t="s">
        <v>558</v>
      </c>
      <c r="O91">
        <v>26</v>
      </c>
    </row>
    <row r="92" spans="1:15" ht="16.5" x14ac:dyDescent="0.5">
      <c r="A92" t="s">
        <v>129</v>
      </c>
      <c r="B92" t="s">
        <v>564</v>
      </c>
      <c r="C92">
        <v>0</v>
      </c>
      <c r="D92">
        <v>0</v>
      </c>
      <c r="E92">
        <v>0</v>
      </c>
      <c r="F92">
        <v>0</v>
      </c>
      <c r="G92">
        <v>195</v>
      </c>
      <c r="H92">
        <v>0</v>
      </c>
      <c r="I92">
        <v>4</v>
      </c>
      <c r="J92">
        <v>0</v>
      </c>
      <c r="K92">
        <v>8</v>
      </c>
      <c r="L92">
        <v>1</v>
      </c>
      <c r="N92" t="s">
        <v>543</v>
      </c>
      <c r="O92">
        <v>9</v>
      </c>
    </row>
    <row r="93" spans="1:15" ht="16.5" x14ac:dyDescent="0.5">
      <c r="A93" t="s">
        <v>131</v>
      </c>
      <c r="B93" t="s">
        <v>559</v>
      </c>
      <c r="C93">
        <v>2</v>
      </c>
      <c r="D93">
        <v>0</v>
      </c>
      <c r="E93">
        <v>1</v>
      </c>
      <c r="F93">
        <v>2</v>
      </c>
      <c r="G93">
        <v>1511</v>
      </c>
      <c r="H93">
        <v>1</v>
      </c>
      <c r="I93">
        <v>11</v>
      </c>
      <c r="J93">
        <v>3</v>
      </c>
      <c r="K93">
        <v>9</v>
      </c>
      <c r="L93">
        <v>10</v>
      </c>
      <c r="N93" t="s">
        <v>543</v>
      </c>
      <c r="O93">
        <v>23</v>
      </c>
    </row>
    <row r="94" spans="1:15" ht="16.5" x14ac:dyDescent="0.5">
      <c r="A94" t="s">
        <v>132</v>
      </c>
      <c r="B94" t="s">
        <v>565</v>
      </c>
      <c r="C94">
        <v>30</v>
      </c>
      <c r="D94">
        <v>5</v>
      </c>
      <c r="E94">
        <v>10</v>
      </c>
      <c r="F94">
        <v>3</v>
      </c>
      <c r="G94">
        <v>851</v>
      </c>
      <c r="H94">
        <v>20</v>
      </c>
      <c r="I94">
        <v>130</v>
      </c>
      <c r="J94">
        <v>63</v>
      </c>
      <c r="K94">
        <v>2</v>
      </c>
      <c r="L94">
        <v>7</v>
      </c>
      <c r="N94" t="s">
        <v>545</v>
      </c>
      <c r="O94">
        <v>38</v>
      </c>
    </row>
    <row r="95" spans="1:15" ht="16.5" x14ac:dyDescent="0.5">
      <c r="A95" t="s">
        <v>133</v>
      </c>
      <c r="B95" t="s">
        <v>551</v>
      </c>
      <c r="C95">
        <v>1</v>
      </c>
      <c r="D95">
        <v>0</v>
      </c>
      <c r="E95">
        <v>0</v>
      </c>
      <c r="F95">
        <v>3</v>
      </c>
      <c r="G95">
        <v>793</v>
      </c>
      <c r="H95">
        <v>2</v>
      </c>
      <c r="I95">
        <v>19</v>
      </c>
      <c r="J95">
        <v>10</v>
      </c>
      <c r="K95">
        <v>34</v>
      </c>
      <c r="L95">
        <v>9</v>
      </c>
      <c r="N95" t="s">
        <v>558</v>
      </c>
      <c r="O95">
        <v>22</v>
      </c>
    </row>
    <row r="96" spans="1:15" ht="16.5" x14ac:dyDescent="0.5">
      <c r="A96" t="s">
        <v>134</v>
      </c>
      <c r="B96" t="s">
        <v>565</v>
      </c>
      <c r="C96">
        <v>0</v>
      </c>
      <c r="D96">
        <v>0</v>
      </c>
      <c r="E96">
        <v>0</v>
      </c>
      <c r="F96">
        <v>0</v>
      </c>
      <c r="G96">
        <v>588</v>
      </c>
      <c r="H96">
        <v>0</v>
      </c>
      <c r="I96">
        <v>6</v>
      </c>
      <c r="J96">
        <v>2</v>
      </c>
      <c r="K96">
        <v>12</v>
      </c>
      <c r="L96">
        <v>10</v>
      </c>
      <c r="N96" t="s">
        <v>543</v>
      </c>
      <c r="O96">
        <v>18</v>
      </c>
    </row>
    <row r="97" spans="1:15" ht="16.5" x14ac:dyDescent="0.5">
      <c r="A97" t="s">
        <v>135</v>
      </c>
      <c r="B97" t="s">
        <v>544</v>
      </c>
      <c r="C97">
        <v>1</v>
      </c>
      <c r="D97">
        <v>0</v>
      </c>
      <c r="E97">
        <v>1</v>
      </c>
      <c r="F97">
        <v>1</v>
      </c>
      <c r="G97">
        <v>502</v>
      </c>
      <c r="H97">
        <v>3</v>
      </c>
      <c r="I97">
        <v>12</v>
      </c>
      <c r="J97">
        <v>4</v>
      </c>
      <c r="K97">
        <v>20</v>
      </c>
      <c r="L97">
        <v>25</v>
      </c>
      <c r="N97" t="s">
        <v>543</v>
      </c>
      <c r="O97">
        <v>21</v>
      </c>
    </row>
    <row r="98" spans="1:15" ht="16.5" x14ac:dyDescent="0.5">
      <c r="A98" t="s">
        <v>136</v>
      </c>
      <c r="B98" t="s">
        <v>548</v>
      </c>
      <c r="C98">
        <v>3</v>
      </c>
      <c r="D98">
        <v>0</v>
      </c>
      <c r="E98">
        <v>0</v>
      </c>
      <c r="F98">
        <v>1</v>
      </c>
      <c r="G98">
        <v>833</v>
      </c>
      <c r="H98">
        <v>0</v>
      </c>
      <c r="I98">
        <v>13</v>
      </c>
      <c r="J98">
        <v>5</v>
      </c>
      <c r="K98">
        <v>35</v>
      </c>
      <c r="L98">
        <v>14</v>
      </c>
      <c r="N98" t="s">
        <v>543</v>
      </c>
      <c r="O98">
        <v>26</v>
      </c>
    </row>
    <row r="99" spans="1:15" ht="16.5" x14ac:dyDescent="0.5">
      <c r="A99" t="s">
        <v>137</v>
      </c>
      <c r="B99" t="s">
        <v>546</v>
      </c>
      <c r="C99">
        <v>1</v>
      </c>
      <c r="D99">
        <v>0</v>
      </c>
      <c r="E99">
        <v>1</v>
      </c>
      <c r="F99">
        <v>2</v>
      </c>
      <c r="G99">
        <v>1842</v>
      </c>
      <c r="H99">
        <v>2</v>
      </c>
      <c r="I99">
        <v>13</v>
      </c>
      <c r="J99">
        <v>3</v>
      </c>
      <c r="K99">
        <v>41</v>
      </c>
      <c r="L99">
        <v>37</v>
      </c>
      <c r="N99" t="s">
        <v>543</v>
      </c>
      <c r="O99">
        <v>31</v>
      </c>
    </row>
    <row r="100" spans="1:15" ht="16.5" x14ac:dyDescent="0.5">
      <c r="A100" t="s">
        <v>138</v>
      </c>
      <c r="B100" t="s">
        <v>554</v>
      </c>
      <c r="C100">
        <v>7</v>
      </c>
      <c r="D100">
        <v>0</v>
      </c>
      <c r="E100">
        <v>0</v>
      </c>
      <c r="F100">
        <v>2</v>
      </c>
      <c r="G100">
        <v>371</v>
      </c>
      <c r="H100">
        <v>3</v>
      </c>
      <c r="I100">
        <v>39</v>
      </c>
      <c r="J100">
        <v>13</v>
      </c>
      <c r="K100">
        <v>4</v>
      </c>
      <c r="L100">
        <v>1</v>
      </c>
      <c r="N100" t="s">
        <v>545</v>
      </c>
      <c r="O100">
        <v>21</v>
      </c>
    </row>
    <row r="101" spans="1:15" ht="16.5" x14ac:dyDescent="0.5">
      <c r="A101" t="s">
        <v>139</v>
      </c>
      <c r="B101" t="s">
        <v>559</v>
      </c>
      <c r="C101">
        <v>0</v>
      </c>
      <c r="D101">
        <v>0</v>
      </c>
      <c r="E101">
        <v>0</v>
      </c>
      <c r="F101">
        <v>0</v>
      </c>
      <c r="G101">
        <v>2072</v>
      </c>
      <c r="H101">
        <v>1</v>
      </c>
      <c r="I101">
        <v>10</v>
      </c>
      <c r="J101">
        <v>2</v>
      </c>
      <c r="K101">
        <v>18</v>
      </c>
      <c r="L101">
        <v>13</v>
      </c>
      <c r="N101" t="s">
        <v>543</v>
      </c>
      <c r="O101">
        <v>26</v>
      </c>
    </row>
    <row r="102" spans="1:15" ht="16.5" x14ac:dyDescent="0.5">
      <c r="A102" t="s">
        <v>140</v>
      </c>
      <c r="B102" t="s">
        <v>555</v>
      </c>
      <c r="C102">
        <v>6</v>
      </c>
      <c r="D102">
        <v>0</v>
      </c>
      <c r="E102">
        <v>0</v>
      </c>
      <c r="F102">
        <v>7</v>
      </c>
      <c r="G102">
        <v>514</v>
      </c>
      <c r="H102">
        <v>3</v>
      </c>
      <c r="I102">
        <v>76</v>
      </c>
      <c r="J102">
        <v>29</v>
      </c>
      <c r="K102">
        <v>6</v>
      </c>
      <c r="L102">
        <v>7</v>
      </c>
      <c r="N102" t="s">
        <v>545</v>
      </c>
      <c r="O102">
        <v>33</v>
      </c>
    </row>
    <row r="103" spans="1:15" ht="16.5" x14ac:dyDescent="0.5">
      <c r="A103" t="s">
        <v>141</v>
      </c>
      <c r="B103" t="s">
        <v>564</v>
      </c>
      <c r="C103">
        <v>5</v>
      </c>
      <c r="D103">
        <v>0</v>
      </c>
      <c r="E103">
        <v>1</v>
      </c>
      <c r="F103">
        <v>2</v>
      </c>
      <c r="G103">
        <v>406</v>
      </c>
      <c r="H103">
        <v>1</v>
      </c>
      <c r="I103">
        <v>39</v>
      </c>
      <c r="J103">
        <v>15</v>
      </c>
      <c r="K103">
        <v>3</v>
      </c>
      <c r="L103">
        <v>5</v>
      </c>
      <c r="N103" t="s">
        <v>545</v>
      </c>
      <c r="O103">
        <v>35</v>
      </c>
    </row>
    <row r="104" spans="1:15" ht="16.5" x14ac:dyDescent="0.5">
      <c r="A104" t="s">
        <v>142</v>
      </c>
      <c r="B104" t="s">
        <v>560</v>
      </c>
      <c r="C104">
        <v>1</v>
      </c>
      <c r="D104">
        <v>0</v>
      </c>
      <c r="E104">
        <v>1</v>
      </c>
      <c r="F104">
        <v>0</v>
      </c>
      <c r="G104">
        <v>497</v>
      </c>
      <c r="H104">
        <v>0</v>
      </c>
      <c r="I104">
        <v>5</v>
      </c>
      <c r="J104">
        <v>2</v>
      </c>
      <c r="K104">
        <v>11</v>
      </c>
      <c r="L104">
        <v>8</v>
      </c>
      <c r="N104" t="s">
        <v>543</v>
      </c>
      <c r="O104">
        <v>17</v>
      </c>
    </row>
    <row r="105" spans="1:15" ht="16.5" x14ac:dyDescent="0.5">
      <c r="A105" t="s">
        <v>143</v>
      </c>
      <c r="B105" t="s">
        <v>554</v>
      </c>
      <c r="C105">
        <v>0</v>
      </c>
      <c r="D105">
        <v>0</v>
      </c>
      <c r="E105">
        <v>0</v>
      </c>
      <c r="F105">
        <v>2</v>
      </c>
      <c r="G105">
        <v>1545</v>
      </c>
      <c r="H105">
        <v>9</v>
      </c>
      <c r="I105">
        <v>23</v>
      </c>
      <c r="J105">
        <v>6</v>
      </c>
      <c r="K105">
        <v>21</v>
      </c>
      <c r="L105">
        <v>3</v>
      </c>
      <c r="N105" t="s">
        <v>558</v>
      </c>
      <c r="O105">
        <v>35</v>
      </c>
    </row>
    <row r="106" spans="1:15" ht="16.5" x14ac:dyDescent="0.5">
      <c r="A106" t="s">
        <v>144</v>
      </c>
      <c r="B106" t="s">
        <v>547</v>
      </c>
      <c r="C106">
        <v>0</v>
      </c>
      <c r="D106">
        <v>0</v>
      </c>
      <c r="E106">
        <v>0</v>
      </c>
      <c r="F106">
        <v>0</v>
      </c>
      <c r="G106">
        <v>928</v>
      </c>
      <c r="H106">
        <v>2</v>
      </c>
      <c r="I106">
        <v>3</v>
      </c>
      <c r="J106">
        <v>0</v>
      </c>
      <c r="K106">
        <v>21</v>
      </c>
      <c r="L106">
        <v>9</v>
      </c>
      <c r="N106" t="s">
        <v>543</v>
      </c>
      <c r="O106">
        <v>20</v>
      </c>
    </row>
    <row r="107" spans="1:15" ht="16.5" x14ac:dyDescent="0.5">
      <c r="A107" t="s">
        <v>145</v>
      </c>
      <c r="B107" t="s">
        <v>559</v>
      </c>
      <c r="C107">
        <v>0</v>
      </c>
      <c r="D107">
        <v>0</v>
      </c>
      <c r="E107">
        <v>0</v>
      </c>
      <c r="F107">
        <v>1</v>
      </c>
      <c r="G107">
        <v>2021</v>
      </c>
      <c r="H107">
        <v>0</v>
      </c>
      <c r="I107">
        <v>15</v>
      </c>
      <c r="J107">
        <v>3</v>
      </c>
      <c r="K107">
        <v>16</v>
      </c>
      <c r="L107">
        <v>9</v>
      </c>
      <c r="N107" t="s">
        <v>543</v>
      </c>
      <c r="O107">
        <v>29</v>
      </c>
    </row>
    <row r="108" spans="1:15" ht="16.5" x14ac:dyDescent="0.5">
      <c r="A108" t="s">
        <v>146</v>
      </c>
      <c r="B108" t="s">
        <v>561</v>
      </c>
      <c r="C108">
        <v>0</v>
      </c>
      <c r="D108">
        <v>0</v>
      </c>
      <c r="E108">
        <v>0</v>
      </c>
      <c r="F108">
        <v>0</v>
      </c>
      <c r="G108">
        <v>200</v>
      </c>
      <c r="H108">
        <v>0</v>
      </c>
      <c r="I108">
        <v>5</v>
      </c>
      <c r="J108">
        <v>1</v>
      </c>
      <c r="K108">
        <v>6</v>
      </c>
      <c r="L108">
        <v>0</v>
      </c>
      <c r="N108" t="s">
        <v>558</v>
      </c>
      <c r="O108">
        <v>14</v>
      </c>
    </row>
    <row r="109" spans="1:15" ht="16.5" x14ac:dyDescent="0.5">
      <c r="A109" t="s">
        <v>147</v>
      </c>
      <c r="B109" t="s">
        <v>557</v>
      </c>
      <c r="C109">
        <v>0</v>
      </c>
      <c r="D109">
        <v>0</v>
      </c>
      <c r="E109">
        <v>0</v>
      </c>
      <c r="F109">
        <v>0</v>
      </c>
      <c r="G109">
        <v>196</v>
      </c>
      <c r="H109">
        <v>1</v>
      </c>
      <c r="I109">
        <v>4</v>
      </c>
      <c r="J109">
        <v>1</v>
      </c>
      <c r="K109">
        <v>7</v>
      </c>
      <c r="L109">
        <v>3</v>
      </c>
      <c r="N109" t="s">
        <v>543</v>
      </c>
      <c r="O109">
        <v>8</v>
      </c>
    </row>
    <row r="110" spans="1:15" ht="16.5" x14ac:dyDescent="0.5">
      <c r="A110" t="s">
        <v>148</v>
      </c>
      <c r="B110" t="s">
        <v>554</v>
      </c>
      <c r="C110">
        <v>9</v>
      </c>
      <c r="D110">
        <v>0</v>
      </c>
      <c r="E110">
        <v>3</v>
      </c>
      <c r="F110">
        <v>3</v>
      </c>
      <c r="G110">
        <v>371</v>
      </c>
      <c r="H110">
        <v>2</v>
      </c>
      <c r="I110">
        <v>84</v>
      </c>
      <c r="J110">
        <v>37</v>
      </c>
      <c r="K110">
        <v>3</v>
      </c>
      <c r="L110">
        <v>0</v>
      </c>
      <c r="N110" t="s">
        <v>545</v>
      </c>
      <c r="O110">
        <v>29</v>
      </c>
    </row>
    <row r="111" spans="1:15" ht="16.5" x14ac:dyDescent="0.5">
      <c r="A111" t="s">
        <v>150</v>
      </c>
      <c r="B111" t="s">
        <v>565</v>
      </c>
      <c r="C111">
        <v>5</v>
      </c>
      <c r="D111">
        <v>0</v>
      </c>
      <c r="E111">
        <v>0</v>
      </c>
      <c r="F111">
        <v>2</v>
      </c>
      <c r="G111">
        <v>857</v>
      </c>
      <c r="H111">
        <v>3</v>
      </c>
      <c r="I111">
        <v>15</v>
      </c>
      <c r="J111">
        <v>9</v>
      </c>
      <c r="K111">
        <v>20</v>
      </c>
      <c r="L111">
        <v>15</v>
      </c>
      <c r="N111" t="s">
        <v>558</v>
      </c>
      <c r="O111">
        <v>18</v>
      </c>
    </row>
    <row r="112" spans="1:15" ht="16.5" x14ac:dyDescent="0.5">
      <c r="A112" t="s">
        <v>151</v>
      </c>
      <c r="B112" t="s">
        <v>561</v>
      </c>
      <c r="C112">
        <v>0</v>
      </c>
      <c r="D112">
        <v>0</v>
      </c>
      <c r="E112">
        <v>0</v>
      </c>
      <c r="F112">
        <v>2</v>
      </c>
      <c r="G112">
        <v>1148</v>
      </c>
      <c r="H112">
        <v>2</v>
      </c>
      <c r="I112">
        <v>8</v>
      </c>
      <c r="J112">
        <v>0</v>
      </c>
      <c r="K112">
        <v>15</v>
      </c>
      <c r="L112">
        <v>3</v>
      </c>
      <c r="N112" t="s">
        <v>543</v>
      </c>
      <c r="O112">
        <v>17</v>
      </c>
    </row>
    <row r="113" spans="1:15" ht="16.5" x14ac:dyDescent="0.5">
      <c r="A113" t="s">
        <v>152</v>
      </c>
      <c r="B113" t="s">
        <v>551</v>
      </c>
      <c r="C113">
        <v>3</v>
      </c>
      <c r="D113">
        <v>0</v>
      </c>
      <c r="E113">
        <v>0</v>
      </c>
      <c r="F113">
        <v>0</v>
      </c>
      <c r="G113">
        <v>1092</v>
      </c>
      <c r="H113">
        <v>0</v>
      </c>
      <c r="I113">
        <v>15</v>
      </c>
      <c r="J113">
        <v>9</v>
      </c>
      <c r="K113">
        <v>35</v>
      </c>
      <c r="L113">
        <v>31</v>
      </c>
      <c r="N113" t="s">
        <v>543</v>
      </c>
      <c r="O113">
        <v>30</v>
      </c>
    </row>
    <row r="114" spans="1:15" ht="16.5" x14ac:dyDescent="0.5">
      <c r="A114" t="s">
        <v>154</v>
      </c>
      <c r="B114" t="s">
        <v>552</v>
      </c>
      <c r="C114">
        <v>1</v>
      </c>
      <c r="D114">
        <v>0</v>
      </c>
      <c r="E114">
        <v>0</v>
      </c>
      <c r="F114">
        <v>0</v>
      </c>
      <c r="G114">
        <v>1902</v>
      </c>
      <c r="H114">
        <v>0</v>
      </c>
      <c r="I114">
        <v>3</v>
      </c>
      <c r="J114">
        <v>2</v>
      </c>
      <c r="K114">
        <v>41</v>
      </c>
      <c r="L114">
        <v>24</v>
      </c>
      <c r="N114" t="s">
        <v>543</v>
      </c>
      <c r="O114">
        <v>33</v>
      </c>
    </row>
    <row r="115" spans="1:15" ht="16.5" x14ac:dyDescent="0.5">
      <c r="A115" t="s">
        <v>155</v>
      </c>
      <c r="B115" t="s">
        <v>560</v>
      </c>
      <c r="C115">
        <v>1</v>
      </c>
      <c r="D115">
        <v>0</v>
      </c>
      <c r="E115">
        <v>0</v>
      </c>
      <c r="F115">
        <v>0</v>
      </c>
      <c r="G115">
        <v>215</v>
      </c>
      <c r="H115">
        <v>1</v>
      </c>
      <c r="I115">
        <v>28</v>
      </c>
      <c r="J115">
        <v>15</v>
      </c>
      <c r="K115">
        <v>2</v>
      </c>
      <c r="L115">
        <v>1</v>
      </c>
      <c r="N115" t="s">
        <v>545</v>
      </c>
      <c r="O115">
        <v>23</v>
      </c>
    </row>
    <row r="116" spans="1:15" ht="16.5" x14ac:dyDescent="0.5">
      <c r="A116" t="s">
        <v>156</v>
      </c>
      <c r="B116" t="s">
        <v>565</v>
      </c>
      <c r="C116">
        <v>1</v>
      </c>
      <c r="D116">
        <v>0</v>
      </c>
      <c r="E116">
        <v>0</v>
      </c>
      <c r="F116">
        <v>8</v>
      </c>
      <c r="G116">
        <v>782</v>
      </c>
      <c r="H116">
        <v>0</v>
      </c>
      <c r="I116">
        <v>29</v>
      </c>
      <c r="J116">
        <v>8</v>
      </c>
      <c r="K116">
        <v>22</v>
      </c>
      <c r="L116">
        <v>7</v>
      </c>
      <c r="N116" t="s">
        <v>558</v>
      </c>
      <c r="O116">
        <v>34</v>
      </c>
    </row>
    <row r="117" spans="1:15" ht="16.5" x14ac:dyDescent="0.5">
      <c r="A117" t="s">
        <v>157</v>
      </c>
      <c r="B117" t="s">
        <v>564</v>
      </c>
      <c r="C117">
        <v>0</v>
      </c>
      <c r="D117">
        <v>0</v>
      </c>
      <c r="E117">
        <v>0</v>
      </c>
      <c r="F117">
        <v>0</v>
      </c>
      <c r="G117">
        <v>252</v>
      </c>
      <c r="H117">
        <v>0</v>
      </c>
      <c r="I117">
        <v>7</v>
      </c>
      <c r="J117">
        <v>0</v>
      </c>
      <c r="K117">
        <v>12</v>
      </c>
      <c r="L117">
        <v>4</v>
      </c>
      <c r="N117" t="s">
        <v>558</v>
      </c>
      <c r="O117">
        <v>18</v>
      </c>
    </row>
    <row r="118" spans="1:15" ht="16.5" x14ac:dyDescent="0.5">
      <c r="A118" t="s">
        <v>158</v>
      </c>
      <c r="B118" t="s">
        <v>563</v>
      </c>
      <c r="C118">
        <v>2</v>
      </c>
      <c r="D118">
        <v>0</v>
      </c>
      <c r="E118">
        <v>0</v>
      </c>
      <c r="F118">
        <v>5</v>
      </c>
      <c r="G118">
        <v>1951</v>
      </c>
      <c r="H118">
        <v>6</v>
      </c>
      <c r="I118">
        <v>10</v>
      </c>
      <c r="J118">
        <v>3</v>
      </c>
      <c r="K118">
        <v>22</v>
      </c>
      <c r="L118">
        <v>11</v>
      </c>
      <c r="N118" t="s">
        <v>543</v>
      </c>
      <c r="O118">
        <v>38</v>
      </c>
    </row>
    <row r="119" spans="1:15" ht="16.5" x14ac:dyDescent="0.5">
      <c r="A119" t="s">
        <v>159</v>
      </c>
      <c r="B119" t="s">
        <v>557</v>
      </c>
      <c r="C119">
        <v>0</v>
      </c>
      <c r="D119">
        <v>0</v>
      </c>
      <c r="E119">
        <v>0</v>
      </c>
      <c r="F119">
        <v>1</v>
      </c>
      <c r="G119">
        <v>298</v>
      </c>
      <c r="H119">
        <v>0</v>
      </c>
      <c r="I119">
        <v>9</v>
      </c>
      <c r="J119">
        <v>3</v>
      </c>
      <c r="K119">
        <v>12</v>
      </c>
      <c r="L119">
        <v>1</v>
      </c>
      <c r="N119" t="s">
        <v>558</v>
      </c>
      <c r="O119">
        <v>16</v>
      </c>
    </row>
    <row r="120" spans="1:15" ht="16.5" x14ac:dyDescent="0.5">
      <c r="A120" t="s">
        <v>160</v>
      </c>
      <c r="B120" t="s">
        <v>542</v>
      </c>
      <c r="C120">
        <v>6</v>
      </c>
      <c r="D120">
        <v>0</v>
      </c>
      <c r="E120">
        <v>2</v>
      </c>
      <c r="F120">
        <v>1</v>
      </c>
      <c r="G120">
        <v>1230</v>
      </c>
      <c r="H120">
        <v>3</v>
      </c>
      <c r="I120">
        <v>51</v>
      </c>
      <c r="J120">
        <v>20</v>
      </c>
      <c r="K120">
        <v>48</v>
      </c>
      <c r="L120">
        <v>7</v>
      </c>
      <c r="N120" t="s">
        <v>558</v>
      </c>
      <c r="O120">
        <v>32</v>
      </c>
    </row>
    <row r="121" spans="1:15" ht="16.5" x14ac:dyDescent="0.5">
      <c r="A121" t="s">
        <v>161</v>
      </c>
      <c r="B121" t="s">
        <v>565</v>
      </c>
      <c r="C121">
        <v>0</v>
      </c>
      <c r="D121">
        <v>0</v>
      </c>
      <c r="E121">
        <v>0</v>
      </c>
      <c r="F121">
        <v>2</v>
      </c>
      <c r="G121">
        <v>1438</v>
      </c>
      <c r="H121">
        <v>5</v>
      </c>
      <c r="I121">
        <v>13</v>
      </c>
      <c r="J121">
        <v>2</v>
      </c>
      <c r="K121">
        <v>18</v>
      </c>
      <c r="L121">
        <v>11</v>
      </c>
      <c r="N121" t="s">
        <v>543</v>
      </c>
      <c r="O121">
        <v>26</v>
      </c>
    </row>
    <row r="122" spans="1:15" ht="16.5" x14ac:dyDescent="0.5">
      <c r="A122" t="s">
        <v>162</v>
      </c>
      <c r="B122" t="s">
        <v>561</v>
      </c>
      <c r="C122">
        <v>1</v>
      </c>
      <c r="D122">
        <v>0</v>
      </c>
      <c r="E122">
        <v>1</v>
      </c>
      <c r="F122">
        <v>0</v>
      </c>
      <c r="G122">
        <v>1001</v>
      </c>
      <c r="H122">
        <v>0</v>
      </c>
      <c r="I122">
        <v>8</v>
      </c>
      <c r="J122">
        <v>3</v>
      </c>
      <c r="K122">
        <v>29</v>
      </c>
      <c r="L122">
        <v>11</v>
      </c>
      <c r="N122" t="s">
        <v>543</v>
      </c>
      <c r="O122">
        <v>17</v>
      </c>
    </row>
    <row r="123" spans="1:15" ht="16.5" x14ac:dyDescent="0.5">
      <c r="A123" t="s">
        <v>163</v>
      </c>
      <c r="B123" t="s">
        <v>561</v>
      </c>
      <c r="C123">
        <v>1</v>
      </c>
      <c r="D123">
        <v>0</v>
      </c>
      <c r="E123">
        <v>0</v>
      </c>
      <c r="F123">
        <v>0</v>
      </c>
      <c r="G123">
        <v>108</v>
      </c>
      <c r="H123">
        <v>0</v>
      </c>
      <c r="I123">
        <v>16</v>
      </c>
      <c r="J123">
        <v>7</v>
      </c>
      <c r="K123">
        <v>2</v>
      </c>
      <c r="L123">
        <v>0</v>
      </c>
      <c r="N123" t="s">
        <v>545</v>
      </c>
      <c r="O123">
        <v>15</v>
      </c>
    </row>
    <row r="124" spans="1:15" ht="16.5" x14ac:dyDescent="0.5">
      <c r="A124" t="s">
        <v>165</v>
      </c>
      <c r="B124" t="s">
        <v>561</v>
      </c>
      <c r="C124">
        <v>2</v>
      </c>
      <c r="D124">
        <v>0</v>
      </c>
      <c r="E124">
        <v>0</v>
      </c>
      <c r="F124">
        <v>1</v>
      </c>
      <c r="G124">
        <v>1450</v>
      </c>
      <c r="H124">
        <v>0</v>
      </c>
      <c r="I124">
        <v>11</v>
      </c>
      <c r="J124">
        <v>4</v>
      </c>
      <c r="K124">
        <v>29</v>
      </c>
      <c r="L124">
        <v>13</v>
      </c>
      <c r="N124" t="s">
        <v>543</v>
      </c>
      <c r="O124">
        <v>23</v>
      </c>
    </row>
    <row r="125" spans="1:15" ht="16.5" x14ac:dyDescent="0.5">
      <c r="A125" t="s">
        <v>166</v>
      </c>
      <c r="B125" t="s">
        <v>542</v>
      </c>
      <c r="C125">
        <v>3</v>
      </c>
      <c r="D125">
        <v>0</v>
      </c>
      <c r="E125">
        <v>1</v>
      </c>
      <c r="F125">
        <v>6</v>
      </c>
      <c r="G125">
        <v>888</v>
      </c>
      <c r="H125">
        <v>4</v>
      </c>
      <c r="I125">
        <v>58</v>
      </c>
      <c r="J125">
        <v>17</v>
      </c>
      <c r="K125">
        <v>25</v>
      </c>
      <c r="L125">
        <v>8</v>
      </c>
      <c r="N125" t="s">
        <v>558</v>
      </c>
      <c r="O125">
        <v>35</v>
      </c>
    </row>
    <row r="126" spans="1:15" ht="16.5" x14ac:dyDescent="0.5">
      <c r="A126" t="s">
        <v>167</v>
      </c>
      <c r="B126" t="s">
        <v>542</v>
      </c>
      <c r="C126">
        <v>1</v>
      </c>
      <c r="D126">
        <v>0</v>
      </c>
      <c r="E126">
        <v>0</v>
      </c>
      <c r="F126">
        <v>3</v>
      </c>
      <c r="G126">
        <v>1815</v>
      </c>
      <c r="H126">
        <v>7</v>
      </c>
      <c r="I126">
        <v>56</v>
      </c>
      <c r="J126">
        <v>15</v>
      </c>
      <c r="K126">
        <v>52</v>
      </c>
      <c r="L126">
        <v>19</v>
      </c>
      <c r="N126" t="s">
        <v>543</v>
      </c>
      <c r="O126">
        <v>36</v>
      </c>
    </row>
    <row r="127" spans="1:15" ht="16.5" x14ac:dyDescent="0.5">
      <c r="A127" t="s">
        <v>168</v>
      </c>
      <c r="B127" t="s">
        <v>556</v>
      </c>
      <c r="C127">
        <v>0</v>
      </c>
      <c r="D127">
        <v>0</v>
      </c>
      <c r="E127">
        <v>0</v>
      </c>
      <c r="F127">
        <v>2</v>
      </c>
      <c r="G127">
        <v>994</v>
      </c>
      <c r="H127">
        <v>1</v>
      </c>
      <c r="I127">
        <v>8</v>
      </c>
      <c r="J127">
        <v>1</v>
      </c>
      <c r="K127">
        <v>34</v>
      </c>
      <c r="L127">
        <v>6</v>
      </c>
      <c r="N127" t="s">
        <v>543</v>
      </c>
      <c r="O127">
        <v>27</v>
      </c>
    </row>
    <row r="128" spans="1:15" ht="16.5" x14ac:dyDescent="0.5">
      <c r="A128" t="s">
        <v>169</v>
      </c>
      <c r="B128" t="s">
        <v>546</v>
      </c>
      <c r="C128">
        <v>0</v>
      </c>
      <c r="D128">
        <v>0</v>
      </c>
      <c r="E128">
        <v>0</v>
      </c>
      <c r="F128">
        <v>0</v>
      </c>
      <c r="G128">
        <v>1107</v>
      </c>
      <c r="H128">
        <v>2</v>
      </c>
      <c r="I128">
        <v>6</v>
      </c>
      <c r="J128">
        <v>2</v>
      </c>
      <c r="K128">
        <v>8</v>
      </c>
      <c r="L128">
        <v>17</v>
      </c>
      <c r="N128" t="s">
        <v>543</v>
      </c>
      <c r="O128">
        <v>20</v>
      </c>
    </row>
    <row r="129" spans="1:15" ht="16.5" x14ac:dyDescent="0.5">
      <c r="A129" t="s">
        <v>170</v>
      </c>
      <c r="B129" t="s">
        <v>565</v>
      </c>
      <c r="C129">
        <v>2</v>
      </c>
      <c r="D129">
        <v>0</v>
      </c>
      <c r="E129">
        <v>0</v>
      </c>
      <c r="F129">
        <v>7</v>
      </c>
      <c r="G129">
        <v>676</v>
      </c>
      <c r="H129">
        <v>5</v>
      </c>
      <c r="I129">
        <v>43</v>
      </c>
      <c r="J129">
        <v>10</v>
      </c>
      <c r="K129">
        <v>13</v>
      </c>
      <c r="L129">
        <v>0</v>
      </c>
      <c r="N129" t="s">
        <v>545</v>
      </c>
      <c r="O129">
        <v>30</v>
      </c>
    </row>
    <row r="130" spans="1:15" ht="16.5" x14ac:dyDescent="0.5">
      <c r="A130" t="s">
        <v>171</v>
      </c>
      <c r="B130" t="s">
        <v>563</v>
      </c>
      <c r="C130">
        <v>7</v>
      </c>
      <c r="D130">
        <v>0</v>
      </c>
      <c r="E130">
        <v>2</v>
      </c>
      <c r="F130">
        <v>7</v>
      </c>
      <c r="G130">
        <v>1571</v>
      </c>
      <c r="H130">
        <v>6</v>
      </c>
      <c r="I130">
        <v>40</v>
      </c>
      <c r="J130">
        <v>14</v>
      </c>
      <c r="K130">
        <v>15</v>
      </c>
      <c r="L130">
        <v>10</v>
      </c>
      <c r="N130" t="s">
        <v>558</v>
      </c>
      <c r="O130">
        <v>37</v>
      </c>
    </row>
    <row r="131" spans="1:15" ht="16.5" x14ac:dyDescent="0.5">
      <c r="A131" t="s">
        <v>172</v>
      </c>
      <c r="B131" t="s">
        <v>564</v>
      </c>
      <c r="C131">
        <v>1</v>
      </c>
      <c r="D131">
        <v>0</v>
      </c>
      <c r="E131">
        <v>0</v>
      </c>
      <c r="F131">
        <v>0</v>
      </c>
      <c r="G131">
        <v>1002</v>
      </c>
      <c r="H131">
        <v>0</v>
      </c>
      <c r="I131">
        <v>8</v>
      </c>
      <c r="J131">
        <v>2</v>
      </c>
      <c r="K131">
        <v>25</v>
      </c>
      <c r="L131">
        <v>16</v>
      </c>
      <c r="N131" t="s">
        <v>543</v>
      </c>
      <c r="O131">
        <v>28</v>
      </c>
    </row>
    <row r="132" spans="1:15" ht="16.5" x14ac:dyDescent="0.5">
      <c r="A132" t="s">
        <v>173</v>
      </c>
      <c r="B132" t="s">
        <v>548</v>
      </c>
      <c r="C132">
        <v>1</v>
      </c>
      <c r="D132">
        <v>0</v>
      </c>
      <c r="E132">
        <v>1</v>
      </c>
      <c r="F132">
        <v>0</v>
      </c>
      <c r="G132">
        <v>784</v>
      </c>
      <c r="H132">
        <v>0</v>
      </c>
      <c r="I132">
        <v>10</v>
      </c>
      <c r="J132">
        <v>3</v>
      </c>
      <c r="K132">
        <v>34</v>
      </c>
      <c r="L132">
        <v>8</v>
      </c>
      <c r="N132" t="s">
        <v>543</v>
      </c>
      <c r="O132">
        <v>18</v>
      </c>
    </row>
    <row r="133" spans="1:15" ht="16.5" x14ac:dyDescent="0.5">
      <c r="A133" t="s">
        <v>174</v>
      </c>
      <c r="B133" t="s">
        <v>548</v>
      </c>
      <c r="C133">
        <v>4</v>
      </c>
      <c r="D133">
        <v>0</v>
      </c>
      <c r="E133">
        <v>2</v>
      </c>
      <c r="F133">
        <v>2</v>
      </c>
      <c r="G133">
        <v>326</v>
      </c>
      <c r="H133">
        <v>1</v>
      </c>
      <c r="I133">
        <v>50</v>
      </c>
      <c r="J133">
        <v>17</v>
      </c>
      <c r="K133">
        <v>5</v>
      </c>
      <c r="L133">
        <v>5</v>
      </c>
      <c r="N133" t="s">
        <v>545</v>
      </c>
      <c r="O133">
        <v>28</v>
      </c>
    </row>
    <row r="134" spans="1:15" ht="16.5" x14ac:dyDescent="0.5">
      <c r="A134" t="s">
        <v>175</v>
      </c>
      <c r="B134" t="s">
        <v>557</v>
      </c>
      <c r="C134">
        <v>0</v>
      </c>
      <c r="D134">
        <v>0</v>
      </c>
      <c r="E134">
        <v>0</v>
      </c>
      <c r="F134">
        <v>1</v>
      </c>
      <c r="G134">
        <v>1156</v>
      </c>
      <c r="H134">
        <v>1</v>
      </c>
      <c r="I134">
        <v>0</v>
      </c>
      <c r="J134">
        <v>0</v>
      </c>
      <c r="K134">
        <v>4</v>
      </c>
      <c r="L134">
        <v>0</v>
      </c>
      <c r="M134">
        <v>8</v>
      </c>
      <c r="N134" t="s">
        <v>549</v>
      </c>
      <c r="O134">
        <v>37</v>
      </c>
    </row>
    <row r="135" spans="1:15" ht="16.5" x14ac:dyDescent="0.5">
      <c r="A135" t="s">
        <v>176</v>
      </c>
      <c r="B135" t="s">
        <v>565</v>
      </c>
      <c r="C135">
        <v>4</v>
      </c>
      <c r="D135">
        <v>0</v>
      </c>
      <c r="E135">
        <v>0</v>
      </c>
      <c r="F135">
        <v>5</v>
      </c>
      <c r="G135">
        <v>2256</v>
      </c>
      <c r="H135">
        <v>10</v>
      </c>
      <c r="I135">
        <v>33</v>
      </c>
      <c r="J135">
        <v>9</v>
      </c>
      <c r="K135">
        <v>49</v>
      </c>
      <c r="L135">
        <v>17</v>
      </c>
      <c r="N135" t="s">
        <v>558</v>
      </c>
      <c r="O135">
        <v>35</v>
      </c>
    </row>
    <row r="136" spans="1:15" ht="16.5" x14ac:dyDescent="0.5">
      <c r="A136" t="s">
        <v>177</v>
      </c>
      <c r="B136" t="s">
        <v>546</v>
      </c>
      <c r="C136">
        <v>2</v>
      </c>
      <c r="D136">
        <v>0</v>
      </c>
      <c r="E136">
        <v>1</v>
      </c>
      <c r="F136">
        <v>3</v>
      </c>
      <c r="G136">
        <v>1504</v>
      </c>
      <c r="H136">
        <v>3</v>
      </c>
      <c r="I136">
        <v>19</v>
      </c>
      <c r="J136">
        <v>6</v>
      </c>
      <c r="K136">
        <v>43</v>
      </c>
      <c r="L136">
        <v>13</v>
      </c>
      <c r="N136" t="s">
        <v>543</v>
      </c>
      <c r="O136">
        <v>37</v>
      </c>
    </row>
    <row r="137" spans="1:15" ht="16.5" x14ac:dyDescent="0.5">
      <c r="A137" t="s">
        <v>178</v>
      </c>
      <c r="B137" t="s">
        <v>555</v>
      </c>
      <c r="C137">
        <v>0</v>
      </c>
      <c r="D137">
        <v>0</v>
      </c>
      <c r="E137">
        <v>0</v>
      </c>
      <c r="F137">
        <v>1</v>
      </c>
      <c r="G137">
        <v>428</v>
      </c>
      <c r="H137">
        <v>4</v>
      </c>
      <c r="I137">
        <v>3</v>
      </c>
      <c r="J137">
        <v>2</v>
      </c>
      <c r="K137">
        <v>9</v>
      </c>
      <c r="L137">
        <v>3</v>
      </c>
      <c r="N137" t="s">
        <v>558</v>
      </c>
      <c r="O137">
        <v>20</v>
      </c>
    </row>
    <row r="138" spans="1:15" ht="16.5" x14ac:dyDescent="0.5">
      <c r="A138" t="s">
        <v>179</v>
      </c>
      <c r="B138" t="s">
        <v>546</v>
      </c>
      <c r="C138">
        <v>5</v>
      </c>
      <c r="D138">
        <v>1</v>
      </c>
      <c r="E138">
        <v>1</v>
      </c>
      <c r="F138">
        <v>5</v>
      </c>
      <c r="G138">
        <v>305</v>
      </c>
      <c r="H138">
        <v>4</v>
      </c>
      <c r="I138">
        <v>39</v>
      </c>
      <c r="J138">
        <v>14</v>
      </c>
      <c r="K138">
        <v>0</v>
      </c>
      <c r="L138">
        <v>1</v>
      </c>
      <c r="N138" t="s">
        <v>545</v>
      </c>
      <c r="O138">
        <v>28</v>
      </c>
    </row>
    <row r="139" spans="1:15" ht="16.5" x14ac:dyDescent="0.5">
      <c r="A139" t="s">
        <v>180</v>
      </c>
      <c r="B139" t="s">
        <v>550</v>
      </c>
      <c r="C139">
        <v>0</v>
      </c>
      <c r="D139">
        <v>0</v>
      </c>
      <c r="E139">
        <v>0</v>
      </c>
      <c r="F139">
        <v>1</v>
      </c>
      <c r="G139">
        <v>781</v>
      </c>
      <c r="H139">
        <v>2</v>
      </c>
      <c r="I139">
        <v>7</v>
      </c>
      <c r="J139">
        <v>1</v>
      </c>
      <c r="K139">
        <v>26</v>
      </c>
      <c r="L139">
        <v>5</v>
      </c>
      <c r="N139" t="s">
        <v>543</v>
      </c>
      <c r="O139">
        <v>26</v>
      </c>
    </row>
    <row r="140" spans="1:15" ht="16.5" x14ac:dyDescent="0.5">
      <c r="A140" t="s">
        <v>181</v>
      </c>
      <c r="B140" t="s">
        <v>555</v>
      </c>
      <c r="C140">
        <v>2</v>
      </c>
      <c r="D140">
        <v>0</v>
      </c>
      <c r="E140">
        <v>1</v>
      </c>
      <c r="F140">
        <v>0</v>
      </c>
      <c r="G140">
        <v>1291</v>
      </c>
      <c r="H140">
        <v>1</v>
      </c>
      <c r="I140">
        <v>8</v>
      </c>
      <c r="J140">
        <v>3</v>
      </c>
      <c r="K140">
        <v>43</v>
      </c>
      <c r="L140">
        <v>20</v>
      </c>
      <c r="N140" t="s">
        <v>543</v>
      </c>
      <c r="O140">
        <v>31</v>
      </c>
    </row>
    <row r="141" spans="1:15" ht="16.5" x14ac:dyDescent="0.5">
      <c r="A141" t="s">
        <v>183</v>
      </c>
      <c r="B141" t="s">
        <v>555</v>
      </c>
      <c r="C141">
        <v>1</v>
      </c>
      <c r="D141">
        <v>0</v>
      </c>
      <c r="E141">
        <v>0</v>
      </c>
      <c r="F141">
        <v>0</v>
      </c>
      <c r="G141">
        <v>56</v>
      </c>
      <c r="H141">
        <v>0</v>
      </c>
      <c r="I141">
        <v>3</v>
      </c>
      <c r="J141">
        <v>1</v>
      </c>
      <c r="K141">
        <v>2</v>
      </c>
      <c r="L141">
        <v>1</v>
      </c>
      <c r="N141" t="s">
        <v>545</v>
      </c>
      <c r="O141">
        <v>11</v>
      </c>
    </row>
    <row r="142" spans="1:15" ht="16.5" x14ac:dyDescent="0.5">
      <c r="A142" t="s">
        <v>184</v>
      </c>
      <c r="B142" t="s">
        <v>551</v>
      </c>
      <c r="C142">
        <v>0</v>
      </c>
      <c r="D142">
        <v>0</v>
      </c>
      <c r="E142">
        <v>0</v>
      </c>
      <c r="F142">
        <v>1</v>
      </c>
      <c r="G142">
        <v>727</v>
      </c>
      <c r="H142">
        <v>2</v>
      </c>
      <c r="I142">
        <v>11</v>
      </c>
      <c r="J142">
        <v>2</v>
      </c>
      <c r="K142">
        <v>17</v>
      </c>
      <c r="L142">
        <v>7</v>
      </c>
      <c r="N142" t="s">
        <v>543</v>
      </c>
      <c r="O142">
        <v>26</v>
      </c>
    </row>
    <row r="143" spans="1:15" ht="16.5" x14ac:dyDescent="0.5">
      <c r="A143" t="s">
        <v>185</v>
      </c>
      <c r="B143" t="s">
        <v>563</v>
      </c>
      <c r="C143">
        <v>3</v>
      </c>
      <c r="D143">
        <v>0</v>
      </c>
      <c r="E143">
        <v>0</v>
      </c>
      <c r="F143">
        <v>0</v>
      </c>
      <c r="G143">
        <v>1946</v>
      </c>
      <c r="H143">
        <v>11</v>
      </c>
      <c r="I143">
        <v>28</v>
      </c>
      <c r="J143">
        <v>4</v>
      </c>
      <c r="K143">
        <v>28</v>
      </c>
      <c r="L143">
        <v>5</v>
      </c>
      <c r="N143" t="s">
        <v>558</v>
      </c>
      <c r="O143">
        <v>33</v>
      </c>
    </row>
    <row r="144" spans="1:15" ht="16.5" x14ac:dyDescent="0.5">
      <c r="A144" t="s">
        <v>186</v>
      </c>
      <c r="B144" t="s">
        <v>550</v>
      </c>
      <c r="C144">
        <v>0</v>
      </c>
      <c r="D144">
        <v>0</v>
      </c>
      <c r="E144">
        <v>0</v>
      </c>
      <c r="F144">
        <v>0</v>
      </c>
      <c r="G144">
        <v>26</v>
      </c>
      <c r="H144">
        <v>0</v>
      </c>
      <c r="I144">
        <v>7</v>
      </c>
      <c r="J144">
        <v>2</v>
      </c>
      <c r="K144">
        <v>2</v>
      </c>
      <c r="L144">
        <v>0</v>
      </c>
      <c r="N144" t="s">
        <v>545</v>
      </c>
      <c r="O144">
        <v>12</v>
      </c>
    </row>
    <row r="145" spans="1:15" ht="16.5" x14ac:dyDescent="0.5">
      <c r="A145" t="s">
        <v>187</v>
      </c>
      <c r="B145" t="s">
        <v>556</v>
      </c>
      <c r="C145">
        <v>4</v>
      </c>
      <c r="D145">
        <v>0</v>
      </c>
      <c r="E145">
        <v>0</v>
      </c>
      <c r="F145">
        <v>2</v>
      </c>
      <c r="G145">
        <v>2083</v>
      </c>
      <c r="H145">
        <v>4</v>
      </c>
      <c r="I145">
        <v>36</v>
      </c>
      <c r="J145">
        <v>9</v>
      </c>
      <c r="K145">
        <v>63</v>
      </c>
      <c r="L145">
        <v>15</v>
      </c>
      <c r="N145" t="s">
        <v>558</v>
      </c>
      <c r="O145">
        <v>37</v>
      </c>
    </row>
    <row r="146" spans="1:15" ht="16.5" x14ac:dyDescent="0.5">
      <c r="A146" t="s">
        <v>188</v>
      </c>
      <c r="B146" t="s">
        <v>550</v>
      </c>
      <c r="C146">
        <v>0</v>
      </c>
      <c r="D146">
        <v>0</v>
      </c>
      <c r="E146">
        <v>0</v>
      </c>
      <c r="F146">
        <v>0</v>
      </c>
      <c r="G146">
        <v>139</v>
      </c>
      <c r="H146">
        <v>0</v>
      </c>
      <c r="I146">
        <v>4</v>
      </c>
      <c r="J146">
        <v>0</v>
      </c>
      <c r="K146">
        <v>1</v>
      </c>
      <c r="L146">
        <v>2</v>
      </c>
      <c r="N146" t="s">
        <v>543</v>
      </c>
      <c r="O146">
        <v>3</v>
      </c>
    </row>
    <row r="147" spans="1:15" ht="16.5" x14ac:dyDescent="0.5">
      <c r="A147" t="s">
        <v>189</v>
      </c>
      <c r="B147" t="s">
        <v>564</v>
      </c>
      <c r="C147">
        <v>1</v>
      </c>
      <c r="D147">
        <v>0</v>
      </c>
      <c r="E147">
        <v>0</v>
      </c>
      <c r="F147">
        <v>1</v>
      </c>
      <c r="G147">
        <v>357</v>
      </c>
      <c r="H147">
        <v>1</v>
      </c>
      <c r="I147">
        <v>6</v>
      </c>
      <c r="J147">
        <v>4</v>
      </c>
      <c r="K147">
        <v>16</v>
      </c>
      <c r="L147">
        <v>7</v>
      </c>
      <c r="N147" t="s">
        <v>558</v>
      </c>
      <c r="O147">
        <v>27</v>
      </c>
    </row>
    <row r="148" spans="1:15" ht="16.5" x14ac:dyDescent="0.5">
      <c r="A148" t="s">
        <v>190</v>
      </c>
      <c r="B148" t="s">
        <v>553</v>
      </c>
      <c r="C148">
        <v>0</v>
      </c>
      <c r="D148">
        <v>0</v>
      </c>
      <c r="E148">
        <v>0</v>
      </c>
      <c r="F148">
        <v>0</v>
      </c>
      <c r="G148">
        <v>455</v>
      </c>
      <c r="H148">
        <v>0</v>
      </c>
      <c r="I148">
        <v>3</v>
      </c>
      <c r="J148">
        <v>0</v>
      </c>
      <c r="K148">
        <v>12</v>
      </c>
      <c r="L148">
        <v>11</v>
      </c>
      <c r="N148" t="s">
        <v>543</v>
      </c>
      <c r="O148">
        <v>12</v>
      </c>
    </row>
    <row r="149" spans="1:15" ht="16.5" x14ac:dyDescent="0.5">
      <c r="A149" t="s">
        <v>191</v>
      </c>
      <c r="B149" t="s">
        <v>557</v>
      </c>
      <c r="C149">
        <v>1</v>
      </c>
      <c r="D149">
        <v>0</v>
      </c>
      <c r="E149">
        <v>1</v>
      </c>
      <c r="F149">
        <v>1</v>
      </c>
      <c r="G149">
        <v>1620</v>
      </c>
      <c r="H149">
        <v>3</v>
      </c>
      <c r="I149">
        <v>32</v>
      </c>
      <c r="J149">
        <v>9</v>
      </c>
      <c r="K149">
        <v>51</v>
      </c>
      <c r="L149">
        <v>78</v>
      </c>
      <c r="N149" t="s">
        <v>543</v>
      </c>
      <c r="O149">
        <v>38</v>
      </c>
    </row>
    <row r="150" spans="1:15" ht="16.5" x14ac:dyDescent="0.5">
      <c r="A150" t="s">
        <v>192</v>
      </c>
      <c r="B150" t="s">
        <v>552</v>
      </c>
      <c r="C150">
        <v>2</v>
      </c>
      <c r="D150">
        <v>0</v>
      </c>
      <c r="E150">
        <v>0</v>
      </c>
      <c r="F150">
        <v>0</v>
      </c>
      <c r="G150">
        <v>707</v>
      </c>
      <c r="H150">
        <v>2</v>
      </c>
      <c r="I150">
        <v>21</v>
      </c>
      <c r="J150">
        <v>3</v>
      </c>
      <c r="K150">
        <v>5</v>
      </c>
      <c r="L150">
        <v>3</v>
      </c>
      <c r="N150" t="s">
        <v>558</v>
      </c>
      <c r="O150">
        <v>33</v>
      </c>
    </row>
    <row r="151" spans="1:15" ht="16.5" x14ac:dyDescent="0.5">
      <c r="A151" t="s">
        <v>193</v>
      </c>
      <c r="B151" t="s">
        <v>554</v>
      </c>
      <c r="C151">
        <v>1</v>
      </c>
      <c r="D151">
        <v>0</v>
      </c>
      <c r="E151">
        <v>0</v>
      </c>
      <c r="F151">
        <v>0</v>
      </c>
      <c r="G151">
        <v>253</v>
      </c>
      <c r="H151">
        <v>0</v>
      </c>
      <c r="I151">
        <v>6</v>
      </c>
      <c r="J151">
        <v>3</v>
      </c>
      <c r="K151">
        <v>9</v>
      </c>
      <c r="L151">
        <v>0</v>
      </c>
      <c r="N151" t="s">
        <v>558</v>
      </c>
      <c r="O151">
        <v>11</v>
      </c>
    </row>
    <row r="152" spans="1:15" ht="16.5" x14ac:dyDescent="0.5">
      <c r="A152" t="s">
        <v>194</v>
      </c>
      <c r="B152" t="s">
        <v>547</v>
      </c>
      <c r="C152">
        <v>4</v>
      </c>
      <c r="D152">
        <v>0</v>
      </c>
      <c r="E152">
        <v>2</v>
      </c>
      <c r="F152">
        <v>3</v>
      </c>
      <c r="G152">
        <v>1412</v>
      </c>
      <c r="H152">
        <v>12</v>
      </c>
      <c r="I152">
        <v>34</v>
      </c>
      <c r="J152">
        <v>11</v>
      </c>
      <c r="K152">
        <v>34</v>
      </c>
      <c r="L152">
        <v>11</v>
      </c>
      <c r="N152" t="s">
        <v>558</v>
      </c>
      <c r="O152">
        <v>28</v>
      </c>
    </row>
    <row r="153" spans="1:15" ht="16.5" x14ac:dyDescent="0.5">
      <c r="A153" t="s">
        <v>195</v>
      </c>
      <c r="B153" t="s">
        <v>546</v>
      </c>
      <c r="C153">
        <v>1</v>
      </c>
      <c r="D153">
        <v>0</v>
      </c>
      <c r="E153">
        <v>0</v>
      </c>
      <c r="F153">
        <v>0</v>
      </c>
      <c r="G153">
        <v>306</v>
      </c>
      <c r="H153">
        <v>0</v>
      </c>
      <c r="I153">
        <v>5</v>
      </c>
      <c r="J153">
        <v>2</v>
      </c>
      <c r="K153">
        <v>7</v>
      </c>
      <c r="L153">
        <v>8</v>
      </c>
      <c r="N153" t="s">
        <v>543</v>
      </c>
      <c r="O153">
        <v>7</v>
      </c>
    </row>
    <row r="154" spans="1:15" ht="16.5" x14ac:dyDescent="0.5">
      <c r="A154" t="s">
        <v>197</v>
      </c>
      <c r="B154" t="s">
        <v>557</v>
      </c>
      <c r="C154">
        <v>1</v>
      </c>
      <c r="D154">
        <v>0</v>
      </c>
      <c r="E154">
        <v>0</v>
      </c>
      <c r="F154">
        <v>1</v>
      </c>
      <c r="G154">
        <v>1200</v>
      </c>
      <c r="H154">
        <v>1</v>
      </c>
      <c r="I154">
        <v>4</v>
      </c>
      <c r="J154">
        <v>3</v>
      </c>
      <c r="K154">
        <v>14</v>
      </c>
      <c r="L154">
        <v>17</v>
      </c>
      <c r="N154" t="s">
        <v>543</v>
      </c>
      <c r="O154">
        <v>24</v>
      </c>
    </row>
    <row r="155" spans="1:15" ht="16.5" x14ac:dyDescent="0.5">
      <c r="A155" t="s">
        <v>198</v>
      </c>
      <c r="B155" t="s">
        <v>562</v>
      </c>
      <c r="C155">
        <v>6</v>
      </c>
      <c r="D155">
        <v>0</v>
      </c>
      <c r="E155">
        <v>3</v>
      </c>
      <c r="F155">
        <v>3</v>
      </c>
      <c r="G155">
        <v>439</v>
      </c>
      <c r="H155">
        <v>6</v>
      </c>
      <c r="I155">
        <v>62</v>
      </c>
      <c r="J155">
        <v>23</v>
      </c>
      <c r="K155">
        <v>5</v>
      </c>
      <c r="L155">
        <v>2</v>
      </c>
      <c r="N155" t="s">
        <v>545</v>
      </c>
      <c r="O155">
        <v>31</v>
      </c>
    </row>
    <row r="156" spans="1:15" ht="16.5" x14ac:dyDescent="0.5">
      <c r="A156" t="s">
        <v>199</v>
      </c>
      <c r="B156" t="s">
        <v>555</v>
      </c>
      <c r="C156">
        <v>0</v>
      </c>
      <c r="D156">
        <v>0</v>
      </c>
      <c r="E156">
        <v>0</v>
      </c>
      <c r="F156">
        <v>0</v>
      </c>
      <c r="G156">
        <v>566</v>
      </c>
      <c r="H156">
        <v>2</v>
      </c>
      <c r="I156">
        <v>2</v>
      </c>
      <c r="J156">
        <v>1</v>
      </c>
      <c r="K156">
        <v>17</v>
      </c>
      <c r="L156">
        <v>17</v>
      </c>
      <c r="N156" t="s">
        <v>543</v>
      </c>
      <c r="O156">
        <v>17</v>
      </c>
    </row>
    <row r="157" spans="1:15" ht="16.5" x14ac:dyDescent="0.5">
      <c r="A157" t="s">
        <v>200</v>
      </c>
      <c r="B157" t="s">
        <v>565</v>
      </c>
      <c r="C157">
        <v>0</v>
      </c>
      <c r="D157">
        <v>0</v>
      </c>
      <c r="E157">
        <v>0</v>
      </c>
      <c r="F157">
        <v>1</v>
      </c>
      <c r="G157">
        <v>1584</v>
      </c>
      <c r="H157">
        <v>4</v>
      </c>
      <c r="I157">
        <v>11</v>
      </c>
      <c r="J157">
        <v>2</v>
      </c>
      <c r="K157">
        <v>44</v>
      </c>
      <c r="L157">
        <v>18</v>
      </c>
      <c r="N157" t="s">
        <v>543</v>
      </c>
      <c r="O157">
        <v>27</v>
      </c>
    </row>
    <row r="158" spans="1:15" ht="16.5" x14ac:dyDescent="0.5">
      <c r="A158" t="s">
        <v>201</v>
      </c>
      <c r="B158" t="s">
        <v>554</v>
      </c>
      <c r="C158">
        <v>3</v>
      </c>
      <c r="D158">
        <v>0</v>
      </c>
      <c r="E158">
        <v>0</v>
      </c>
      <c r="F158">
        <v>1</v>
      </c>
      <c r="G158">
        <v>658</v>
      </c>
      <c r="H158">
        <v>5</v>
      </c>
      <c r="I158">
        <v>15</v>
      </c>
      <c r="J158">
        <v>5</v>
      </c>
      <c r="K158">
        <v>3</v>
      </c>
      <c r="L158">
        <v>2</v>
      </c>
      <c r="N158" t="s">
        <v>558</v>
      </c>
      <c r="O158">
        <v>18</v>
      </c>
    </row>
    <row r="159" spans="1:15" ht="16.5" x14ac:dyDescent="0.5">
      <c r="A159" t="s">
        <v>202</v>
      </c>
      <c r="B159" t="s">
        <v>547</v>
      </c>
      <c r="C159">
        <v>17</v>
      </c>
      <c r="D159">
        <v>0</v>
      </c>
      <c r="E159">
        <v>3</v>
      </c>
      <c r="F159">
        <v>5</v>
      </c>
      <c r="G159">
        <v>779</v>
      </c>
      <c r="H159">
        <v>2</v>
      </c>
      <c r="I159">
        <v>108</v>
      </c>
      <c r="J159">
        <v>50</v>
      </c>
      <c r="K159">
        <v>7</v>
      </c>
      <c r="L159">
        <v>4</v>
      </c>
      <c r="N159" t="s">
        <v>545</v>
      </c>
      <c r="O159">
        <v>35</v>
      </c>
    </row>
    <row r="160" spans="1:15" ht="16.5" x14ac:dyDescent="0.5">
      <c r="A160" t="s">
        <v>203</v>
      </c>
      <c r="B160" t="s">
        <v>565</v>
      </c>
      <c r="C160">
        <v>10</v>
      </c>
      <c r="D160">
        <v>0</v>
      </c>
      <c r="E160">
        <v>0</v>
      </c>
      <c r="F160">
        <v>6</v>
      </c>
      <c r="G160">
        <v>785</v>
      </c>
      <c r="H160">
        <v>5</v>
      </c>
      <c r="I160">
        <v>81</v>
      </c>
      <c r="J160">
        <v>40</v>
      </c>
      <c r="K160">
        <v>13</v>
      </c>
      <c r="L160">
        <v>2</v>
      </c>
      <c r="N160" t="s">
        <v>545</v>
      </c>
      <c r="O160">
        <v>36</v>
      </c>
    </row>
    <row r="161" spans="1:15" ht="16.5" x14ac:dyDescent="0.5">
      <c r="A161" t="s">
        <v>205</v>
      </c>
      <c r="B161" t="s">
        <v>560</v>
      </c>
      <c r="C161">
        <v>0</v>
      </c>
      <c r="D161">
        <v>0</v>
      </c>
      <c r="E161">
        <v>0</v>
      </c>
      <c r="F161">
        <v>1</v>
      </c>
      <c r="G161">
        <v>647</v>
      </c>
      <c r="H161">
        <v>1</v>
      </c>
      <c r="I161">
        <v>9</v>
      </c>
      <c r="J161">
        <v>2</v>
      </c>
      <c r="K161">
        <v>14</v>
      </c>
      <c r="L161">
        <v>8</v>
      </c>
      <c r="N161" t="s">
        <v>558</v>
      </c>
      <c r="O161">
        <v>19</v>
      </c>
    </row>
    <row r="162" spans="1:15" ht="16.5" x14ac:dyDescent="0.5">
      <c r="A162" t="s">
        <v>206</v>
      </c>
      <c r="B162" t="s">
        <v>565</v>
      </c>
      <c r="C162">
        <v>1</v>
      </c>
      <c r="D162">
        <v>0</v>
      </c>
      <c r="E162">
        <v>1</v>
      </c>
      <c r="F162">
        <v>3</v>
      </c>
      <c r="G162">
        <v>263</v>
      </c>
      <c r="H162">
        <v>4</v>
      </c>
      <c r="I162">
        <v>27</v>
      </c>
      <c r="J162">
        <v>14</v>
      </c>
      <c r="K162">
        <v>5</v>
      </c>
      <c r="L162">
        <v>1</v>
      </c>
      <c r="N162" t="s">
        <v>545</v>
      </c>
      <c r="O162">
        <v>27</v>
      </c>
    </row>
    <row r="163" spans="1:15" ht="16.5" x14ac:dyDescent="0.5">
      <c r="A163" t="s">
        <v>207</v>
      </c>
      <c r="B163" t="s">
        <v>551</v>
      </c>
      <c r="C163">
        <v>3</v>
      </c>
      <c r="D163">
        <v>0</v>
      </c>
      <c r="E163">
        <v>1</v>
      </c>
      <c r="F163">
        <v>1</v>
      </c>
      <c r="G163">
        <v>977</v>
      </c>
      <c r="H163">
        <v>3</v>
      </c>
      <c r="I163">
        <v>14</v>
      </c>
      <c r="J163">
        <v>5</v>
      </c>
      <c r="K163">
        <v>29</v>
      </c>
      <c r="L163">
        <v>9</v>
      </c>
      <c r="N163" t="s">
        <v>558</v>
      </c>
      <c r="O163">
        <v>35</v>
      </c>
    </row>
    <row r="164" spans="1:15" ht="16.5" x14ac:dyDescent="0.5">
      <c r="A164" t="s">
        <v>208</v>
      </c>
      <c r="B164" t="s">
        <v>564</v>
      </c>
      <c r="C164">
        <v>2</v>
      </c>
      <c r="D164">
        <v>0</v>
      </c>
      <c r="E164">
        <v>0</v>
      </c>
      <c r="F164">
        <v>11</v>
      </c>
      <c r="G164">
        <v>1158</v>
      </c>
      <c r="H164">
        <v>4</v>
      </c>
      <c r="I164">
        <v>51</v>
      </c>
      <c r="J164">
        <v>14</v>
      </c>
      <c r="K164">
        <v>26</v>
      </c>
      <c r="L164">
        <v>1</v>
      </c>
      <c r="N164" t="s">
        <v>558</v>
      </c>
      <c r="O164">
        <v>37</v>
      </c>
    </row>
    <row r="165" spans="1:15" ht="16.5" x14ac:dyDescent="0.5">
      <c r="A165" t="s">
        <v>209</v>
      </c>
      <c r="B165" t="s">
        <v>565</v>
      </c>
      <c r="C165">
        <v>0</v>
      </c>
      <c r="D165">
        <v>0</v>
      </c>
      <c r="E165">
        <v>0</v>
      </c>
      <c r="F165">
        <v>1</v>
      </c>
      <c r="G165">
        <v>154</v>
      </c>
      <c r="H165">
        <v>0</v>
      </c>
      <c r="I165">
        <v>2</v>
      </c>
      <c r="J165">
        <v>0</v>
      </c>
      <c r="K165">
        <v>6</v>
      </c>
      <c r="L165">
        <v>2</v>
      </c>
      <c r="N165" t="s">
        <v>558</v>
      </c>
      <c r="O165">
        <v>11</v>
      </c>
    </row>
    <row r="166" spans="1:15" ht="16.5" x14ac:dyDescent="0.5">
      <c r="A166" t="s">
        <v>210</v>
      </c>
      <c r="B166" t="s">
        <v>562</v>
      </c>
      <c r="C166">
        <v>1</v>
      </c>
      <c r="D166">
        <v>0</v>
      </c>
      <c r="E166">
        <v>0</v>
      </c>
      <c r="F166">
        <v>1</v>
      </c>
      <c r="G166">
        <v>1297</v>
      </c>
      <c r="H166">
        <v>1</v>
      </c>
      <c r="I166">
        <v>15</v>
      </c>
      <c r="J166">
        <v>6</v>
      </c>
      <c r="K166">
        <v>19</v>
      </c>
      <c r="L166">
        <v>8</v>
      </c>
      <c r="N166" t="s">
        <v>543</v>
      </c>
      <c r="O166">
        <v>31</v>
      </c>
    </row>
    <row r="167" spans="1:15" ht="16.5" x14ac:dyDescent="0.5">
      <c r="A167" t="s">
        <v>211</v>
      </c>
      <c r="B167" t="s">
        <v>557</v>
      </c>
      <c r="C167">
        <v>0</v>
      </c>
      <c r="D167">
        <v>0</v>
      </c>
      <c r="E167">
        <v>0</v>
      </c>
      <c r="F167">
        <v>1</v>
      </c>
      <c r="G167">
        <v>226</v>
      </c>
      <c r="H167">
        <v>0</v>
      </c>
      <c r="I167">
        <v>6</v>
      </c>
      <c r="J167">
        <v>1</v>
      </c>
      <c r="K167">
        <v>8</v>
      </c>
      <c r="L167">
        <v>6</v>
      </c>
      <c r="N167" t="s">
        <v>543</v>
      </c>
      <c r="O167">
        <v>13</v>
      </c>
    </row>
    <row r="168" spans="1:15" ht="16.5" x14ac:dyDescent="0.5">
      <c r="A168" t="s">
        <v>212</v>
      </c>
      <c r="B168" t="s">
        <v>555</v>
      </c>
      <c r="C168">
        <v>0</v>
      </c>
      <c r="D168">
        <v>0</v>
      </c>
      <c r="E168">
        <v>0</v>
      </c>
      <c r="F168">
        <v>0</v>
      </c>
      <c r="G168">
        <v>135</v>
      </c>
      <c r="H168">
        <v>5</v>
      </c>
      <c r="I168">
        <v>6</v>
      </c>
      <c r="J168">
        <v>0</v>
      </c>
      <c r="K168">
        <v>2</v>
      </c>
      <c r="L168">
        <v>0</v>
      </c>
      <c r="N168" t="s">
        <v>558</v>
      </c>
      <c r="O168">
        <v>7</v>
      </c>
    </row>
    <row r="169" spans="1:15" ht="16.5" x14ac:dyDescent="0.5">
      <c r="A169" t="s">
        <v>213</v>
      </c>
      <c r="B169" t="s">
        <v>547</v>
      </c>
      <c r="C169">
        <v>0</v>
      </c>
      <c r="D169">
        <v>0</v>
      </c>
      <c r="E169">
        <v>0</v>
      </c>
      <c r="F169">
        <v>0</v>
      </c>
      <c r="G169">
        <v>59</v>
      </c>
      <c r="H169">
        <v>0</v>
      </c>
      <c r="I169">
        <v>2</v>
      </c>
      <c r="J169">
        <v>0</v>
      </c>
      <c r="K169">
        <v>1</v>
      </c>
      <c r="L169">
        <v>1</v>
      </c>
      <c r="N169" t="s">
        <v>558</v>
      </c>
      <c r="O169">
        <v>7</v>
      </c>
    </row>
    <row r="170" spans="1:15" ht="16.5" x14ac:dyDescent="0.5">
      <c r="A170" t="s">
        <v>214</v>
      </c>
      <c r="B170" t="s">
        <v>548</v>
      </c>
      <c r="C170">
        <v>1</v>
      </c>
      <c r="D170">
        <v>0</v>
      </c>
      <c r="E170">
        <v>0</v>
      </c>
      <c r="F170">
        <v>1</v>
      </c>
      <c r="G170">
        <v>501</v>
      </c>
      <c r="H170">
        <v>1</v>
      </c>
      <c r="I170">
        <v>2</v>
      </c>
      <c r="J170">
        <v>1</v>
      </c>
      <c r="K170">
        <v>24</v>
      </c>
      <c r="L170">
        <v>7</v>
      </c>
      <c r="N170" t="s">
        <v>543</v>
      </c>
      <c r="O170">
        <v>19</v>
      </c>
    </row>
    <row r="171" spans="1:15" ht="16.5" x14ac:dyDescent="0.5">
      <c r="A171" t="s">
        <v>215</v>
      </c>
      <c r="B171" t="s">
        <v>551</v>
      </c>
      <c r="C171">
        <v>4</v>
      </c>
      <c r="D171">
        <v>0</v>
      </c>
      <c r="E171">
        <v>0</v>
      </c>
      <c r="F171">
        <v>2</v>
      </c>
      <c r="G171">
        <v>572</v>
      </c>
      <c r="H171">
        <v>1</v>
      </c>
      <c r="I171">
        <v>18</v>
      </c>
      <c r="J171">
        <v>6</v>
      </c>
      <c r="K171">
        <v>5</v>
      </c>
      <c r="L171">
        <v>6</v>
      </c>
      <c r="N171" t="s">
        <v>558</v>
      </c>
      <c r="O171">
        <v>36</v>
      </c>
    </row>
    <row r="172" spans="1:15" ht="16.5" x14ac:dyDescent="0.5">
      <c r="A172" t="s">
        <v>216</v>
      </c>
      <c r="B172" t="s">
        <v>550</v>
      </c>
      <c r="C172">
        <v>0</v>
      </c>
      <c r="D172">
        <v>0</v>
      </c>
      <c r="E172">
        <v>0</v>
      </c>
      <c r="F172">
        <v>1</v>
      </c>
      <c r="G172">
        <v>940</v>
      </c>
      <c r="H172">
        <v>2</v>
      </c>
      <c r="I172">
        <v>4</v>
      </c>
      <c r="J172">
        <v>1</v>
      </c>
      <c r="K172">
        <v>19</v>
      </c>
      <c r="L172">
        <v>12</v>
      </c>
      <c r="N172" t="s">
        <v>558</v>
      </c>
      <c r="O172">
        <v>24</v>
      </c>
    </row>
    <row r="173" spans="1:15" ht="16.5" x14ac:dyDescent="0.5">
      <c r="A173" t="s">
        <v>217</v>
      </c>
      <c r="B173" t="s">
        <v>551</v>
      </c>
      <c r="C173">
        <v>0</v>
      </c>
      <c r="D173">
        <v>0</v>
      </c>
      <c r="E173">
        <v>0</v>
      </c>
      <c r="F173">
        <v>0</v>
      </c>
      <c r="G173">
        <v>263</v>
      </c>
      <c r="H173">
        <v>2</v>
      </c>
      <c r="I173">
        <v>3</v>
      </c>
      <c r="J173">
        <v>1</v>
      </c>
      <c r="K173">
        <v>9</v>
      </c>
      <c r="L173">
        <v>5</v>
      </c>
      <c r="N173" t="s">
        <v>543</v>
      </c>
      <c r="O173">
        <v>20</v>
      </c>
    </row>
    <row r="174" spans="1:15" ht="16.5" x14ac:dyDescent="0.5">
      <c r="A174" t="s">
        <v>218</v>
      </c>
      <c r="B174" t="s">
        <v>548</v>
      </c>
      <c r="C174">
        <v>1</v>
      </c>
      <c r="D174">
        <v>0</v>
      </c>
      <c r="E174">
        <v>0</v>
      </c>
      <c r="F174">
        <v>2</v>
      </c>
      <c r="G174">
        <v>1211</v>
      </c>
      <c r="H174">
        <v>7</v>
      </c>
      <c r="I174">
        <v>35</v>
      </c>
      <c r="J174">
        <v>13</v>
      </c>
      <c r="K174">
        <v>23</v>
      </c>
      <c r="L174">
        <v>10</v>
      </c>
      <c r="N174" t="s">
        <v>558</v>
      </c>
      <c r="O174">
        <v>32</v>
      </c>
    </row>
    <row r="175" spans="1:15" ht="16.5" x14ac:dyDescent="0.5">
      <c r="A175" t="s">
        <v>219</v>
      </c>
      <c r="B175" t="s">
        <v>553</v>
      </c>
      <c r="C175">
        <v>0</v>
      </c>
      <c r="D175">
        <v>0</v>
      </c>
      <c r="E175">
        <v>0</v>
      </c>
      <c r="F175">
        <v>0</v>
      </c>
      <c r="G175">
        <v>314</v>
      </c>
      <c r="H175">
        <v>3</v>
      </c>
      <c r="I175">
        <v>6</v>
      </c>
      <c r="J175">
        <v>0</v>
      </c>
      <c r="K175">
        <v>5</v>
      </c>
      <c r="L175">
        <v>2</v>
      </c>
      <c r="N175" t="s">
        <v>558</v>
      </c>
      <c r="O175">
        <v>11</v>
      </c>
    </row>
    <row r="176" spans="1:15" ht="16.5" x14ac:dyDescent="0.5">
      <c r="A176" t="s">
        <v>220</v>
      </c>
      <c r="B176" t="s">
        <v>560</v>
      </c>
      <c r="C176">
        <v>2</v>
      </c>
      <c r="D176">
        <v>0</v>
      </c>
      <c r="E176">
        <v>0</v>
      </c>
      <c r="F176">
        <v>0</v>
      </c>
      <c r="G176">
        <v>222</v>
      </c>
      <c r="H176">
        <v>1</v>
      </c>
      <c r="I176">
        <v>26</v>
      </c>
      <c r="J176">
        <v>7</v>
      </c>
      <c r="K176">
        <v>9</v>
      </c>
      <c r="L176">
        <v>3</v>
      </c>
      <c r="N176" t="s">
        <v>545</v>
      </c>
      <c r="O176">
        <v>17</v>
      </c>
    </row>
    <row r="177" spans="1:15" ht="16.5" x14ac:dyDescent="0.5">
      <c r="A177" t="s">
        <v>221</v>
      </c>
      <c r="B177" t="s">
        <v>560</v>
      </c>
      <c r="C177">
        <v>1</v>
      </c>
      <c r="D177">
        <v>0</v>
      </c>
      <c r="E177">
        <v>0</v>
      </c>
      <c r="F177">
        <v>1</v>
      </c>
      <c r="G177">
        <v>974</v>
      </c>
      <c r="H177">
        <v>6</v>
      </c>
      <c r="I177">
        <v>28</v>
      </c>
      <c r="J177">
        <v>9</v>
      </c>
      <c r="K177">
        <v>16</v>
      </c>
      <c r="L177">
        <v>4</v>
      </c>
      <c r="N177" t="s">
        <v>558</v>
      </c>
      <c r="O177">
        <v>34</v>
      </c>
    </row>
    <row r="178" spans="1:15" ht="16.5" x14ac:dyDescent="0.5">
      <c r="A178" t="s">
        <v>222</v>
      </c>
      <c r="B178" t="s">
        <v>557</v>
      </c>
      <c r="C178">
        <v>5</v>
      </c>
      <c r="D178">
        <v>0</v>
      </c>
      <c r="E178">
        <v>2</v>
      </c>
      <c r="F178">
        <v>2</v>
      </c>
      <c r="G178">
        <v>538</v>
      </c>
      <c r="H178">
        <v>1</v>
      </c>
      <c r="I178">
        <v>20</v>
      </c>
      <c r="J178">
        <v>8</v>
      </c>
      <c r="K178">
        <v>13</v>
      </c>
      <c r="L178">
        <v>3</v>
      </c>
      <c r="N178" t="s">
        <v>558</v>
      </c>
      <c r="O178">
        <v>25</v>
      </c>
    </row>
    <row r="179" spans="1:15" ht="16.5" x14ac:dyDescent="0.5">
      <c r="A179" t="s">
        <v>224</v>
      </c>
      <c r="B179" t="s">
        <v>557</v>
      </c>
      <c r="C179">
        <v>2</v>
      </c>
      <c r="D179">
        <v>0</v>
      </c>
      <c r="E179">
        <v>0</v>
      </c>
      <c r="F179">
        <v>7</v>
      </c>
      <c r="G179">
        <v>1392</v>
      </c>
      <c r="H179">
        <v>14</v>
      </c>
      <c r="I179">
        <v>42</v>
      </c>
      <c r="J179">
        <v>15</v>
      </c>
      <c r="K179">
        <v>25</v>
      </c>
      <c r="L179">
        <v>2</v>
      </c>
      <c r="N179" t="s">
        <v>558</v>
      </c>
      <c r="O179">
        <v>38</v>
      </c>
    </row>
    <row r="180" spans="1:15" ht="16.5" x14ac:dyDescent="0.5">
      <c r="A180" t="s">
        <v>225</v>
      </c>
      <c r="B180" t="s">
        <v>552</v>
      </c>
      <c r="C180">
        <v>0</v>
      </c>
      <c r="D180">
        <v>0</v>
      </c>
      <c r="E180">
        <v>0</v>
      </c>
      <c r="F180">
        <v>1</v>
      </c>
      <c r="G180">
        <v>1466</v>
      </c>
      <c r="H180">
        <v>0</v>
      </c>
      <c r="I180">
        <v>3</v>
      </c>
      <c r="J180">
        <v>0</v>
      </c>
      <c r="K180">
        <v>53</v>
      </c>
      <c r="L180">
        <v>13</v>
      </c>
      <c r="N180" t="s">
        <v>543</v>
      </c>
      <c r="O180">
        <v>35</v>
      </c>
    </row>
    <row r="181" spans="1:15" ht="16.5" x14ac:dyDescent="0.5">
      <c r="A181" t="s">
        <v>226</v>
      </c>
      <c r="B181" t="s">
        <v>553</v>
      </c>
      <c r="C181">
        <v>10</v>
      </c>
      <c r="D181">
        <v>0</v>
      </c>
      <c r="E181">
        <v>3</v>
      </c>
      <c r="F181">
        <v>1</v>
      </c>
      <c r="G181">
        <v>219</v>
      </c>
      <c r="H181">
        <v>2</v>
      </c>
      <c r="I181">
        <v>35</v>
      </c>
      <c r="J181">
        <v>15</v>
      </c>
      <c r="K181">
        <v>4</v>
      </c>
      <c r="L181">
        <v>4</v>
      </c>
      <c r="N181" t="s">
        <v>545</v>
      </c>
      <c r="O181">
        <v>27</v>
      </c>
    </row>
    <row r="182" spans="1:15" ht="16.5" x14ac:dyDescent="0.5">
      <c r="A182" t="s">
        <v>227</v>
      </c>
      <c r="B182" t="s">
        <v>551</v>
      </c>
      <c r="C182">
        <v>0</v>
      </c>
      <c r="D182">
        <v>0</v>
      </c>
      <c r="E182">
        <v>0</v>
      </c>
      <c r="F182">
        <v>2</v>
      </c>
      <c r="G182">
        <v>253</v>
      </c>
      <c r="H182">
        <v>0</v>
      </c>
      <c r="I182">
        <v>9</v>
      </c>
      <c r="J182">
        <v>4</v>
      </c>
      <c r="K182">
        <v>10</v>
      </c>
      <c r="L182">
        <v>3</v>
      </c>
      <c r="N182" t="s">
        <v>558</v>
      </c>
      <c r="O182">
        <v>21</v>
      </c>
    </row>
    <row r="183" spans="1:15" ht="16.5" x14ac:dyDescent="0.5">
      <c r="A183" t="s">
        <v>228</v>
      </c>
      <c r="B183" t="s">
        <v>546</v>
      </c>
      <c r="C183">
        <v>4</v>
      </c>
      <c r="D183">
        <v>0</v>
      </c>
      <c r="E183">
        <v>0</v>
      </c>
      <c r="F183">
        <v>4</v>
      </c>
      <c r="G183">
        <v>275</v>
      </c>
      <c r="H183">
        <v>5</v>
      </c>
      <c r="I183">
        <v>30</v>
      </c>
      <c r="J183">
        <v>16</v>
      </c>
      <c r="K183">
        <v>7</v>
      </c>
      <c r="L183">
        <v>2</v>
      </c>
      <c r="N183" t="s">
        <v>545</v>
      </c>
      <c r="O183">
        <v>30</v>
      </c>
    </row>
    <row r="184" spans="1:15" ht="16.5" x14ac:dyDescent="0.5">
      <c r="A184" t="s">
        <v>230</v>
      </c>
      <c r="B184" t="s">
        <v>555</v>
      </c>
      <c r="C184">
        <v>2</v>
      </c>
      <c r="D184">
        <v>0</v>
      </c>
      <c r="E184">
        <v>1</v>
      </c>
      <c r="F184">
        <v>1</v>
      </c>
      <c r="G184">
        <v>460</v>
      </c>
      <c r="H184">
        <v>2</v>
      </c>
      <c r="I184">
        <v>22</v>
      </c>
      <c r="J184">
        <v>12</v>
      </c>
      <c r="K184">
        <v>10</v>
      </c>
      <c r="L184">
        <v>3</v>
      </c>
      <c r="N184" t="s">
        <v>545</v>
      </c>
      <c r="O184">
        <v>30</v>
      </c>
    </row>
    <row r="185" spans="1:15" ht="16.5" x14ac:dyDescent="0.5">
      <c r="A185" t="s">
        <v>231</v>
      </c>
      <c r="B185" t="s">
        <v>553</v>
      </c>
      <c r="C185">
        <v>1</v>
      </c>
      <c r="D185">
        <v>0</v>
      </c>
      <c r="E185">
        <v>0</v>
      </c>
      <c r="F185">
        <v>0</v>
      </c>
      <c r="G185">
        <v>603</v>
      </c>
      <c r="H185">
        <v>3</v>
      </c>
      <c r="I185">
        <v>25</v>
      </c>
      <c r="J185">
        <v>7</v>
      </c>
      <c r="K185">
        <v>33</v>
      </c>
      <c r="L185">
        <v>8</v>
      </c>
      <c r="N185" t="s">
        <v>543</v>
      </c>
      <c r="O185">
        <v>31</v>
      </c>
    </row>
    <row r="186" spans="1:15" ht="16.5" x14ac:dyDescent="0.5">
      <c r="A186" t="s">
        <v>232</v>
      </c>
      <c r="B186" t="s">
        <v>565</v>
      </c>
      <c r="C186">
        <v>2</v>
      </c>
      <c r="D186">
        <v>0</v>
      </c>
      <c r="E186">
        <v>0</v>
      </c>
      <c r="F186">
        <v>1</v>
      </c>
      <c r="G186">
        <v>862</v>
      </c>
      <c r="H186">
        <v>2</v>
      </c>
      <c r="I186">
        <v>17</v>
      </c>
      <c r="J186">
        <v>6</v>
      </c>
      <c r="K186">
        <v>18</v>
      </c>
      <c r="L186">
        <v>3</v>
      </c>
      <c r="N186" t="s">
        <v>543</v>
      </c>
      <c r="O186">
        <v>26</v>
      </c>
    </row>
    <row r="187" spans="1:15" ht="16.5" x14ac:dyDescent="0.5">
      <c r="A187" t="s">
        <v>233</v>
      </c>
      <c r="B187" t="s">
        <v>551</v>
      </c>
      <c r="C187">
        <v>0</v>
      </c>
      <c r="D187">
        <v>0</v>
      </c>
      <c r="E187">
        <v>0</v>
      </c>
      <c r="F187">
        <v>0</v>
      </c>
      <c r="G187">
        <v>1475</v>
      </c>
      <c r="H187">
        <v>0</v>
      </c>
      <c r="I187">
        <v>1</v>
      </c>
      <c r="J187">
        <v>0</v>
      </c>
      <c r="K187">
        <v>1</v>
      </c>
      <c r="L187">
        <v>0</v>
      </c>
      <c r="M187">
        <v>12</v>
      </c>
      <c r="N187" t="s">
        <v>549</v>
      </c>
      <c r="O187">
        <v>38</v>
      </c>
    </row>
    <row r="188" spans="1:15" ht="16.5" x14ac:dyDescent="0.5">
      <c r="A188" t="s">
        <v>234</v>
      </c>
      <c r="B188" t="s">
        <v>562</v>
      </c>
      <c r="C188">
        <v>0</v>
      </c>
      <c r="D188">
        <v>0</v>
      </c>
      <c r="E188">
        <v>0</v>
      </c>
      <c r="F188">
        <v>1</v>
      </c>
      <c r="G188">
        <v>64</v>
      </c>
      <c r="H188">
        <v>0</v>
      </c>
      <c r="I188">
        <v>5</v>
      </c>
      <c r="J188">
        <v>2</v>
      </c>
      <c r="K188">
        <v>1</v>
      </c>
      <c r="L188">
        <v>0</v>
      </c>
      <c r="N188" t="s">
        <v>558</v>
      </c>
      <c r="O188">
        <v>9</v>
      </c>
    </row>
    <row r="189" spans="1:15" ht="16.5" x14ac:dyDescent="0.5">
      <c r="A189" t="s">
        <v>236</v>
      </c>
      <c r="B189" t="s">
        <v>546</v>
      </c>
      <c r="C189">
        <v>0</v>
      </c>
      <c r="D189">
        <v>0</v>
      </c>
      <c r="E189">
        <v>0</v>
      </c>
      <c r="F189">
        <v>0</v>
      </c>
      <c r="G189">
        <v>894</v>
      </c>
      <c r="H189">
        <v>1</v>
      </c>
      <c r="I189">
        <v>7</v>
      </c>
      <c r="J189">
        <v>2</v>
      </c>
      <c r="K189">
        <v>38</v>
      </c>
      <c r="L189">
        <v>14</v>
      </c>
      <c r="N189" t="s">
        <v>558</v>
      </c>
      <c r="O189">
        <v>27</v>
      </c>
    </row>
    <row r="190" spans="1:15" ht="16.5" x14ac:dyDescent="0.5">
      <c r="A190" t="s">
        <v>237</v>
      </c>
      <c r="B190" t="s">
        <v>547</v>
      </c>
      <c r="C190">
        <v>1</v>
      </c>
      <c r="D190">
        <v>0</v>
      </c>
      <c r="E190">
        <v>0</v>
      </c>
      <c r="F190">
        <v>2</v>
      </c>
      <c r="G190">
        <v>1189</v>
      </c>
      <c r="H190">
        <v>3</v>
      </c>
      <c r="I190">
        <v>22</v>
      </c>
      <c r="J190">
        <v>7</v>
      </c>
      <c r="K190">
        <v>37</v>
      </c>
      <c r="L190">
        <v>7</v>
      </c>
      <c r="N190" t="s">
        <v>543</v>
      </c>
      <c r="O190">
        <v>26</v>
      </c>
    </row>
    <row r="191" spans="1:15" ht="16.5" x14ac:dyDescent="0.5">
      <c r="A191" t="s">
        <v>238</v>
      </c>
      <c r="B191" t="s">
        <v>542</v>
      </c>
      <c r="C191">
        <v>0</v>
      </c>
      <c r="D191">
        <v>0</v>
      </c>
      <c r="E191">
        <v>0</v>
      </c>
      <c r="F191">
        <v>0</v>
      </c>
      <c r="G191">
        <v>328</v>
      </c>
      <c r="H191">
        <v>0</v>
      </c>
      <c r="I191">
        <v>1</v>
      </c>
      <c r="J191">
        <v>0</v>
      </c>
      <c r="K191">
        <v>9</v>
      </c>
      <c r="L191">
        <v>3</v>
      </c>
      <c r="N191" t="s">
        <v>543</v>
      </c>
      <c r="O191">
        <v>17</v>
      </c>
    </row>
    <row r="192" spans="1:15" ht="16.5" x14ac:dyDescent="0.5">
      <c r="A192" t="s">
        <v>239</v>
      </c>
      <c r="B192" t="s">
        <v>553</v>
      </c>
      <c r="C192">
        <v>0</v>
      </c>
      <c r="D192">
        <v>0</v>
      </c>
      <c r="E192">
        <v>0</v>
      </c>
      <c r="F192">
        <v>0</v>
      </c>
      <c r="G192">
        <v>291</v>
      </c>
      <c r="H192">
        <v>0</v>
      </c>
      <c r="I192">
        <v>6</v>
      </c>
      <c r="J192">
        <v>2</v>
      </c>
      <c r="K192">
        <v>10</v>
      </c>
      <c r="L192">
        <v>8</v>
      </c>
      <c r="N192" t="s">
        <v>543</v>
      </c>
      <c r="O192">
        <v>19</v>
      </c>
    </row>
    <row r="193" spans="1:15" ht="16.5" x14ac:dyDescent="0.5">
      <c r="A193" t="s">
        <v>240</v>
      </c>
      <c r="B193" t="s">
        <v>562</v>
      </c>
      <c r="C193">
        <v>6</v>
      </c>
      <c r="D193">
        <v>0</v>
      </c>
      <c r="E193">
        <v>1</v>
      </c>
      <c r="F193">
        <v>2</v>
      </c>
      <c r="G193">
        <v>222</v>
      </c>
      <c r="H193">
        <v>1</v>
      </c>
      <c r="I193">
        <v>36</v>
      </c>
      <c r="J193">
        <v>17</v>
      </c>
      <c r="K193">
        <v>2</v>
      </c>
      <c r="L193">
        <v>1</v>
      </c>
      <c r="N193" t="s">
        <v>545</v>
      </c>
      <c r="O193">
        <v>19</v>
      </c>
    </row>
    <row r="194" spans="1:15" ht="16.5" x14ac:dyDescent="0.5">
      <c r="A194" t="s">
        <v>241</v>
      </c>
      <c r="B194" t="s">
        <v>560</v>
      </c>
      <c r="C194">
        <v>0</v>
      </c>
      <c r="D194">
        <v>0</v>
      </c>
      <c r="E194">
        <v>0</v>
      </c>
      <c r="F194">
        <v>1</v>
      </c>
      <c r="G194">
        <v>145</v>
      </c>
      <c r="H194">
        <v>0</v>
      </c>
      <c r="I194">
        <v>3</v>
      </c>
      <c r="J194">
        <v>0</v>
      </c>
      <c r="K194">
        <v>7</v>
      </c>
      <c r="L194">
        <v>2</v>
      </c>
      <c r="N194" t="s">
        <v>558</v>
      </c>
      <c r="O194">
        <v>10</v>
      </c>
    </row>
    <row r="195" spans="1:15" ht="16.5" x14ac:dyDescent="0.5">
      <c r="A195" t="s">
        <v>242</v>
      </c>
      <c r="B195" t="s">
        <v>544</v>
      </c>
      <c r="C195">
        <v>2</v>
      </c>
      <c r="D195">
        <v>0</v>
      </c>
      <c r="E195">
        <v>0</v>
      </c>
      <c r="F195">
        <v>0</v>
      </c>
      <c r="G195">
        <v>375</v>
      </c>
      <c r="H195">
        <v>0</v>
      </c>
      <c r="I195">
        <v>14</v>
      </c>
      <c r="J195">
        <v>8</v>
      </c>
      <c r="K195">
        <v>10</v>
      </c>
      <c r="L195">
        <v>1</v>
      </c>
      <c r="N195" t="s">
        <v>558</v>
      </c>
      <c r="O195">
        <v>21</v>
      </c>
    </row>
    <row r="196" spans="1:15" ht="16.5" x14ac:dyDescent="0.5">
      <c r="A196" t="s">
        <v>243</v>
      </c>
      <c r="B196" t="s">
        <v>557</v>
      </c>
      <c r="C196">
        <v>7</v>
      </c>
      <c r="D196">
        <v>0</v>
      </c>
      <c r="E196">
        <v>0</v>
      </c>
      <c r="F196">
        <v>3</v>
      </c>
      <c r="G196">
        <v>755</v>
      </c>
      <c r="H196">
        <v>3</v>
      </c>
      <c r="I196">
        <v>46</v>
      </c>
      <c r="J196">
        <v>15</v>
      </c>
      <c r="K196">
        <v>31</v>
      </c>
      <c r="L196">
        <v>7</v>
      </c>
      <c r="N196" t="s">
        <v>545</v>
      </c>
      <c r="O196">
        <v>36</v>
      </c>
    </row>
    <row r="197" spans="1:15" ht="16.5" x14ac:dyDescent="0.5">
      <c r="A197" t="s">
        <v>244</v>
      </c>
      <c r="B197" t="s">
        <v>546</v>
      </c>
      <c r="C197">
        <v>0</v>
      </c>
      <c r="D197">
        <v>0</v>
      </c>
      <c r="E197">
        <v>0</v>
      </c>
      <c r="F197">
        <v>0</v>
      </c>
      <c r="G197">
        <v>682</v>
      </c>
      <c r="H197">
        <v>0</v>
      </c>
      <c r="I197">
        <v>5</v>
      </c>
      <c r="J197">
        <v>0</v>
      </c>
      <c r="K197">
        <v>15</v>
      </c>
      <c r="L197">
        <v>6</v>
      </c>
      <c r="N197" t="s">
        <v>543</v>
      </c>
      <c r="O197">
        <v>14</v>
      </c>
    </row>
    <row r="198" spans="1:15" ht="16.5" x14ac:dyDescent="0.5">
      <c r="A198" t="s">
        <v>245</v>
      </c>
      <c r="B198" t="s">
        <v>550</v>
      </c>
      <c r="C198">
        <v>0</v>
      </c>
      <c r="D198">
        <v>0</v>
      </c>
      <c r="E198">
        <v>0</v>
      </c>
      <c r="F198">
        <v>0</v>
      </c>
      <c r="G198">
        <v>1872</v>
      </c>
      <c r="H198">
        <v>1</v>
      </c>
      <c r="I198">
        <v>8</v>
      </c>
      <c r="J198">
        <v>0</v>
      </c>
      <c r="K198">
        <v>26</v>
      </c>
      <c r="L198">
        <v>23</v>
      </c>
      <c r="N198" t="s">
        <v>543</v>
      </c>
      <c r="O198">
        <v>38</v>
      </c>
    </row>
    <row r="199" spans="1:15" ht="16.5" x14ac:dyDescent="0.5">
      <c r="A199" t="s">
        <v>246</v>
      </c>
      <c r="B199" t="s">
        <v>548</v>
      </c>
      <c r="C199">
        <v>2</v>
      </c>
      <c r="D199">
        <v>0</v>
      </c>
      <c r="E199">
        <v>1</v>
      </c>
      <c r="F199">
        <v>1</v>
      </c>
      <c r="G199">
        <v>872</v>
      </c>
      <c r="H199">
        <v>0</v>
      </c>
      <c r="I199">
        <v>24</v>
      </c>
      <c r="J199">
        <v>5</v>
      </c>
      <c r="K199">
        <v>26</v>
      </c>
      <c r="L199">
        <v>11</v>
      </c>
      <c r="N199" t="s">
        <v>543</v>
      </c>
      <c r="O199">
        <v>29</v>
      </c>
    </row>
    <row r="200" spans="1:15" ht="16.5" x14ac:dyDescent="0.5">
      <c r="A200" t="s">
        <v>247</v>
      </c>
      <c r="B200" t="s">
        <v>555</v>
      </c>
      <c r="C200">
        <v>0</v>
      </c>
      <c r="D200">
        <v>0</v>
      </c>
      <c r="E200">
        <v>0</v>
      </c>
      <c r="F200">
        <v>0</v>
      </c>
      <c r="G200">
        <v>27</v>
      </c>
      <c r="H200">
        <v>0</v>
      </c>
      <c r="I200">
        <v>1</v>
      </c>
      <c r="J200">
        <v>0</v>
      </c>
      <c r="K200">
        <v>0</v>
      </c>
      <c r="L200">
        <v>1</v>
      </c>
      <c r="N200" t="s">
        <v>545</v>
      </c>
      <c r="O200">
        <v>4</v>
      </c>
    </row>
    <row r="201" spans="1:15" ht="16.5" x14ac:dyDescent="0.5">
      <c r="A201" t="s">
        <v>248</v>
      </c>
      <c r="B201" t="s">
        <v>547</v>
      </c>
      <c r="C201">
        <v>0</v>
      </c>
      <c r="D201">
        <v>0</v>
      </c>
      <c r="E201">
        <v>0</v>
      </c>
      <c r="F201">
        <v>0</v>
      </c>
      <c r="G201">
        <v>705</v>
      </c>
      <c r="H201">
        <v>2</v>
      </c>
      <c r="I201">
        <v>10</v>
      </c>
      <c r="J201">
        <v>2</v>
      </c>
      <c r="K201">
        <v>22</v>
      </c>
      <c r="L201">
        <v>8</v>
      </c>
      <c r="N201" t="s">
        <v>543</v>
      </c>
      <c r="O201">
        <v>19</v>
      </c>
    </row>
    <row r="202" spans="1:15" ht="16.5" x14ac:dyDescent="0.5">
      <c r="A202" t="s">
        <v>249</v>
      </c>
      <c r="B202" t="s">
        <v>551</v>
      </c>
      <c r="C202">
        <v>0</v>
      </c>
      <c r="D202">
        <v>0</v>
      </c>
      <c r="E202">
        <v>0</v>
      </c>
      <c r="F202">
        <v>1</v>
      </c>
      <c r="G202">
        <v>156</v>
      </c>
      <c r="H202">
        <v>1</v>
      </c>
      <c r="I202">
        <v>12</v>
      </c>
      <c r="J202">
        <v>4</v>
      </c>
      <c r="K202">
        <v>4</v>
      </c>
      <c r="L202">
        <v>0</v>
      </c>
      <c r="N202" t="s">
        <v>545</v>
      </c>
      <c r="O202">
        <v>18</v>
      </c>
    </row>
    <row r="203" spans="1:15" ht="16.5" x14ac:dyDescent="0.5">
      <c r="A203" t="s">
        <v>250</v>
      </c>
      <c r="B203" t="s">
        <v>557</v>
      </c>
      <c r="C203">
        <v>4</v>
      </c>
      <c r="D203">
        <v>2</v>
      </c>
      <c r="E203">
        <v>0</v>
      </c>
      <c r="F203">
        <v>1</v>
      </c>
      <c r="G203">
        <v>658</v>
      </c>
      <c r="H203">
        <v>2</v>
      </c>
      <c r="I203">
        <v>59</v>
      </c>
      <c r="J203">
        <v>24</v>
      </c>
      <c r="K203">
        <v>13</v>
      </c>
      <c r="L203">
        <v>3</v>
      </c>
      <c r="N203" t="s">
        <v>545</v>
      </c>
      <c r="O203">
        <v>33</v>
      </c>
    </row>
    <row r="204" spans="1:15" ht="16.5" x14ac:dyDescent="0.5">
      <c r="A204" t="s">
        <v>251</v>
      </c>
      <c r="B204" t="s">
        <v>548</v>
      </c>
      <c r="C204">
        <v>0</v>
      </c>
      <c r="D204">
        <v>0</v>
      </c>
      <c r="E204">
        <v>0</v>
      </c>
      <c r="F204">
        <v>1</v>
      </c>
      <c r="G204">
        <v>590</v>
      </c>
      <c r="H204">
        <v>4</v>
      </c>
      <c r="I204">
        <v>13</v>
      </c>
      <c r="J204">
        <v>2</v>
      </c>
      <c r="K204">
        <v>22</v>
      </c>
      <c r="L204">
        <v>3</v>
      </c>
      <c r="N204" t="s">
        <v>558</v>
      </c>
      <c r="O204">
        <v>19</v>
      </c>
    </row>
    <row r="205" spans="1:15" ht="16.5" x14ac:dyDescent="0.5">
      <c r="A205" t="s">
        <v>252</v>
      </c>
      <c r="B205" t="s">
        <v>564</v>
      </c>
      <c r="C205">
        <v>0</v>
      </c>
      <c r="D205">
        <v>0</v>
      </c>
      <c r="E205">
        <v>0</v>
      </c>
      <c r="F205">
        <v>0</v>
      </c>
      <c r="G205">
        <v>44</v>
      </c>
      <c r="H205">
        <v>0</v>
      </c>
      <c r="I205">
        <v>3</v>
      </c>
      <c r="J205">
        <v>0</v>
      </c>
      <c r="K205">
        <v>0</v>
      </c>
      <c r="L205">
        <v>0</v>
      </c>
      <c r="N205" t="s">
        <v>558</v>
      </c>
      <c r="O205">
        <v>8</v>
      </c>
    </row>
    <row r="206" spans="1:15" ht="16.5" x14ac:dyDescent="0.5">
      <c r="A206" t="s">
        <v>253</v>
      </c>
      <c r="B206" t="s">
        <v>544</v>
      </c>
      <c r="C206">
        <v>2</v>
      </c>
      <c r="D206">
        <v>0</v>
      </c>
      <c r="E206">
        <v>0</v>
      </c>
      <c r="F206">
        <v>1</v>
      </c>
      <c r="G206">
        <v>623</v>
      </c>
      <c r="H206">
        <v>3</v>
      </c>
      <c r="I206">
        <v>23</v>
      </c>
      <c r="J206">
        <v>7</v>
      </c>
      <c r="K206">
        <v>10</v>
      </c>
      <c r="L206">
        <v>0</v>
      </c>
      <c r="N206" t="s">
        <v>558</v>
      </c>
      <c r="O206">
        <v>32</v>
      </c>
    </row>
    <row r="207" spans="1:15" ht="16.5" x14ac:dyDescent="0.5">
      <c r="A207" t="s">
        <v>254</v>
      </c>
      <c r="B207" t="s">
        <v>544</v>
      </c>
      <c r="C207">
        <v>1</v>
      </c>
      <c r="D207">
        <v>0</v>
      </c>
      <c r="E207">
        <v>0</v>
      </c>
      <c r="F207">
        <v>2</v>
      </c>
      <c r="G207">
        <v>103</v>
      </c>
      <c r="H207">
        <v>1</v>
      </c>
      <c r="I207">
        <v>17</v>
      </c>
      <c r="J207">
        <v>5</v>
      </c>
      <c r="K207">
        <v>1</v>
      </c>
      <c r="L207">
        <v>0</v>
      </c>
      <c r="N207" t="s">
        <v>545</v>
      </c>
      <c r="O207">
        <v>22</v>
      </c>
    </row>
    <row r="208" spans="1:15" ht="16.5" x14ac:dyDescent="0.5">
      <c r="A208" t="s">
        <v>255</v>
      </c>
      <c r="B208" t="s">
        <v>544</v>
      </c>
      <c r="C208">
        <v>4</v>
      </c>
      <c r="D208">
        <v>0</v>
      </c>
      <c r="E208">
        <v>0</v>
      </c>
      <c r="F208">
        <v>2</v>
      </c>
      <c r="G208">
        <v>283</v>
      </c>
      <c r="H208">
        <v>2</v>
      </c>
      <c r="I208">
        <v>24</v>
      </c>
      <c r="J208">
        <v>10</v>
      </c>
      <c r="K208">
        <v>1</v>
      </c>
      <c r="L208">
        <v>5</v>
      </c>
      <c r="N208" t="s">
        <v>558</v>
      </c>
      <c r="O208">
        <v>18</v>
      </c>
    </row>
    <row r="209" spans="1:15" ht="16.5" x14ac:dyDescent="0.5">
      <c r="A209" t="s">
        <v>256</v>
      </c>
      <c r="B209" t="s">
        <v>548</v>
      </c>
      <c r="C209">
        <v>13</v>
      </c>
      <c r="D209">
        <v>1</v>
      </c>
      <c r="E209">
        <v>3</v>
      </c>
      <c r="F209">
        <v>1</v>
      </c>
      <c r="G209">
        <v>517</v>
      </c>
      <c r="H209">
        <v>4</v>
      </c>
      <c r="I209">
        <v>67</v>
      </c>
      <c r="J209">
        <v>27</v>
      </c>
      <c r="K209">
        <v>6</v>
      </c>
      <c r="L209">
        <v>4</v>
      </c>
      <c r="N209" t="s">
        <v>545</v>
      </c>
      <c r="O209">
        <v>31</v>
      </c>
    </row>
    <row r="210" spans="1:15" ht="16.5" x14ac:dyDescent="0.5">
      <c r="A210" t="s">
        <v>257</v>
      </c>
      <c r="B210" t="s">
        <v>564</v>
      </c>
      <c r="C210">
        <v>4</v>
      </c>
      <c r="D210">
        <v>0</v>
      </c>
      <c r="E210">
        <v>2</v>
      </c>
      <c r="F210">
        <v>3</v>
      </c>
      <c r="G210">
        <v>821</v>
      </c>
      <c r="H210">
        <v>5</v>
      </c>
      <c r="I210">
        <v>32</v>
      </c>
      <c r="J210">
        <v>11</v>
      </c>
      <c r="K210">
        <v>15</v>
      </c>
      <c r="L210">
        <v>4</v>
      </c>
      <c r="N210" t="s">
        <v>545</v>
      </c>
      <c r="O210">
        <v>38</v>
      </c>
    </row>
    <row r="211" spans="1:15" ht="16.5" x14ac:dyDescent="0.5">
      <c r="A211" t="s">
        <v>258</v>
      </c>
      <c r="B211" t="s">
        <v>564</v>
      </c>
      <c r="C211">
        <v>0</v>
      </c>
      <c r="D211">
        <v>0</v>
      </c>
      <c r="E211">
        <v>0</v>
      </c>
      <c r="F211">
        <v>0</v>
      </c>
      <c r="G211">
        <v>41</v>
      </c>
      <c r="H211">
        <v>0</v>
      </c>
      <c r="I211">
        <v>1</v>
      </c>
      <c r="J211">
        <v>0</v>
      </c>
      <c r="K211">
        <v>0</v>
      </c>
      <c r="L211">
        <v>0</v>
      </c>
      <c r="N211" t="s">
        <v>558</v>
      </c>
      <c r="O211">
        <v>6</v>
      </c>
    </row>
    <row r="212" spans="1:15" ht="16.5" x14ac:dyDescent="0.5">
      <c r="A212" t="s">
        <v>259</v>
      </c>
      <c r="B212" t="s">
        <v>561</v>
      </c>
      <c r="C212">
        <v>3</v>
      </c>
      <c r="D212">
        <v>0</v>
      </c>
      <c r="E212">
        <v>1</v>
      </c>
      <c r="F212">
        <v>1</v>
      </c>
      <c r="G212">
        <v>809</v>
      </c>
      <c r="H212">
        <v>1</v>
      </c>
      <c r="I212">
        <v>28</v>
      </c>
      <c r="J212">
        <v>11</v>
      </c>
      <c r="K212">
        <v>23</v>
      </c>
      <c r="L212">
        <v>10</v>
      </c>
      <c r="N212" t="s">
        <v>558</v>
      </c>
      <c r="O212">
        <v>35</v>
      </c>
    </row>
    <row r="213" spans="1:15" ht="16.5" x14ac:dyDescent="0.5">
      <c r="A213" t="s">
        <v>260</v>
      </c>
      <c r="B213" t="s">
        <v>559</v>
      </c>
      <c r="C213">
        <v>0</v>
      </c>
      <c r="D213">
        <v>0</v>
      </c>
      <c r="E213">
        <v>0</v>
      </c>
      <c r="F213">
        <v>1</v>
      </c>
      <c r="G213">
        <v>185</v>
      </c>
      <c r="H213">
        <v>0</v>
      </c>
      <c r="I213">
        <v>11</v>
      </c>
      <c r="J213">
        <v>4</v>
      </c>
      <c r="K213">
        <v>1</v>
      </c>
      <c r="L213">
        <v>1</v>
      </c>
      <c r="N213" t="s">
        <v>558</v>
      </c>
      <c r="O213">
        <v>14</v>
      </c>
    </row>
    <row r="214" spans="1:15" ht="16.5" x14ac:dyDescent="0.5">
      <c r="A214" t="s">
        <v>261</v>
      </c>
      <c r="B214" t="s">
        <v>561</v>
      </c>
      <c r="C214">
        <v>1</v>
      </c>
      <c r="D214">
        <v>0</v>
      </c>
      <c r="E214">
        <v>0</v>
      </c>
      <c r="F214">
        <v>0</v>
      </c>
      <c r="G214">
        <v>260</v>
      </c>
      <c r="H214">
        <v>0</v>
      </c>
      <c r="I214">
        <v>12</v>
      </c>
      <c r="J214">
        <v>6</v>
      </c>
      <c r="K214">
        <v>4</v>
      </c>
      <c r="L214">
        <v>2</v>
      </c>
      <c r="N214" t="s">
        <v>545</v>
      </c>
      <c r="O214">
        <v>12</v>
      </c>
    </row>
    <row r="215" spans="1:15" ht="16.5" x14ac:dyDescent="0.5">
      <c r="A215" t="s">
        <v>262</v>
      </c>
      <c r="B215" t="s">
        <v>564</v>
      </c>
      <c r="C215">
        <v>1</v>
      </c>
      <c r="D215">
        <v>0</v>
      </c>
      <c r="E215">
        <v>0</v>
      </c>
      <c r="F215">
        <v>0</v>
      </c>
      <c r="G215">
        <v>2201</v>
      </c>
      <c r="H215">
        <v>3</v>
      </c>
      <c r="I215">
        <v>14</v>
      </c>
      <c r="J215">
        <v>6</v>
      </c>
      <c r="K215">
        <v>45</v>
      </c>
      <c r="L215">
        <v>24</v>
      </c>
      <c r="N215" t="s">
        <v>543</v>
      </c>
      <c r="O215">
        <v>37</v>
      </c>
    </row>
    <row r="216" spans="1:15" ht="16.5" x14ac:dyDescent="0.5">
      <c r="A216" t="s">
        <v>263</v>
      </c>
      <c r="B216" t="s">
        <v>547</v>
      </c>
      <c r="C216">
        <v>1</v>
      </c>
      <c r="D216">
        <v>0</v>
      </c>
      <c r="E216">
        <v>0</v>
      </c>
      <c r="F216">
        <v>8</v>
      </c>
      <c r="G216">
        <v>1391</v>
      </c>
      <c r="H216">
        <v>9</v>
      </c>
      <c r="I216">
        <v>39</v>
      </c>
      <c r="J216">
        <v>12</v>
      </c>
      <c r="K216">
        <v>11</v>
      </c>
      <c r="L216">
        <v>9</v>
      </c>
      <c r="N216" t="s">
        <v>558</v>
      </c>
      <c r="O216">
        <v>28</v>
      </c>
    </row>
    <row r="217" spans="1:15" ht="16.5" x14ac:dyDescent="0.5">
      <c r="A217" t="s">
        <v>264</v>
      </c>
      <c r="B217" t="s">
        <v>542</v>
      </c>
      <c r="C217">
        <v>4</v>
      </c>
      <c r="D217">
        <v>0</v>
      </c>
      <c r="E217">
        <v>1</v>
      </c>
      <c r="F217">
        <v>5</v>
      </c>
      <c r="G217">
        <v>1632</v>
      </c>
      <c r="H217">
        <v>25</v>
      </c>
      <c r="I217">
        <v>28</v>
      </c>
      <c r="J217">
        <v>8</v>
      </c>
      <c r="K217">
        <v>36</v>
      </c>
      <c r="L217">
        <v>4</v>
      </c>
      <c r="N217" t="s">
        <v>558</v>
      </c>
      <c r="O217">
        <v>32</v>
      </c>
    </row>
    <row r="218" spans="1:15" ht="16.5" x14ac:dyDescent="0.5">
      <c r="A218" t="s">
        <v>265</v>
      </c>
      <c r="B218" t="s">
        <v>550</v>
      </c>
      <c r="C218">
        <v>0</v>
      </c>
      <c r="D218">
        <v>0</v>
      </c>
      <c r="E218">
        <v>0</v>
      </c>
      <c r="F218">
        <v>0</v>
      </c>
      <c r="G218">
        <v>191</v>
      </c>
      <c r="H218">
        <v>0</v>
      </c>
      <c r="I218">
        <v>2</v>
      </c>
      <c r="J218">
        <v>0</v>
      </c>
      <c r="K218">
        <v>7</v>
      </c>
      <c r="L218">
        <v>4</v>
      </c>
      <c r="N218" t="s">
        <v>543</v>
      </c>
      <c r="O218">
        <v>14</v>
      </c>
    </row>
    <row r="219" spans="1:15" ht="16.5" x14ac:dyDescent="0.5">
      <c r="A219" t="s">
        <v>266</v>
      </c>
      <c r="B219" t="s">
        <v>548</v>
      </c>
      <c r="C219">
        <v>0</v>
      </c>
      <c r="D219">
        <v>0</v>
      </c>
      <c r="E219">
        <v>0</v>
      </c>
      <c r="F219">
        <v>1</v>
      </c>
      <c r="G219">
        <v>61</v>
      </c>
      <c r="H219">
        <v>1</v>
      </c>
      <c r="I219">
        <v>4</v>
      </c>
      <c r="J219">
        <v>0</v>
      </c>
      <c r="K219">
        <v>3</v>
      </c>
      <c r="L219">
        <v>0</v>
      </c>
      <c r="N219" t="s">
        <v>545</v>
      </c>
      <c r="O219">
        <v>11</v>
      </c>
    </row>
    <row r="220" spans="1:15" ht="16.5" x14ac:dyDescent="0.5">
      <c r="A220" t="s">
        <v>267</v>
      </c>
      <c r="B220" t="s">
        <v>542</v>
      </c>
      <c r="C220">
        <v>4</v>
      </c>
      <c r="D220">
        <v>0</v>
      </c>
      <c r="E220">
        <v>0</v>
      </c>
      <c r="F220">
        <v>0</v>
      </c>
      <c r="G220">
        <v>438</v>
      </c>
      <c r="H220">
        <v>3</v>
      </c>
      <c r="I220">
        <v>34</v>
      </c>
      <c r="J220">
        <v>18</v>
      </c>
      <c r="K220">
        <v>6</v>
      </c>
      <c r="L220">
        <v>1</v>
      </c>
      <c r="N220" t="s">
        <v>545</v>
      </c>
      <c r="O220">
        <v>32</v>
      </c>
    </row>
    <row r="221" spans="1:15" ht="16.5" x14ac:dyDescent="0.5">
      <c r="A221" t="s">
        <v>268</v>
      </c>
      <c r="B221" t="s">
        <v>563</v>
      </c>
      <c r="C221">
        <v>0</v>
      </c>
      <c r="D221">
        <v>0</v>
      </c>
      <c r="E221">
        <v>0</v>
      </c>
      <c r="F221">
        <v>2</v>
      </c>
      <c r="G221">
        <v>80</v>
      </c>
      <c r="H221">
        <v>0</v>
      </c>
      <c r="I221">
        <v>4</v>
      </c>
      <c r="J221">
        <v>1</v>
      </c>
      <c r="K221">
        <v>0</v>
      </c>
      <c r="L221">
        <v>0</v>
      </c>
      <c r="N221" t="s">
        <v>558</v>
      </c>
      <c r="O221">
        <v>12</v>
      </c>
    </row>
    <row r="222" spans="1:15" ht="16.5" x14ac:dyDescent="0.5">
      <c r="A222" t="s">
        <v>269</v>
      </c>
      <c r="B222" t="s">
        <v>565</v>
      </c>
      <c r="C222">
        <v>0</v>
      </c>
      <c r="D222">
        <v>0</v>
      </c>
      <c r="E222">
        <v>0</v>
      </c>
      <c r="F222">
        <v>0</v>
      </c>
      <c r="G222">
        <v>727</v>
      </c>
      <c r="H222">
        <v>1</v>
      </c>
      <c r="I222">
        <v>6</v>
      </c>
      <c r="J222">
        <v>0</v>
      </c>
      <c r="K222">
        <v>12</v>
      </c>
      <c r="L222">
        <v>6</v>
      </c>
      <c r="N222" t="s">
        <v>558</v>
      </c>
      <c r="O222">
        <v>23</v>
      </c>
    </row>
    <row r="223" spans="1:15" ht="16.5" x14ac:dyDescent="0.5">
      <c r="A223" t="s">
        <v>270</v>
      </c>
      <c r="B223" t="s">
        <v>554</v>
      </c>
      <c r="C223">
        <v>11</v>
      </c>
      <c r="D223">
        <v>0</v>
      </c>
      <c r="E223">
        <v>2</v>
      </c>
      <c r="F223">
        <v>4</v>
      </c>
      <c r="G223">
        <v>546</v>
      </c>
      <c r="H223">
        <v>8</v>
      </c>
      <c r="I223">
        <v>39</v>
      </c>
      <c r="J223">
        <v>25</v>
      </c>
      <c r="K223">
        <v>7</v>
      </c>
      <c r="L223">
        <v>1</v>
      </c>
      <c r="N223" t="s">
        <v>545</v>
      </c>
      <c r="O223">
        <v>25</v>
      </c>
    </row>
    <row r="224" spans="1:15" ht="16.5" x14ac:dyDescent="0.5">
      <c r="A224" t="s">
        <v>271</v>
      </c>
      <c r="B224" t="s">
        <v>547</v>
      </c>
      <c r="C224">
        <v>6</v>
      </c>
      <c r="D224">
        <v>1</v>
      </c>
      <c r="E224">
        <v>1</v>
      </c>
      <c r="F224">
        <v>2</v>
      </c>
      <c r="G224">
        <v>320</v>
      </c>
      <c r="H224">
        <v>3</v>
      </c>
      <c r="I224">
        <v>27</v>
      </c>
      <c r="J224">
        <v>13</v>
      </c>
      <c r="K224">
        <v>1</v>
      </c>
      <c r="L224">
        <v>2</v>
      </c>
      <c r="N224" t="s">
        <v>545</v>
      </c>
      <c r="O224">
        <v>21</v>
      </c>
    </row>
    <row r="225" spans="1:15" ht="16.5" x14ac:dyDescent="0.5">
      <c r="A225" t="s">
        <v>272</v>
      </c>
      <c r="B225" t="s">
        <v>550</v>
      </c>
      <c r="C225">
        <v>2</v>
      </c>
      <c r="D225">
        <v>0</v>
      </c>
      <c r="E225">
        <v>0</v>
      </c>
      <c r="F225">
        <v>0</v>
      </c>
      <c r="G225">
        <v>68</v>
      </c>
      <c r="H225">
        <v>0</v>
      </c>
      <c r="I225">
        <v>9</v>
      </c>
      <c r="J225">
        <v>3</v>
      </c>
      <c r="K225">
        <v>2</v>
      </c>
      <c r="L225">
        <v>0</v>
      </c>
      <c r="N225" t="s">
        <v>545</v>
      </c>
      <c r="O225">
        <v>8</v>
      </c>
    </row>
    <row r="226" spans="1:15" ht="16.5" x14ac:dyDescent="0.5">
      <c r="A226" t="s">
        <v>274</v>
      </c>
      <c r="B226" t="s">
        <v>561</v>
      </c>
      <c r="C226">
        <v>3</v>
      </c>
      <c r="D226">
        <v>0</v>
      </c>
      <c r="E226">
        <v>0</v>
      </c>
      <c r="F226">
        <v>2</v>
      </c>
      <c r="G226">
        <v>705</v>
      </c>
      <c r="H226">
        <v>6</v>
      </c>
      <c r="I226">
        <v>33</v>
      </c>
      <c r="J226">
        <v>9</v>
      </c>
      <c r="K226">
        <v>8</v>
      </c>
      <c r="L226">
        <v>6</v>
      </c>
      <c r="N226" t="s">
        <v>558</v>
      </c>
      <c r="O226">
        <v>24</v>
      </c>
    </row>
    <row r="227" spans="1:15" ht="16.5" x14ac:dyDescent="0.5">
      <c r="A227" t="s">
        <v>275</v>
      </c>
      <c r="B227" t="s">
        <v>561</v>
      </c>
      <c r="C227">
        <v>4</v>
      </c>
      <c r="D227">
        <v>0</v>
      </c>
      <c r="E227">
        <v>0</v>
      </c>
      <c r="F227">
        <v>0</v>
      </c>
      <c r="G227">
        <v>329</v>
      </c>
      <c r="H227">
        <v>5</v>
      </c>
      <c r="I227">
        <v>46</v>
      </c>
      <c r="J227">
        <v>16</v>
      </c>
      <c r="K227">
        <v>1</v>
      </c>
      <c r="L227">
        <v>0</v>
      </c>
      <c r="N227" t="s">
        <v>545</v>
      </c>
      <c r="O227">
        <v>16</v>
      </c>
    </row>
    <row r="228" spans="1:15" ht="16.5" x14ac:dyDescent="0.5">
      <c r="A228" t="s">
        <v>276</v>
      </c>
      <c r="B228" t="s">
        <v>546</v>
      </c>
      <c r="C228">
        <v>0</v>
      </c>
      <c r="D228">
        <v>0</v>
      </c>
      <c r="E228">
        <v>0</v>
      </c>
      <c r="F228">
        <v>0</v>
      </c>
      <c r="G228">
        <v>527</v>
      </c>
      <c r="H228">
        <v>3</v>
      </c>
      <c r="I228">
        <v>3</v>
      </c>
      <c r="J228">
        <v>0</v>
      </c>
      <c r="K228">
        <v>27</v>
      </c>
      <c r="L228">
        <v>4</v>
      </c>
      <c r="N228" t="s">
        <v>543</v>
      </c>
      <c r="O228">
        <v>17</v>
      </c>
    </row>
    <row r="229" spans="1:15" ht="16.5" x14ac:dyDescent="0.5">
      <c r="A229" t="s">
        <v>277</v>
      </c>
      <c r="B229" t="s">
        <v>544</v>
      </c>
      <c r="C229">
        <v>1</v>
      </c>
      <c r="D229">
        <v>0</v>
      </c>
      <c r="E229">
        <v>0</v>
      </c>
      <c r="F229">
        <v>0</v>
      </c>
      <c r="G229">
        <v>991</v>
      </c>
      <c r="H229">
        <v>5</v>
      </c>
      <c r="I229">
        <v>12</v>
      </c>
      <c r="J229">
        <v>3</v>
      </c>
      <c r="K229">
        <v>33</v>
      </c>
      <c r="L229">
        <v>11</v>
      </c>
      <c r="N229" t="s">
        <v>558</v>
      </c>
      <c r="O229">
        <v>29</v>
      </c>
    </row>
    <row r="230" spans="1:15" ht="16.5" x14ac:dyDescent="0.5">
      <c r="A230" t="s">
        <v>278</v>
      </c>
      <c r="B230" t="s">
        <v>546</v>
      </c>
      <c r="C230">
        <v>1</v>
      </c>
      <c r="D230">
        <v>0</v>
      </c>
      <c r="E230">
        <v>0</v>
      </c>
      <c r="F230">
        <v>0</v>
      </c>
      <c r="G230">
        <v>248</v>
      </c>
      <c r="H230">
        <v>2</v>
      </c>
      <c r="I230">
        <v>5</v>
      </c>
      <c r="J230">
        <v>2</v>
      </c>
      <c r="K230">
        <v>5</v>
      </c>
      <c r="L230">
        <v>2</v>
      </c>
      <c r="N230" t="s">
        <v>558</v>
      </c>
      <c r="O230">
        <v>22</v>
      </c>
    </row>
    <row r="231" spans="1:15" ht="16.5" x14ac:dyDescent="0.5">
      <c r="A231" t="s">
        <v>279</v>
      </c>
      <c r="B231" t="s">
        <v>553</v>
      </c>
      <c r="C231">
        <v>0</v>
      </c>
      <c r="D231">
        <v>0</v>
      </c>
      <c r="E231">
        <v>0</v>
      </c>
      <c r="F231">
        <v>0</v>
      </c>
      <c r="G231">
        <v>828</v>
      </c>
      <c r="H231">
        <v>0</v>
      </c>
      <c r="I231">
        <v>8</v>
      </c>
      <c r="J231">
        <v>1</v>
      </c>
      <c r="K231">
        <v>29</v>
      </c>
      <c r="L231">
        <v>9</v>
      </c>
      <c r="N231" t="s">
        <v>558</v>
      </c>
      <c r="O231">
        <v>28</v>
      </c>
    </row>
    <row r="232" spans="1:15" ht="16.5" x14ac:dyDescent="0.5">
      <c r="A232" t="s">
        <v>280</v>
      </c>
      <c r="B232" t="s">
        <v>562</v>
      </c>
      <c r="C232">
        <v>9</v>
      </c>
      <c r="D232">
        <v>0</v>
      </c>
      <c r="E232">
        <v>0</v>
      </c>
      <c r="F232">
        <v>8</v>
      </c>
      <c r="G232">
        <v>2027</v>
      </c>
      <c r="H232">
        <v>9</v>
      </c>
      <c r="I232">
        <v>39</v>
      </c>
      <c r="J232">
        <v>19</v>
      </c>
      <c r="K232">
        <v>13</v>
      </c>
      <c r="L232">
        <v>10</v>
      </c>
      <c r="N232" t="s">
        <v>558</v>
      </c>
      <c r="O232">
        <v>37</v>
      </c>
    </row>
    <row r="233" spans="1:15" ht="16.5" x14ac:dyDescent="0.5">
      <c r="A233" t="s">
        <v>281</v>
      </c>
      <c r="B233" t="s">
        <v>546</v>
      </c>
      <c r="C233">
        <v>0</v>
      </c>
      <c r="D233">
        <v>0</v>
      </c>
      <c r="E233">
        <v>0</v>
      </c>
      <c r="F233">
        <v>1</v>
      </c>
      <c r="G233">
        <v>364</v>
      </c>
      <c r="H233">
        <v>1</v>
      </c>
      <c r="I233">
        <v>3</v>
      </c>
      <c r="J233">
        <v>0</v>
      </c>
      <c r="K233">
        <v>3</v>
      </c>
      <c r="L233">
        <v>4</v>
      </c>
      <c r="N233" t="s">
        <v>543</v>
      </c>
      <c r="O233">
        <v>12</v>
      </c>
    </row>
    <row r="234" spans="1:15" ht="16.5" x14ac:dyDescent="0.5">
      <c r="A234" t="s">
        <v>282</v>
      </c>
      <c r="B234" t="s">
        <v>561</v>
      </c>
      <c r="C234">
        <v>2</v>
      </c>
      <c r="D234">
        <v>0</v>
      </c>
      <c r="E234">
        <v>0</v>
      </c>
      <c r="F234">
        <v>2</v>
      </c>
      <c r="G234">
        <v>759</v>
      </c>
      <c r="H234">
        <v>2</v>
      </c>
      <c r="I234">
        <v>16</v>
      </c>
      <c r="J234">
        <v>4</v>
      </c>
      <c r="K234">
        <v>18</v>
      </c>
      <c r="L234">
        <v>2</v>
      </c>
      <c r="N234" t="s">
        <v>543</v>
      </c>
      <c r="O234">
        <v>23</v>
      </c>
    </row>
    <row r="235" spans="1:15" ht="16.5" x14ac:dyDescent="0.5">
      <c r="A235" t="s">
        <v>283</v>
      </c>
      <c r="B235" t="s">
        <v>561</v>
      </c>
      <c r="C235">
        <v>0</v>
      </c>
      <c r="D235">
        <v>0</v>
      </c>
      <c r="E235">
        <v>0</v>
      </c>
      <c r="F235">
        <v>2</v>
      </c>
      <c r="G235">
        <v>2031</v>
      </c>
      <c r="H235">
        <v>1</v>
      </c>
      <c r="I235">
        <v>15</v>
      </c>
      <c r="J235">
        <v>2</v>
      </c>
      <c r="K235">
        <v>34</v>
      </c>
      <c r="L235">
        <v>29</v>
      </c>
      <c r="N235" t="s">
        <v>543</v>
      </c>
      <c r="O235">
        <v>27</v>
      </c>
    </row>
    <row r="236" spans="1:15" ht="16.5" x14ac:dyDescent="0.5">
      <c r="A236" t="s">
        <v>284</v>
      </c>
      <c r="B236" t="s">
        <v>565</v>
      </c>
      <c r="C236">
        <v>2</v>
      </c>
      <c r="D236">
        <v>0</v>
      </c>
      <c r="E236">
        <v>1</v>
      </c>
      <c r="F236">
        <v>2</v>
      </c>
      <c r="G236">
        <v>1182</v>
      </c>
      <c r="H236">
        <v>1</v>
      </c>
      <c r="I236">
        <v>14</v>
      </c>
      <c r="J236">
        <v>5</v>
      </c>
      <c r="K236">
        <v>18</v>
      </c>
      <c r="L236">
        <v>8</v>
      </c>
      <c r="N236" t="s">
        <v>543</v>
      </c>
      <c r="O236">
        <v>31</v>
      </c>
    </row>
    <row r="237" spans="1:15" ht="16.5" x14ac:dyDescent="0.5">
      <c r="A237" t="s">
        <v>285</v>
      </c>
      <c r="B237" t="s">
        <v>552</v>
      </c>
      <c r="C237">
        <v>3</v>
      </c>
      <c r="D237">
        <v>0</v>
      </c>
      <c r="E237">
        <v>0</v>
      </c>
      <c r="F237">
        <v>4</v>
      </c>
      <c r="G237">
        <v>1217</v>
      </c>
      <c r="H237">
        <v>0</v>
      </c>
      <c r="I237">
        <v>20</v>
      </c>
      <c r="J237">
        <v>8</v>
      </c>
      <c r="K237">
        <v>19</v>
      </c>
      <c r="L237">
        <v>12</v>
      </c>
      <c r="N237" t="s">
        <v>558</v>
      </c>
      <c r="O237">
        <v>37</v>
      </c>
    </row>
    <row r="238" spans="1:15" ht="16.5" x14ac:dyDescent="0.5">
      <c r="A238" t="s">
        <v>286</v>
      </c>
      <c r="B238" t="s">
        <v>559</v>
      </c>
      <c r="C238">
        <v>7</v>
      </c>
      <c r="D238">
        <v>0</v>
      </c>
      <c r="E238">
        <v>0</v>
      </c>
      <c r="F238">
        <v>16</v>
      </c>
      <c r="G238">
        <v>1357</v>
      </c>
      <c r="H238">
        <v>28</v>
      </c>
      <c r="I238">
        <v>65</v>
      </c>
      <c r="J238">
        <v>21</v>
      </c>
      <c r="K238">
        <v>9</v>
      </c>
      <c r="L238">
        <v>2</v>
      </c>
      <c r="N238" t="s">
        <v>558</v>
      </c>
      <c r="O238">
        <v>32</v>
      </c>
    </row>
    <row r="239" spans="1:15" ht="16.5" x14ac:dyDescent="0.5">
      <c r="A239" t="s">
        <v>287</v>
      </c>
      <c r="B239" t="s">
        <v>542</v>
      </c>
      <c r="C239">
        <v>1</v>
      </c>
      <c r="D239">
        <v>0</v>
      </c>
      <c r="E239">
        <v>0</v>
      </c>
      <c r="F239">
        <v>4</v>
      </c>
      <c r="G239">
        <v>1125</v>
      </c>
      <c r="H239">
        <v>7</v>
      </c>
      <c r="I239">
        <v>33</v>
      </c>
      <c r="J239">
        <v>7</v>
      </c>
      <c r="K239">
        <v>16</v>
      </c>
      <c r="L239">
        <v>8</v>
      </c>
      <c r="N239" t="s">
        <v>558</v>
      </c>
      <c r="O239">
        <v>33</v>
      </c>
    </row>
    <row r="240" spans="1:15" ht="16.5" x14ac:dyDescent="0.5">
      <c r="A240" t="s">
        <v>288</v>
      </c>
      <c r="B240" t="s">
        <v>564</v>
      </c>
      <c r="C240">
        <v>7</v>
      </c>
      <c r="D240">
        <v>0</v>
      </c>
      <c r="E240">
        <v>0</v>
      </c>
      <c r="F240">
        <v>2</v>
      </c>
      <c r="G240">
        <v>604</v>
      </c>
      <c r="H240">
        <v>3</v>
      </c>
      <c r="I240">
        <v>66</v>
      </c>
      <c r="J240">
        <v>22</v>
      </c>
      <c r="K240">
        <v>16</v>
      </c>
      <c r="L240">
        <v>1</v>
      </c>
      <c r="N240" t="s">
        <v>545</v>
      </c>
      <c r="O240">
        <v>27</v>
      </c>
    </row>
    <row r="241" spans="1:15" ht="16.5" x14ac:dyDescent="0.5">
      <c r="A241" t="s">
        <v>289</v>
      </c>
      <c r="B241" t="s">
        <v>552</v>
      </c>
      <c r="C241">
        <v>1</v>
      </c>
      <c r="D241">
        <v>0</v>
      </c>
      <c r="E241">
        <v>1</v>
      </c>
      <c r="F241">
        <v>5</v>
      </c>
      <c r="G241">
        <v>1114</v>
      </c>
      <c r="H241">
        <v>1</v>
      </c>
      <c r="I241">
        <v>13</v>
      </c>
      <c r="J241">
        <v>5</v>
      </c>
      <c r="K241">
        <v>52</v>
      </c>
      <c r="L241">
        <v>17</v>
      </c>
      <c r="N241" t="s">
        <v>543</v>
      </c>
      <c r="O241">
        <v>31</v>
      </c>
    </row>
    <row r="242" spans="1:15" ht="16.5" x14ac:dyDescent="0.5">
      <c r="A242" t="s">
        <v>290</v>
      </c>
      <c r="B242" t="s">
        <v>551</v>
      </c>
      <c r="C242">
        <v>5</v>
      </c>
      <c r="D242">
        <v>0</v>
      </c>
      <c r="E242">
        <v>1</v>
      </c>
      <c r="F242">
        <v>6</v>
      </c>
      <c r="G242">
        <v>1217</v>
      </c>
      <c r="H242">
        <v>5</v>
      </c>
      <c r="I242">
        <v>23</v>
      </c>
      <c r="J242">
        <v>7</v>
      </c>
      <c r="K242">
        <v>32</v>
      </c>
      <c r="L242">
        <v>5</v>
      </c>
      <c r="N242" t="s">
        <v>558</v>
      </c>
      <c r="O242">
        <v>37</v>
      </c>
    </row>
    <row r="243" spans="1:15" ht="16.5" x14ac:dyDescent="0.5">
      <c r="A243" t="s">
        <v>291</v>
      </c>
      <c r="B243" t="s">
        <v>555</v>
      </c>
      <c r="C243">
        <v>0</v>
      </c>
      <c r="D243">
        <v>0</v>
      </c>
      <c r="E243">
        <v>0</v>
      </c>
      <c r="F243">
        <v>0</v>
      </c>
      <c r="G243">
        <v>96</v>
      </c>
      <c r="H243">
        <v>0</v>
      </c>
      <c r="I243">
        <v>1</v>
      </c>
      <c r="J243">
        <v>0</v>
      </c>
      <c r="K243">
        <v>5</v>
      </c>
      <c r="L243">
        <v>1</v>
      </c>
      <c r="N243" t="s">
        <v>543</v>
      </c>
      <c r="O243">
        <v>10</v>
      </c>
    </row>
    <row r="244" spans="1:15" ht="16.5" x14ac:dyDescent="0.5">
      <c r="A244" t="s">
        <v>292</v>
      </c>
      <c r="B244" t="s">
        <v>563</v>
      </c>
      <c r="C244">
        <v>0</v>
      </c>
      <c r="D244">
        <v>0</v>
      </c>
      <c r="E244">
        <v>0</v>
      </c>
      <c r="F244">
        <v>1</v>
      </c>
      <c r="G244">
        <v>402</v>
      </c>
      <c r="H244">
        <v>1</v>
      </c>
      <c r="I244">
        <v>7</v>
      </c>
      <c r="J244">
        <v>2</v>
      </c>
      <c r="K244">
        <v>11</v>
      </c>
      <c r="L244">
        <v>2</v>
      </c>
      <c r="N244" t="s">
        <v>543</v>
      </c>
      <c r="O244">
        <v>27</v>
      </c>
    </row>
    <row r="245" spans="1:15" ht="16.5" x14ac:dyDescent="0.5">
      <c r="A245" t="s">
        <v>293</v>
      </c>
      <c r="B245" t="s">
        <v>555</v>
      </c>
      <c r="C245">
        <v>2</v>
      </c>
      <c r="D245">
        <v>0</v>
      </c>
      <c r="E245">
        <v>0</v>
      </c>
      <c r="F245">
        <v>0</v>
      </c>
      <c r="G245">
        <v>145</v>
      </c>
      <c r="H245">
        <v>0</v>
      </c>
      <c r="I245">
        <v>9</v>
      </c>
      <c r="J245">
        <v>6</v>
      </c>
      <c r="K245">
        <v>4</v>
      </c>
      <c r="L245">
        <v>1</v>
      </c>
      <c r="N245" t="s">
        <v>543</v>
      </c>
      <c r="O245">
        <v>12</v>
      </c>
    </row>
    <row r="246" spans="1:15" ht="16.5" x14ac:dyDescent="0.5">
      <c r="A246" t="s">
        <v>294</v>
      </c>
      <c r="B246" t="s">
        <v>554</v>
      </c>
      <c r="C246">
        <v>2</v>
      </c>
      <c r="D246">
        <v>0</v>
      </c>
      <c r="E246">
        <v>0</v>
      </c>
      <c r="F246">
        <v>9</v>
      </c>
      <c r="G246">
        <v>2309</v>
      </c>
      <c r="H246">
        <v>26</v>
      </c>
      <c r="I246">
        <v>40</v>
      </c>
      <c r="J246">
        <v>8</v>
      </c>
      <c r="K246">
        <v>43</v>
      </c>
      <c r="L246">
        <v>7</v>
      </c>
      <c r="N246" t="s">
        <v>543</v>
      </c>
      <c r="O246">
        <v>37</v>
      </c>
    </row>
    <row r="247" spans="1:15" ht="16.5" x14ac:dyDescent="0.5">
      <c r="A247" t="s">
        <v>295</v>
      </c>
      <c r="B247" t="s">
        <v>551</v>
      </c>
      <c r="C247">
        <v>0</v>
      </c>
      <c r="D247">
        <v>0</v>
      </c>
      <c r="E247">
        <v>0</v>
      </c>
      <c r="F247">
        <v>0</v>
      </c>
      <c r="G247">
        <v>371</v>
      </c>
      <c r="H247">
        <v>5</v>
      </c>
      <c r="I247">
        <v>12</v>
      </c>
      <c r="J247">
        <v>6</v>
      </c>
      <c r="K247">
        <v>10</v>
      </c>
      <c r="L247">
        <v>2</v>
      </c>
      <c r="N247" t="s">
        <v>558</v>
      </c>
      <c r="O247">
        <v>26</v>
      </c>
    </row>
    <row r="248" spans="1:15" ht="16.5" x14ac:dyDescent="0.5">
      <c r="A248" t="s">
        <v>296</v>
      </c>
      <c r="B248" t="s">
        <v>564</v>
      </c>
      <c r="C248">
        <v>0</v>
      </c>
      <c r="D248">
        <v>0</v>
      </c>
      <c r="E248">
        <v>0</v>
      </c>
      <c r="F248">
        <v>3</v>
      </c>
      <c r="G248">
        <v>1239</v>
      </c>
      <c r="H248">
        <v>3</v>
      </c>
      <c r="I248">
        <v>36</v>
      </c>
      <c r="J248">
        <v>7</v>
      </c>
      <c r="K248">
        <v>56</v>
      </c>
      <c r="L248">
        <v>13</v>
      </c>
      <c r="N248" t="s">
        <v>558</v>
      </c>
      <c r="O248">
        <v>34</v>
      </c>
    </row>
    <row r="249" spans="1:15" ht="16.5" x14ac:dyDescent="0.5">
      <c r="A249" t="s">
        <v>297</v>
      </c>
      <c r="B249" t="s">
        <v>560</v>
      </c>
      <c r="C249">
        <v>1</v>
      </c>
      <c r="D249">
        <v>0</v>
      </c>
      <c r="E249">
        <v>0</v>
      </c>
      <c r="F249">
        <v>0</v>
      </c>
      <c r="G249">
        <v>474</v>
      </c>
      <c r="H249">
        <v>0</v>
      </c>
      <c r="I249">
        <v>10</v>
      </c>
      <c r="J249">
        <v>5</v>
      </c>
      <c r="K249">
        <v>9</v>
      </c>
      <c r="L249">
        <v>0</v>
      </c>
      <c r="N249" t="s">
        <v>543</v>
      </c>
      <c r="O249">
        <v>21</v>
      </c>
    </row>
    <row r="250" spans="1:15" ht="16.5" x14ac:dyDescent="0.5">
      <c r="A250" t="s">
        <v>299</v>
      </c>
      <c r="B250" t="s">
        <v>547</v>
      </c>
      <c r="C250">
        <v>3</v>
      </c>
      <c r="D250">
        <v>0</v>
      </c>
      <c r="E250">
        <v>0</v>
      </c>
      <c r="F250">
        <v>2</v>
      </c>
      <c r="G250">
        <v>185</v>
      </c>
      <c r="H250">
        <v>0</v>
      </c>
      <c r="I250">
        <v>24</v>
      </c>
      <c r="J250">
        <v>10</v>
      </c>
      <c r="K250">
        <v>5</v>
      </c>
      <c r="L250">
        <v>0</v>
      </c>
      <c r="N250" t="s">
        <v>545</v>
      </c>
      <c r="O250">
        <v>19</v>
      </c>
    </row>
    <row r="251" spans="1:15" ht="16.5" x14ac:dyDescent="0.5">
      <c r="A251" t="s">
        <v>300</v>
      </c>
      <c r="B251" t="s">
        <v>554</v>
      </c>
      <c r="C251">
        <v>4</v>
      </c>
      <c r="D251">
        <v>0</v>
      </c>
      <c r="E251">
        <v>2</v>
      </c>
      <c r="F251">
        <v>2</v>
      </c>
      <c r="G251">
        <v>446</v>
      </c>
      <c r="H251">
        <v>0</v>
      </c>
      <c r="I251">
        <v>27</v>
      </c>
      <c r="J251">
        <v>8</v>
      </c>
      <c r="K251">
        <v>6</v>
      </c>
      <c r="L251">
        <v>0</v>
      </c>
      <c r="N251" t="s">
        <v>545</v>
      </c>
      <c r="O251">
        <v>17</v>
      </c>
    </row>
    <row r="252" spans="1:15" ht="16.5" x14ac:dyDescent="0.5">
      <c r="A252" t="s">
        <v>301</v>
      </c>
      <c r="B252" t="s">
        <v>560</v>
      </c>
      <c r="C252">
        <v>6</v>
      </c>
      <c r="D252">
        <v>3</v>
      </c>
      <c r="E252">
        <v>0</v>
      </c>
      <c r="F252">
        <v>1</v>
      </c>
      <c r="G252">
        <v>2034</v>
      </c>
      <c r="H252">
        <v>7</v>
      </c>
      <c r="I252">
        <v>66</v>
      </c>
      <c r="J252">
        <v>16</v>
      </c>
      <c r="K252">
        <v>50</v>
      </c>
      <c r="L252">
        <v>22</v>
      </c>
      <c r="N252" t="s">
        <v>558</v>
      </c>
      <c r="O252">
        <v>35</v>
      </c>
    </row>
    <row r="253" spans="1:15" ht="16.5" x14ac:dyDescent="0.5">
      <c r="A253" t="s">
        <v>302</v>
      </c>
      <c r="B253" t="s">
        <v>561</v>
      </c>
      <c r="C253">
        <v>0</v>
      </c>
      <c r="D253">
        <v>0</v>
      </c>
      <c r="E253">
        <v>0</v>
      </c>
      <c r="F253">
        <v>2</v>
      </c>
      <c r="G253">
        <v>1421</v>
      </c>
      <c r="H253">
        <v>11</v>
      </c>
      <c r="I253">
        <v>20</v>
      </c>
      <c r="J253">
        <v>3</v>
      </c>
      <c r="K253">
        <v>16</v>
      </c>
      <c r="L253">
        <v>2</v>
      </c>
      <c r="N253" t="s">
        <v>558</v>
      </c>
      <c r="O253">
        <v>18</v>
      </c>
    </row>
    <row r="254" spans="1:15" ht="16.5" x14ac:dyDescent="0.5">
      <c r="A254" t="s">
        <v>303</v>
      </c>
      <c r="B254" t="s">
        <v>559</v>
      </c>
      <c r="C254">
        <v>1</v>
      </c>
      <c r="D254">
        <v>0</v>
      </c>
      <c r="E254">
        <v>1</v>
      </c>
      <c r="F254">
        <v>0</v>
      </c>
      <c r="G254">
        <v>1705</v>
      </c>
      <c r="H254">
        <v>1</v>
      </c>
      <c r="I254">
        <v>9</v>
      </c>
      <c r="J254">
        <v>2</v>
      </c>
      <c r="K254">
        <v>20</v>
      </c>
      <c r="L254">
        <v>10</v>
      </c>
      <c r="N254" t="s">
        <v>543</v>
      </c>
      <c r="O254">
        <v>26</v>
      </c>
    </row>
    <row r="255" spans="1:15" ht="16.5" x14ac:dyDescent="0.5">
      <c r="A255" t="s">
        <v>304</v>
      </c>
      <c r="B255" t="s">
        <v>560</v>
      </c>
      <c r="C255">
        <v>0</v>
      </c>
      <c r="D255">
        <v>0</v>
      </c>
      <c r="E255">
        <v>0</v>
      </c>
      <c r="F255">
        <v>1</v>
      </c>
      <c r="G255">
        <v>503</v>
      </c>
      <c r="H255">
        <v>0</v>
      </c>
      <c r="I255">
        <v>4</v>
      </c>
      <c r="J255">
        <v>1</v>
      </c>
      <c r="K255">
        <v>10</v>
      </c>
      <c r="L255">
        <v>1</v>
      </c>
      <c r="N255" t="s">
        <v>543</v>
      </c>
      <c r="O255">
        <v>21</v>
      </c>
    </row>
    <row r="256" spans="1:15" ht="16.5" x14ac:dyDescent="0.5">
      <c r="A256" t="s">
        <v>305</v>
      </c>
      <c r="B256" t="s">
        <v>561</v>
      </c>
      <c r="C256">
        <v>0</v>
      </c>
      <c r="D256">
        <v>0</v>
      </c>
      <c r="E256">
        <v>0</v>
      </c>
      <c r="F256">
        <v>3</v>
      </c>
      <c r="G256">
        <v>316</v>
      </c>
      <c r="H256">
        <v>4</v>
      </c>
      <c r="I256">
        <v>16</v>
      </c>
      <c r="J256">
        <v>3</v>
      </c>
      <c r="K256">
        <v>5</v>
      </c>
      <c r="L256">
        <v>0</v>
      </c>
      <c r="N256" t="s">
        <v>545</v>
      </c>
      <c r="O256">
        <v>18</v>
      </c>
    </row>
    <row r="257" spans="1:15" ht="16.5" x14ac:dyDescent="0.5">
      <c r="A257" t="s">
        <v>306</v>
      </c>
      <c r="B257" t="s">
        <v>562</v>
      </c>
      <c r="C257">
        <v>7</v>
      </c>
      <c r="D257">
        <v>0</v>
      </c>
      <c r="E257">
        <v>0</v>
      </c>
      <c r="F257">
        <v>7</v>
      </c>
      <c r="G257">
        <v>1101</v>
      </c>
      <c r="H257">
        <v>3</v>
      </c>
      <c r="I257">
        <v>74</v>
      </c>
      <c r="J257">
        <v>34</v>
      </c>
      <c r="K257">
        <v>24</v>
      </c>
      <c r="L257">
        <v>3</v>
      </c>
      <c r="N257" t="s">
        <v>558</v>
      </c>
      <c r="O257">
        <v>33</v>
      </c>
    </row>
    <row r="258" spans="1:15" ht="16.5" x14ac:dyDescent="0.5">
      <c r="A258" t="s">
        <v>307</v>
      </c>
      <c r="B258" t="s">
        <v>551</v>
      </c>
      <c r="C258">
        <v>3</v>
      </c>
      <c r="D258">
        <v>0</v>
      </c>
      <c r="E258">
        <v>2</v>
      </c>
      <c r="F258">
        <v>2</v>
      </c>
      <c r="G258">
        <v>1658</v>
      </c>
      <c r="H258">
        <v>0</v>
      </c>
      <c r="I258">
        <v>28</v>
      </c>
      <c r="J258">
        <v>7</v>
      </c>
      <c r="K258">
        <v>48</v>
      </c>
      <c r="L258">
        <v>42</v>
      </c>
      <c r="N258" t="s">
        <v>543</v>
      </c>
      <c r="O258">
        <v>37</v>
      </c>
    </row>
    <row r="259" spans="1:15" ht="16.5" x14ac:dyDescent="0.5">
      <c r="A259" t="s">
        <v>308</v>
      </c>
      <c r="B259" t="s">
        <v>559</v>
      </c>
      <c r="C259">
        <v>8</v>
      </c>
      <c r="D259">
        <v>0</v>
      </c>
      <c r="E259">
        <v>0</v>
      </c>
      <c r="F259">
        <v>4</v>
      </c>
      <c r="G259">
        <v>1540</v>
      </c>
      <c r="H259">
        <v>18</v>
      </c>
      <c r="I259">
        <v>54</v>
      </c>
      <c r="J259">
        <v>20</v>
      </c>
      <c r="K259">
        <v>20</v>
      </c>
      <c r="L259">
        <v>3</v>
      </c>
      <c r="N259" t="s">
        <v>558</v>
      </c>
      <c r="O259">
        <v>31</v>
      </c>
    </row>
    <row r="260" spans="1:15" ht="16.5" x14ac:dyDescent="0.5">
      <c r="A260" t="s">
        <v>309</v>
      </c>
      <c r="B260" t="s">
        <v>547</v>
      </c>
      <c r="C260">
        <v>6</v>
      </c>
      <c r="D260">
        <v>0</v>
      </c>
      <c r="E260">
        <v>0</v>
      </c>
      <c r="F260">
        <v>3</v>
      </c>
      <c r="G260">
        <v>749</v>
      </c>
      <c r="H260">
        <v>4</v>
      </c>
      <c r="I260">
        <v>21</v>
      </c>
      <c r="J260">
        <v>11</v>
      </c>
      <c r="K260">
        <v>7</v>
      </c>
      <c r="L260">
        <v>2</v>
      </c>
      <c r="N260" t="s">
        <v>545</v>
      </c>
      <c r="O260">
        <v>26</v>
      </c>
    </row>
    <row r="261" spans="1:15" ht="16.5" x14ac:dyDescent="0.5">
      <c r="A261" t="s">
        <v>310</v>
      </c>
      <c r="B261" t="s">
        <v>548</v>
      </c>
      <c r="C261">
        <v>1</v>
      </c>
      <c r="D261">
        <v>0</v>
      </c>
      <c r="E261">
        <v>0</v>
      </c>
      <c r="F261">
        <v>2</v>
      </c>
      <c r="G261">
        <v>141</v>
      </c>
      <c r="H261">
        <v>0</v>
      </c>
      <c r="I261">
        <v>12</v>
      </c>
      <c r="J261">
        <v>2</v>
      </c>
      <c r="K261">
        <v>1</v>
      </c>
      <c r="L261">
        <v>2</v>
      </c>
      <c r="N261" t="s">
        <v>545</v>
      </c>
      <c r="O261">
        <v>18</v>
      </c>
    </row>
    <row r="262" spans="1:15" ht="16.5" x14ac:dyDescent="0.5">
      <c r="A262" t="s">
        <v>311</v>
      </c>
      <c r="B262" t="s">
        <v>542</v>
      </c>
      <c r="C262">
        <v>18</v>
      </c>
      <c r="D262">
        <v>3</v>
      </c>
      <c r="E262">
        <v>3</v>
      </c>
      <c r="F262">
        <v>5</v>
      </c>
      <c r="G262">
        <v>235</v>
      </c>
      <c r="H262">
        <v>2</v>
      </c>
      <c r="I262">
        <v>73</v>
      </c>
      <c r="J262">
        <v>35</v>
      </c>
      <c r="K262">
        <v>1</v>
      </c>
      <c r="L262">
        <v>0</v>
      </c>
      <c r="N262" t="s">
        <v>545</v>
      </c>
      <c r="O262">
        <v>31</v>
      </c>
    </row>
    <row r="263" spans="1:15" ht="16.5" x14ac:dyDescent="0.5">
      <c r="A263" t="s">
        <v>312</v>
      </c>
      <c r="B263" t="s">
        <v>559</v>
      </c>
      <c r="C263">
        <v>2</v>
      </c>
      <c r="D263">
        <v>0</v>
      </c>
      <c r="E263">
        <v>0</v>
      </c>
      <c r="F263">
        <v>1</v>
      </c>
      <c r="G263">
        <v>1095</v>
      </c>
      <c r="H263">
        <v>2</v>
      </c>
      <c r="I263">
        <v>17</v>
      </c>
      <c r="J263">
        <v>3</v>
      </c>
      <c r="K263">
        <v>19</v>
      </c>
      <c r="L263">
        <v>1</v>
      </c>
      <c r="N263" t="s">
        <v>543</v>
      </c>
      <c r="O263">
        <v>17</v>
      </c>
    </row>
    <row r="264" spans="1:15" ht="16.5" x14ac:dyDescent="0.5">
      <c r="A264" t="s">
        <v>313</v>
      </c>
      <c r="B264" t="s">
        <v>556</v>
      </c>
      <c r="C264">
        <v>4</v>
      </c>
      <c r="D264">
        <v>1</v>
      </c>
      <c r="E264">
        <v>1</v>
      </c>
      <c r="F264">
        <v>3</v>
      </c>
      <c r="G264">
        <v>1125</v>
      </c>
      <c r="H264">
        <v>13</v>
      </c>
      <c r="I264">
        <v>53</v>
      </c>
      <c r="J264">
        <v>16</v>
      </c>
      <c r="K264">
        <v>16</v>
      </c>
      <c r="L264">
        <v>4</v>
      </c>
      <c r="N264" t="s">
        <v>558</v>
      </c>
      <c r="O264">
        <v>28</v>
      </c>
    </row>
    <row r="265" spans="1:15" ht="16.5" x14ac:dyDescent="0.5">
      <c r="A265" t="s">
        <v>314</v>
      </c>
      <c r="B265" t="s">
        <v>556</v>
      </c>
      <c r="C265">
        <v>5</v>
      </c>
      <c r="D265">
        <v>0</v>
      </c>
      <c r="E265">
        <v>3</v>
      </c>
      <c r="F265">
        <v>3</v>
      </c>
      <c r="G265">
        <v>304</v>
      </c>
      <c r="H265">
        <v>1</v>
      </c>
      <c r="I265">
        <v>39</v>
      </c>
      <c r="J265">
        <v>13</v>
      </c>
      <c r="K265">
        <v>5</v>
      </c>
      <c r="L265">
        <v>5</v>
      </c>
      <c r="N265" t="s">
        <v>545</v>
      </c>
      <c r="O265">
        <v>33</v>
      </c>
    </row>
    <row r="266" spans="1:15" ht="16.5" x14ac:dyDescent="0.5">
      <c r="A266" t="s">
        <v>315</v>
      </c>
      <c r="B266" t="s">
        <v>550</v>
      </c>
      <c r="C266">
        <v>6</v>
      </c>
      <c r="D266">
        <v>0</v>
      </c>
      <c r="E266">
        <v>0</v>
      </c>
      <c r="F266">
        <v>7</v>
      </c>
      <c r="G266">
        <v>864</v>
      </c>
      <c r="H266">
        <v>3</v>
      </c>
      <c r="I266">
        <v>33</v>
      </c>
      <c r="J266">
        <v>13</v>
      </c>
      <c r="K266">
        <v>23</v>
      </c>
      <c r="L266">
        <v>8</v>
      </c>
      <c r="N266" t="s">
        <v>558</v>
      </c>
      <c r="O266">
        <v>35</v>
      </c>
    </row>
    <row r="267" spans="1:15" ht="16.5" x14ac:dyDescent="0.5">
      <c r="A267" t="s">
        <v>316</v>
      </c>
      <c r="B267" t="s">
        <v>555</v>
      </c>
      <c r="C267">
        <v>0</v>
      </c>
      <c r="D267">
        <v>0</v>
      </c>
      <c r="E267">
        <v>0</v>
      </c>
      <c r="F267">
        <v>1</v>
      </c>
      <c r="G267">
        <v>957</v>
      </c>
      <c r="H267">
        <v>0</v>
      </c>
      <c r="I267">
        <v>5</v>
      </c>
      <c r="J267">
        <v>1</v>
      </c>
      <c r="K267">
        <v>25</v>
      </c>
      <c r="L267">
        <v>13</v>
      </c>
      <c r="N267" t="s">
        <v>543</v>
      </c>
      <c r="O267">
        <v>37</v>
      </c>
    </row>
    <row r="268" spans="1:15" ht="16.5" x14ac:dyDescent="0.5">
      <c r="A268" t="s">
        <v>317</v>
      </c>
      <c r="B268" t="s">
        <v>557</v>
      </c>
      <c r="C268">
        <v>0</v>
      </c>
      <c r="D268">
        <v>0</v>
      </c>
      <c r="E268">
        <v>0</v>
      </c>
      <c r="F268">
        <v>0</v>
      </c>
      <c r="G268">
        <v>1000</v>
      </c>
      <c r="H268">
        <v>1</v>
      </c>
      <c r="I268">
        <v>10</v>
      </c>
      <c r="J268">
        <v>3</v>
      </c>
      <c r="K268">
        <v>46</v>
      </c>
      <c r="L268">
        <v>16</v>
      </c>
      <c r="N268" t="s">
        <v>543</v>
      </c>
      <c r="O268">
        <v>34</v>
      </c>
    </row>
    <row r="269" spans="1:15" ht="16.5" x14ac:dyDescent="0.5">
      <c r="A269" t="s">
        <v>319</v>
      </c>
      <c r="B269" t="s">
        <v>561</v>
      </c>
      <c r="C269">
        <v>0</v>
      </c>
      <c r="D269">
        <v>0</v>
      </c>
      <c r="E269">
        <v>0</v>
      </c>
      <c r="F269">
        <v>0</v>
      </c>
      <c r="G269">
        <v>897</v>
      </c>
      <c r="H269">
        <v>0</v>
      </c>
      <c r="I269">
        <v>9</v>
      </c>
      <c r="J269">
        <v>1</v>
      </c>
      <c r="K269">
        <v>19</v>
      </c>
      <c r="L269">
        <v>5</v>
      </c>
      <c r="N269" t="s">
        <v>543</v>
      </c>
      <c r="O269">
        <v>25</v>
      </c>
    </row>
    <row r="270" spans="1:15" ht="16.5" x14ac:dyDescent="0.5">
      <c r="A270" t="s">
        <v>320</v>
      </c>
      <c r="B270" t="s">
        <v>544</v>
      </c>
      <c r="C270">
        <v>0</v>
      </c>
      <c r="D270">
        <v>0</v>
      </c>
      <c r="E270">
        <v>0</v>
      </c>
      <c r="F270">
        <v>0</v>
      </c>
      <c r="G270">
        <v>624</v>
      </c>
      <c r="H270">
        <v>2</v>
      </c>
      <c r="I270">
        <v>1</v>
      </c>
      <c r="J270">
        <v>1</v>
      </c>
      <c r="K270">
        <v>22</v>
      </c>
      <c r="L270">
        <v>7</v>
      </c>
      <c r="N270" t="s">
        <v>558</v>
      </c>
      <c r="O270">
        <v>22</v>
      </c>
    </row>
    <row r="271" spans="1:15" ht="16.5" x14ac:dyDescent="0.5">
      <c r="A271" t="s">
        <v>321</v>
      </c>
      <c r="B271" t="s">
        <v>563</v>
      </c>
      <c r="C271">
        <v>4</v>
      </c>
      <c r="D271">
        <v>0</v>
      </c>
      <c r="E271">
        <v>1</v>
      </c>
      <c r="F271">
        <v>1</v>
      </c>
      <c r="G271">
        <v>250</v>
      </c>
      <c r="H271">
        <v>0</v>
      </c>
      <c r="I271">
        <v>41</v>
      </c>
      <c r="J271">
        <v>14</v>
      </c>
      <c r="K271">
        <v>1</v>
      </c>
      <c r="L271">
        <v>1</v>
      </c>
      <c r="N271" t="s">
        <v>545</v>
      </c>
      <c r="O271">
        <v>30</v>
      </c>
    </row>
    <row r="272" spans="1:15" ht="16.5" x14ac:dyDescent="0.5">
      <c r="A272" t="s">
        <v>322</v>
      </c>
      <c r="B272" t="s">
        <v>557</v>
      </c>
      <c r="C272">
        <v>0</v>
      </c>
      <c r="D272">
        <v>0</v>
      </c>
      <c r="E272">
        <v>0</v>
      </c>
      <c r="F272">
        <v>0</v>
      </c>
      <c r="G272">
        <v>230</v>
      </c>
      <c r="H272">
        <v>3</v>
      </c>
      <c r="I272">
        <v>9</v>
      </c>
      <c r="J272">
        <v>2</v>
      </c>
      <c r="K272">
        <v>4</v>
      </c>
      <c r="L272">
        <v>1</v>
      </c>
      <c r="N272" t="s">
        <v>558</v>
      </c>
      <c r="O272">
        <v>19</v>
      </c>
    </row>
    <row r="273" spans="1:15" ht="16.5" x14ac:dyDescent="0.5">
      <c r="A273" t="s">
        <v>323</v>
      </c>
      <c r="B273" t="s">
        <v>550</v>
      </c>
      <c r="C273">
        <v>15</v>
      </c>
      <c r="D273">
        <v>1</v>
      </c>
      <c r="E273">
        <v>3</v>
      </c>
      <c r="F273">
        <v>6</v>
      </c>
      <c r="G273">
        <v>551</v>
      </c>
      <c r="H273">
        <v>0</v>
      </c>
      <c r="I273">
        <v>86</v>
      </c>
      <c r="J273">
        <v>47</v>
      </c>
      <c r="K273">
        <v>10</v>
      </c>
      <c r="L273">
        <v>4</v>
      </c>
      <c r="N273" t="s">
        <v>545</v>
      </c>
      <c r="O273">
        <v>37</v>
      </c>
    </row>
    <row r="274" spans="1:15" ht="16.5" x14ac:dyDescent="0.5">
      <c r="A274" t="s">
        <v>324</v>
      </c>
      <c r="B274" t="s">
        <v>546</v>
      </c>
      <c r="C274">
        <v>3</v>
      </c>
      <c r="D274">
        <v>0</v>
      </c>
      <c r="E274">
        <v>0</v>
      </c>
      <c r="F274">
        <v>4</v>
      </c>
      <c r="G274">
        <v>255</v>
      </c>
      <c r="H274">
        <v>3</v>
      </c>
      <c r="I274">
        <v>28</v>
      </c>
      <c r="J274">
        <v>15</v>
      </c>
      <c r="K274">
        <v>2</v>
      </c>
      <c r="L274">
        <v>3</v>
      </c>
      <c r="N274" t="s">
        <v>545</v>
      </c>
      <c r="O274">
        <v>37</v>
      </c>
    </row>
    <row r="275" spans="1:15" ht="16.5" x14ac:dyDescent="0.5">
      <c r="A275" t="s">
        <v>325</v>
      </c>
      <c r="B275" t="s">
        <v>550</v>
      </c>
      <c r="C275">
        <v>0</v>
      </c>
      <c r="D275">
        <v>0</v>
      </c>
      <c r="E275">
        <v>0</v>
      </c>
      <c r="F275">
        <v>3</v>
      </c>
      <c r="G275">
        <v>579</v>
      </c>
      <c r="H275">
        <v>1</v>
      </c>
      <c r="I275">
        <v>13</v>
      </c>
      <c r="J275">
        <v>3</v>
      </c>
      <c r="K275">
        <v>7</v>
      </c>
      <c r="L275">
        <v>3</v>
      </c>
      <c r="N275" t="s">
        <v>543</v>
      </c>
      <c r="O275">
        <v>19</v>
      </c>
    </row>
    <row r="276" spans="1:15" ht="16.5" x14ac:dyDescent="0.5">
      <c r="A276" t="s">
        <v>326</v>
      </c>
      <c r="B276" t="s">
        <v>547</v>
      </c>
      <c r="C276">
        <v>8</v>
      </c>
      <c r="D276">
        <v>2</v>
      </c>
      <c r="E276">
        <v>0</v>
      </c>
      <c r="F276">
        <v>8</v>
      </c>
      <c r="G276">
        <v>1855</v>
      </c>
      <c r="H276">
        <v>35</v>
      </c>
      <c r="I276">
        <v>92</v>
      </c>
      <c r="J276">
        <v>35</v>
      </c>
      <c r="K276">
        <v>25</v>
      </c>
      <c r="L276">
        <v>5</v>
      </c>
      <c r="N276" t="s">
        <v>558</v>
      </c>
      <c r="O276">
        <v>37</v>
      </c>
    </row>
    <row r="277" spans="1:15" ht="16.5" x14ac:dyDescent="0.5">
      <c r="A277" t="s">
        <v>327</v>
      </c>
      <c r="B277" t="s">
        <v>559</v>
      </c>
      <c r="C277">
        <v>0</v>
      </c>
      <c r="D277">
        <v>0</v>
      </c>
      <c r="E277">
        <v>0</v>
      </c>
      <c r="F277">
        <v>0</v>
      </c>
      <c r="G277">
        <v>312</v>
      </c>
      <c r="H277">
        <v>0</v>
      </c>
      <c r="I277">
        <v>6</v>
      </c>
      <c r="J277">
        <v>0</v>
      </c>
      <c r="K277">
        <v>5</v>
      </c>
      <c r="L277">
        <v>3</v>
      </c>
      <c r="N277" t="s">
        <v>558</v>
      </c>
      <c r="O277">
        <v>12</v>
      </c>
    </row>
    <row r="278" spans="1:15" ht="16.5" x14ac:dyDescent="0.5">
      <c r="A278" t="s">
        <v>328</v>
      </c>
      <c r="B278" t="s">
        <v>554</v>
      </c>
      <c r="C278">
        <v>0</v>
      </c>
      <c r="D278">
        <v>0</v>
      </c>
      <c r="E278">
        <v>0</v>
      </c>
      <c r="F278">
        <v>4</v>
      </c>
      <c r="G278">
        <v>444</v>
      </c>
      <c r="H278">
        <v>1</v>
      </c>
      <c r="I278">
        <v>7</v>
      </c>
      <c r="J278">
        <v>2</v>
      </c>
      <c r="K278">
        <v>12</v>
      </c>
      <c r="L278">
        <v>1</v>
      </c>
      <c r="N278" t="s">
        <v>543</v>
      </c>
      <c r="O278">
        <v>20</v>
      </c>
    </row>
    <row r="279" spans="1:15" ht="16.5" x14ac:dyDescent="0.5">
      <c r="A279" t="s">
        <v>330</v>
      </c>
      <c r="B279" t="s">
        <v>544</v>
      </c>
      <c r="C279">
        <v>0</v>
      </c>
      <c r="D279">
        <v>0</v>
      </c>
      <c r="E279">
        <v>0</v>
      </c>
      <c r="F279">
        <v>0</v>
      </c>
      <c r="G279">
        <v>398</v>
      </c>
      <c r="H279">
        <v>0</v>
      </c>
      <c r="I279">
        <v>6</v>
      </c>
      <c r="J279">
        <v>0</v>
      </c>
      <c r="K279">
        <v>6</v>
      </c>
      <c r="L279">
        <v>1</v>
      </c>
      <c r="N279" t="s">
        <v>558</v>
      </c>
      <c r="O279">
        <v>18</v>
      </c>
    </row>
    <row r="280" spans="1:15" ht="16.5" x14ac:dyDescent="0.5">
      <c r="A280" t="s">
        <v>331</v>
      </c>
      <c r="B280" t="s">
        <v>561</v>
      </c>
      <c r="C280">
        <v>1</v>
      </c>
      <c r="D280">
        <v>0</v>
      </c>
      <c r="E280">
        <v>0</v>
      </c>
      <c r="F280">
        <v>1</v>
      </c>
      <c r="G280">
        <v>852</v>
      </c>
      <c r="H280">
        <v>0</v>
      </c>
      <c r="I280">
        <v>16</v>
      </c>
      <c r="J280">
        <v>4</v>
      </c>
      <c r="K280">
        <v>12</v>
      </c>
      <c r="L280">
        <v>2</v>
      </c>
      <c r="N280" t="s">
        <v>543</v>
      </c>
      <c r="O280">
        <v>16</v>
      </c>
    </row>
    <row r="281" spans="1:15" ht="16.5" x14ac:dyDescent="0.5">
      <c r="A281" t="s">
        <v>332</v>
      </c>
      <c r="B281" t="s">
        <v>542</v>
      </c>
      <c r="C281">
        <v>0</v>
      </c>
      <c r="D281">
        <v>0</v>
      </c>
      <c r="E281">
        <v>0</v>
      </c>
      <c r="F281">
        <v>1</v>
      </c>
      <c r="G281">
        <v>185</v>
      </c>
      <c r="H281">
        <v>1</v>
      </c>
      <c r="I281">
        <v>11</v>
      </c>
      <c r="J281">
        <v>4</v>
      </c>
      <c r="K281">
        <v>6</v>
      </c>
      <c r="L281">
        <v>2</v>
      </c>
      <c r="N281" t="s">
        <v>558</v>
      </c>
      <c r="O281">
        <v>22</v>
      </c>
    </row>
    <row r="282" spans="1:15" ht="16.5" x14ac:dyDescent="0.5">
      <c r="A282" t="s">
        <v>333</v>
      </c>
      <c r="B282" t="s">
        <v>561</v>
      </c>
      <c r="C282">
        <v>0</v>
      </c>
      <c r="D282">
        <v>0</v>
      </c>
      <c r="E282">
        <v>0</v>
      </c>
      <c r="F282">
        <v>0</v>
      </c>
      <c r="G282">
        <v>356</v>
      </c>
      <c r="H282">
        <v>0</v>
      </c>
      <c r="I282">
        <v>11</v>
      </c>
      <c r="J282">
        <v>5</v>
      </c>
      <c r="K282">
        <v>11</v>
      </c>
      <c r="L282">
        <v>0</v>
      </c>
      <c r="N282" t="s">
        <v>558</v>
      </c>
      <c r="O282">
        <v>9</v>
      </c>
    </row>
    <row r="283" spans="1:15" ht="16.5" x14ac:dyDescent="0.5">
      <c r="A283" t="s">
        <v>334</v>
      </c>
      <c r="B283" t="s">
        <v>544</v>
      </c>
      <c r="C283">
        <v>5</v>
      </c>
      <c r="D283">
        <v>0</v>
      </c>
      <c r="E283">
        <v>2</v>
      </c>
      <c r="F283">
        <v>3</v>
      </c>
      <c r="G283">
        <v>481</v>
      </c>
      <c r="H283">
        <v>6</v>
      </c>
      <c r="I283">
        <v>47</v>
      </c>
      <c r="J283">
        <v>15</v>
      </c>
      <c r="K283">
        <v>4</v>
      </c>
      <c r="L283">
        <v>4</v>
      </c>
      <c r="N283" t="s">
        <v>545</v>
      </c>
      <c r="O283">
        <v>28</v>
      </c>
    </row>
    <row r="284" spans="1:15" ht="16.5" x14ac:dyDescent="0.5">
      <c r="A284" t="s">
        <v>335</v>
      </c>
      <c r="B284" t="s">
        <v>551</v>
      </c>
      <c r="C284">
        <v>20</v>
      </c>
      <c r="D284">
        <v>6</v>
      </c>
      <c r="E284">
        <v>2</v>
      </c>
      <c r="F284">
        <v>4</v>
      </c>
      <c r="G284">
        <v>736</v>
      </c>
      <c r="H284">
        <v>12</v>
      </c>
      <c r="I284">
        <v>94</v>
      </c>
      <c r="J284">
        <v>42</v>
      </c>
      <c r="K284">
        <v>14</v>
      </c>
      <c r="L284">
        <v>9</v>
      </c>
      <c r="N284" t="s">
        <v>545</v>
      </c>
      <c r="O284">
        <v>33</v>
      </c>
    </row>
    <row r="285" spans="1:15" ht="16.5" x14ac:dyDescent="0.5">
      <c r="A285" t="s">
        <v>336</v>
      </c>
      <c r="B285" t="s">
        <v>559</v>
      </c>
      <c r="C285">
        <v>5</v>
      </c>
      <c r="D285">
        <v>1</v>
      </c>
      <c r="E285">
        <v>0</v>
      </c>
      <c r="F285">
        <v>10</v>
      </c>
      <c r="G285">
        <v>1033</v>
      </c>
      <c r="H285">
        <v>10</v>
      </c>
      <c r="I285">
        <v>43</v>
      </c>
      <c r="J285">
        <v>13</v>
      </c>
      <c r="K285">
        <v>9</v>
      </c>
      <c r="L285">
        <v>1</v>
      </c>
      <c r="N285" t="s">
        <v>545</v>
      </c>
      <c r="O285">
        <v>30</v>
      </c>
    </row>
    <row r="286" spans="1:15" ht="16.5" x14ac:dyDescent="0.5">
      <c r="A286" t="s">
        <v>337</v>
      </c>
      <c r="B286" t="s">
        <v>553</v>
      </c>
      <c r="C286">
        <v>8</v>
      </c>
      <c r="D286">
        <v>1</v>
      </c>
      <c r="E286">
        <v>0</v>
      </c>
      <c r="F286">
        <v>3</v>
      </c>
      <c r="G286">
        <v>439</v>
      </c>
      <c r="H286">
        <v>0</v>
      </c>
      <c r="I286">
        <v>55</v>
      </c>
      <c r="J286">
        <v>27</v>
      </c>
      <c r="K286">
        <v>5</v>
      </c>
      <c r="L286">
        <v>1</v>
      </c>
      <c r="N286" t="s">
        <v>545</v>
      </c>
      <c r="O286">
        <v>38</v>
      </c>
    </row>
    <row r="287" spans="1:15" ht="16.5" x14ac:dyDescent="0.5">
      <c r="A287" t="s">
        <v>338</v>
      </c>
      <c r="B287" t="s">
        <v>555</v>
      </c>
      <c r="C287">
        <v>5</v>
      </c>
      <c r="D287">
        <v>0</v>
      </c>
      <c r="E287">
        <v>0</v>
      </c>
      <c r="F287">
        <v>0</v>
      </c>
      <c r="G287">
        <v>1587</v>
      </c>
      <c r="H287">
        <v>7</v>
      </c>
      <c r="I287">
        <v>35</v>
      </c>
      <c r="J287">
        <v>12</v>
      </c>
      <c r="K287">
        <v>47</v>
      </c>
      <c r="L287">
        <v>15</v>
      </c>
      <c r="N287" t="s">
        <v>558</v>
      </c>
      <c r="O287">
        <v>37</v>
      </c>
    </row>
    <row r="288" spans="1:15" ht="16.5" x14ac:dyDescent="0.5">
      <c r="A288" t="s">
        <v>339</v>
      </c>
      <c r="B288" t="s">
        <v>556</v>
      </c>
      <c r="C288">
        <v>0</v>
      </c>
      <c r="D288">
        <v>0</v>
      </c>
      <c r="E288">
        <v>0</v>
      </c>
      <c r="F288">
        <v>0</v>
      </c>
      <c r="G288">
        <v>88</v>
      </c>
      <c r="H288">
        <v>0</v>
      </c>
      <c r="I288">
        <v>9</v>
      </c>
      <c r="J288">
        <v>2</v>
      </c>
      <c r="K288">
        <v>2</v>
      </c>
      <c r="L288">
        <v>0</v>
      </c>
      <c r="N288" t="s">
        <v>558</v>
      </c>
      <c r="O288">
        <v>14</v>
      </c>
    </row>
    <row r="289" spans="1:15" ht="16.5" x14ac:dyDescent="0.5">
      <c r="A289" t="s">
        <v>340</v>
      </c>
      <c r="B289" t="s">
        <v>544</v>
      </c>
      <c r="C289">
        <v>0</v>
      </c>
      <c r="D289">
        <v>0</v>
      </c>
      <c r="E289">
        <v>0</v>
      </c>
      <c r="F289">
        <v>0</v>
      </c>
      <c r="G289">
        <v>152</v>
      </c>
      <c r="H289">
        <v>1</v>
      </c>
      <c r="I289">
        <v>8</v>
      </c>
      <c r="J289">
        <v>3</v>
      </c>
      <c r="K289">
        <v>6</v>
      </c>
      <c r="L289">
        <v>0</v>
      </c>
      <c r="N289" t="s">
        <v>558</v>
      </c>
      <c r="O289">
        <v>17</v>
      </c>
    </row>
    <row r="290" spans="1:15" ht="16.5" x14ac:dyDescent="0.5">
      <c r="A290" t="s">
        <v>341</v>
      </c>
      <c r="B290" t="s">
        <v>544</v>
      </c>
      <c r="C290">
        <v>1</v>
      </c>
      <c r="D290">
        <v>0</v>
      </c>
      <c r="E290">
        <v>1</v>
      </c>
      <c r="F290">
        <v>1</v>
      </c>
      <c r="G290">
        <v>581</v>
      </c>
      <c r="H290">
        <v>7</v>
      </c>
      <c r="I290">
        <v>36</v>
      </c>
      <c r="J290">
        <v>11</v>
      </c>
      <c r="K290">
        <v>27</v>
      </c>
      <c r="L290">
        <v>3</v>
      </c>
      <c r="N290" t="s">
        <v>545</v>
      </c>
      <c r="O290">
        <v>33</v>
      </c>
    </row>
    <row r="291" spans="1:15" ht="16.5" x14ac:dyDescent="0.5">
      <c r="A291" t="s">
        <v>342</v>
      </c>
      <c r="B291" t="s">
        <v>554</v>
      </c>
      <c r="C291">
        <v>0</v>
      </c>
      <c r="D291">
        <v>0</v>
      </c>
      <c r="E291">
        <v>0</v>
      </c>
      <c r="F291">
        <v>8</v>
      </c>
      <c r="G291">
        <v>1834</v>
      </c>
      <c r="H291">
        <v>2</v>
      </c>
      <c r="I291">
        <v>13</v>
      </c>
      <c r="J291">
        <v>4</v>
      </c>
      <c r="K291">
        <v>18</v>
      </c>
      <c r="L291">
        <v>5</v>
      </c>
      <c r="N291" t="s">
        <v>543</v>
      </c>
      <c r="O291">
        <v>34</v>
      </c>
    </row>
    <row r="292" spans="1:15" ht="16.5" x14ac:dyDescent="0.5">
      <c r="A292" t="s">
        <v>343</v>
      </c>
      <c r="B292" t="s">
        <v>547</v>
      </c>
      <c r="C292">
        <v>1</v>
      </c>
      <c r="D292">
        <v>0</v>
      </c>
      <c r="E292">
        <v>0</v>
      </c>
      <c r="F292">
        <v>2</v>
      </c>
      <c r="G292">
        <v>1805</v>
      </c>
      <c r="H292">
        <v>2</v>
      </c>
      <c r="I292">
        <v>14</v>
      </c>
      <c r="J292">
        <v>4</v>
      </c>
      <c r="K292">
        <v>36</v>
      </c>
      <c r="L292">
        <v>17</v>
      </c>
      <c r="N292" t="s">
        <v>543</v>
      </c>
      <c r="O292">
        <v>31</v>
      </c>
    </row>
    <row r="293" spans="1:15" ht="16.5" x14ac:dyDescent="0.5">
      <c r="A293" t="s">
        <v>344</v>
      </c>
      <c r="B293" t="s">
        <v>552</v>
      </c>
      <c r="C293">
        <v>4</v>
      </c>
      <c r="D293">
        <v>1</v>
      </c>
      <c r="E293">
        <v>0</v>
      </c>
      <c r="F293">
        <v>6</v>
      </c>
      <c r="G293">
        <v>855</v>
      </c>
      <c r="H293">
        <v>1</v>
      </c>
      <c r="I293">
        <v>62</v>
      </c>
      <c r="J293">
        <v>23</v>
      </c>
      <c r="K293">
        <v>6</v>
      </c>
      <c r="L293">
        <v>3</v>
      </c>
      <c r="N293" t="s">
        <v>558</v>
      </c>
      <c r="O293">
        <v>33</v>
      </c>
    </row>
    <row r="294" spans="1:15" ht="16.5" x14ac:dyDescent="0.5">
      <c r="A294" t="s">
        <v>345</v>
      </c>
      <c r="B294" t="s">
        <v>554</v>
      </c>
      <c r="C294">
        <v>7</v>
      </c>
      <c r="D294">
        <v>0</v>
      </c>
      <c r="E294">
        <v>1</v>
      </c>
      <c r="F294">
        <v>4</v>
      </c>
      <c r="G294">
        <v>373</v>
      </c>
      <c r="H294">
        <v>3</v>
      </c>
      <c r="I294">
        <v>35</v>
      </c>
      <c r="J294">
        <v>11</v>
      </c>
      <c r="K294">
        <v>3</v>
      </c>
      <c r="L294">
        <v>0</v>
      </c>
      <c r="N294" t="s">
        <v>545</v>
      </c>
      <c r="O294">
        <v>22</v>
      </c>
    </row>
    <row r="295" spans="1:15" ht="16.5" x14ac:dyDescent="0.5">
      <c r="A295" t="s">
        <v>346</v>
      </c>
      <c r="B295" t="s">
        <v>550</v>
      </c>
      <c r="C295">
        <v>4</v>
      </c>
      <c r="D295">
        <v>0</v>
      </c>
      <c r="E295">
        <v>0</v>
      </c>
      <c r="F295">
        <v>4</v>
      </c>
      <c r="G295">
        <v>441</v>
      </c>
      <c r="H295">
        <v>4</v>
      </c>
      <c r="I295">
        <v>51</v>
      </c>
      <c r="J295">
        <v>14</v>
      </c>
      <c r="K295">
        <v>6</v>
      </c>
      <c r="L295">
        <v>0</v>
      </c>
      <c r="N295" t="s">
        <v>558</v>
      </c>
      <c r="O295">
        <v>33</v>
      </c>
    </row>
    <row r="296" spans="1:15" ht="16.5" x14ac:dyDescent="0.5">
      <c r="A296" t="s">
        <v>347</v>
      </c>
      <c r="B296" t="s">
        <v>544</v>
      </c>
      <c r="C296">
        <v>0</v>
      </c>
      <c r="D296">
        <v>0</v>
      </c>
      <c r="E296">
        <v>0</v>
      </c>
      <c r="F296">
        <v>0</v>
      </c>
      <c r="G296">
        <v>139</v>
      </c>
      <c r="H296">
        <v>0</v>
      </c>
      <c r="I296">
        <v>1</v>
      </c>
      <c r="J296">
        <v>1</v>
      </c>
      <c r="K296">
        <v>6</v>
      </c>
      <c r="L296">
        <v>1</v>
      </c>
      <c r="N296" t="s">
        <v>543</v>
      </c>
      <c r="O296">
        <v>5</v>
      </c>
    </row>
    <row r="297" spans="1:15" ht="16.5" x14ac:dyDescent="0.5">
      <c r="A297" t="s">
        <v>348</v>
      </c>
      <c r="B297" t="s">
        <v>546</v>
      </c>
      <c r="C297">
        <v>2</v>
      </c>
      <c r="D297">
        <v>0</v>
      </c>
      <c r="E297">
        <v>0</v>
      </c>
      <c r="F297">
        <v>2</v>
      </c>
      <c r="G297">
        <v>1095</v>
      </c>
      <c r="H297">
        <v>9</v>
      </c>
      <c r="I297">
        <v>26</v>
      </c>
      <c r="J297">
        <v>6</v>
      </c>
      <c r="K297">
        <v>28</v>
      </c>
      <c r="L297">
        <v>13</v>
      </c>
      <c r="N297" t="s">
        <v>558</v>
      </c>
      <c r="O297">
        <v>31</v>
      </c>
    </row>
    <row r="298" spans="1:15" ht="16.5" x14ac:dyDescent="0.5">
      <c r="A298" t="s">
        <v>349</v>
      </c>
      <c r="B298" t="s">
        <v>562</v>
      </c>
      <c r="C298">
        <v>1</v>
      </c>
      <c r="D298">
        <v>0</v>
      </c>
      <c r="E298">
        <v>0</v>
      </c>
      <c r="F298">
        <v>1</v>
      </c>
      <c r="G298">
        <v>2209</v>
      </c>
      <c r="H298">
        <v>11</v>
      </c>
      <c r="I298">
        <v>28</v>
      </c>
      <c r="J298">
        <v>8</v>
      </c>
      <c r="K298">
        <v>56</v>
      </c>
      <c r="L298">
        <v>7</v>
      </c>
      <c r="N298" t="s">
        <v>558</v>
      </c>
      <c r="O298">
        <v>37</v>
      </c>
    </row>
    <row r="299" spans="1:15" ht="16.5" x14ac:dyDescent="0.5">
      <c r="A299" t="s">
        <v>350</v>
      </c>
      <c r="B299" t="s">
        <v>563</v>
      </c>
      <c r="C299">
        <v>14</v>
      </c>
      <c r="D299">
        <v>2</v>
      </c>
      <c r="E299">
        <v>0</v>
      </c>
      <c r="F299">
        <v>0</v>
      </c>
      <c r="G299">
        <v>1235</v>
      </c>
      <c r="H299">
        <v>2</v>
      </c>
      <c r="I299">
        <v>89</v>
      </c>
      <c r="J299">
        <v>32</v>
      </c>
      <c r="K299">
        <v>14</v>
      </c>
      <c r="L299">
        <v>0</v>
      </c>
      <c r="N299" t="s">
        <v>558</v>
      </c>
      <c r="O299">
        <v>38</v>
      </c>
    </row>
    <row r="300" spans="1:15" ht="16.5" x14ac:dyDescent="0.5">
      <c r="A300" t="s">
        <v>351</v>
      </c>
      <c r="B300" t="s">
        <v>547</v>
      </c>
      <c r="C300">
        <v>0</v>
      </c>
      <c r="D300">
        <v>0</v>
      </c>
      <c r="E300">
        <v>0</v>
      </c>
      <c r="F300">
        <v>1</v>
      </c>
      <c r="G300">
        <v>296</v>
      </c>
      <c r="H300">
        <v>2</v>
      </c>
      <c r="I300">
        <v>11</v>
      </c>
      <c r="J300">
        <v>3</v>
      </c>
      <c r="K300">
        <v>8</v>
      </c>
      <c r="L300">
        <v>2</v>
      </c>
      <c r="N300" t="s">
        <v>558</v>
      </c>
      <c r="O300">
        <v>11</v>
      </c>
    </row>
    <row r="301" spans="1:15" ht="16.5" x14ac:dyDescent="0.5">
      <c r="A301" t="s">
        <v>352</v>
      </c>
      <c r="B301" t="s">
        <v>563</v>
      </c>
      <c r="C301">
        <v>15</v>
      </c>
      <c r="D301">
        <v>0</v>
      </c>
      <c r="E301">
        <v>0</v>
      </c>
      <c r="F301">
        <v>7</v>
      </c>
      <c r="G301">
        <v>1689</v>
      </c>
      <c r="H301">
        <v>23</v>
      </c>
      <c r="I301">
        <v>93</v>
      </c>
      <c r="J301">
        <v>33</v>
      </c>
      <c r="K301">
        <v>6</v>
      </c>
      <c r="L301">
        <v>5</v>
      </c>
      <c r="N301" t="s">
        <v>558</v>
      </c>
      <c r="O301">
        <v>37</v>
      </c>
    </row>
    <row r="302" spans="1:15" ht="16.5" x14ac:dyDescent="0.5">
      <c r="A302" t="s">
        <v>353</v>
      </c>
      <c r="B302" t="s">
        <v>553</v>
      </c>
      <c r="C302">
        <v>1</v>
      </c>
      <c r="D302">
        <v>0</v>
      </c>
      <c r="E302">
        <v>0</v>
      </c>
      <c r="F302">
        <v>1</v>
      </c>
      <c r="G302">
        <v>504</v>
      </c>
      <c r="H302">
        <v>1</v>
      </c>
      <c r="I302">
        <v>9</v>
      </c>
      <c r="J302">
        <v>3</v>
      </c>
      <c r="K302">
        <v>23</v>
      </c>
      <c r="L302">
        <v>7</v>
      </c>
      <c r="N302" t="s">
        <v>558</v>
      </c>
      <c r="O302">
        <v>27</v>
      </c>
    </row>
    <row r="303" spans="1:15" ht="16.5" x14ac:dyDescent="0.5">
      <c r="A303" t="s">
        <v>354</v>
      </c>
      <c r="B303" t="s">
        <v>565</v>
      </c>
      <c r="C303">
        <v>2</v>
      </c>
      <c r="D303">
        <v>0</v>
      </c>
      <c r="E303">
        <v>1</v>
      </c>
      <c r="F303">
        <v>0</v>
      </c>
      <c r="G303">
        <v>290</v>
      </c>
      <c r="H303">
        <v>2</v>
      </c>
      <c r="I303">
        <v>18</v>
      </c>
      <c r="J303">
        <v>6</v>
      </c>
      <c r="K303">
        <v>6</v>
      </c>
      <c r="L303">
        <v>1</v>
      </c>
      <c r="N303" t="s">
        <v>558</v>
      </c>
      <c r="O303">
        <v>17</v>
      </c>
    </row>
    <row r="304" spans="1:15" ht="16.5" x14ac:dyDescent="0.5">
      <c r="A304" t="s">
        <v>355</v>
      </c>
      <c r="B304" t="s">
        <v>563</v>
      </c>
      <c r="C304">
        <v>15</v>
      </c>
      <c r="D304">
        <v>0</v>
      </c>
      <c r="E304">
        <v>3</v>
      </c>
      <c r="F304">
        <v>5</v>
      </c>
      <c r="G304">
        <v>977</v>
      </c>
      <c r="H304">
        <v>8</v>
      </c>
      <c r="I304">
        <v>79</v>
      </c>
      <c r="J304">
        <v>32</v>
      </c>
      <c r="K304">
        <v>9</v>
      </c>
      <c r="L304">
        <v>1</v>
      </c>
      <c r="N304" t="s">
        <v>545</v>
      </c>
      <c r="O304">
        <v>36</v>
      </c>
    </row>
    <row r="305" spans="1:15" ht="16.5" x14ac:dyDescent="0.5">
      <c r="A305" t="s">
        <v>356</v>
      </c>
      <c r="B305" t="s">
        <v>561</v>
      </c>
      <c r="C305">
        <v>1</v>
      </c>
      <c r="D305">
        <v>0</v>
      </c>
      <c r="E305">
        <v>0</v>
      </c>
      <c r="F305">
        <v>1</v>
      </c>
      <c r="G305">
        <v>276</v>
      </c>
      <c r="H305">
        <v>1</v>
      </c>
      <c r="I305">
        <v>19</v>
      </c>
      <c r="J305">
        <v>6</v>
      </c>
      <c r="K305">
        <v>4</v>
      </c>
      <c r="L305">
        <v>1</v>
      </c>
      <c r="N305" t="s">
        <v>545</v>
      </c>
      <c r="O305">
        <v>24</v>
      </c>
    </row>
    <row r="306" spans="1:15" ht="16.5" x14ac:dyDescent="0.5">
      <c r="A306" t="s">
        <v>357</v>
      </c>
      <c r="B306" t="s">
        <v>550</v>
      </c>
      <c r="C306">
        <v>1</v>
      </c>
      <c r="D306">
        <v>0</v>
      </c>
      <c r="E306">
        <v>0</v>
      </c>
      <c r="F306">
        <v>3</v>
      </c>
      <c r="G306">
        <v>970</v>
      </c>
      <c r="H306">
        <v>11</v>
      </c>
      <c r="I306">
        <v>42</v>
      </c>
      <c r="J306">
        <v>11</v>
      </c>
      <c r="K306">
        <v>24</v>
      </c>
      <c r="L306">
        <v>4</v>
      </c>
      <c r="N306" t="s">
        <v>558</v>
      </c>
      <c r="O306">
        <v>34</v>
      </c>
    </row>
    <row r="307" spans="1:15" ht="16.5" x14ac:dyDescent="0.5">
      <c r="A307" t="s">
        <v>358</v>
      </c>
      <c r="B307" t="s">
        <v>562</v>
      </c>
      <c r="C307">
        <v>5</v>
      </c>
      <c r="D307">
        <v>0</v>
      </c>
      <c r="E307">
        <v>0</v>
      </c>
      <c r="F307">
        <v>0</v>
      </c>
      <c r="G307">
        <v>162</v>
      </c>
      <c r="H307">
        <v>3</v>
      </c>
      <c r="I307">
        <v>27</v>
      </c>
      <c r="J307">
        <v>12</v>
      </c>
      <c r="K307">
        <v>0</v>
      </c>
      <c r="L307">
        <v>1</v>
      </c>
      <c r="N307" t="s">
        <v>545</v>
      </c>
      <c r="O307">
        <v>22</v>
      </c>
    </row>
    <row r="308" spans="1:15" ht="16.5" x14ac:dyDescent="0.5">
      <c r="A308" t="s">
        <v>359</v>
      </c>
      <c r="B308" t="s">
        <v>562</v>
      </c>
      <c r="C308">
        <v>7</v>
      </c>
      <c r="D308">
        <v>0</v>
      </c>
      <c r="E308">
        <v>2</v>
      </c>
      <c r="F308">
        <v>5</v>
      </c>
      <c r="G308">
        <v>914</v>
      </c>
      <c r="H308">
        <v>4</v>
      </c>
      <c r="I308">
        <v>52</v>
      </c>
      <c r="J308">
        <v>21</v>
      </c>
      <c r="K308">
        <v>17</v>
      </c>
      <c r="L308">
        <v>0</v>
      </c>
      <c r="N308" t="s">
        <v>558</v>
      </c>
      <c r="O308">
        <v>33</v>
      </c>
    </row>
    <row r="309" spans="1:15" ht="16.5" x14ac:dyDescent="0.5">
      <c r="A309" t="s">
        <v>360</v>
      </c>
      <c r="B309" t="s">
        <v>550</v>
      </c>
      <c r="C309">
        <v>1</v>
      </c>
      <c r="D309">
        <v>0</v>
      </c>
      <c r="E309">
        <v>0</v>
      </c>
      <c r="F309">
        <v>0</v>
      </c>
      <c r="G309">
        <v>707</v>
      </c>
      <c r="H309">
        <v>0</v>
      </c>
      <c r="I309">
        <v>8</v>
      </c>
      <c r="J309">
        <v>3</v>
      </c>
      <c r="K309">
        <v>18</v>
      </c>
      <c r="L309">
        <v>5</v>
      </c>
      <c r="N309" t="s">
        <v>543</v>
      </c>
      <c r="O309">
        <v>28</v>
      </c>
    </row>
    <row r="310" spans="1:15" ht="16.5" x14ac:dyDescent="0.5">
      <c r="A310" t="s">
        <v>361</v>
      </c>
      <c r="B310" t="s">
        <v>563</v>
      </c>
      <c r="C310">
        <v>2</v>
      </c>
      <c r="D310">
        <v>2</v>
      </c>
      <c r="E310">
        <v>0</v>
      </c>
      <c r="F310">
        <v>1</v>
      </c>
      <c r="G310">
        <v>1610</v>
      </c>
      <c r="H310">
        <v>7</v>
      </c>
      <c r="I310">
        <v>11</v>
      </c>
      <c r="J310">
        <v>3</v>
      </c>
      <c r="K310">
        <v>30</v>
      </c>
      <c r="L310">
        <v>5</v>
      </c>
      <c r="N310" t="s">
        <v>558</v>
      </c>
      <c r="O310">
        <v>32</v>
      </c>
    </row>
    <row r="311" spans="1:15" ht="16.5" x14ac:dyDescent="0.5">
      <c r="A311" t="s">
        <v>362</v>
      </c>
      <c r="B311" t="s">
        <v>555</v>
      </c>
      <c r="C311">
        <v>1</v>
      </c>
      <c r="D311">
        <v>0</v>
      </c>
      <c r="E311">
        <v>0</v>
      </c>
      <c r="F311">
        <v>1</v>
      </c>
      <c r="G311">
        <v>614</v>
      </c>
      <c r="H311">
        <v>6</v>
      </c>
      <c r="I311">
        <v>33</v>
      </c>
      <c r="J311">
        <v>9</v>
      </c>
      <c r="K311">
        <v>25</v>
      </c>
      <c r="L311">
        <v>4</v>
      </c>
      <c r="N311" t="s">
        <v>558</v>
      </c>
      <c r="O311">
        <v>32</v>
      </c>
    </row>
    <row r="312" spans="1:15" ht="16.5" x14ac:dyDescent="0.5">
      <c r="A312" t="s">
        <v>363</v>
      </c>
      <c r="B312" t="s">
        <v>556</v>
      </c>
      <c r="C312">
        <v>3</v>
      </c>
      <c r="D312">
        <v>0</v>
      </c>
      <c r="E312">
        <v>0</v>
      </c>
      <c r="F312">
        <v>1</v>
      </c>
      <c r="G312">
        <v>701</v>
      </c>
      <c r="H312">
        <v>7</v>
      </c>
      <c r="I312">
        <v>27</v>
      </c>
      <c r="J312">
        <v>7</v>
      </c>
      <c r="K312">
        <v>14</v>
      </c>
      <c r="L312">
        <v>2</v>
      </c>
      <c r="N312" t="s">
        <v>558</v>
      </c>
      <c r="O312">
        <v>32</v>
      </c>
    </row>
    <row r="313" spans="1:15" ht="16.5" x14ac:dyDescent="0.5">
      <c r="A313" t="s">
        <v>364</v>
      </c>
      <c r="B313" t="s">
        <v>555</v>
      </c>
      <c r="C313">
        <v>5</v>
      </c>
      <c r="D313">
        <v>0</v>
      </c>
      <c r="E313">
        <v>0</v>
      </c>
      <c r="F313">
        <v>4</v>
      </c>
      <c r="G313">
        <v>596</v>
      </c>
      <c r="H313">
        <v>5</v>
      </c>
      <c r="I313">
        <v>37</v>
      </c>
      <c r="J313">
        <v>15</v>
      </c>
      <c r="K313">
        <v>9</v>
      </c>
      <c r="L313">
        <v>4</v>
      </c>
      <c r="N313" t="s">
        <v>558</v>
      </c>
      <c r="O313">
        <v>23</v>
      </c>
    </row>
    <row r="314" spans="1:15" ht="16.5" x14ac:dyDescent="0.5">
      <c r="A314" t="s">
        <v>365</v>
      </c>
      <c r="B314" t="s">
        <v>548</v>
      </c>
      <c r="C314">
        <v>1</v>
      </c>
      <c r="D314">
        <v>0</v>
      </c>
      <c r="E314">
        <v>0</v>
      </c>
      <c r="F314">
        <v>3</v>
      </c>
      <c r="G314">
        <v>719</v>
      </c>
      <c r="H314">
        <v>8</v>
      </c>
      <c r="I314">
        <v>41</v>
      </c>
      <c r="J314">
        <v>9</v>
      </c>
      <c r="K314">
        <v>5</v>
      </c>
      <c r="L314">
        <v>3</v>
      </c>
      <c r="N314" t="s">
        <v>558</v>
      </c>
      <c r="O314">
        <v>36</v>
      </c>
    </row>
    <row r="315" spans="1:15" ht="16.5" x14ac:dyDescent="0.5">
      <c r="A315" t="s">
        <v>366</v>
      </c>
      <c r="B315" t="s">
        <v>556</v>
      </c>
      <c r="C315">
        <v>8</v>
      </c>
      <c r="D315">
        <v>2</v>
      </c>
      <c r="E315">
        <v>0</v>
      </c>
      <c r="F315">
        <v>2</v>
      </c>
      <c r="G315">
        <v>306</v>
      </c>
      <c r="H315">
        <v>7</v>
      </c>
      <c r="I315">
        <v>42</v>
      </c>
      <c r="J315">
        <v>18</v>
      </c>
      <c r="K315">
        <v>4</v>
      </c>
      <c r="L315">
        <v>3</v>
      </c>
      <c r="N315" t="s">
        <v>545</v>
      </c>
      <c r="O315">
        <v>35</v>
      </c>
    </row>
    <row r="316" spans="1:15" ht="16.5" x14ac:dyDescent="0.5">
      <c r="A316" t="s">
        <v>367</v>
      </c>
      <c r="B316" t="s">
        <v>564</v>
      </c>
      <c r="C316">
        <v>3</v>
      </c>
      <c r="D316">
        <v>0</v>
      </c>
      <c r="E316">
        <v>0</v>
      </c>
      <c r="F316">
        <v>1</v>
      </c>
      <c r="G316">
        <v>854</v>
      </c>
      <c r="H316">
        <v>3</v>
      </c>
      <c r="I316">
        <v>28</v>
      </c>
      <c r="J316">
        <v>9</v>
      </c>
      <c r="K316">
        <v>23</v>
      </c>
      <c r="L316">
        <v>8</v>
      </c>
      <c r="N316" t="s">
        <v>558</v>
      </c>
      <c r="O316">
        <v>34</v>
      </c>
    </row>
    <row r="317" spans="1:15" ht="16.5" x14ac:dyDescent="0.5">
      <c r="A317" t="s">
        <v>368</v>
      </c>
      <c r="B317" t="s">
        <v>560</v>
      </c>
      <c r="C317">
        <v>2</v>
      </c>
      <c r="D317">
        <v>0</v>
      </c>
      <c r="E317">
        <v>1</v>
      </c>
      <c r="F317">
        <v>1</v>
      </c>
      <c r="G317">
        <v>410</v>
      </c>
      <c r="H317">
        <v>3</v>
      </c>
      <c r="I317">
        <v>19</v>
      </c>
      <c r="J317">
        <v>8</v>
      </c>
      <c r="K317">
        <v>3</v>
      </c>
      <c r="L317">
        <v>1</v>
      </c>
      <c r="N317" t="s">
        <v>545</v>
      </c>
      <c r="O317">
        <v>34</v>
      </c>
    </row>
    <row r="318" spans="1:15" ht="16.5" x14ac:dyDescent="0.5">
      <c r="A318" t="s">
        <v>369</v>
      </c>
      <c r="B318" t="s">
        <v>547</v>
      </c>
      <c r="C318">
        <v>0</v>
      </c>
      <c r="D318">
        <v>0</v>
      </c>
      <c r="E318">
        <v>0</v>
      </c>
      <c r="F318">
        <v>1</v>
      </c>
      <c r="G318">
        <v>121</v>
      </c>
      <c r="H318">
        <v>0</v>
      </c>
      <c r="I318">
        <v>10</v>
      </c>
      <c r="J318">
        <v>4</v>
      </c>
      <c r="K318">
        <v>2</v>
      </c>
      <c r="L318">
        <v>0</v>
      </c>
      <c r="N318" t="s">
        <v>545</v>
      </c>
      <c r="O318">
        <v>16</v>
      </c>
    </row>
    <row r="319" spans="1:15" ht="16.5" x14ac:dyDescent="0.5">
      <c r="A319" t="s">
        <v>370</v>
      </c>
      <c r="B319" t="s">
        <v>559</v>
      </c>
      <c r="C319">
        <v>0</v>
      </c>
      <c r="D319">
        <v>0</v>
      </c>
      <c r="E319">
        <v>0</v>
      </c>
      <c r="F319">
        <v>0</v>
      </c>
      <c r="G319">
        <v>1729</v>
      </c>
      <c r="H319">
        <v>4</v>
      </c>
      <c r="I319">
        <v>5</v>
      </c>
      <c r="J319">
        <v>1</v>
      </c>
      <c r="K319">
        <v>18</v>
      </c>
      <c r="L319">
        <v>2</v>
      </c>
      <c r="N319" t="s">
        <v>543</v>
      </c>
      <c r="O319">
        <v>27</v>
      </c>
    </row>
    <row r="320" spans="1:15" ht="16.5" x14ac:dyDescent="0.5">
      <c r="A320" t="s">
        <v>371</v>
      </c>
      <c r="B320" t="s">
        <v>564</v>
      </c>
      <c r="C320">
        <v>10</v>
      </c>
      <c r="D320">
        <v>1</v>
      </c>
      <c r="E320">
        <v>2</v>
      </c>
      <c r="F320">
        <v>4</v>
      </c>
      <c r="G320">
        <v>1083</v>
      </c>
      <c r="H320">
        <v>11</v>
      </c>
      <c r="I320">
        <v>71</v>
      </c>
      <c r="J320">
        <v>26</v>
      </c>
      <c r="K320">
        <v>13</v>
      </c>
      <c r="L320">
        <v>0</v>
      </c>
      <c r="N320" t="s">
        <v>558</v>
      </c>
      <c r="O320">
        <v>38</v>
      </c>
    </row>
    <row r="321" spans="1:15" ht="16.5" x14ac:dyDescent="0.5">
      <c r="A321" t="s">
        <v>372</v>
      </c>
      <c r="B321" t="s">
        <v>565</v>
      </c>
      <c r="C321">
        <v>1</v>
      </c>
      <c r="D321">
        <v>0</v>
      </c>
      <c r="E321">
        <v>0</v>
      </c>
      <c r="F321">
        <v>0</v>
      </c>
      <c r="G321">
        <v>54</v>
      </c>
      <c r="H321">
        <v>0</v>
      </c>
      <c r="I321">
        <v>6</v>
      </c>
      <c r="J321">
        <v>3</v>
      </c>
      <c r="K321">
        <v>0</v>
      </c>
      <c r="L321">
        <v>0</v>
      </c>
      <c r="N321" t="s">
        <v>545</v>
      </c>
      <c r="O321">
        <v>9</v>
      </c>
    </row>
    <row r="322" spans="1:15" ht="16.5" x14ac:dyDescent="0.5">
      <c r="A322" t="s">
        <v>373</v>
      </c>
      <c r="B322" t="s">
        <v>557</v>
      </c>
      <c r="C322">
        <v>1</v>
      </c>
      <c r="D322">
        <v>0</v>
      </c>
      <c r="E322">
        <v>0</v>
      </c>
      <c r="F322">
        <v>0</v>
      </c>
      <c r="G322">
        <v>603</v>
      </c>
      <c r="H322">
        <v>0</v>
      </c>
      <c r="I322">
        <v>7</v>
      </c>
      <c r="J322">
        <v>2</v>
      </c>
      <c r="K322">
        <v>22</v>
      </c>
      <c r="L322">
        <v>7</v>
      </c>
      <c r="N322" t="s">
        <v>543</v>
      </c>
      <c r="O322">
        <v>23</v>
      </c>
    </row>
    <row r="323" spans="1:15" ht="16.5" x14ac:dyDescent="0.5">
      <c r="A323" t="s">
        <v>374</v>
      </c>
      <c r="B323" t="s">
        <v>544</v>
      </c>
      <c r="C323">
        <v>9</v>
      </c>
      <c r="D323">
        <v>2</v>
      </c>
      <c r="E323">
        <v>1</v>
      </c>
      <c r="F323">
        <v>4</v>
      </c>
      <c r="G323">
        <v>1920</v>
      </c>
      <c r="H323">
        <v>2</v>
      </c>
      <c r="I323">
        <v>44</v>
      </c>
      <c r="J323">
        <v>20</v>
      </c>
      <c r="K323">
        <v>55</v>
      </c>
      <c r="L323">
        <v>10</v>
      </c>
      <c r="N323" t="s">
        <v>558</v>
      </c>
      <c r="O323">
        <v>38</v>
      </c>
    </row>
    <row r="324" spans="1:15" ht="16.5" x14ac:dyDescent="0.5">
      <c r="A324" t="s">
        <v>375</v>
      </c>
      <c r="B324" t="s">
        <v>553</v>
      </c>
      <c r="C324">
        <v>0</v>
      </c>
      <c r="D324">
        <v>0</v>
      </c>
      <c r="E324">
        <v>0</v>
      </c>
      <c r="F324">
        <v>0</v>
      </c>
      <c r="G324">
        <v>71</v>
      </c>
      <c r="H324">
        <v>0</v>
      </c>
      <c r="I324">
        <v>6</v>
      </c>
      <c r="J324">
        <v>1</v>
      </c>
      <c r="K324">
        <v>0</v>
      </c>
      <c r="L324">
        <v>0</v>
      </c>
      <c r="N324" t="s">
        <v>558</v>
      </c>
      <c r="O324">
        <v>6</v>
      </c>
    </row>
    <row r="325" spans="1:15" ht="16.5" x14ac:dyDescent="0.5">
      <c r="A325" t="s">
        <v>376</v>
      </c>
      <c r="B325" t="s">
        <v>561</v>
      </c>
      <c r="C325">
        <v>1</v>
      </c>
      <c r="D325">
        <v>0</v>
      </c>
      <c r="E325">
        <v>0</v>
      </c>
      <c r="F325">
        <v>2</v>
      </c>
      <c r="G325">
        <v>1309</v>
      </c>
      <c r="H325">
        <v>10</v>
      </c>
      <c r="I325">
        <v>23</v>
      </c>
      <c r="J325">
        <v>2</v>
      </c>
      <c r="K325">
        <v>19</v>
      </c>
      <c r="L325">
        <v>1</v>
      </c>
      <c r="N325" t="s">
        <v>558</v>
      </c>
      <c r="O325">
        <v>27</v>
      </c>
    </row>
    <row r="326" spans="1:15" ht="16.5" x14ac:dyDescent="0.5">
      <c r="A326" t="s">
        <v>377</v>
      </c>
      <c r="B326" t="s">
        <v>550</v>
      </c>
      <c r="C326">
        <v>6</v>
      </c>
      <c r="D326">
        <v>0</v>
      </c>
      <c r="E326">
        <v>0</v>
      </c>
      <c r="F326">
        <v>6</v>
      </c>
      <c r="G326">
        <v>1697</v>
      </c>
      <c r="H326">
        <v>6</v>
      </c>
      <c r="I326">
        <v>34</v>
      </c>
      <c r="J326">
        <v>12</v>
      </c>
      <c r="K326">
        <v>40</v>
      </c>
      <c r="L326">
        <v>7</v>
      </c>
      <c r="N326" t="s">
        <v>558</v>
      </c>
      <c r="O326">
        <v>37</v>
      </c>
    </row>
    <row r="327" spans="1:15" ht="16.5" x14ac:dyDescent="0.5">
      <c r="A327" t="s">
        <v>378</v>
      </c>
      <c r="B327" t="s">
        <v>555</v>
      </c>
      <c r="C327">
        <v>1</v>
      </c>
      <c r="D327">
        <v>0</v>
      </c>
      <c r="E327">
        <v>0</v>
      </c>
      <c r="F327">
        <v>3</v>
      </c>
      <c r="G327">
        <v>295</v>
      </c>
      <c r="H327">
        <v>5</v>
      </c>
      <c r="I327">
        <v>26</v>
      </c>
      <c r="J327">
        <v>5</v>
      </c>
      <c r="K327">
        <v>13</v>
      </c>
      <c r="L327">
        <v>3</v>
      </c>
      <c r="N327" t="s">
        <v>545</v>
      </c>
      <c r="O327">
        <v>19</v>
      </c>
    </row>
    <row r="328" spans="1:15" ht="16.5" x14ac:dyDescent="0.5">
      <c r="A328" t="s">
        <v>379</v>
      </c>
      <c r="B328" t="s">
        <v>544</v>
      </c>
      <c r="C328">
        <v>0</v>
      </c>
      <c r="D328">
        <v>0</v>
      </c>
      <c r="E328">
        <v>0</v>
      </c>
      <c r="F328">
        <v>2</v>
      </c>
      <c r="G328">
        <v>207</v>
      </c>
      <c r="H328">
        <v>0</v>
      </c>
      <c r="I328">
        <v>3</v>
      </c>
      <c r="J328">
        <v>2</v>
      </c>
      <c r="K328">
        <v>11</v>
      </c>
      <c r="L328">
        <v>2</v>
      </c>
      <c r="N328" t="s">
        <v>558</v>
      </c>
      <c r="O328">
        <v>16</v>
      </c>
    </row>
    <row r="329" spans="1:15" ht="16.5" x14ac:dyDescent="0.5">
      <c r="A329" t="s">
        <v>380</v>
      </c>
      <c r="B329" t="s">
        <v>560</v>
      </c>
      <c r="C329">
        <v>0</v>
      </c>
      <c r="D329">
        <v>0</v>
      </c>
      <c r="E329">
        <v>0</v>
      </c>
      <c r="F329">
        <v>1</v>
      </c>
      <c r="G329">
        <v>1209</v>
      </c>
      <c r="H329">
        <v>4</v>
      </c>
      <c r="I329">
        <v>9</v>
      </c>
      <c r="J329">
        <v>0</v>
      </c>
      <c r="K329">
        <v>29</v>
      </c>
      <c r="L329">
        <v>15</v>
      </c>
      <c r="N329" t="s">
        <v>543</v>
      </c>
      <c r="O329">
        <v>36</v>
      </c>
    </row>
    <row r="330" spans="1:15" ht="16.5" x14ac:dyDescent="0.5">
      <c r="A330" t="s">
        <v>381</v>
      </c>
      <c r="B330" t="s">
        <v>560</v>
      </c>
      <c r="C330">
        <v>3</v>
      </c>
      <c r="D330">
        <v>0</v>
      </c>
      <c r="E330">
        <v>0</v>
      </c>
      <c r="F330">
        <v>1</v>
      </c>
      <c r="G330">
        <v>264</v>
      </c>
      <c r="H330">
        <v>2</v>
      </c>
      <c r="I330">
        <v>18</v>
      </c>
      <c r="J330">
        <v>7</v>
      </c>
      <c r="K330">
        <v>5</v>
      </c>
      <c r="L330">
        <v>2</v>
      </c>
      <c r="N330" t="s">
        <v>545</v>
      </c>
      <c r="O330">
        <v>27</v>
      </c>
    </row>
    <row r="331" spans="1:15" ht="16.5" x14ac:dyDescent="0.5">
      <c r="A331" t="s">
        <v>382</v>
      </c>
      <c r="B331" t="s">
        <v>553</v>
      </c>
      <c r="C331">
        <v>3</v>
      </c>
      <c r="D331">
        <v>0</v>
      </c>
      <c r="E331">
        <v>0</v>
      </c>
      <c r="F331">
        <v>2</v>
      </c>
      <c r="G331">
        <v>226</v>
      </c>
      <c r="H331">
        <v>2</v>
      </c>
      <c r="I331">
        <v>15</v>
      </c>
      <c r="J331">
        <v>4</v>
      </c>
      <c r="K331">
        <v>9</v>
      </c>
      <c r="L331">
        <v>6</v>
      </c>
      <c r="N331" t="s">
        <v>558</v>
      </c>
      <c r="O331">
        <v>13</v>
      </c>
    </row>
    <row r="332" spans="1:15" ht="16.5" x14ac:dyDescent="0.5">
      <c r="A332" t="s">
        <v>383</v>
      </c>
      <c r="B332" t="s">
        <v>551</v>
      </c>
      <c r="C332">
        <v>0</v>
      </c>
      <c r="D332">
        <v>0</v>
      </c>
      <c r="E332">
        <v>0</v>
      </c>
      <c r="F332">
        <v>0</v>
      </c>
      <c r="G332">
        <v>69</v>
      </c>
      <c r="H332">
        <v>1</v>
      </c>
      <c r="I332">
        <v>1</v>
      </c>
      <c r="J332">
        <v>1</v>
      </c>
      <c r="K332">
        <v>4</v>
      </c>
      <c r="L332">
        <v>1</v>
      </c>
      <c r="N332" t="s">
        <v>545</v>
      </c>
      <c r="O332">
        <v>15</v>
      </c>
    </row>
    <row r="333" spans="1:15" ht="16.5" x14ac:dyDescent="0.5">
      <c r="A333" t="s">
        <v>385</v>
      </c>
      <c r="B333" t="s">
        <v>556</v>
      </c>
      <c r="C333">
        <v>1</v>
      </c>
      <c r="D333">
        <v>0</v>
      </c>
      <c r="E333">
        <v>0</v>
      </c>
      <c r="F333">
        <v>0</v>
      </c>
      <c r="G333">
        <v>582</v>
      </c>
      <c r="H333">
        <v>0</v>
      </c>
      <c r="I333">
        <v>11</v>
      </c>
      <c r="J333">
        <v>5</v>
      </c>
      <c r="K333">
        <v>15</v>
      </c>
      <c r="L333">
        <v>4</v>
      </c>
      <c r="N333" t="s">
        <v>543</v>
      </c>
      <c r="O333">
        <v>22</v>
      </c>
    </row>
    <row r="334" spans="1:15" ht="16.5" x14ac:dyDescent="0.5">
      <c r="A334" t="s">
        <v>386</v>
      </c>
      <c r="B334" t="s">
        <v>551</v>
      </c>
      <c r="C334">
        <v>7</v>
      </c>
      <c r="D334">
        <v>0</v>
      </c>
      <c r="E334">
        <v>3</v>
      </c>
      <c r="F334">
        <v>3</v>
      </c>
      <c r="G334">
        <v>327</v>
      </c>
      <c r="H334">
        <v>4</v>
      </c>
      <c r="I334">
        <v>32</v>
      </c>
      <c r="J334">
        <v>15</v>
      </c>
      <c r="K334">
        <v>6</v>
      </c>
      <c r="L334">
        <v>0</v>
      </c>
      <c r="N334" t="s">
        <v>545</v>
      </c>
      <c r="O334">
        <v>38</v>
      </c>
    </row>
    <row r="335" spans="1:15" ht="16.5" x14ac:dyDescent="0.5">
      <c r="A335" t="s">
        <v>388</v>
      </c>
      <c r="B335" t="s">
        <v>546</v>
      </c>
      <c r="C335">
        <v>3</v>
      </c>
      <c r="D335">
        <v>1</v>
      </c>
      <c r="E335">
        <v>0</v>
      </c>
      <c r="F335">
        <v>2</v>
      </c>
      <c r="G335">
        <v>1556</v>
      </c>
      <c r="H335">
        <v>12</v>
      </c>
      <c r="I335">
        <v>31</v>
      </c>
      <c r="J335">
        <v>10</v>
      </c>
      <c r="K335">
        <v>28</v>
      </c>
      <c r="L335">
        <v>8</v>
      </c>
      <c r="N335" t="s">
        <v>558</v>
      </c>
      <c r="O335">
        <v>31</v>
      </c>
    </row>
    <row r="336" spans="1:15" ht="16.5" x14ac:dyDescent="0.5">
      <c r="A336" t="s">
        <v>389</v>
      </c>
      <c r="B336" t="s">
        <v>560</v>
      </c>
      <c r="C336">
        <v>1</v>
      </c>
      <c r="D336">
        <v>0</v>
      </c>
      <c r="E336">
        <v>0</v>
      </c>
      <c r="F336">
        <v>0</v>
      </c>
      <c r="G336">
        <v>312</v>
      </c>
      <c r="H336">
        <v>0</v>
      </c>
      <c r="I336">
        <v>4</v>
      </c>
      <c r="J336">
        <v>2</v>
      </c>
      <c r="K336">
        <v>4</v>
      </c>
      <c r="L336">
        <v>3</v>
      </c>
      <c r="N336" t="s">
        <v>558</v>
      </c>
      <c r="O336">
        <v>11</v>
      </c>
    </row>
    <row r="337" spans="1:15" ht="16.5" x14ac:dyDescent="0.5">
      <c r="A337" t="s">
        <v>390</v>
      </c>
      <c r="B337" t="s">
        <v>565</v>
      </c>
      <c r="C337">
        <v>3</v>
      </c>
      <c r="D337">
        <v>0</v>
      </c>
      <c r="E337">
        <v>0</v>
      </c>
      <c r="F337">
        <v>3</v>
      </c>
      <c r="G337">
        <v>478</v>
      </c>
      <c r="H337">
        <v>7</v>
      </c>
      <c r="I337">
        <v>26</v>
      </c>
      <c r="J337">
        <v>7</v>
      </c>
      <c r="K337">
        <v>15</v>
      </c>
      <c r="L337">
        <v>2</v>
      </c>
      <c r="N337" t="s">
        <v>543</v>
      </c>
      <c r="O337">
        <v>15</v>
      </c>
    </row>
    <row r="338" spans="1:15" ht="16.5" x14ac:dyDescent="0.5">
      <c r="A338" t="s">
        <v>391</v>
      </c>
      <c r="B338" t="s">
        <v>553</v>
      </c>
      <c r="C338">
        <v>0</v>
      </c>
      <c r="D338">
        <v>0</v>
      </c>
      <c r="E338">
        <v>0</v>
      </c>
      <c r="F338">
        <v>0</v>
      </c>
      <c r="G338">
        <v>72</v>
      </c>
      <c r="H338">
        <v>0</v>
      </c>
      <c r="I338">
        <v>4</v>
      </c>
      <c r="J338">
        <v>2</v>
      </c>
      <c r="K338">
        <v>0</v>
      </c>
      <c r="L338">
        <v>1</v>
      </c>
      <c r="N338" t="s">
        <v>545</v>
      </c>
      <c r="O338">
        <v>13</v>
      </c>
    </row>
    <row r="339" spans="1:15" ht="16.5" x14ac:dyDescent="0.5">
      <c r="A339" t="s">
        <v>392</v>
      </c>
      <c r="B339" t="s">
        <v>553</v>
      </c>
      <c r="C339">
        <v>1</v>
      </c>
      <c r="D339">
        <v>0</v>
      </c>
      <c r="E339">
        <v>0</v>
      </c>
      <c r="F339">
        <v>0</v>
      </c>
      <c r="G339">
        <v>734</v>
      </c>
      <c r="H339">
        <v>1</v>
      </c>
      <c r="I339">
        <v>9</v>
      </c>
      <c r="J339">
        <v>3</v>
      </c>
      <c r="K339">
        <v>29</v>
      </c>
      <c r="L339">
        <v>11</v>
      </c>
      <c r="N339" t="s">
        <v>543</v>
      </c>
      <c r="O339">
        <v>24</v>
      </c>
    </row>
    <row r="340" spans="1:15" ht="16.5" x14ac:dyDescent="0.5">
      <c r="A340" t="s">
        <v>393</v>
      </c>
      <c r="B340" t="s">
        <v>550</v>
      </c>
      <c r="C340">
        <v>1</v>
      </c>
      <c r="D340">
        <v>0</v>
      </c>
      <c r="E340">
        <v>0</v>
      </c>
      <c r="F340">
        <v>0</v>
      </c>
      <c r="G340">
        <v>966</v>
      </c>
      <c r="H340">
        <v>2</v>
      </c>
      <c r="I340">
        <v>15</v>
      </c>
      <c r="J340">
        <v>3</v>
      </c>
      <c r="K340">
        <v>21</v>
      </c>
      <c r="L340">
        <v>11</v>
      </c>
      <c r="N340" t="s">
        <v>543</v>
      </c>
      <c r="O340">
        <v>29</v>
      </c>
    </row>
    <row r="341" spans="1:15" ht="16.5" x14ac:dyDescent="0.5">
      <c r="A341" t="s">
        <v>394</v>
      </c>
      <c r="B341" t="s">
        <v>554</v>
      </c>
      <c r="C341">
        <v>0</v>
      </c>
      <c r="D341">
        <v>0</v>
      </c>
      <c r="E341">
        <v>0</v>
      </c>
      <c r="F341">
        <v>1</v>
      </c>
      <c r="G341">
        <v>607</v>
      </c>
      <c r="H341">
        <v>2</v>
      </c>
      <c r="I341">
        <v>7</v>
      </c>
      <c r="J341">
        <v>1</v>
      </c>
      <c r="K341">
        <v>12</v>
      </c>
      <c r="L341">
        <v>2</v>
      </c>
      <c r="N341" t="s">
        <v>558</v>
      </c>
      <c r="O341">
        <v>31</v>
      </c>
    </row>
    <row r="342" spans="1:15" ht="16.5" x14ac:dyDescent="0.5">
      <c r="A342" t="s">
        <v>395</v>
      </c>
      <c r="B342" t="s">
        <v>552</v>
      </c>
      <c r="C342">
        <v>5</v>
      </c>
      <c r="D342">
        <v>0</v>
      </c>
      <c r="E342">
        <v>0</v>
      </c>
      <c r="F342">
        <v>5</v>
      </c>
      <c r="G342">
        <v>846</v>
      </c>
      <c r="H342">
        <v>4</v>
      </c>
      <c r="I342">
        <v>41</v>
      </c>
      <c r="J342">
        <v>18</v>
      </c>
      <c r="K342">
        <v>9</v>
      </c>
      <c r="L342">
        <v>0</v>
      </c>
      <c r="N342" t="s">
        <v>545</v>
      </c>
      <c r="O342">
        <v>27</v>
      </c>
    </row>
    <row r="343" spans="1:15" ht="16.5" x14ac:dyDescent="0.5">
      <c r="A343" t="s">
        <v>396</v>
      </c>
      <c r="B343" t="s">
        <v>548</v>
      </c>
      <c r="C343">
        <v>0</v>
      </c>
      <c r="D343">
        <v>0</v>
      </c>
      <c r="E343">
        <v>0</v>
      </c>
      <c r="F343">
        <v>0</v>
      </c>
      <c r="G343">
        <v>222</v>
      </c>
      <c r="H343">
        <v>0</v>
      </c>
      <c r="I343">
        <v>1</v>
      </c>
      <c r="J343">
        <v>0</v>
      </c>
      <c r="K343">
        <v>4</v>
      </c>
      <c r="L343">
        <v>1</v>
      </c>
      <c r="N343" t="s">
        <v>558</v>
      </c>
      <c r="O343">
        <v>12</v>
      </c>
    </row>
    <row r="344" spans="1:15" ht="16.5" x14ac:dyDescent="0.5">
      <c r="A344" t="s">
        <v>397</v>
      </c>
      <c r="B344" t="s">
        <v>546</v>
      </c>
      <c r="C344">
        <v>1</v>
      </c>
      <c r="D344">
        <v>0</v>
      </c>
      <c r="E344">
        <v>0</v>
      </c>
      <c r="F344">
        <v>1</v>
      </c>
      <c r="G344">
        <v>254</v>
      </c>
      <c r="H344">
        <v>0</v>
      </c>
      <c r="I344">
        <v>2</v>
      </c>
      <c r="J344">
        <v>1</v>
      </c>
      <c r="K344">
        <v>4</v>
      </c>
      <c r="L344">
        <v>2</v>
      </c>
      <c r="N344" t="s">
        <v>543</v>
      </c>
      <c r="O344">
        <v>10</v>
      </c>
    </row>
    <row r="345" spans="1:15" ht="16.5" x14ac:dyDescent="0.5">
      <c r="A345" t="s">
        <v>398</v>
      </c>
      <c r="B345" t="s">
        <v>560</v>
      </c>
      <c r="C345">
        <v>1</v>
      </c>
      <c r="D345">
        <v>0</v>
      </c>
      <c r="E345">
        <v>0</v>
      </c>
      <c r="F345">
        <v>0</v>
      </c>
      <c r="G345">
        <v>692</v>
      </c>
      <c r="H345">
        <v>3</v>
      </c>
      <c r="I345">
        <v>9</v>
      </c>
      <c r="J345">
        <v>2</v>
      </c>
      <c r="K345">
        <v>14</v>
      </c>
      <c r="L345">
        <v>5</v>
      </c>
      <c r="N345" t="s">
        <v>543</v>
      </c>
      <c r="O345">
        <v>18</v>
      </c>
    </row>
    <row r="346" spans="1:15" ht="16.5" x14ac:dyDescent="0.5">
      <c r="A346" t="s">
        <v>399</v>
      </c>
      <c r="B346" t="s">
        <v>559</v>
      </c>
      <c r="C346">
        <v>5</v>
      </c>
      <c r="D346">
        <v>0</v>
      </c>
      <c r="E346">
        <v>1</v>
      </c>
      <c r="F346">
        <v>7</v>
      </c>
      <c r="G346">
        <v>989</v>
      </c>
      <c r="H346">
        <v>6</v>
      </c>
      <c r="I346">
        <v>41</v>
      </c>
      <c r="J346">
        <v>16</v>
      </c>
      <c r="K346">
        <v>7</v>
      </c>
      <c r="L346">
        <v>3</v>
      </c>
      <c r="N346" t="s">
        <v>558</v>
      </c>
      <c r="O346">
        <v>28</v>
      </c>
    </row>
    <row r="347" spans="1:15" ht="16.5" x14ac:dyDescent="0.5">
      <c r="A347" t="s">
        <v>400</v>
      </c>
      <c r="B347" t="s">
        <v>555</v>
      </c>
      <c r="C347">
        <v>0</v>
      </c>
      <c r="D347">
        <v>0</v>
      </c>
      <c r="E347">
        <v>0</v>
      </c>
      <c r="F347">
        <v>2</v>
      </c>
      <c r="G347">
        <v>703</v>
      </c>
      <c r="H347">
        <v>1</v>
      </c>
      <c r="I347">
        <v>6</v>
      </c>
      <c r="J347">
        <v>0</v>
      </c>
      <c r="K347">
        <v>23</v>
      </c>
      <c r="L347">
        <v>10</v>
      </c>
      <c r="N347" t="s">
        <v>558</v>
      </c>
      <c r="O347">
        <v>28</v>
      </c>
    </row>
    <row r="348" spans="1:15" ht="16.5" x14ac:dyDescent="0.5">
      <c r="A348" t="s">
        <v>401</v>
      </c>
      <c r="B348" t="s">
        <v>563</v>
      </c>
      <c r="C348">
        <v>11</v>
      </c>
      <c r="D348">
        <v>1</v>
      </c>
      <c r="E348">
        <v>4</v>
      </c>
      <c r="F348">
        <v>6</v>
      </c>
      <c r="G348">
        <v>674</v>
      </c>
      <c r="H348">
        <v>4</v>
      </c>
      <c r="I348">
        <v>77</v>
      </c>
      <c r="J348">
        <v>32</v>
      </c>
      <c r="K348">
        <v>11</v>
      </c>
      <c r="L348">
        <v>3</v>
      </c>
      <c r="N348" t="s">
        <v>545</v>
      </c>
      <c r="O348">
        <v>26</v>
      </c>
    </row>
    <row r="349" spans="1:15" ht="16.5" x14ac:dyDescent="0.5">
      <c r="A349" t="s">
        <v>402</v>
      </c>
      <c r="B349" t="s">
        <v>551</v>
      </c>
      <c r="C349">
        <v>0</v>
      </c>
      <c r="D349">
        <v>0</v>
      </c>
      <c r="E349">
        <v>0</v>
      </c>
      <c r="F349">
        <v>1</v>
      </c>
      <c r="G349">
        <v>279</v>
      </c>
      <c r="H349">
        <v>2</v>
      </c>
      <c r="I349">
        <v>4</v>
      </c>
      <c r="J349">
        <v>1</v>
      </c>
      <c r="K349">
        <v>7</v>
      </c>
      <c r="L349">
        <v>2</v>
      </c>
      <c r="N349" t="s">
        <v>558</v>
      </c>
      <c r="O349">
        <v>23</v>
      </c>
    </row>
    <row r="350" spans="1:15" ht="16.5" x14ac:dyDescent="0.5">
      <c r="A350" t="s">
        <v>404</v>
      </c>
      <c r="B350" t="s">
        <v>564</v>
      </c>
      <c r="C350">
        <v>0</v>
      </c>
      <c r="D350">
        <v>0</v>
      </c>
      <c r="E350">
        <v>0</v>
      </c>
      <c r="F350">
        <v>2</v>
      </c>
      <c r="G350">
        <v>1198</v>
      </c>
      <c r="H350">
        <v>0</v>
      </c>
      <c r="I350">
        <v>6</v>
      </c>
      <c r="J350">
        <v>1</v>
      </c>
      <c r="K350">
        <v>42</v>
      </c>
      <c r="L350">
        <v>11</v>
      </c>
      <c r="N350" t="s">
        <v>543</v>
      </c>
      <c r="O350">
        <v>36</v>
      </c>
    </row>
    <row r="351" spans="1:15" ht="16.5" x14ac:dyDescent="0.5">
      <c r="A351" t="s">
        <v>405</v>
      </c>
      <c r="B351" t="s">
        <v>563</v>
      </c>
      <c r="C351">
        <v>3</v>
      </c>
      <c r="D351">
        <v>0</v>
      </c>
      <c r="E351">
        <v>0</v>
      </c>
      <c r="F351">
        <v>2</v>
      </c>
      <c r="G351">
        <v>108</v>
      </c>
      <c r="H351">
        <v>0</v>
      </c>
      <c r="I351">
        <v>12</v>
      </c>
      <c r="J351">
        <v>7</v>
      </c>
      <c r="K351">
        <v>0</v>
      </c>
      <c r="L351">
        <v>0</v>
      </c>
      <c r="N351" t="s">
        <v>545</v>
      </c>
      <c r="O351">
        <v>11</v>
      </c>
    </row>
    <row r="352" spans="1:15" ht="16.5" x14ac:dyDescent="0.5">
      <c r="A352" t="s">
        <v>406</v>
      </c>
      <c r="B352" t="s">
        <v>561</v>
      </c>
      <c r="C352">
        <v>0</v>
      </c>
      <c r="D352">
        <v>0</v>
      </c>
      <c r="E352">
        <v>0</v>
      </c>
      <c r="F352">
        <v>2</v>
      </c>
      <c r="G352">
        <v>184</v>
      </c>
      <c r="H352">
        <v>1</v>
      </c>
      <c r="I352">
        <v>14</v>
      </c>
      <c r="J352">
        <v>5</v>
      </c>
      <c r="K352">
        <v>0</v>
      </c>
      <c r="L352">
        <v>1</v>
      </c>
      <c r="N352" t="s">
        <v>558</v>
      </c>
      <c r="O352">
        <v>15</v>
      </c>
    </row>
    <row r="353" spans="1:15" ht="16.5" x14ac:dyDescent="0.5">
      <c r="A353" t="s">
        <v>407</v>
      </c>
      <c r="B353" t="s">
        <v>548</v>
      </c>
      <c r="C353">
        <v>0</v>
      </c>
      <c r="D353">
        <v>0</v>
      </c>
      <c r="E353">
        <v>0</v>
      </c>
      <c r="F353">
        <v>0</v>
      </c>
      <c r="G353">
        <v>1327</v>
      </c>
      <c r="H353">
        <v>1</v>
      </c>
      <c r="I353">
        <v>4</v>
      </c>
      <c r="J353">
        <v>0</v>
      </c>
      <c r="K353">
        <v>35</v>
      </c>
      <c r="L353">
        <v>8</v>
      </c>
      <c r="N353" t="s">
        <v>558</v>
      </c>
      <c r="O353">
        <v>24</v>
      </c>
    </row>
    <row r="354" spans="1:15" ht="16.5" x14ac:dyDescent="0.5">
      <c r="A354" t="s">
        <v>408</v>
      </c>
      <c r="B354" t="s">
        <v>546</v>
      </c>
      <c r="C354">
        <v>1</v>
      </c>
      <c r="D354">
        <v>0</v>
      </c>
      <c r="E354">
        <v>0</v>
      </c>
      <c r="F354">
        <v>0</v>
      </c>
      <c r="G354">
        <v>236</v>
      </c>
      <c r="H354">
        <v>1</v>
      </c>
      <c r="I354">
        <v>15</v>
      </c>
      <c r="J354">
        <v>2</v>
      </c>
      <c r="K354">
        <v>2</v>
      </c>
      <c r="L354">
        <v>0</v>
      </c>
      <c r="N354" t="s">
        <v>545</v>
      </c>
      <c r="O354">
        <v>13</v>
      </c>
    </row>
    <row r="355" spans="1:15" ht="16.5" x14ac:dyDescent="0.5">
      <c r="A355" t="s">
        <v>409</v>
      </c>
      <c r="B355" t="s">
        <v>554</v>
      </c>
      <c r="C355">
        <v>19</v>
      </c>
      <c r="D355">
        <v>2</v>
      </c>
      <c r="E355">
        <v>1</v>
      </c>
      <c r="F355">
        <v>12</v>
      </c>
      <c r="G355">
        <v>1120</v>
      </c>
      <c r="H355">
        <v>14</v>
      </c>
      <c r="I355">
        <v>125</v>
      </c>
      <c r="J355">
        <v>47</v>
      </c>
      <c r="K355">
        <v>6</v>
      </c>
      <c r="L355">
        <v>0</v>
      </c>
      <c r="N355" t="s">
        <v>545</v>
      </c>
      <c r="O355">
        <v>38</v>
      </c>
    </row>
    <row r="356" spans="1:15" ht="16.5" x14ac:dyDescent="0.5">
      <c r="A356" t="s">
        <v>411</v>
      </c>
      <c r="B356" t="s">
        <v>554</v>
      </c>
      <c r="C356">
        <v>1</v>
      </c>
      <c r="D356">
        <v>0</v>
      </c>
      <c r="E356">
        <v>1</v>
      </c>
      <c r="F356">
        <v>0</v>
      </c>
      <c r="G356">
        <v>100</v>
      </c>
      <c r="H356">
        <v>2</v>
      </c>
      <c r="I356">
        <v>7</v>
      </c>
      <c r="J356">
        <v>3</v>
      </c>
      <c r="K356">
        <v>1</v>
      </c>
      <c r="L356">
        <v>2</v>
      </c>
      <c r="N356" t="s">
        <v>558</v>
      </c>
      <c r="O356">
        <v>9</v>
      </c>
    </row>
    <row r="357" spans="1:15" ht="16.5" x14ac:dyDescent="0.5">
      <c r="A357" t="s">
        <v>412</v>
      </c>
      <c r="B357" t="s">
        <v>553</v>
      </c>
      <c r="C357">
        <v>2</v>
      </c>
      <c r="D357">
        <v>0</v>
      </c>
      <c r="E357">
        <v>1</v>
      </c>
      <c r="F357">
        <v>2</v>
      </c>
      <c r="G357">
        <v>168</v>
      </c>
      <c r="H357">
        <v>0</v>
      </c>
      <c r="I357">
        <v>21</v>
      </c>
      <c r="J357">
        <v>7</v>
      </c>
      <c r="K357">
        <v>2</v>
      </c>
      <c r="L357">
        <v>1</v>
      </c>
      <c r="N357" t="s">
        <v>545</v>
      </c>
      <c r="O357">
        <v>19</v>
      </c>
    </row>
    <row r="358" spans="1:15" ht="16.5" x14ac:dyDescent="0.5">
      <c r="A358" t="s">
        <v>413</v>
      </c>
      <c r="B358" t="s">
        <v>553</v>
      </c>
      <c r="C358">
        <v>0</v>
      </c>
      <c r="D358">
        <v>0</v>
      </c>
      <c r="E358">
        <v>0</v>
      </c>
      <c r="F358">
        <v>0</v>
      </c>
      <c r="G358">
        <v>282</v>
      </c>
      <c r="H358">
        <v>1</v>
      </c>
      <c r="I358">
        <v>10</v>
      </c>
      <c r="J358">
        <v>2</v>
      </c>
      <c r="K358">
        <v>5</v>
      </c>
      <c r="L358">
        <v>0</v>
      </c>
      <c r="N358" t="s">
        <v>558</v>
      </c>
      <c r="O358">
        <v>17</v>
      </c>
    </row>
    <row r="359" spans="1:15" ht="16.5" x14ac:dyDescent="0.5">
      <c r="A359" t="s">
        <v>414</v>
      </c>
      <c r="B359" t="s">
        <v>563</v>
      </c>
      <c r="C359">
        <v>1</v>
      </c>
      <c r="D359">
        <v>0</v>
      </c>
      <c r="E359">
        <v>0</v>
      </c>
      <c r="F359">
        <v>2</v>
      </c>
      <c r="G359">
        <v>1716</v>
      </c>
      <c r="H359">
        <v>6</v>
      </c>
      <c r="I359">
        <v>28</v>
      </c>
      <c r="J359">
        <v>7</v>
      </c>
      <c r="K359">
        <v>22</v>
      </c>
      <c r="L359">
        <v>2</v>
      </c>
      <c r="N359" t="s">
        <v>543</v>
      </c>
      <c r="O359">
        <v>27</v>
      </c>
    </row>
    <row r="360" spans="1:15" ht="16.5" x14ac:dyDescent="0.5">
      <c r="A360" t="s">
        <v>415</v>
      </c>
      <c r="B360" t="s">
        <v>544</v>
      </c>
      <c r="C360">
        <v>2</v>
      </c>
      <c r="D360">
        <v>0</v>
      </c>
      <c r="E360">
        <v>0</v>
      </c>
      <c r="F360">
        <v>2</v>
      </c>
      <c r="G360">
        <v>240</v>
      </c>
      <c r="H360">
        <v>1</v>
      </c>
      <c r="I360">
        <v>20</v>
      </c>
      <c r="J360">
        <v>8</v>
      </c>
      <c r="K360">
        <v>9</v>
      </c>
      <c r="L360">
        <v>1</v>
      </c>
      <c r="N360" t="s">
        <v>545</v>
      </c>
      <c r="O360">
        <v>20</v>
      </c>
    </row>
    <row r="361" spans="1:15" ht="16.5" x14ac:dyDescent="0.5">
      <c r="A361" t="s">
        <v>416</v>
      </c>
      <c r="B361" t="s">
        <v>565</v>
      </c>
      <c r="C361">
        <v>1</v>
      </c>
      <c r="D361">
        <v>0</v>
      </c>
      <c r="E361">
        <v>0</v>
      </c>
      <c r="F361">
        <v>0</v>
      </c>
      <c r="G361">
        <v>757</v>
      </c>
      <c r="H361">
        <v>1</v>
      </c>
      <c r="I361">
        <v>7</v>
      </c>
      <c r="J361">
        <v>3</v>
      </c>
      <c r="K361">
        <v>17</v>
      </c>
      <c r="L361">
        <v>8</v>
      </c>
      <c r="N361" t="s">
        <v>558</v>
      </c>
      <c r="O361">
        <v>23</v>
      </c>
    </row>
    <row r="362" spans="1:15" ht="16.5" x14ac:dyDescent="0.5">
      <c r="A362" t="s">
        <v>417</v>
      </c>
      <c r="B362" t="s">
        <v>547</v>
      </c>
      <c r="C362">
        <v>1</v>
      </c>
      <c r="D362">
        <v>0</v>
      </c>
      <c r="E362">
        <v>1</v>
      </c>
      <c r="F362">
        <v>0</v>
      </c>
      <c r="G362">
        <v>1518</v>
      </c>
      <c r="H362">
        <v>7</v>
      </c>
      <c r="I362">
        <v>10</v>
      </c>
      <c r="J362">
        <v>1</v>
      </c>
      <c r="K362">
        <v>33</v>
      </c>
      <c r="L362">
        <v>27</v>
      </c>
      <c r="N362" t="s">
        <v>543</v>
      </c>
      <c r="O362">
        <v>27</v>
      </c>
    </row>
    <row r="363" spans="1:15" ht="16.5" x14ac:dyDescent="0.5">
      <c r="A363" t="s">
        <v>418</v>
      </c>
      <c r="B363" t="s">
        <v>548</v>
      </c>
      <c r="C363">
        <v>5</v>
      </c>
      <c r="D363">
        <v>0</v>
      </c>
      <c r="E363">
        <v>0</v>
      </c>
      <c r="F363">
        <v>7</v>
      </c>
      <c r="G363">
        <v>933</v>
      </c>
      <c r="H363">
        <v>4</v>
      </c>
      <c r="I363">
        <v>39</v>
      </c>
      <c r="J363">
        <v>14</v>
      </c>
      <c r="K363">
        <v>22</v>
      </c>
      <c r="L363">
        <v>2</v>
      </c>
      <c r="N363" t="s">
        <v>558</v>
      </c>
      <c r="O363">
        <v>36</v>
      </c>
    </row>
    <row r="364" spans="1:15" ht="16.5" x14ac:dyDescent="0.5">
      <c r="A364" t="s">
        <v>419</v>
      </c>
      <c r="B364" t="s">
        <v>556</v>
      </c>
      <c r="C364">
        <v>6</v>
      </c>
      <c r="D364">
        <v>1</v>
      </c>
      <c r="E364">
        <v>0</v>
      </c>
      <c r="F364">
        <v>5</v>
      </c>
      <c r="G364">
        <v>715</v>
      </c>
      <c r="H364">
        <v>6</v>
      </c>
      <c r="I364">
        <v>75</v>
      </c>
      <c r="J364">
        <v>24</v>
      </c>
      <c r="K364">
        <v>36</v>
      </c>
      <c r="L364">
        <v>9</v>
      </c>
      <c r="N364" t="s">
        <v>545</v>
      </c>
      <c r="O364">
        <v>38</v>
      </c>
    </row>
    <row r="365" spans="1:15" ht="16.5" x14ac:dyDescent="0.5">
      <c r="A365" t="s">
        <v>420</v>
      </c>
      <c r="B365" t="s">
        <v>562</v>
      </c>
      <c r="C365">
        <v>1</v>
      </c>
      <c r="D365">
        <v>0</v>
      </c>
      <c r="E365">
        <v>0</v>
      </c>
      <c r="F365">
        <v>5</v>
      </c>
      <c r="G365">
        <v>1621</v>
      </c>
      <c r="H365">
        <v>5</v>
      </c>
      <c r="I365">
        <v>29</v>
      </c>
      <c r="J365">
        <v>5</v>
      </c>
      <c r="K365">
        <v>37</v>
      </c>
      <c r="L365">
        <v>8</v>
      </c>
      <c r="N365" t="s">
        <v>543</v>
      </c>
      <c r="O365">
        <v>35</v>
      </c>
    </row>
    <row r="366" spans="1:15" ht="16.5" x14ac:dyDescent="0.5">
      <c r="A366" t="s">
        <v>421</v>
      </c>
      <c r="B366" t="s">
        <v>559</v>
      </c>
      <c r="C366">
        <v>0</v>
      </c>
      <c r="D366">
        <v>0</v>
      </c>
      <c r="E366">
        <v>0</v>
      </c>
      <c r="F366">
        <v>0</v>
      </c>
      <c r="G366">
        <v>638</v>
      </c>
      <c r="H366">
        <v>1</v>
      </c>
      <c r="I366">
        <v>5</v>
      </c>
      <c r="J366">
        <v>2</v>
      </c>
      <c r="K366">
        <v>6</v>
      </c>
      <c r="L366">
        <v>4</v>
      </c>
      <c r="N366" t="s">
        <v>543</v>
      </c>
      <c r="O366">
        <v>14</v>
      </c>
    </row>
    <row r="367" spans="1:15" ht="16.5" x14ac:dyDescent="0.5">
      <c r="A367" t="s">
        <v>422</v>
      </c>
      <c r="B367" t="s">
        <v>546</v>
      </c>
      <c r="C367">
        <v>10</v>
      </c>
      <c r="D367">
        <v>1</v>
      </c>
      <c r="E367">
        <v>0</v>
      </c>
      <c r="F367">
        <v>9</v>
      </c>
      <c r="G367">
        <v>1013</v>
      </c>
      <c r="H367">
        <v>13</v>
      </c>
      <c r="I367">
        <v>85</v>
      </c>
      <c r="J367">
        <v>29</v>
      </c>
      <c r="K367">
        <v>13</v>
      </c>
      <c r="L367">
        <v>1</v>
      </c>
      <c r="N367" t="s">
        <v>558</v>
      </c>
      <c r="O367">
        <v>30</v>
      </c>
    </row>
    <row r="368" spans="1:15" ht="16.5" x14ac:dyDescent="0.5">
      <c r="A368" t="s">
        <v>423</v>
      </c>
      <c r="B368" t="s">
        <v>556</v>
      </c>
      <c r="C368">
        <v>0</v>
      </c>
      <c r="D368">
        <v>0</v>
      </c>
      <c r="E368">
        <v>0</v>
      </c>
      <c r="F368">
        <v>0</v>
      </c>
      <c r="G368">
        <v>456</v>
      </c>
      <c r="H368">
        <v>0</v>
      </c>
      <c r="I368">
        <v>2</v>
      </c>
      <c r="J368">
        <v>1</v>
      </c>
      <c r="K368">
        <v>9</v>
      </c>
      <c r="L368">
        <v>4</v>
      </c>
      <c r="N368" t="s">
        <v>543</v>
      </c>
      <c r="O368">
        <v>17</v>
      </c>
    </row>
    <row r="369" spans="1:15" ht="16.5" x14ac:dyDescent="0.5">
      <c r="A369" t="s">
        <v>424</v>
      </c>
      <c r="B369" t="s">
        <v>554</v>
      </c>
      <c r="C369">
        <v>0</v>
      </c>
      <c r="D369">
        <v>0</v>
      </c>
      <c r="E369">
        <v>0</v>
      </c>
      <c r="F369">
        <v>0</v>
      </c>
      <c r="G369">
        <v>1085</v>
      </c>
      <c r="H369">
        <v>8</v>
      </c>
      <c r="I369">
        <v>10</v>
      </c>
      <c r="J369">
        <v>1</v>
      </c>
      <c r="K369">
        <v>21</v>
      </c>
      <c r="L369">
        <v>3</v>
      </c>
      <c r="N369" t="s">
        <v>558</v>
      </c>
      <c r="O369">
        <v>18</v>
      </c>
    </row>
    <row r="370" spans="1:15" ht="16.5" x14ac:dyDescent="0.5">
      <c r="A370" t="s">
        <v>425</v>
      </c>
      <c r="B370" t="s">
        <v>560</v>
      </c>
      <c r="C370">
        <v>1</v>
      </c>
      <c r="D370">
        <v>0</v>
      </c>
      <c r="E370">
        <v>0</v>
      </c>
      <c r="F370">
        <v>0</v>
      </c>
      <c r="G370">
        <v>314</v>
      </c>
      <c r="H370">
        <v>2</v>
      </c>
      <c r="I370">
        <v>20</v>
      </c>
      <c r="J370">
        <v>5</v>
      </c>
      <c r="K370">
        <v>2</v>
      </c>
      <c r="L370">
        <v>0</v>
      </c>
      <c r="N370" t="s">
        <v>545</v>
      </c>
      <c r="O370">
        <v>13</v>
      </c>
    </row>
    <row r="371" spans="1:15" ht="16.5" x14ac:dyDescent="0.5">
      <c r="A371" t="s">
        <v>426</v>
      </c>
      <c r="B371" t="s">
        <v>542</v>
      </c>
      <c r="C371">
        <v>11</v>
      </c>
      <c r="D371">
        <v>0</v>
      </c>
      <c r="E371">
        <v>0</v>
      </c>
      <c r="F371">
        <v>2</v>
      </c>
      <c r="G371">
        <v>932</v>
      </c>
      <c r="H371">
        <v>3</v>
      </c>
      <c r="I371">
        <v>69</v>
      </c>
      <c r="J371">
        <v>21</v>
      </c>
      <c r="K371">
        <v>10</v>
      </c>
      <c r="L371">
        <v>2</v>
      </c>
      <c r="N371" t="s">
        <v>558</v>
      </c>
      <c r="O371">
        <v>34</v>
      </c>
    </row>
    <row r="372" spans="1:15" ht="16.5" x14ac:dyDescent="0.5">
      <c r="A372" t="s">
        <v>428</v>
      </c>
      <c r="B372" t="s">
        <v>546</v>
      </c>
      <c r="C372">
        <v>13</v>
      </c>
      <c r="D372">
        <v>0</v>
      </c>
      <c r="E372">
        <v>0</v>
      </c>
      <c r="F372">
        <v>1</v>
      </c>
      <c r="G372">
        <v>727</v>
      </c>
      <c r="H372">
        <v>5</v>
      </c>
      <c r="I372">
        <v>72</v>
      </c>
      <c r="J372">
        <v>34</v>
      </c>
      <c r="K372">
        <v>8</v>
      </c>
      <c r="L372">
        <v>1</v>
      </c>
      <c r="N372" t="s">
        <v>558</v>
      </c>
      <c r="O372">
        <v>34</v>
      </c>
    </row>
    <row r="373" spans="1:15" ht="16.5" x14ac:dyDescent="0.5">
      <c r="A373" t="s">
        <v>429</v>
      </c>
      <c r="B373" t="s">
        <v>544</v>
      </c>
      <c r="C373">
        <v>2</v>
      </c>
      <c r="D373">
        <v>0</v>
      </c>
      <c r="E373">
        <v>0</v>
      </c>
      <c r="F373">
        <v>1</v>
      </c>
      <c r="G373">
        <v>285</v>
      </c>
      <c r="H373">
        <v>0</v>
      </c>
      <c r="I373">
        <v>25</v>
      </c>
      <c r="J373">
        <v>12</v>
      </c>
      <c r="K373">
        <v>5</v>
      </c>
      <c r="L373">
        <v>3</v>
      </c>
      <c r="N373" t="s">
        <v>545</v>
      </c>
      <c r="O373">
        <v>30</v>
      </c>
    </row>
    <row r="374" spans="1:15" ht="16.5" x14ac:dyDescent="0.5">
      <c r="A374" t="s">
        <v>430</v>
      </c>
      <c r="B374" t="s">
        <v>544</v>
      </c>
      <c r="C374">
        <v>2</v>
      </c>
      <c r="D374">
        <v>0</v>
      </c>
      <c r="E374">
        <v>0</v>
      </c>
      <c r="F374">
        <v>1</v>
      </c>
      <c r="G374">
        <v>244</v>
      </c>
      <c r="H374">
        <v>1</v>
      </c>
      <c r="I374">
        <v>24</v>
      </c>
      <c r="J374">
        <v>7</v>
      </c>
      <c r="K374">
        <v>6</v>
      </c>
      <c r="L374">
        <v>0</v>
      </c>
      <c r="N374" t="s">
        <v>545</v>
      </c>
      <c r="O374">
        <v>18</v>
      </c>
    </row>
    <row r="375" spans="1:15" ht="16.5" x14ac:dyDescent="0.5">
      <c r="A375" t="s">
        <v>431</v>
      </c>
      <c r="B375" t="s">
        <v>556</v>
      </c>
      <c r="C375">
        <v>0</v>
      </c>
      <c r="D375">
        <v>0</v>
      </c>
      <c r="E375">
        <v>0</v>
      </c>
      <c r="F375">
        <v>1</v>
      </c>
      <c r="G375">
        <v>810</v>
      </c>
      <c r="H375">
        <v>0</v>
      </c>
      <c r="I375">
        <v>6</v>
      </c>
      <c r="J375">
        <v>1</v>
      </c>
      <c r="K375">
        <v>38</v>
      </c>
      <c r="L375">
        <v>6</v>
      </c>
      <c r="N375" t="s">
        <v>543</v>
      </c>
      <c r="O375">
        <v>27</v>
      </c>
    </row>
    <row r="376" spans="1:15" ht="16.5" x14ac:dyDescent="0.5">
      <c r="A376" t="s">
        <v>432</v>
      </c>
      <c r="B376" t="s">
        <v>562</v>
      </c>
      <c r="C376">
        <v>1</v>
      </c>
      <c r="D376">
        <v>0</v>
      </c>
      <c r="E376">
        <v>0</v>
      </c>
      <c r="F376">
        <v>1</v>
      </c>
      <c r="G376">
        <v>186</v>
      </c>
      <c r="H376">
        <v>0</v>
      </c>
      <c r="I376">
        <v>11</v>
      </c>
      <c r="J376">
        <v>3</v>
      </c>
      <c r="K376">
        <v>4</v>
      </c>
      <c r="L376">
        <v>2</v>
      </c>
      <c r="N376" t="s">
        <v>558</v>
      </c>
      <c r="O376">
        <v>13</v>
      </c>
    </row>
    <row r="377" spans="1:15" ht="16.5" x14ac:dyDescent="0.5">
      <c r="A377" t="s">
        <v>433</v>
      </c>
      <c r="B377" t="s">
        <v>562</v>
      </c>
      <c r="C377">
        <v>10</v>
      </c>
      <c r="D377">
        <v>6</v>
      </c>
      <c r="E377">
        <v>1</v>
      </c>
      <c r="F377">
        <v>2</v>
      </c>
      <c r="G377">
        <v>1803</v>
      </c>
      <c r="H377">
        <v>15</v>
      </c>
      <c r="I377">
        <v>86</v>
      </c>
      <c r="J377">
        <v>34</v>
      </c>
      <c r="K377">
        <v>22</v>
      </c>
      <c r="L377">
        <v>2</v>
      </c>
      <c r="N377" t="s">
        <v>558</v>
      </c>
      <c r="O377">
        <v>35</v>
      </c>
    </row>
    <row r="378" spans="1:15" ht="16.5" x14ac:dyDescent="0.5">
      <c r="A378" t="s">
        <v>434</v>
      </c>
      <c r="B378" t="s">
        <v>557</v>
      </c>
      <c r="C378">
        <v>0</v>
      </c>
      <c r="D378">
        <v>0</v>
      </c>
      <c r="E378">
        <v>0</v>
      </c>
      <c r="F378">
        <v>1</v>
      </c>
      <c r="G378">
        <v>1209</v>
      </c>
      <c r="H378">
        <v>1</v>
      </c>
      <c r="I378">
        <v>15</v>
      </c>
      <c r="J378">
        <v>6</v>
      </c>
      <c r="K378">
        <v>56</v>
      </c>
      <c r="L378">
        <v>12</v>
      </c>
      <c r="N378" t="s">
        <v>558</v>
      </c>
      <c r="O378">
        <v>33</v>
      </c>
    </row>
    <row r="379" spans="1:15" ht="16.5" x14ac:dyDescent="0.5">
      <c r="A379" t="s">
        <v>435</v>
      </c>
      <c r="B379" t="s">
        <v>548</v>
      </c>
      <c r="C379">
        <v>4</v>
      </c>
      <c r="D379">
        <v>0</v>
      </c>
      <c r="E379">
        <v>0</v>
      </c>
      <c r="F379">
        <v>2</v>
      </c>
      <c r="G379">
        <v>393</v>
      </c>
      <c r="H379">
        <v>1</v>
      </c>
      <c r="I379">
        <v>29</v>
      </c>
      <c r="J379">
        <v>9</v>
      </c>
      <c r="K379">
        <v>13</v>
      </c>
      <c r="L379">
        <v>2</v>
      </c>
      <c r="N379" t="s">
        <v>558</v>
      </c>
      <c r="O379">
        <v>28</v>
      </c>
    </row>
    <row r="380" spans="1:15" ht="16.5" x14ac:dyDescent="0.5">
      <c r="A380" t="s">
        <v>436</v>
      </c>
      <c r="B380" t="s">
        <v>559</v>
      </c>
      <c r="C380">
        <v>4</v>
      </c>
      <c r="D380">
        <v>0</v>
      </c>
      <c r="E380">
        <v>0</v>
      </c>
      <c r="F380">
        <v>5</v>
      </c>
      <c r="G380">
        <v>1418</v>
      </c>
      <c r="H380">
        <v>3</v>
      </c>
      <c r="I380">
        <v>25</v>
      </c>
      <c r="J380">
        <v>10</v>
      </c>
      <c r="K380">
        <v>16</v>
      </c>
      <c r="L380">
        <v>6</v>
      </c>
      <c r="N380" t="s">
        <v>558</v>
      </c>
      <c r="O380">
        <v>34</v>
      </c>
    </row>
    <row r="381" spans="1:15" ht="16.5" x14ac:dyDescent="0.5">
      <c r="A381" t="s">
        <v>437</v>
      </c>
      <c r="B381" t="s">
        <v>555</v>
      </c>
      <c r="C381">
        <v>0</v>
      </c>
      <c r="D381">
        <v>0</v>
      </c>
      <c r="E381">
        <v>0</v>
      </c>
      <c r="F381">
        <v>0</v>
      </c>
      <c r="G381">
        <v>57</v>
      </c>
      <c r="H381">
        <v>0</v>
      </c>
      <c r="I381">
        <v>5</v>
      </c>
      <c r="J381">
        <v>1</v>
      </c>
      <c r="K381">
        <v>2</v>
      </c>
      <c r="L381">
        <v>0</v>
      </c>
      <c r="N381" t="s">
        <v>545</v>
      </c>
      <c r="O381">
        <v>6</v>
      </c>
    </row>
    <row r="382" spans="1:15" ht="16.5" x14ac:dyDescent="0.5">
      <c r="A382" t="s">
        <v>438</v>
      </c>
      <c r="B382" t="s">
        <v>542</v>
      </c>
      <c r="C382">
        <v>1</v>
      </c>
      <c r="D382">
        <v>0</v>
      </c>
      <c r="E382">
        <v>0</v>
      </c>
      <c r="F382">
        <v>5</v>
      </c>
      <c r="G382">
        <v>405</v>
      </c>
      <c r="H382">
        <v>4</v>
      </c>
      <c r="I382">
        <v>28</v>
      </c>
      <c r="J382">
        <v>13</v>
      </c>
      <c r="K382">
        <v>5</v>
      </c>
      <c r="L382">
        <v>0</v>
      </c>
      <c r="N382" t="s">
        <v>545</v>
      </c>
      <c r="O382">
        <v>25</v>
      </c>
    </row>
    <row r="383" spans="1:15" ht="16.5" x14ac:dyDescent="0.5">
      <c r="A383" t="s">
        <v>439</v>
      </c>
      <c r="B383" t="s">
        <v>553</v>
      </c>
      <c r="C383">
        <v>0</v>
      </c>
      <c r="D383">
        <v>0</v>
      </c>
      <c r="E383">
        <v>0</v>
      </c>
      <c r="F383">
        <v>1</v>
      </c>
      <c r="G383">
        <v>668</v>
      </c>
      <c r="H383">
        <v>0</v>
      </c>
      <c r="I383">
        <v>15</v>
      </c>
      <c r="J383">
        <v>0</v>
      </c>
      <c r="K383">
        <v>33</v>
      </c>
      <c r="L383">
        <v>6</v>
      </c>
      <c r="N383" t="s">
        <v>543</v>
      </c>
      <c r="O383">
        <v>28</v>
      </c>
    </row>
    <row r="384" spans="1:15" ht="16.5" x14ac:dyDescent="0.5">
      <c r="A384" t="s">
        <v>440</v>
      </c>
      <c r="B384" t="s">
        <v>560</v>
      </c>
      <c r="C384">
        <v>0</v>
      </c>
      <c r="D384">
        <v>0</v>
      </c>
      <c r="E384">
        <v>0</v>
      </c>
      <c r="F384">
        <v>0</v>
      </c>
      <c r="G384">
        <v>312</v>
      </c>
      <c r="H384">
        <v>2</v>
      </c>
      <c r="I384">
        <v>17</v>
      </c>
      <c r="J384">
        <v>3</v>
      </c>
      <c r="K384">
        <v>4</v>
      </c>
      <c r="L384">
        <v>1</v>
      </c>
      <c r="N384" t="s">
        <v>545</v>
      </c>
      <c r="O384">
        <v>18</v>
      </c>
    </row>
    <row r="385" spans="1:15" ht="16.5" x14ac:dyDescent="0.5">
      <c r="A385" t="s">
        <v>441</v>
      </c>
      <c r="B385" t="s">
        <v>544</v>
      </c>
      <c r="C385">
        <v>1</v>
      </c>
      <c r="D385">
        <v>0</v>
      </c>
      <c r="E385">
        <v>0</v>
      </c>
      <c r="F385">
        <v>0</v>
      </c>
      <c r="G385">
        <v>1015</v>
      </c>
      <c r="H385">
        <v>1</v>
      </c>
      <c r="I385">
        <v>13</v>
      </c>
      <c r="J385">
        <v>5</v>
      </c>
      <c r="K385">
        <v>27</v>
      </c>
      <c r="L385">
        <v>8</v>
      </c>
      <c r="N385" t="s">
        <v>543</v>
      </c>
      <c r="O385">
        <v>31</v>
      </c>
    </row>
    <row r="386" spans="1:15" ht="16.5" x14ac:dyDescent="0.5">
      <c r="A386" t="s">
        <v>442</v>
      </c>
      <c r="B386" t="s">
        <v>557</v>
      </c>
      <c r="C386">
        <v>1</v>
      </c>
      <c r="D386">
        <v>0</v>
      </c>
      <c r="E386">
        <v>0</v>
      </c>
      <c r="F386">
        <v>0</v>
      </c>
      <c r="G386">
        <v>247</v>
      </c>
      <c r="H386">
        <v>0</v>
      </c>
      <c r="I386">
        <v>32</v>
      </c>
      <c r="J386">
        <v>16</v>
      </c>
      <c r="K386">
        <v>5</v>
      </c>
      <c r="L386">
        <v>0</v>
      </c>
      <c r="N386" t="s">
        <v>545</v>
      </c>
      <c r="O386">
        <v>27</v>
      </c>
    </row>
    <row r="387" spans="1:15" ht="16.5" x14ac:dyDescent="0.5">
      <c r="A387" t="s">
        <v>443</v>
      </c>
      <c r="B387" t="s">
        <v>555</v>
      </c>
      <c r="C387">
        <v>0</v>
      </c>
      <c r="D387">
        <v>0</v>
      </c>
      <c r="E387">
        <v>0</v>
      </c>
      <c r="F387">
        <v>1</v>
      </c>
      <c r="G387">
        <v>457</v>
      </c>
      <c r="H387">
        <v>0</v>
      </c>
      <c r="I387">
        <v>4</v>
      </c>
      <c r="J387">
        <v>1</v>
      </c>
      <c r="K387">
        <v>16</v>
      </c>
      <c r="L387">
        <v>9</v>
      </c>
      <c r="N387" t="s">
        <v>543</v>
      </c>
      <c r="O387">
        <v>19</v>
      </c>
    </row>
    <row r="388" spans="1:15" ht="16.5" x14ac:dyDescent="0.5">
      <c r="A388" t="s">
        <v>445</v>
      </c>
      <c r="B388" t="s">
        <v>542</v>
      </c>
      <c r="C388">
        <v>1</v>
      </c>
      <c r="D388">
        <v>0</v>
      </c>
      <c r="E388">
        <v>0</v>
      </c>
      <c r="F388">
        <v>7</v>
      </c>
      <c r="G388">
        <v>2064</v>
      </c>
      <c r="H388">
        <v>16</v>
      </c>
      <c r="I388">
        <v>14</v>
      </c>
      <c r="J388">
        <v>4</v>
      </c>
      <c r="K388">
        <v>43</v>
      </c>
      <c r="L388">
        <v>15</v>
      </c>
      <c r="N388" t="s">
        <v>543</v>
      </c>
      <c r="O388">
        <v>38</v>
      </c>
    </row>
    <row r="389" spans="1:15" ht="16.5" x14ac:dyDescent="0.5">
      <c r="A389" t="s">
        <v>446</v>
      </c>
      <c r="B389" t="s">
        <v>556</v>
      </c>
      <c r="C389">
        <v>0</v>
      </c>
      <c r="D389">
        <v>0</v>
      </c>
      <c r="E389">
        <v>0</v>
      </c>
      <c r="F389">
        <v>0</v>
      </c>
      <c r="G389">
        <v>327</v>
      </c>
      <c r="H389">
        <v>0</v>
      </c>
      <c r="I389">
        <v>4</v>
      </c>
      <c r="J389">
        <v>1</v>
      </c>
      <c r="K389">
        <v>7</v>
      </c>
      <c r="L389">
        <v>2</v>
      </c>
      <c r="N389" t="s">
        <v>558</v>
      </c>
      <c r="O389">
        <v>21</v>
      </c>
    </row>
    <row r="390" spans="1:15" ht="16.5" x14ac:dyDescent="0.5">
      <c r="A390" t="s">
        <v>447</v>
      </c>
      <c r="B390" t="s">
        <v>552</v>
      </c>
      <c r="C390">
        <v>2</v>
      </c>
      <c r="D390">
        <v>0</v>
      </c>
      <c r="E390">
        <v>0</v>
      </c>
      <c r="F390">
        <v>3</v>
      </c>
      <c r="G390">
        <v>376</v>
      </c>
      <c r="H390">
        <v>1</v>
      </c>
      <c r="I390">
        <v>18</v>
      </c>
      <c r="J390">
        <v>4</v>
      </c>
      <c r="K390">
        <v>6</v>
      </c>
      <c r="L390">
        <v>2</v>
      </c>
      <c r="N390" t="s">
        <v>545</v>
      </c>
      <c r="O390">
        <v>29</v>
      </c>
    </row>
    <row r="391" spans="1:15" ht="16.5" x14ac:dyDescent="0.5">
      <c r="A391" t="s">
        <v>448</v>
      </c>
      <c r="B391" t="s">
        <v>561</v>
      </c>
      <c r="C391">
        <v>0</v>
      </c>
      <c r="D391">
        <v>0</v>
      </c>
      <c r="E391">
        <v>0</v>
      </c>
      <c r="F391">
        <v>2</v>
      </c>
      <c r="G391">
        <v>1090</v>
      </c>
      <c r="H391">
        <v>0</v>
      </c>
      <c r="I391">
        <v>7</v>
      </c>
      <c r="J391">
        <v>0</v>
      </c>
      <c r="K391">
        <v>16</v>
      </c>
      <c r="L391">
        <v>8</v>
      </c>
      <c r="N391" t="s">
        <v>543</v>
      </c>
      <c r="O391">
        <v>24</v>
      </c>
    </row>
    <row r="392" spans="1:15" ht="16.5" x14ac:dyDescent="0.5">
      <c r="A392" t="s">
        <v>449</v>
      </c>
      <c r="B392" t="s">
        <v>544</v>
      </c>
      <c r="C392">
        <v>2</v>
      </c>
      <c r="D392">
        <v>0</v>
      </c>
      <c r="E392">
        <v>0</v>
      </c>
      <c r="F392">
        <v>2</v>
      </c>
      <c r="G392">
        <v>660</v>
      </c>
      <c r="H392">
        <v>1</v>
      </c>
      <c r="I392">
        <v>30</v>
      </c>
      <c r="J392">
        <v>6</v>
      </c>
      <c r="K392">
        <v>20</v>
      </c>
      <c r="L392">
        <v>6</v>
      </c>
      <c r="N392" t="s">
        <v>543</v>
      </c>
      <c r="O392">
        <v>29</v>
      </c>
    </row>
    <row r="393" spans="1:15" ht="16.5" x14ac:dyDescent="0.5">
      <c r="A393" t="s">
        <v>450</v>
      </c>
      <c r="B393" t="s">
        <v>562</v>
      </c>
      <c r="C393">
        <v>4</v>
      </c>
      <c r="D393">
        <v>0</v>
      </c>
      <c r="E393">
        <v>1</v>
      </c>
      <c r="F393">
        <v>2</v>
      </c>
      <c r="G393">
        <v>242</v>
      </c>
      <c r="H393">
        <v>3</v>
      </c>
      <c r="I393">
        <v>38</v>
      </c>
      <c r="J393">
        <v>18</v>
      </c>
      <c r="K393">
        <v>4</v>
      </c>
      <c r="L393">
        <v>0</v>
      </c>
      <c r="N393" t="s">
        <v>545</v>
      </c>
      <c r="O393">
        <v>20</v>
      </c>
    </row>
    <row r="394" spans="1:15" ht="16.5" x14ac:dyDescent="0.5">
      <c r="A394" t="s">
        <v>451</v>
      </c>
      <c r="B394" t="s">
        <v>542</v>
      </c>
      <c r="C394">
        <v>4</v>
      </c>
      <c r="D394">
        <v>0</v>
      </c>
      <c r="E394">
        <v>0</v>
      </c>
      <c r="F394">
        <v>2</v>
      </c>
      <c r="G394">
        <v>383</v>
      </c>
      <c r="H394">
        <v>6</v>
      </c>
      <c r="I394">
        <v>29</v>
      </c>
      <c r="J394">
        <v>10</v>
      </c>
      <c r="K394">
        <v>7</v>
      </c>
      <c r="L394">
        <v>0</v>
      </c>
      <c r="N394" t="s">
        <v>558</v>
      </c>
      <c r="O394">
        <v>36</v>
      </c>
    </row>
    <row r="395" spans="1:15" ht="16.5" x14ac:dyDescent="0.5">
      <c r="A395" t="s">
        <v>452</v>
      </c>
      <c r="B395" t="s">
        <v>562</v>
      </c>
      <c r="C395">
        <v>2</v>
      </c>
      <c r="D395">
        <v>0</v>
      </c>
      <c r="E395">
        <v>1</v>
      </c>
      <c r="F395">
        <v>1</v>
      </c>
      <c r="G395">
        <v>310</v>
      </c>
      <c r="H395">
        <v>0</v>
      </c>
      <c r="I395">
        <v>8</v>
      </c>
      <c r="J395">
        <v>5</v>
      </c>
      <c r="K395">
        <v>2</v>
      </c>
      <c r="L395">
        <v>0</v>
      </c>
      <c r="N395" t="s">
        <v>558</v>
      </c>
      <c r="O395">
        <v>16</v>
      </c>
    </row>
    <row r="396" spans="1:15" ht="16.5" x14ac:dyDescent="0.5">
      <c r="A396" t="s">
        <v>453</v>
      </c>
      <c r="B396" t="s">
        <v>550</v>
      </c>
      <c r="C396">
        <v>1</v>
      </c>
      <c r="D396">
        <v>0</v>
      </c>
      <c r="E396">
        <v>0</v>
      </c>
      <c r="F396">
        <v>0</v>
      </c>
      <c r="G396">
        <v>358</v>
      </c>
      <c r="H396">
        <v>5</v>
      </c>
      <c r="I396">
        <v>21</v>
      </c>
      <c r="J396">
        <v>8</v>
      </c>
      <c r="K396">
        <v>4</v>
      </c>
      <c r="L396">
        <v>1</v>
      </c>
      <c r="N396" t="s">
        <v>558</v>
      </c>
      <c r="O396">
        <v>20</v>
      </c>
    </row>
    <row r="397" spans="1:15" ht="16.5" x14ac:dyDescent="0.5">
      <c r="A397" t="s">
        <v>454</v>
      </c>
      <c r="B397" t="s">
        <v>563</v>
      </c>
      <c r="C397">
        <v>8</v>
      </c>
      <c r="D397">
        <v>0</v>
      </c>
      <c r="E397">
        <v>0</v>
      </c>
      <c r="F397">
        <v>12</v>
      </c>
      <c r="G397">
        <v>861</v>
      </c>
      <c r="H397">
        <v>15</v>
      </c>
      <c r="I397">
        <v>55</v>
      </c>
      <c r="J397">
        <v>23</v>
      </c>
      <c r="K397">
        <v>12</v>
      </c>
      <c r="L397">
        <v>0</v>
      </c>
      <c r="N397" t="s">
        <v>545</v>
      </c>
      <c r="O397">
        <v>36</v>
      </c>
    </row>
    <row r="398" spans="1:15" ht="16.5" x14ac:dyDescent="0.5">
      <c r="A398" t="s">
        <v>455</v>
      </c>
      <c r="B398" t="s">
        <v>561</v>
      </c>
      <c r="C398">
        <v>6</v>
      </c>
      <c r="D398">
        <v>0</v>
      </c>
      <c r="E398">
        <v>0</v>
      </c>
      <c r="F398">
        <v>3</v>
      </c>
      <c r="G398">
        <v>630</v>
      </c>
      <c r="H398">
        <v>6</v>
      </c>
      <c r="I398">
        <v>42</v>
      </c>
      <c r="J398">
        <v>18</v>
      </c>
      <c r="K398">
        <v>2</v>
      </c>
      <c r="L398">
        <v>0</v>
      </c>
      <c r="N398" t="s">
        <v>545</v>
      </c>
      <c r="O398">
        <v>28</v>
      </c>
    </row>
    <row r="399" spans="1:15" ht="16.5" x14ac:dyDescent="0.5">
      <c r="A399" t="s">
        <v>456</v>
      </c>
      <c r="B399" t="s">
        <v>554</v>
      </c>
      <c r="C399">
        <v>0</v>
      </c>
      <c r="D399">
        <v>0</v>
      </c>
      <c r="E399">
        <v>0</v>
      </c>
      <c r="F399">
        <v>0</v>
      </c>
      <c r="G399">
        <v>164</v>
      </c>
      <c r="H399">
        <v>0</v>
      </c>
      <c r="I399">
        <v>10</v>
      </c>
      <c r="J399">
        <v>0</v>
      </c>
      <c r="K399">
        <v>2</v>
      </c>
      <c r="L399">
        <v>0</v>
      </c>
      <c r="N399" t="s">
        <v>558</v>
      </c>
      <c r="O399">
        <v>8</v>
      </c>
    </row>
    <row r="400" spans="1:15" ht="16.5" x14ac:dyDescent="0.5">
      <c r="A400" t="s">
        <v>458</v>
      </c>
      <c r="B400" t="s">
        <v>556</v>
      </c>
      <c r="C400">
        <v>6</v>
      </c>
      <c r="D400">
        <v>4</v>
      </c>
      <c r="E400">
        <v>0</v>
      </c>
      <c r="F400">
        <v>3</v>
      </c>
      <c r="G400">
        <v>700</v>
      </c>
      <c r="H400">
        <v>5</v>
      </c>
      <c r="I400">
        <v>73</v>
      </c>
      <c r="J400">
        <v>27</v>
      </c>
      <c r="K400">
        <v>9</v>
      </c>
      <c r="L400">
        <v>1</v>
      </c>
      <c r="N400" t="s">
        <v>545</v>
      </c>
      <c r="O400">
        <v>35</v>
      </c>
    </row>
    <row r="401" spans="1:15" ht="16.5" x14ac:dyDescent="0.5">
      <c r="A401" t="s">
        <v>459</v>
      </c>
      <c r="B401" t="s">
        <v>562</v>
      </c>
      <c r="C401">
        <v>0</v>
      </c>
      <c r="D401">
        <v>0</v>
      </c>
      <c r="E401">
        <v>0</v>
      </c>
      <c r="F401">
        <v>0</v>
      </c>
      <c r="G401">
        <v>22</v>
      </c>
      <c r="H401">
        <v>1</v>
      </c>
      <c r="I401">
        <v>1</v>
      </c>
      <c r="J401">
        <v>0</v>
      </c>
      <c r="K401">
        <v>0</v>
      </c>
      <c r="L401">
        <v>0</v>
      </c>
      <c r="N401" t="s">
        <v>558</v>
      </c>
      <c r="O401">
        <v>3</v>
      </c>
    </row>
    <row r="402" spans="1:15" ht="16.5" x14ac:dyDescent="0.5">
      <c r="A402" t="s">
        <v>460</v>
      </c>
      <c r="B402" t="s">
        <v>565</v>
      </c>
      <c r="C402">
        <v>1</v>
      </c>
      <c r="D402">
        <v>0</v>
      </c>
      <c r="E402">
        <v>0</v>
      </c>
      <c r="F402">
        <v>0</v>
      </c>
      <c r="G402">
        <v>75</v>
      </c>
      <c r="H402">
        <v>1</v>
      </c>
      <c r="I402">
        <v>4</v>
      </c>
      <c r="J402">
        <v>1</v>
      </c>
      <c r="K402">
        <v>2</v>
      </c>
      <c r="L402">
        <v>0</v>
      </c>
      <c r="N402" t="s">
        <v>545</v>
      </c>
      <c r="O402">
        <v>15</v>
      </c>
    </row>
    <row r="403" spans="1:15" ht="16.5" x14ac:dyDescent="0.5">
      <c r="A403" t="s">
        <v>461</v>
      </c>
      <c r="B403" t="s">
        <v>560</v>
      </c>
      <c r="C403">
        <v>0</v>
      </c>
      <c r="D403">
        <v>0</v>
      </c>
      <c r="E403">
        <v>0</v>
      </c>
      <c r="F403">
        <v>0</v>
      </c>
      <c r="G403">
        <v>95</v>
      </c>
      <c r="H403">
        <v>0</v>
      </c>
      <c r="I403">
        <v>2</v>
      </c>
      <c r="J403">
        <v>0</v>
      </c>
      <c r="K403">
        <v>0</v>
      </c>
      <c r="L403">
        <v>0</v>
      </c>
      <c r="N403" t="s">
        <v>558</v>
      </c>
      <c r="O403">
        <v>6</v>
      </c>
    </row>
    <row r="404" spans="1:15" ht="16.5" x14ac:dyDescent="0.5">
      <c r="A404" t="s">
        <v>462</v>
      </c>
      <c r="B404" t="s">
        <v>548</v>
      </c>
      <c r="C404">
        <v>5</v>
      </c>
      <c r="D404">
        <v>0</v>
      </c>
      <c r="E404">
        <v>1</v>
      </c>
      <c r="F404">
        <v>0</v>
      </c>
      <c r="G404">
        <v>329</v>
      </c>
      <c r="H404">
        <v>2</v>
      </c>
      <c r="I404">
        <v>28</v>
      </c>
      <c r="J404">
        <v>11</v>
      </c>
      <c r="K404">
        <v>8</v>
      </c>
      <c r="L404">
        <v>1</v>
      </c>
      <c r="N404" t="s">
        <v>558</v>
      </c>
      <c r="O404">
        <v>19</v>
      </c>
    </row>
    <row r="405" spans="1:15" ht="16.5" x14ac:dyDescent="0.5">
      <c r="A405" t="s">
        <v>463</v>
      </c>
      <c r="B405" t="s">
        <v>547</v>
      </c>
      <c r="C405">
        <v>4</v>
      </c>
      <c r="D405">
        <v>0</v>
      </c>
      <c r="E405">
        <v>0</v>
      </c>
      <c r="F405">
        <v>2</v>
      </c>
      <c r="G405">
        <v>774</v>
      </c>
      <c r="H405">
        <v>3</v>
      </c>
      <c r="I405">
        <v>72</v>
      </c>
      <c r="J405">
        <v>24</v>
      </c>
      <c r="K405">
        <v>11</v>
      </c>
      <c r="L405">
        <v>0</v>
      </c>
      <c r="N405" t="s">
        <v>545</v>
      </c>
      <c r="O405">
        <v>25</v>
      </c>
    </row>
    <row r="406" spans="1:15" ht="16.5" x14ac:dyDescent="0.5">
      <c r="A406" t="s">
        <v>464</v>
      </c>
      <c r="B406" t="s">
        <v>550</v>
      </c>
      <c r="C406">
        <v>5</v>
      </c>
      <c r="D406">
        <v>0</v>
      </c>
      <c r="E406">
        <v>2</v>
      </c>
      <c r="F406">
        <v>2</v>
      </c>
      <c r="G406">
        <v>992</v>
      </c>
      <c r="H406">
        <v>11</v>
      </c>
      <c r="I406">
        <v>49</v>
      </c>
      <c r="J406">
        <v>12</v>
      </c>
      <c r="K406">
        <v>20</v>
      </c>
      <c r="L406">
        <v>2</v>
      </c>
      <c r="N406" t="s">
        <v>558</v>
      </c>
      <c r="O406">
        <v>38</v>
      </c>
    </row>
    <row r="407" spans="1:15" ht="16.5" x14ac:dyDescent="0.5">
      <c r="A407" t="s">
        <v>465</v>
      </c>
      <c r="B407" t="s">
        <v>551</v>
      </c>
      <c r="C407">
        <v>9</v>
      </c>
      <c r="D407">
        <v>1</v>
      </c>
      <c r="E407">
        <v>0</v>
      </c>
      <c r="F407">
        <v>8</v>
      </c>
      <c r="G407">
        <v>809</v>
      </c>
      <c r="H407">
        <v>7</v>
      </c>
      <c r="I407">
        <v>71</v>
      </c>
      <c r="J407">
        <v>33</v>
      </c>
      <c r="K407">
        <v>13</v>
      </c>
      <c r="L407">
        <v>1</v>
      </c>
      <c r="N407" t="s">
        <v>545</v>
      </c>
      <c r="O407">
        <v>38</v>
      </c>
    </row>
    <row r="408" spans="1:15" ht="16.5" x14ac:dyDescent="0.5">
      <c r="A408" t="s">
        <v>466</v>
      </c>
      <c r="B408" t="s">
        <v>559</v>
      </c>
      <c r="C408">
        <v>0</v>
      </c>
      <c r="D408">
        <v>0</v>
      </c>
      <c r="E408">
        <v>0</v>
      </c>
      <c r="F408">
        <v>1</v>
      </c>
      <c r="G408">
        <v>287</v>
      </c>
      <c r="H408">
        <v>0</v>
      </c>
      <c r="I408">
        <v>7</v>
      </c>
      <c r="J408">
        <v>0</v>
      </c>
      <c r="K408">
        <v>2</v>
      </c>
      <c r="L408">
        <v>3</v>
      </c>
      <c r="N408" t="s">
        <v>543</v>
      </c>
      <c r="O408">
        <v>12</v>
      </c>
    </row>
    <row r="409" spans="1:15" ht="16.5" x14ac:dyDescent="0.5">
      <c r="A409" t="s">
        <v>467</v>
      </c>
      <c r="B409" t="s">
        <v>553</v>
      </c>
      <c r="C409">
        <v>5</v>
      </c>
      <c r="D409">
        <v>2</v>
      </c>
      <c r="E409">
        <v>0</v>
      </c>
      <c r="F409">
        <v>8</v>
      </c>
      <c r="G409">
        <v>980</v>
      </c>
      <c r="H409">
        <v>16</v>
      </c>
      <c r="I409">
        <v>62</v>
      </c>
      <c r="J409">
        <v>23</v>
      </c>
      <c r="K409">
        <v>14</v>
      </c>
      <c r="L409">
        <v>4</v>
      </c>
      <c r="N409" t="s">
        <v>558</v>
      </c>
      <c r="O409">
        <v>37</v>
      </c>
    </row>
    <row r="410" spans="1:15" ht="16.5" x14ac:dyDescent="0.5">
      <c r="A410" t="s">
        <v>468</v>
      </c>
      <c r="B410" t="s">
        <v>559</v>
      </c>
      <c r="C410">
        <v>11</v>
      </c>
      <c r="D410">
        <v>0</v>
      </c>
      <c r="E410">
        <v>0</v>
      </c>
      <c r="F410">
        <v>5</v>
      </c>
      <c r="G410">
        <v>1003</v>
      </c>
      <c r="H410">
        <v>4</v>
      </c>
      <c r="I410">
        <v>46</v>
      </c>
      <c r="J410">
        <v>22</v>
      </c>
      <c r="K410">
        <v>5</v>
      </c>
      <c r="L410">
        <v>2</v>
      </c>
      <c r="N410" t="s">
        <v>558</v>
      </c>
      <c r="O410">
        <v>32</v>
      </c>
    </row>
    <row r="411" spans="1:15" ht="16.5" x14ac:dyDescent="0.5">
      <c r="A411" t="s">
        <v>469</v>
      </c>
      <c r="B411" t="s">
        <v>561</v>
      </c>
      <c r="C411">
        <v>0</v>
      </c>
      <c r="D411">
        <v>0</v>
      </c>
      <c r="E411">
        <v>0</v>
      </c>
      <c r="F411">
        <v>1</v>
      </c>
      <c r="G411">
        <v>325</v>
      </c>
      <c r="H411">
        <v>2</v>
      </c>
      <c r="I411">
        <v>8</v>
      </c>
      <c r="J411">
        <v>1</v>
      </c>
      <c r="K411">
        <v>6</v>
      </c>
      <c r="L411">
        <v>0</v>
      </c>
      <c r="N411" t="s">
        <v>558</v>
      </c>
      <c r="O411">
        <v>7</v>
      </c>
    </row>
    <row r="412" spans="1:15" ht="16.5" x14ac:dyDescent="0.5">
      <c r="A412" t="s">
        <v>470</v>
      </c>
      <c r="B412" t="s">
        <v>560</v>
      </c>
      <c r="C412">
        <v>0</v>
      </c>
      <c r="D412">
        <v>0</v>
      </c>
      <c r="E412">
        <v>0</v>
      </c>
      <c r="F412">
        <v>2</v>
      </c>
      <c r="G412">
        <v>990</v>
      </c>
      <c r="H412">
        <v>7</v>
      </c>
      <c r="I412">
        <v>16</v>
      </c>
      <c r="J412">
        <v>3</v>
      </c>
      <c r="K412">
        <v>18</v>
      </c>
      <c r="L412">
        <v>6</v>
      </c>
      <c r="N412" t="s">
        <v>558</v>
      </c>
      <c r="O412">
        <v>31</v>
      </c>
    </row>
    <row r="413" spans="1:15" ht="16.5" x14ac:dyDescent="0.5">
      <c r="A413" t="s">
        <v>471</v>
      </c>
      <c r="B413" t="s">
        <v>552</v>
      </c>
      <c r="C413">
        <v>0</v>
      </c>
      <c r="D413">
        <v>0</v>
      </c>
      <c r="E413">
        <v>0</v>
      </c>
      <c r="F413">
        <v>3</v>
      </c>
      <c r="G413">
        <v>188</v>
      </c>
      <c r="H413">
        <v>0</v>
      </c>
      <c r="I413">
        <v>9</v>
      </c>
      <c r="J413">
        <v>2</v>
      </c>
      <c r="K413">
        <v>1</v>
      </c>
      <c r="L413">
        <v>0</v>
      </c>
      <c r="N413" t="s">
        <v>545</v>
      </c>
      <c r="O413">
        <v>17</v>
      </c>
    </row>
    <row r="414" spans="1:15" ht="16.5" x14ac:dyDescent="0.5">
      <c r="A414" t="s">
        <v>472</v>
      </c>
      <c r="B414" t="s">
        <v>552</v>
      </c>
      <c r="C414">
        <v>4</v>
      </c>
      <c r="D414">
        <v>0</v>
      </c>
      <c r="E414">
        <v>3</v>
      </c>
      <c r="F414">
        <v>1</v>
      </c>
      <c r="G414">
        <v>782</v>
      </c>
      <c r="H414">
        <v>1</v>
      </c>
      <c r="I414">
        <v>31</v>
      </c>
      <c r="J414">
        <v>10</v>
      </c>
      <c r="K414">
        <v>20</v>
      </c>
      <c r="L414">
        <v>3</v>
      </c>
      <c r="N414" t="s">
        <v>545</v>
      </c>
      <c r="O414">
        <v>36</v>
      </c>
    </row>
    <row r="415" spans="1:15" ht="16.5" x14ac:dyDescent="0.5">
      <c r="A415" t="s">
        <v>473</v>
      </c>
      <c r="B415" t="s">
        <v>551</v>
      </c>
      <c r="C415">
        <v>0</v>
      </c>
      <c r="D415">
        <v>0</v>
      </c>
      <c r="E415">
        <v>0</v>
      </c>
      <c r="F415">
        <v>2</v>
      </c>
      <c r="G415">
        <v>973</v>
      </c>
      <c r="H415">
        <v>4</v>
      </c>
      <c r="I415">
        <v>22</v>
      </c>
      <c r="J415">
        <v>4</v>
      </c>
      <c r="K415">
        <v>30</v>
      </c>
      <c r="L415">
        <v>8</v>
      </c>
      <c r="N415" t="s">
        <v>543</v>
      </c>
      <c r="O415">
        <v>37</v>
      </c>
    </row>
    <row r="416" spans="1:15" ht="16.5" x14ac:dyDescent="0.5">
      <c r="A416" t="s">
        <v>474</v>
      </c>
      <c r="B416" t="s">
        <v>548</v>
      </c>
      <c r="C416">
        <v>2</v>
      </c>
      <c r="D416">
        <v>0</v>
      </c>
      <c r="E416">
        <v>0</v>
      </c>
      <c r="F416">
        <v>1</v>
      </c>
      <c r="G416">
        <v>190</v>
      </c>
      <c r="H416">
        <v>0</v>
      </c>
      <c r="I416">
        <v>17</v>
      </c>
      <c r="J416">
        <v>4</v>
      </c>
      <c r="K416">
        <v>3</v>
      </c>
      <c r="L416">
        <v>1</v>
      </c>
      <c r="N416" t="s">
        <v>545</v>
      </c>
      <c r="O416">
        <v>24</v>
      </c>
    </row>
    <row r="417" spans="1:15" ht="16.5" x14ac:dyDescent="0.5">
      <c r="A417" t="s">
        <v>475</v>
      </c>
      <c r="B417" t="s">
        <v>562</v>
      </c>
      <c r="C417">
        <v>0</v>
      </c>
      <c r="D417">
        <v>0</v>
      </c>
      <c r="E417">
        <v>0</v>
      </c>
      <c r="F417">
        <v>1</v>
      </c>
      <c r="G417">
        <v>403</v>
      </c>
      <c r="H417">
        <v>2</v>
      </c>
      <c r="I417">
        <v>6</v>
      </c>
      <c r="J417">
        <v>1</v>
      </c>
      <c r="K417">
        <v>6</v>
      </c>
      <c r="L417">
        <v>2</v>
      </c>
      <c r="N417" t="s">
        <v>558</v>
      </c>
      <c r="O417">
        <v>14</v>
      </c>
    </row>
    <row r="418" spans="1:15" ht="16.5" x14ac:dyDescent="0.5">
      <c r="A418" t="s">
        <v>476</v>
      </c>
      <c r="B418" t="s">
        <v>554</v>
      </c>
      <c r="C418">
        <v>1</v>
      </c>
      <c r="D418">
        <v>0</v>
      </c>
      <c r="E418">
        <v>0</v>
      </c>
      <c r="F418">
        <v>2</v>
      </c>
      <c r="G418">
        <v>957</v>
      </c>
      <c r="H418">
        <v>8</v>
      </c>
      <c r="I418">
        <v>36</v>
      </c>
      <c r="J418">
        <v>12</v>
      </c>
      <c r="K418">
        <v>15</v>
      </c>
      <c r="L418">
        <v>1</v>
      </c>
      <c r="N418" t="s">
        <v>558</v>
      </c>
      <c r="O418">
        <v>32</v>
      </c>
    </row>
    <row r="419" spans="1:15" ht="16.5" x14ac:dyDescent="0.5">
      <c r="A419" t="s">
        <v>477</v>
      </c>
      <c r="B419" t="s">
        <v>548</v>
      </c>
      <c r="C419">
        <v>2</v>
      </c>
      <c r="D419">
        <v>0</v>
      </c>
      <c r="E419">
        <v>0</v>
      </c>
      <c r="F419">
        <v>4</v>
      </c>
      <c r="G419">
        <v>453</v>
      </c>
      <c r="H419">
        <v>4</v>
      </c>
      <c r="I419">
        <v>22</v>
      </c>
      <c r="J419">
        <v>8</v>
      </c>
      <c r="K419">
        <v>5</v>
      </c>
      <c r="L419">
        <v>1</v>
      </c>
      <c r="N419" t="s">
        <v>545</v>
      </c>
      <c r="O419">
        <v>24</v>
      </c>
    </row>
    <row r="420" spans="1:15" ht="16.5" x14ac:dyDescent="0.5">
      <c r="A420" t="s">
        <v>478</v>
      </c>
      <c r="B420" t="s">
        <v>556</v>
      </c>
      <c r="C420">
        <v>0</v>
      </c>
      <c r="D420">
        <v>0</v>
      </c>
      <c r="E420">
        <v>0</v>
      </c>
      <c r="F420">
        <v>1</v>
      </c>
      <c r="G420">
        <v>1120</v>
      </c>
      <c r="H420">
        <v>1</v>
      </c>
      <c r="I420">
        <v>9</v>
      </c>
      <c r="J420">
        <v>1</v>
      </c>
      <c r="K420">
        <v>27</v>
      </c>
      <c r="L420">
        <v>11</v>
      </c>
      <c r="N420" t="s">
        <v>543</v>
      </c>
      <c r="O420">
        <v>28</v>
      </c>
    </row>
    <row r="421" spans="1:15" ht="16.5" x14ac:dyDescent="0.5">
      <c r="A421" t="s">
        <v>479</v>
      </c>
      <c r="B421" t="s">
        <v>551</v>
      </c>
      <c r="C421">
        <v>0</v>
      </c>
      <c r="D421">
        <v>0</v>
      </c>
      <c r="E421">
        <v>0</v>
      </c>
      <c r="F421">
        <v>1</v>
      </c>
      <c r="G421">
        <v>76</v>
      </c>
      <c r="H421">
        <v>1</v>
      </c>
      <c r="I421">
        <v>7</v>
      </c>
      <c r="J421">
        <v>2</v>
      </c>
      <c r="K421">
        <v>0</v>
      </c>
      <c r="L421">
        <v>1</v>
      </c>
      <c r="N421" t="s">
        <v>545</v>
      </c>
      <c r="O421">
        <v>10</v>
      </c>
    </row>
    <row r="422" spans="1:15" ht="16.5" x14ac:dyDescent="0.5">
      <c r="A422" t="s">
        <v>480</v>
      </c>
      <c r="B422" t="s">
        <v>563</v>
      </c>
      <c r="C422">
        <v>1</v>
      </c>
      <c r="D422">
        <v>0</v>
      </c>
      <c r="E422">
        <v>0</v>
      </c>
      <c r="F422">
        <v>2</v>
      </c>
      <c r="G422">
        <v>267</v>
      </c>
      <c r="H422">
        <v>2</v>
      </c>
      <c r="I422">
        <v>15</v>
      </c>
      <c r="J422">
        <v>2</v>
      </c>
      <c r="K422">
        <v>4</v>
      </c>
      <c r="L422">
        <v>0</v>
      </c>
      <c r="N422" t="s">
        <v>558</v>
      </c>
      <c r="O422">
        <v>22</v>
      </c>
    </row>
    <row r="423" spans="1:15" ht="16.5" x14ac:dyDescent="0.5">
      <c r="A423" t="s">
        <v>481</v>
      </c>
      <c r="B423" t="s">
        <v>554</v>
      </c>
      <c r="C423">
        <v>2</v>
      </c>
      <c r="D423">
        <v>0</v>
      </c>
      <c r="E423">
        <v>0</v>
      </c>
      <c r="F423">
        <v>0</v>
      </c>
      <c r="G423">
        <v>139</v>
      </c>
      <c r="H423">
        <v>0</v>
      </c>
      <c r="I423">
        <v>11</v>
      </c>
      <c r="J423">
        <v>4</v>
      </c>
      <c r="K423">
        <v>6</v>
      </c>
      <c r="L423">
        <v>0</v>
      </c>
      <c r="N423" t="s">
        <v>545</v>
      </c>
      <c r="O423">
        <v>13</v>
      </c>
    </row>
    <row r="424" spans="1:15" ht="16.5" x14ac:dyDescent="0.5">
      <c r="A424" t="s">
        <v>482</v>
      </c>
      <c r="B424" t="s">
        <v>559</v>
      </c>
      <c r="C424">
        <v>9</v>
      </c>
      <c r="D424">
        <v>1</v>
      </c>
      <c r="E424">
        <v>0</v>
      </c>
      <c r="F424">
        <v>0</v>
      </c>
      <c r="G424">
        <v>469</v>
      </c>
      <c r="H424">
        <v>7</v>
      </c>
      <c r="I424">
        <v>47</v>
      </c>
      <c r="J424">
        <v>22</v>
      </c>
      <c r="K424">
        <v>2</v>
      </c>
      <c r="L424">
        <v>0</v>
      </c>
      <c r="N424" t="s">
        <v>545</v>
      </c>
      <c r="O424">
        <v>31</v>
      </c>
    </row>
    <row r="425" spans="1:15" ht="16.5" x14ac:dyDescent="0.5">
      <c r="A425" t="s">
        <v>483</v>
      </c>
      <c r="B425" t="s">
        <v>547</v>
      </c>
      <c r="C425">
        <v>2</v>
      </c>
      <c r="D425">
        <v>0</v>
      </c>
      <c r="E425">
        <v>0</v>
      </c>
      <c r="F425">
        <v>2</v>
      </c>
      <c r="G425">
        <v>762</v>
      </c>
      <c r="H425">
        <v>7</v>
      </c>
      <c r="I425">
        <v>26</v>
      </c>
      <c r="J425">
        <v>5</v>
      </c>
      <c r="K425">
        <v>19</v>
      </c>
      <c r="L425">
        <v>2</v>
      </c>
      <c r="N425" t="s">
        <v>558</v>
      </c>
      <c r="O425">
        <v>35</v>
      </c>
    </row>
    <row r="426" spans="1:15" ht="16.5" x14ac:dyDescent="0.5">
      <c r="A426" t="s">
        <v>484</v>
      </c>
      <c r="B426" t="s">
        <v>547</v>
      </c>
      <c r="C426">
        <v>0</v>
      </c>
      <c r="D426">
        <v>0</v>
      </c>
      <c r="E426">
        <v>0</v>
      </c>
      <c r="F426">
        <v>0</v>
      </c>
      <c r="G426">
        <v>668</v>
      </c>
      <c r="H426">
        <v>0</v>
      </c>
      <c r="I426">
        <v>5</v>
      </c>
      <c r="J426">
        <v>2</v>
      </c>
      <c r="K426">
        <v>25</v>
      </c>
      <c r="L426">
        <v>3</v>
      </c>
      <c r="N426" t="s">
        <v>543</v>
      </c>
      <c r="O426">
        <v>22</v>
      </c>
    </row>
    <row r="427" spans="1:15" ht="16.5" x14ac:dyDescent="0.5">
      <c r="A427" t="s">
        <v>485</v>
      </c>
      <c r="B427" t="s">
        <v>556</v>
      </c>
      <c r="C427">
        <v>1</v>
      </c>
      <c r="D427">
        <v>0</v>
      </c>
      <c r="E427">
        <v>0</v>
      </c>
      <c r="F427">
        <v>0</v>
      </c>
      <c r="G427">
        <v>173</v>
      </c>
      <c r="H427">
        <v>0</v>
      </c>
      <c r="I427">
        <v>3</v>
      </c>
      <c r="J427">
        <v>1</v>
      </c>
      <c r="K427">
        <v>2</v>
      </c>
      <c r="L427">
        <v>0</v>
      </c>
      <c r="N427" t="s">
        <v>558</v>
      </c>
      <c r="O427">
        <v>10</v>
      </c>
    </row>
    <row r="428" spans="1:15" ht="16.5" x14ac:dyDescent="0.5">
      <c r="A428" t="s">
        <v>486</v>
      </c>
      <c r="B428" t="s">
        <v>546</v>
      </c>
      <c r="C428">
        <v>1</v>
      </c>
      <c r="D428">
        <v>0</v>
      </c>
      <c r="E428">
        <v>0</v>
      </c>
      <c r="F428">
        <v>0</v>
      </c>
      <c r="G428">
        <v>409</v>
      </c>
      <c r="H428">
        <v>1</v>
      </c>
      <c r="I428">
        <v>2</v>
      </c>
      <c r="J428">
        <v>1</v>
      </c>
      <c r="K428">
        <v>13</v>
      </c>
      <c r="L428">
        <v>4</v>
      </c>
      <c r="N428" t="s">
        <v>558</v>
      </c>
      <c r="O428">
        <v>19</v>
      </c>
    </row>
    <row r="429" spans="1:15" ht="16.5" x14ac:dyDescent="0.5">
      <c r="A429" t="s">
        <v>487</v>
      </c>
      <c r="B429" t="s">
        <v>552</v>
      </c>
      <c r="C429">
        <v>4</v>
      </c>
      <c r="D429">
        <v>0</v>
      </c>
      <c r="E429">
        <v>1</v>
      </c>
      <c r="F429">
        <v>0</v>
      </c>
      <c r="G429">
        <v>199</v>
      </c>
      <c r="H429">
        <v>1</v>
      </c>
      <c r="I429">
        <v>11</v>
      </c>
      <c r="J429">
        <v>7</v>
      </c>
      <c r="K429">
        <v>5</v>
      </c>
      <c r="L429">
        <v>0</v>
      </c>
      <c r="N429" t="s">
        <v>545</v>
      </c>
      <c r="O429">
        <v>19</v>
      </c>
    </row>
    <row r="430" spans="1:15" ht="16.5" x14ac:dyDescent="0.5">
      <c r="A430" t="s">
        <v>489</v>
      </c>
      <c r="B430" t="s">
        <v>560</v>
      </c>
      <c r="C430">
        <v>6</v>
      </c>
      <c r="D430">
        <v>0</v>
      </c>
      <c r="E430">
        <v>0</v>
      </c>
      <c r="F430">
        <v>0</v>
      </c>
      <c r="G430">
        <v>593</v>
      </c>
      <c r="H430">
        <v>9</v>
      </c>
      <c r="I430">
        <v>43</v>
      </c>
      <c r="J430">
        <v>18</v>
      </c>
      <c r="K430">
        <v>7</v>
      </c>
      <c r="L430">
        <v>0</v>
      </c>
      <c r="N430" t="s">
        <v>545</v>
      </c>
      <c r="O430">
        <v>32</v>
      </c>
    </row>
    <row r="431" spans="1:15" ht="16.5" x14ac:dyDescent="0.5">
      <c r="A431" t="s">
        <v>490</v>
      </c>
      <c r="B431" t="s">
        <v>542</v>
      </c>
      <c r="C431">
        <v>0</v>
      </c>
      <c r="D431">
        <v>0</v>
      </c>
      <c r="E431">
        <v>0</v>
      </c>
      <c r="F431">
        <v>0</v>
      </c>
      <c r="G431">
        <v>104</v>
      </c>
      <c r="H431">
        <v>0</v>
      </c>
      <c r="I431">
        <v>6</v>
      </c>
      <c r="J431">
        <v>1</v>
      </c>
      <c r="K431">
        <v>0</v>
      </c>
      <c r="L431">
        <v>1</v>
      </c>
      <c r="N431" t="s">
        <v>545</v>
      </c>
      <c r="O431">
        <v>8</v>
      </c>
    </row>
    <row r="432" spans="1:15" ht="16.5" x14ac:dyDescent="0.5">
      <c r="A432" t="s">
        <v>491</v>
      </c>
      <c r="B432" t="s">
        <v>562</v>
      </c>
      <c r="C432">
        <v>0</v>
      </c>
      <c r="D432">
        <v>0</v>
      </c>
      <c r="E432">
        <v>0</v>
      </c>
      <c r="F432">
        <v>0</v>
      </c>
      <c r="G432">
        <v>232</v>
      </c>
      <c r="H432">
        <v>1</v>
      </c>
      <c r="I432">
        <v>5</v>
      </c>
      <c r="J432">
        <v>0</v>
      </c>
      <c r="K432">
        <v>7</v>
      </c>
      <c r="L432">
        <v>3</v>
      </c>
      <c r="N432" t="s">
        <v>543</v>
      </c>
      <c r="O432">
        <v>20</v>
      </c>
    </row>
    <row r="433" spans="1:15" ht="16.5" x14ac:dyDescent="0.5">
      <c r="A433" t="s">
        <v>492</v>
      </c>
      <c r="B433" t="s">
        <v>564</v>
      </c>
      <c r="C433">
        <v>0</v>
      </c>
      <c r="D433">
        <v>0</v>
      </c>
      <c r="E433">
        <v>0</v>
      </c>
      <c r="F433">
        <v>0</v>
      </c>
      <c r="G433">
        <v>660</v>
      </c>
      <c r="H433">
        <v>0</v>
      </c>
      <c r="I433">
        <v>0</v>
      </c>
      <c r="J433">
        <v>0</v>
      </c>
      <c r="K433">
        <v>19</v>
      </c>
      <c r="L433">
        <v>4</v>
      </c>
      <c r="N433" t="s">
        <v>543</v>
      </c>
      <c r="O433">
        <v>22</v>
      </c>
    </row>
    <row r="434" spans="1:15" ht="16.5" x14ac:dyDescent="0.5">
      <c r="A434" t="s">
        <v>493</v>
      </c>
      <c r="B434" t="s">
        <v>548</v>
      </c>
      <c r="C434">
        <v>0</v>
      </c>
      <c r="D434">
        <v>0</v>
      </c>
      <c r="E434">
        <v>0</v>
      </c>
      <c r="F434">
        <v>0</v>
      </c>
      <c r="G434">
        <v>427</v>
      </c>
      <c r="H434">
        <v>0</v>
      </c>
      <c r="I434">
        <v>0</v>
      </c>
      <c r="J434">
        <v>0</v>
      </c>
      <c r="K434">
        <v>15</v>
      </c>
      <c r="L434">
        <v>2</v>
      </c>
      <c r="N434" t="s">
        <v>543</v>
      </c>
      <c r="O434">
        <v>8</v>
      </c>
    </row>
    <row r="435" spans="1:15" ht="16.5" x14ac:dyDescent="0.5">
      <c r="A435" t="s">
        <v>494</v>
      </c>
      <c r="B435" t="s">
        <v>563</v>
      </c>
      <c r="C435">
        <v>0</v>
      </c>
      <c r="D435">
        <v>0</v>
      </c>
      <c r="E435">
        <v>0</v>
      </c>
      <c r="F435">
        <v>0</v>
      </c>
      <c r="G435">
        <v>399</v>
      </c>
      <c r="H435">
        <v>3</v>
      </c>
      <c r="I435">
        <v>0</v>
      </c>
      <c r="J435">
        <v>0</v>
      </c>
      <c r="K435">
        <v>12</v>
      </c>
      <c r="L435">
        <v>3</v>
      </c>
      <c r="N435" t="s">
        <v>558</v>
      </c>
      <c r="O435">
        <v>15</v>
      </c>
    </row>
    <row r="436" spans="1:15" ht="16.5" x14ac:dyDescent="0.5">
      <c r="A436" t="s">
        <v>495</v>
      </c>
      <c r="B436" t="s">
        <v>560</v>
      </c>
      <c r="C436">
        <v>0</v>
      </c>
      <c r="D436">
        <v>0</v>
      </c>
      <c r="E436">
        <v>0</v>
      </c>
      <c r="F436">
        <v>0</v>
      </c>
      <c r="G436">
        <v>329</v>
      </c>
      <c r="H436">
        <v>0</v>
      </c>
      <c r="I436">
        <v>0</v>
      </c>
      <c r="J436">
        <v>0</v>
      </c>
      <c r="K436">
        <v>8</v>
      </c>
      <c r="L436">
        <v>6</v>
      </c>
      <c r="N436" t="s">
        <v>543</v>
      </c>
      <c r="O436">
        <v>12</v>
      </c>
    </row>
    <row r="437" spans="1:15" ht="16.5" x14ac:dyDescent="0.5">
      <c r="A437" t="s">
        <v>496</v>
      </c>
      <c r="B437" t="s">
        <v>553</v>
      </c>
      <c r="C437">
        <v>0</v>
      </c>
      <c r="D437">
        <v>0</v>
      </c>
      <c r="E437">
        <v>0</v>
      </c>
      <c r="F437">
        <v>0</v>
      </c>
      <c r="G437">
        <v>207</v>
      </c>
      <c r="H437">
        <v>0</v>
      </c>
      <c r="I437">
        <v>0</v>
      </c>
      <c r="J437">
        <v>0</v>
      </c>
      <c r="K437">
        <v>5</v>
      </c>
      <c r="L437">
        <v>2</v>
      </c>
      <c r="N437" t="s">
        <v>558</v>
      </c>
      <c r="O437">
        <v>13</v>
      </c>
    </row>
    <row r="438" spans="1:15" ht="16.5" x14ac:dyDescent="0.5">
      <c r="A438" t="s">
        <v>497</v>
      </c>
      <c r="B438" t="s">
        <v>553</v>
      </c>
      <c r="C438">
        <v>0</v>
      </c>
      <c r="D438">
        <v>0</v>
      </c>
      <c r="E438">
        <v>0</v>
      </c>
      <c r="F438">
        <v>0</v>
      </c>
      <c r="G438">
        <v>141</v>
      </c>
      <c r="H438">
        <v>0</v>
      </c>
      <c r="I438">
        <v>0</v>
      </c>
      <c r="J438">
        <v>0</v>
      </c>
      <c r="K438">
        <v>3</v>
      </c>
      <c r="L438">
        <v>0</v>
      </c>
      <c r="N438" t="s">
        <v>558</v>
      </c>
      <c r="O438">
        <v>11</v>
      </c>
    </row>
    <row r="439" spans="1:15" ht="16.5" x14ac:dyDescent="0.5">
      <c r="A439" t="s">
        <v>498</v>
      </c>
      <c r="B439" t="s">
        <v>562</v>
      </c>
      <c r="C439">
        <v>0</v>
      </c>
      <c r="D439">
        <v>0</v>
      </c>
      <c r="E439">
        <v>0</v>
      </c>
      <c r="F439">
        <v>0</v>
      </c>
      <c r="G439">
        <v>673</v>
      </c>
      <c r="H439">
        <v>0</v>
      </c>
      <c r="I439">
        <v>0</v>
      </c>
      <c r="J439">
        <v>0</v>
      </c>
      <c r="K439">
        <v>3</v>
      </c>
      <c r="L439">
        <v>0</v>
      </c>
      <c r="M439">
        <v>6</v>
      </c>
      <c r="N439" t="s">
        <v>549</v>
      </c>
      <c r="O439">
        <v>23</v>
      </c>
    </row>
    <row r="440" spans="1:15" ht="16.5" x14ac:dyDescent="0.5">
      <c r="A440" t="s">
        <v>499</v>
      </c>
      <c r="B440" t="s">
        <v>555</v>
      </c>
      <c r="C440">
        <v>0</v>
      </c>
      <c r="D440">
        <v>0</v>
      </c>
      <c r="E440">
        <v>0</v>
      </c>
      <c r="F440">
        <v>0</v>
      </c>
      <c r="G440">
        <v>199</v>
      </c>
      <c r="H440">
        <v>0</v>
      </c>
      <c r="I440">
        <v>0</v>
      </c>
      <c r="J440">
        <v>0</v>
      </c>
      <c r="K440">
        <v>3</v>
      </c>
      <c r="L440">
        <v>2</v>
      </c>
      <c r="N440" t="s">
        <v>543</v>
      </c>
      <c r="O440">
        <v>5</v>
      </c>
    </row>
    <row r="441" spans="1:15" ht="16.5" x14ac:dyDescent="0.5">
      <c r="A441" t="s">
        <v>500</v>
      </c>
      <c r="B441" t="s">
        <v>565</v>
      </c>
      <c r="C441">
        <v>0</v>
      </c>
      <c r="D441">
        <v>0</v>
      </c>
      <c r="E441">
        <v>0</v>
      </c>
      <c r="F441">
        <v>0</v>
      </c>
      <c r="G441">
        <v>91</v>
      </c>
      <c r="H441">
        <v>0</v>
      </c>
      <c r="I441">
        <v>0</v>
      </c>
      <c r="J441">
        <v>0</v>
      </c>
      <c r="K441">
        <v>2</v>
      </c>
      <c r="L441">
        <v>0</v>
      </c>
      <c r="N441" t="s">
        <v>543</v>
      </c>
      <c r="O441">
        <v>4</v>
      </c>
    </row>
    <row r="442" spans="1:15" ht="16.5" x14ac:dyDescent="0.5">
      <c r="A442" t="s">
        <v>501</v>
      </c>
      <c r="B442" t="s">
        <v>546</v>
      </c>
      <c r="C442">
        <v>0</v>
      </c>
      <c r="D442">
        <v>0</v>
      </c>
      <c r="E442">
        <v>0</v>
      </c>
      <c r="F442">
        <v>0</v>
      </c>
      <c r="G442">
        <v>112</v>
      </c>
      <c r="H442">
        <v>1</v>
      </c>
      <c r="I442">
        <v>0</v>
      </c>
      <c r="J442">
        <v>0</v>
      </c>
      <c r="K442">
        <v>1</v>
      </c>
      <c r="L442">
        <v>2</v>
      </c>
      <c r="N442" t="s">
        <v>558</v>
      </c>
      <c r="O442">
        <v>6</v>
      </c>
    </row>
    <row r="443" spans="1:15" ht="16.5" x14ac:dyDescent="0.5">
      <c r="A443" t="s">
        <v>502</v>
      </c>
      <c r="B443" t="s">
        <v>563</v>
      </c>
      <c r="C443">
        <v>0</v>
      </c>
      <c r="D443">
        <v>0</v>
      </c>
      <c r="E443">
        <v>0</v>
      </c>
      <c r="F443">
        <v>0</v>
      </c>
      <c r="G443">
        <v>156</v>
      </c>
      <c r="H443">
        <v>0</v>
      </c>
      <c r="I443">
        <v>0</v>
      </c>
      <c r="J443">
        <v>0</v>
      </c>
      <c r="K443">
        <v>1</v>
      </c>
      <c r="L443">
        <v>1</v>
      </c>
      <c r="N443" t="s">
        <v>543</v>
      </c>
      <c r="O443">
        <v>8</v>
      </c>
    </row>
    <row r="444" spans="1:15" ht="16.5" x14ac:dyDescent="0.5">
      <c r="A444" t="s">
        <v>503</v>
      </c>
      <c r="B444" t="s">
        <v>561</v>
      </c>
      <c r="C444">
        <v>0</v>
      </c>
      <c r="D444">
        <v>0</v>
      </c>
      <c r="E444">
        <v>0</v>
      </c>
      <c r="F444">
        <v>0</v>
      </c>
      <c r="G444">
        <v>895</v>
      </c>
      <c r="H444">
        <v>0</v>
      </c>
      <c r="I444">
        <v>0</v>
      </c>
      <c r="J444">
        <v>0</v>
      </c>
      <c r="K444">
        <v>1</v>
      </c>
      <c r="L444">
        <v>0</v>
      </c>
      <c r="M444">
        <v>9</v>
      </c>
      <c r="N444" t="s">
        <v>549</v>
      </c>
      <c r="O444">
        <v>29</v>
      </c>
    </row>
    <row r="445" spans="1:15" ht="16.5" x14ac:dyDescent="0.5">
      <c r="A445" t="s">
        <v>504</v>
      </c>
      <c r="B445" t="s">
        <v>544</v>
      </c>
      <c r="C445">
        <v>0</v>
      </c>
      <c r="D445">
        <v>0</v>
      </c>
      <c r="E445">
        <v>0</v>
      </c>
      <c r="F445">
        <v>0</v>
      </c>
      <c r="G445">
        <v>1028</v>
      </c>
      <c r="H445">
        <v>0</v>
      </c>
      <c r="I445">
        <v>0</v>
      </c>
      <c r="J445">
        <v>0</v>
      </c>
      <c r="K445">
        <v>1</v>
      </c>
      <c r="L445">
        <v>0</v>
      </c>
      <c r="M445">
        <v>4</v>
      </c>
      <c r="N445" t="s">
        <v>549</v>
      </c>
      <c r="O445">
        <v>32</v>
      </c>
    </row>
    <row r="446" spans="1:15" ht="16.5" x14ac:dyDescent="0.5">
      <c r="A446" t="s">
        <v>505</v>
      </c>
      <c r="B446" t="s">
        <v>555</v>
      </c>
      <c r="C446">
        <v>0</v>
      </c>
      <c r="D446">
        <v>0</v>
      </c>
      <c r="E446">
        <v>0</v>
      </c>
      <c r="F446">
        <v>0</v>
      </c>
      <c r="G446">
        <v>163</v>
      </c>
      <c r="H446">
        <v>0</v>
      </c>
      <c r="I446">
        <v>0</v>
      </c>
      <c r="J446">
        <v>0</v>
      </c>
      <c r="K446">
        <v>1</v>
      </c>
      <c r="L446">
        <v>2</v>
      </c>
      <c r="N446" t="s">
        <v>543</v>
      </c>
      <c r="O446">
        <v>12</v>
      </c>
    </row>
    <row r="447" spans="1:15" ht="16.5" x14ac:dyDescent="0.5">
      <c r="A447" t="s">
        <v>506</v>
      </c>
      <c r="B447" t="s">
        <v>560</v>
      </c>
      <c r="C447">
        <v>0</v>
      </c>
      <c r="D447">
        <v>0</v>
      </c>
      <c r="E447">
        <v>0</v>
      </c>
      <c r="F447">
        <v>0</v>
      </c>
      <c r="G447">
        <v>172</v>
      </c>
      <c r="H447">
        <v>0</v>
      </c>
      <c r="I447">
        <v>0</v>
      </c>
      <c r="J447">
        <v>0</v>
      </c>
      <c r="K447">
        <v>1</v>
      </c>
      <c r="L447">
        <v>0</v>
      </c>
      <c r="M447">
        <v>0</v>
      </c>
      <c r="N447" t="s">
        <v>549</v>
      </c>
      <c r="O447">
        <v>13</v>
      </c>
    </row>
    <row r="448" spans="1:15" ht="16.5" x14ac:dyDescent="0.5">
      <c r="A448" t="s">
        <v>507</v>
      </c>
      <c r="B448" t="s">
        <v>565</v>
      </c>
      <c r="C448">
        <v>0</v>
      </c>
      <c r="D448">
        <v>0</v>
      </c>
      <c r="E448">
        <v>0</v>
      </c>
      <c r="F448">
        <v>0</v>
      </c>
      <c r="G448">
        <v>57</v>
      </c>
      <c r="H448">
        <v>0</v>
      </c>
      <c r="I448">
        <v>0</v>
      </c>
      <c r="J448">
        <v>0</v>
      </c>
      <c r="K448">
        <v>1</v>
      </c>
      <c r="L448">
        <v>0</v>
      </c>
      <c r="N448" t="s">
        <v>545</v>
      </c>
      <c r="O448">
        <v>4</v>
      </c>
    </row>
    <row r="449" spans="1:15" ht="16.5" x14ac:dyDescent="0.5">
      <c r="A449" t="s">
        <v>508</v>
      </c>
      <c r="B449" t="s">
        <v>565</v>
      </c>
      <c r="C449">
        <v>0</v>
      </c>
      <c r="D449">
        <v>0</v>
      </c>
      <c r="E449">
        <v>0</v>
      </c>
      <c r="F449">
        <v>0</v>
      </c>
      <c r="G449">
        <v>616</v>
      </c>
      <c r="H449">
        <v>0</v>
      </c>
      <c r="I449">
        <v>0</v>
      </c>
      <c r="J449">
        <v>0</v>
      </c>
      <c r="K449">
        <v>1</v>
      </c>
      <c r="L449">
        <v>0</v>
      </c>
      <c r="M449">
        <v>7</v>
      </c>
      <c r="N449" t="s">
        <v>549</v>
      </c>
      <c r="O449">
        <v>25</v>
      </c>
    </row>
    <row r="450" spans="1:15" ht="16.5" x14ac:dyDescent="0.5">
      <c r="A450" t="s">
        <v>509</v>
      </c>
      <c r="B450" t="s">
        <v>542</v>
      </c>
      <c r="C450">
        <v>0</v>
      </c>
      <c r="D450">
        <v>0</v>
      </c>
      <c r="E450">
        <v>0</v>
      </c>
      <c r="F450">
        <v>0</v>
      </c>
      <c r="G450">
        <v>25</v>
      </c>
      <c r="H450">
        <v>0</v>
      </c>
      <c r="I450">
        <v>0</v>
      </c>
      <c r="J450">
        <v>0</v>
      </c>
      <c r="K450">
        <v>1</v>
      </c>
      <c r="L450">
        <v>0</v>
      </c>
      <c r="N450" t="s">
        <v>543</v>
      </c>
      <c r="O450">
        <v>4</v>
      </c>
    </row>
    <row r="451" spans="1:15" ht="16.5" x14ac:dyDescent="0.5">
      <c r="A451" t="s">
        <v>510</v>
      </c>
      <c r="B451" t="s">
        <v>550</v>
      </c>
      <c r="C451">
        <v>0</v>
      </c>
      <c r="D451">
        <v>0</v>
      </c>
      <c r="E451">
        <v>0</v>
      </c>
      <c r="F451">
        <v>0</v>
      </c>
      <c r="G451">
        <v>1248</v>
      </c>
      <c r="H451">
        <v>1</v>
      </c>
      <c r="I451">
        <v>0</v>
      </c>
      <c r="J451">
        <v>0</v>
      </c>
      <c r="K451">
        <v>1</v>
      </c>
      <c r="L451">
        <v>0</v>
      </c>
      <c r="M451">
        <v>11</v>
      </c>
      <c r="N451" t="s">
        <v>549</v>
      </c>
      <c r="O451">
        <v>36</v>
      </c>
    </row>
    <row r="452" spans="1:15" ht="16.5" x14ac:dyDescent="0.5">
      <c r="A452" t="s">
        <v>511</v>
      </c>
      <c r="B452" t="s">
        <v>544</v>
      </c>
      <c r="C452">
        <v>0</v>
      </c>
      <c r="D452">
        <v>0</v>
      </c>
      <c r="E452">
        <v>0</v>
      </c>
      <c r="F452">
        <v>0</v>
      </c>
      <c r="G452">
        <v>217</v>
      </c>
      <c r="H452">
        <v>0</v>
      </c>
      <c r="I452">
        <v>0</v>
      </c>
      <c r="J452">
        <v>0</v>
      </c>
      <c r="K452">
        <v>1</v>
      </c>
      <c r="L452">
        <v>0</v>
      </c>
      <c r="M452">
        <v>0</v>
      </c>
      <c r="N452" t="s">
        <v>549</v>
      </c>
      <c r="O452">
        <v>6</v>
      </c>
    </row>
    <row r="453" spans="1:15" ht="16.5" x14ac:dyDescent="0.5">
      <c r="A453" t="s">
        <v>512</v>
      </c>
      <c r="B453" t="s">
        <v>542</v>
      </c>
      <c r="C453">
        <v>0</v>
      </c>
      <c r="D453">
        <v>0</v>
      </c>
      <c r="E453">
        <v>0</v>
      </c>
      <c r="F453">
        <v>0</v>
      </c>
      <c r="G453">
        <v>29</v>
      </c>
      <c r="H453">
        <v>0</v>
      </c>
      <c r="I453">
        <v>0</v>
      </c>
      <c r="J453">
        <v>0</v>
      </c>
      <c r="K453">
        <v>1</v>
      </c>
      <c r="L453">
        <v>0</v>
      </c>
      <c r="N453" t="s">
        <v>558</v>
      </c>
      <c r="O453">
        <v>7</v>
      </c>
    </row>
    <row r="454" spans="1:15" ht="16.5" x14ac:dyDescent="0.5">
      <c r="A454" t="s">
        <v>513</v>
      </c>
      <c r="B454" t="s">
        <v>552</v>
      </c>
      <c r="C454">
        <v>0</v>
      </c>
      <c r="D454">
        <v>0</v>
      </c>
      <c r="E454">
        <v>0</v>
      </c>
      <c r="F454">
        <v>0</v>
      </c>
      <c r="G454">
        <v>1205</v>
      </c>
      <c r="H454">
        <v>0</v>
      </c>
      <c r="I454">
        <v>0</v>
      </c>
      <c r="J454">
        <v>0</v>
      </c>
      <c r="K454">
        <v>0</v>
      </c>
      <c r="L454">
        <v>0</v>
      </c>
      <c r="M454">
        <v>8</v>
      </c>
      <c r="N454" t="s">
        <v>549</v>
      </c>
      <c r="O454">
        <v>36</v>
      </c>
    </row>
    <row r="455" spans="1:15" ht="16.5" x14ac:dyDescent="0.5">
      <c r="A455" t="s">
        <v>514</v>
      </c>
      <c r="B455" t="s">
        <v>563</v>
      </c>
      <c r="C455">
        <v>0</v>
      </c>
      <c r="D455">
        <v>0</v>
      </c>
      <c r="E455">
        <v>0</v>
      </c>
      <c r="F455">
        <v>0</v>
      </c>
      <c r="G455">
        <v>934</v>
      </c>
      <c r="H455">
        <v>0</v>
      </c>
      <c r="I455">
        <v>0</v>
      </c>
      <c r="J455">
        <v>0</v>
      </c>
      <c r="K455">
        <v>0</v>
      </c>
      <c r="L455">
        <v>0</v>
      </c>
      <c r="M455">
        <v>14</v>
      </c>
      <c r="N455" t="s">
        <v>549</v>
      </c>
      <c r="O455">
        <v>38</v>
      </c>
    </row>
    <row r="456" spans="1:15" ht="16.5" x14ac:dyDescent="0.5">
      <c r="A456" t="s">
        <v>515</v>
      </c>
      <c r="B456" t="s">
        <v>546</v>
      </c>
      <c r="C456">
        <v>0</v>
      </c>
      <c r="D456">
        <v>0</v>
      </c>
      <c r="E456">
        <v>0</v>
      </c>
      <c r="F456">
        <v>0</v>
      </c>
      <c r="G456">
        <v>786</v>
      </c>
      <c r="H456">
        <v>0</v>
      </c>
      <c r="I456">
        <v>0</v>
      </c>
      <c r="J456">
        <v>0</v>
      </c>
      <c r="K456">
        <v>0</v>
      </c>
      <c r="L456">
        <v>0</v>
      </c>
      <c r="N456" t="s">
        <v>545</v>
      </c>
      <c r="O456">
        <v>26</v>
      </c>
    </row>
    <row r="457" spans="1:15" ht="16.5" x14ac:dyDescent="0.5">
      <c r="A457" t="s">
        <v>516</v>
      </c>
      <c r="B457" t="s">
        <v>556</v>
      </c>
      <c r="C457">
        <v>0</v>
      </c>
      <c r="D457">
        <v>0</v>
      </c>
      <c r="E457">
        <v>0</v>
      </c>
      <c r="F457">
        <v>0</v>
      </c>
      <c r="G457">
        <v>773</v>
      </c>
      <c r="H457">
        <v>0</v>
      </c>
      <c r="I457">
        <v>0</v>
      </c>
      <c r="J457">
        <v>0</v>
      </c>
      <c r="K457">
        <v>0</v>
      </c>
      <c r="L457">
        <v>0</v>
      </c>
      <c r="M457">
        <v>8</v>
      </c>
      <c r="N457" t="s">
        <v>549</v>
      </c>
      <c r="O457">
        <v>36</v>
      </c>
    </row>
    <row r="458" spans="1:15" ht="16.5" x14ac:dyDescent="0.5">
      <c r="A458" t="s">
        <v>517</v>
      </c>
      <c r="B458" t="s">
        <v>564</v>
      </c>
      <c r="C458">
        <v>0</v>
      </c>
      <c r="D458">
        <v>0</v>
      </c>
      <c r="E458">
        <v>0</v>
      </c>
      <c r="F458">
        <v>0</v>
      </c>
      <c r="G458">
        <v>701</v>
      </c>
      <c r="H458">
        <v>0</v>
      </c>
      <c r="I458">
        <v>0</v>
      </c>
      <c r="J458">
        <v>0</v>
      </c>
      <c r="K458">
        <v>0</v>
      </c>
      <c r="L458">
        <v>0</v>
      </c>
      <c r="M458">
        <v>0</v>
      </c>
      <c r="N458" t="s">
        <v>549</v>
      </c>
      <c r="O458">
        <v>27</v>
      </c>
    </row>
    <row r="459" spans="1:15" ht="16.5" x14ac:dyDescent="0.5">
      <c r="A459" t="s">
        <v>518</v>
      </c>
      <c r="B459" t="s">
        <v>555</v>
      </c>
      <c r="C459">
        <v>0</v>
      </c>
      <c r="D459">
        <v>0</v>
      </c>
      <c r="E459">
        <v>0</v>
      </c>
      <c r="F459">
        <v>0</v>
      </c>
      <c r="G459">
        <v>696</v>
      </c>
      <c r="H459">
        <v>0</v>
      </c>
      <c r="I459">
        <v>0</v>
      </c>
      <c r="J459">
        <v>0</v>
      </c>
      <c r="K459">
        <v>0</v>
      </c>
      <c r="L459">
        <v>0</v>
      </c>
      <c r="M459">
        <v>6</v>
      </c>
      <c r="N459" t="s">
        <v>549</v>
      </c>
      <c r="O459">
        <v>27</v>
      </c>
    </row>
    <row r="460" spans="1:15" ht="16.5" x14ac:dyDescent="0.5">
      <c r="A460" t="s">
        <v>519</v>
      </c>
      <c r="B460" t="s">
        <v>542</v>
      </c>
      <c r="C460">
        <v>0</v>
      </c>
      <c r="D460">
        <v>0</v>
      </c>
      <c r="E460">
        <v>0</v>
      </c>
      <c r="F460">
        <v>0</v>
      </c>
      <c r="G460">
        <v>658</v>
      </c>
      <c r="H460">
        <v>0</v>
      </c>
      <c r="I460">
        <v>0</v>
      </c>
      <c r="J460">
        <v>0</v>
      </c>
      <c r="K460">
        <v>0</v>
      </c>
      <c r="L460">
        <v>0</v>
      </c>
      <c r="M460">
        <v>14</v>
      </c>
      <c r="N460" t="s">
        <v>549</v>
      </c>
      <c r="O460">
        <v>37</v>
      </c>
    </row>
    <row r="461" spans="1:15" ht="16.5" x14ac:dyDescent="0.5">
      <c r="A461" t="s">
        <v>520</v>
      </c>
      <c r="B461" t="s">
        <v>546</v>
      </c>
      <c r="C461">
        <v>0</v>
      </c>
      <c r="D461">
        <v>0</v>
      </c>
      <c r="E461">
        <v>0</v>
      </c>
      <c r="F461">
        <v>0</v>
      </c>
      <c r="G461">
        <v>326</v>
      </c>
      <c r="H461">
        <v>0</v>
      </c>
      <c r="I461">
        <v>0</v>
      </c>
      <c r="J461">
        <v>0</v>
      </c>
      <c r="K461">
        <v>0</v>
      </c>
      <c r="L461">
        <v>0</v>
      </c>
      <c r="M461">
        <v>1</v>
      </c>
      <c r="N461" t="s">
        <v>549</v>
      </c>
      <c r="O461">
        <v>12</v>
      </c>
    </row>
    <row r="462" spans="1:15" ht="16.5" x14ac:dyDescent="0.5">
      <c r="A462" t="s">
        <v>521</v>
      </c>
      <c r="B462" t="s">
        <v>565</v>
      </c>
      <c r="C462">
        <v>0</v>
      </c>
      <c r="D462">
        <v>0</v>
      </c>
      <c r="E462">
        <v>0</v>
      </c>
      <c r="F462">
        <v>0</v>
      </c>
      <c r="G462">
        <v>291</v>
      </c>
      <c r="H462">
        <v>0</v>
      </c>
      <c r="I462">
        <v>0</v>
      </c>
      <c r="J462">
        <v>0</v>
      </c>
      <c r="K462">
        <v>0</v>
      </c>
      <c r="L462">
        <v>0</v>
      </c>
      <c r="M462">
        <v>3</v>
      </c>
      <c r="N462" t="s">
        <v>549</v>
      </c>
      <c r="O462">
        <v>14</v>
      </c>
    </row>
    <row r="463" spans="1:15" ht="16.5" x14ac:dyDescent="0.5">
      <c r="A463" t="s">
        <v>522</v>
      </c>
      <c r="B463" t="s">
        <v>564</v>
      </c>
      <c r="C463">
        <v>0</v>
      </c>
      <c r="D463">
        <v>0</v>
      </c>
      <c r="E463">
        <v>0</v>
      </c>
      <c r="F463">
        <v>0</v>
      </c>
      <c r="G463">
        <v>238</v>
      </c>
      <c r="H463">
        <v>0</v>
      </c>
      <c r="I463">
        <v>0</v>
      </c>
      <c r="J463">
        <v>0</v>
      </c>
      <c r="K463">
        <v>0</v>
      </c>
      <c r="L463">
        <v>0</v>
      </c>
      <c r="M463">
        <v>3</v>
      </c>
      <c r="N463" t="s">
        <v>549</v>
      </c>
      <c r="O463">
        <v>9</v>
      </c>
    </row>
    <row r="464" spans="1:15" ht="16.5" x14ac:dyDescent="0.5">
      <c r="A464" t="s">
        <v>523</v>
      </c>
      <c r="B464" t="s">
        <v>559</v>
      </c>
      <c r="C464">
        <v>0</v>
      </c>
      <c r="D464">
        <v>0</v>
      </c>
      <c r="E464">
        <v>0</v>
      </c>
      <c r="F464">
        <v>0</v>
      </c>
      <c r="G464">
        <v>151</v>
      </c>
      <c r="H464">
        <v>0</v>
      </c>
      <c r="I464">
        <v>0</v>
      </c>
      <c r="J464">
        <v>0</v>
      </c>
      <c r="K464">
        <v>0</v>
      </c>
      <c r="L464">
        <v>0</v>
      </c>
      <c r="M464">
        <v>2</v>
      </c>
      <c r="N464" t="s">
        <v>549</v>
      </c>
      <c r="O464">
        <v>3</v>
      </c>
    </row>
    <row r="465" spans="1:15" ht="16.5" x14ac:dyDescent="0.5">
      <c r="A465" t="s">
        <v>524</v>
      </c>
      <c r="B465" t="s">
        <v>550</v>
      </c>
      <c r="C465">
        <v>0</v>
      </c>
      <c r="D465">
        <v>0</v>
      </c>
      <c r="E465">
        <v>0</v>
      </c>
      <c r="F465">
        <v>0</v>
      </c>
      <c r="G465">
        <v>111</v>
      </c>
      <c r="H465">
        <v>0</v>
      </c>
      <c r="I465">
        <v>0</v>
      </c>
      <c r="J465">
        <v>0</v>
      </c>
      <c r="K465">
        <v>0</v>
      </c>
      <c r="L465">
        <v>0</v>
      </c>
      <c r="M465">
        <v>1</v>
      </c>
      <c r="N465" t="s">
        <v>549</v>
      </c>
      <c r="O465">
        <v>4</v>
      </c>
    </row>
    <row r="466" spans="1:15" ht="16.5" x14ac:dyDescent="0.5">
      <c r="A466" t="s">
        <v>525</v>
      </c>
      <c r="B466" t="s">
        <v>548</v>
      </c>
      <c r="C466">
        <v>0</v>
      </c>
      <c r="D466">
        <v>0</v>
      </c>
      <c r="E466">
        <v>0</v>
      </c>
      <c r="F466">
        <v>0</v>
      </c>
      <c r="G466">
        <v>102</v>
      </c>
      <c r="H466">
        <v>0</v>
      </c>
      <c r="I466">
        <v>0</v>
      </c>
      <c r="J466">
        <v>0</v>
      </c>
      <c r="K466">
        <v>0</v>
      </c>
      <c r="L466">
        <v>0</v>
      </c>
      <c r="M466">
        <v>0</v>
      </c>
      <c r="N466" t="s">
        <v>549</v>
      </c>
      <c r="O466">
        <v>4</v>
      </c>
    </row>
    <row r="467" spans="1:15" ht="16.5" x14ac:dyDescent="0.5">
      <c r="A467" t="s">
        <v>526</v>
      </c>
      <c r="B467" t="s">
        <v>553</v>
      </c>
      <c r="C467">
        <v>0</v>
      </c>
      <c r="D467">
        <v>0</v>
      </c>
      <c r="E467">
        <v>0</v>
      </c>
      <c r="F467">
        <v>0</v>
      </c>
      <c r="G467">
        <v>84</v>
      </c>
      <c r="H467">
        <v>0</v>
      </c>
      <c r="I467">
        <v>0</v>
      </c>
      <c r="J467">
        <v>0</v>
      </c>
      <c r="K467">
        <v>0</v>
      </c>
      <c r="L467">
        <v>0</v>
      </c>
      <c r="M467">
        <v>0</v>
      </c>
      <c r="N467" t="s">
        <v>549</v>
      </c>
      <c r="O467">
        <v>4</v>
      </c>
    </row>
    <row r="468" spans="1:15" ht="16.5" x14ac:dyDescent="0.5">
      <c r="A468" t="s">
        <v>527</v>
      </c>
      <c r="B468" t="s">
        <v>556</v>
      </c>
      <c r="C468">
        <v>0</v>
      </c>
      <c r="D468">
        <v>0</v>
      </c>
      <c r="E468">
        <v>0</v>
      </c>
      <c r="F468">
        <v>0</v>
      </c>
      <c r="G468">
        <v>77</v>
      </c>
      <c r="H468">
        <v>0</v>
      </c>
      <c r="I468">
        <v>0</v>
      </c>
      <c r="J468">
        <v>0</v>
      </c>
      <c r="K468">
        <v>0</v>
      </c>
      <c r="L468">
        <v>0</v>
      </c>
      <c r="M468">
        <v>0</v>
      </c>
      <c r="N468" t="s">
        <v>549</v>
      </c>
      <c r="O468">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1AF4C-CAFB-4479-B82D-6A6E2CA42211}">
  <dimension ref="A1:E468"/>
  <sheetViews>
    <sheetView workbookViewId="0">
      <selection activeCell="I28" sqref="I28"/>
    </sheetView>
  </sheetViews>
  <sheetFormatPr defaultRowHeight="14.5" x14ac:dyDescent="0.5"/>
  <cols>
    <col min="1" max="1" width="24.54296875" customWidth="1"/>
    <col min="2" max="2" width="18" customWidth="1"/>
    <col min="3" max="3" width="10.7265625" customWidth="1"/>
    <col min="4" max="4" width="11.453125" customWidth="1"/>
    <col min="5" max="5" width="8.54296875" customWidth="1"/>
  </cols>
  <sheetData>
    <row r="1" spans="1:5" ht="16.5" x14ac:dyDescent="0.5">
      <c r="A1" t="s">
        <v>0</v>
      </c>
      <c r="B1" t="s">
        <v>1</v>
      </c>
      <c r="C1" t="s">
        <v>2</v>
      </c>
      <c r="D1" t="s">
        <v>3</v>
      </c>
      <c r="E1" t="s">
        <v>4</v>
      </c>
    </row>
    <row r="2" spans="1:5" ht="16.5" x14ac:dyDescent="0.5">
      <c r="A2" t="s">
        <v>5</v>
      </c>
      <c r="B2" t="s">
        <v>6</v>
      </c>
      <c r="C2">
        <v>201</v>
      </c>
      <c r="D2" s="1">
        <v>33733</v>
      </c>
      <c r="E2">
        <v>31</v>
      </c>
    </row>
    <row r="3" spans="1:5" ht="16.5" x14ac:dyDescent="0.5">
      <c r="A3" t="s">
        <v>7</v>
      </c>
      <c r="B3" t="s">
        <v>8</v>
      </c>
      <c r="C3">
        <v>201</v>
      </c>
      <c r="D3" s="1">
        <v>34482</v>
      </c>
      <c r="E3">
        <v>29</v>
      </c>
    </row>
    <row r="4" spans="1:5" ht="16.5" x14ac:dyDescent="0.5">
      <c r="A4" t="s">
        <v>9</v>
      </c>
      <c r="B4" t="s">
        <v>10</v>
      </c>
      <c r="C4">
        <v>198</v>
      </c>
      <c r="D4" s="1">
        <v>36090</v>
      </c>
      <c r="E4">
        <v>24</v>
      </c>
    </row>
    <row r="5" spans="1:5" ht="16.5" x14ac:dyDescent="0.5">
      <c r="A5" t="s">
        <v>11</v>
      </c>
      <c r="B5" t="s">
        <v>12</v>
      </c>
      <c r="C5">
        <v>197</v>
      </c>
      <c r="D5" s="1">
        <v>33823</v>
      </c>
      <c r="E5">
        <v>30</v>
      </c>
    </row>
    <row r="6" spans="1:5" ht="16.5" x14ac:dyDescent="0.5">
      <c r="A6" t="s">
        <v>13</v>
      </c>
      <c r="B6" t="s">
        <v>14</v>
      </c>
      <c r="C6">
        <v>197</v>
      </c>
      <c r="D6" s="1">
        <v>36587</v>
      </c>
      <c r="E6">
        <v>23</v>
      </c>
    </row>
    <row r="7" spans="1:5" ht="16.5" x14ac:dyDescent="0.5">
      <c r="A7" t="s">
        <v>15</v>
      </c>
      <c r="B7" t="s">
        <v>6</v>
      </c>
      <c r="C7">
        <v>196</v>
      </c>
      <c r="D7" s="1">
        <v>34041</v>
      </c>
      <c r="E7">
        <v>30</v>
      </c>
    </row>
    <row r="8" spans="1:5" ht="16.5" x14ac:dyDescent="0.5">
      <c r="A8" t="s">
        <v>16</v>
      </c>
      <c r="B8" t="s">
        <v>17</v>
      </c>
      <c r="C8">
        <v>196</v>
      </c>
      <c r="D8" s="1">
        <v>35902</v>
      </c>
      <c r="E8">
        <v>25</v>
      </c>
    </row>
    <row r="9" spans="1:5" ht="16.5" x14ac:dyDescent="0.5">
      <c r="A9" t="s">
        <v>18</v>
      </c>
      <c r="B9" t="s">
        <v>6</v>
      </c>
      <c r="C9">
        <v>196</v>
      </c>
      <c r="D9" s="1">
        <v>35697</v>
      </c>
      <c r="E9">
        <v>25</v>
      </c>
    </row>
    <row r="10" spans="1:5" ht="16.5" x14ac:dyDescent="0.5">
      <c r="A10" t="s">
        <v>19</v>
      </c>
      <c r="B10" t="s">
        <v>20</v>
      </c>
      <c r="C10">
        <v>195</v>
      </c>
      <c r="D10" s="1">
        <v>33272</v>
      </c>
      <c r="E10">
        <v>32</v>
      </c>
    </row>
    <row r="11" spans="1:5" ht="16.5" x14ac:dyDescent="0.5">
      <c r="A11" t="s">
        <v>21</v>
      </c>
      <c r="B11" t="s">
        <v>22</v>
      </c>
      <c r="C11">
        <v>195</v>
      </c>
      <c r="D11" s="1">
        <v>33458</v>
      </c>
      <c r="E11">
        <v>31</v>
      </c>
    </row>
    <row r="12" spans="1:5" ht="16.5" x14ac:dyDescent="0.5">
      <c r="A12" t="s">
        <v>23</v>
      </c>
      <c r="B12" t="s">
        <v>24</v>
      </c>
      <c r="C12">
        <v>195</v>
      </c>
      <c r="D12" s="1">
        <v>33824</v>
      </c>
      <c r="E12">
        <v>30</v>
      </c>
    </row>
    <row r="13" spans="1:5" ht="16.5" x14ac:dyDescent="0.5">
      <c r="A13" t="s">
        <v>25</v>
      </c>
      <c r="B13" t="s">
        <v>26</v>
      </c>
      <c r="C13">
        <v>195</v>
      </c>
      <c r="D13" s="1">
        <v>36161</v>
      </c>
      <c r="E13">
        <v>24</v>
      </c>
    </row>
    <row r="14" spans="1:5" ht="16.5" x14ac:dyDescent="0.5">
      <c r="A14" t="s">
        <v>27</v>
      </c>
      <c r="B14" t="s">
        <v>12</v>
      </c>
      <c r="C14">
        <v>195</v>
      </c>
      <c r="D14" s="1">
        <v>36537</v>
      </c>
      <c r="E14">
        <v>23</v>
      </c>
    </row>
    <row r="15" spans="1:5" ht="16.5" x14ac:dyDescent="0.5">
      <c r="A15" t="s">
        <v>28</v>
      </c>
      <c r="B15" t="s">
        <v>29</v>
      </c>
      <c r="C15">
        <v>195</v>
      </c>
      <c r="D15" s="1">
        <v>37119</v>
      </c>
      <c r="E15">
        <v>21</v>
      </c>
    </row>
    <row r="16" spans="1:5" ht="16.5" x14ac:dyDescent="0.5">
      <c r="A16" t="s">
        <v>30</v>
      </c>
      <c r="B16" t="s">
        <v>31</v>
      </c>
      <c r="C16">
        <v>195</v>
      </c>
      <c r="D16" s="1">
        <v>34600</v>
      </c>
      <c r="E16">
        <v>28</v>
      </c>
    </row>
    <row r="17" spans="1:5" ht="16.5" x14ac:dyDescent="0.5">
      <c r="A17" t="s">
        <v>32</v>
      </c>
      <c r="B17" t="s">
        <v>6</v>
      </c>
      <c r="C17">
        <v>194</v>
      </c>
      <c r="D17" s="1">
        <v>34033</v>
      </c>
      <c r="E17">
        <v>30</v>
      </c>
    </row>
    <row r="18" spans="1:5" ht="16.5" x14ac:dyDescent="0.5">
      <c r="A18" t="s">
        <v>33</v>
      </c>
      <c r="B18" t="s">
        <v>14</v>
      </c>
      <c r="C18">
        <v>194</v>
      </c>
      <c r="D18" s="1">
        <v>35439</v>
      </c>
      <c r="E18">
        <v>26</v>
      </c>
    </row>
    <row r="19" spans="1:5" ht="16.5" x14ac:dyDescent="0.5">
      <c r="A19" t="s">
        <v>34</v>
      </c>
      <c r="B19" t="s">
        <v>35</v>
      </c>
      <c r="C19">
        <v>194</v>
      </c>
      <c r="D19" s="1">
        <v>33282</v>
      </c>
      <c r="E19">
        <v>32</v>
      </c>
    </row>
    <row r="20" spans="1:5" ht="16.5" x14ac:dyDescent="0.5">
      <c r="A20" t="s">
        <v>36</v>
      </c>
      <c r="B20" t="s">
        <v>17</v>
      </c>
      <c r="C20">
        <v>194</v>
      </c>
      <c r="D20" s="1">
        <v>36728</v>
      </c>
      <c r="E20">
        <v>23</v>
      </c>
    </row>
    <row r="21" spans="1:5" ht="16.5" x14ac:dyDescent="0.5">
      <c r="A21" t="s">
        <v>37</v>
      </c>
      <c r="B21" t="s">
        <v>6</v>
      </c>
      <c r="C21">
        <v>194</v>
      </c>
      <c r="D21" s="1">
        <v>35573</v>
      </c>
      <c r="E21">
        <v>26</v>
      </c>
    </row>
    <row r="22" spans="1:5" ht="16.5" x14ac:dyDescent="0.5">
      <c r="A22" t="s">
        <v>38</v>
      </c>
      <c r="B22" t="s">
        <v>14</v>
      </c>
      <c r="C22">
        <v>194</v>
      </c>
      <c r="D22" s="1">
        <v>36305</v>
      </c>
      <c r="E22">
        <v>24</v>
      </c>
    </row>
    <row r="23" spans="1:5" ht="16.5" x14ac:dyDescent="0.5">
      <c r="A23" t="s">
        <v>39</v>
      </c>
      <c r="B23" t="s">
        <v>14</v>
      </c>
      <c r="C23">
        <v>194</v>
      </c>
      <c r="D23" s="1">
        <v>36976</v>
      </c>
      <c r="E23">
        <v>22</v>
      </c>
    </row>
    <row r="24" spans="1:5" ht="16.5" x14ac:dyDescent="0.5">
      <c r="A24" t="s">
        <v>40</v>
      </c>
      <c r="B24" t="s">
        <v>12</v>
      </c>
      <c r="C24">
        <v>193</v>
      </c>
      <c r="D24" s="1">
        <v>33427</v>
      </c>
      <c r="E24">
        <v>32</v>
      </c>
    </row>
    <row r="25" spans="1:5" ht="16.5" x14ac:dyDescent="0.5">
      <c r="A25" t="s">
        <v>41</v>
      </c>
      <c r="B25" t="s">
        <v>42</v>
      </c>
      <c r="C25">
        <v>193</v>
      </c>
      <c r="D25" s="1">
        <v>33604</v>
      </c>
      <c r="E25">
        <v>31</v>
      </c>
    </row>
    <row r="26" spans="1:5" ht="16.5" x14ac:dyDescent="0.5">
      <c r="A26" t="s">
        <v>43</v>
      </c>
      <c r="B26" t="s">
        <v>44</v>
      </c>
      <c r="C26">
        <v>193</v>
      </c>
      <c r="D26" s="1">
        <v>35227</v>
      </c>
      <c r="E26">
        <v>27</v>
      </c>
    </row>
    <row r="27" spans="1:5" ht="16.5" x14ac:dyDescent="0.5">
      <c r="A27" t="s">
        <v>45</v>
      </c>
      <c r="B27" t="s">
        <v>46</v>
      </c>
      <c r="C27">
        <v>193</v>
      </c>
      <c r="D27" s="1">
        <v>36322</v>
      </c>
      <c r="E27">
        <v>24</v>
      </c>
    </row>
    <row r="28" spans="1:5" ht="16.5" x14ac:dyDescent="0.5">
      <c r="A28" t="s">
        <v>47</v>
      </c>
      <c r="B28" t="s">
        <v>42</v>
      </c>
      <c r="C28">
        <v>193</v>
      </c>
      <c r="D28" s="1">
        <v>37011</v>
      </c>
      <c r="E28">
        <v>22</v>
      </c>
    </row>
    <row r="29" spans="1:5" ht="16.5" x14ac:dyDescent="0.5">
      <c r="A29" t="s">
        <v>48</v>
      </c>
      <c r="B29" t="s">
        <v>6</v>
      </c>
      <c r="C29">
        <v>192</v>
      </c>
      <c r="D29" s="1">
        <v>36346</v>
      </c>
      <c r="E29">
        <v>24</v>
      </c>
    </row>
    <row r="30" spans="1:5" ht="16.5" x14ac:dyDescent="0.5">
      <c r="A30" t="s">
        <v>49</v>
      </c>
      <c r="B30" t="s">
        <v>50</v>
      </c>
      <c r="C30">
        <v>192</v>
      </c>
      <c r="D30" s="1">
        <v>33986</v>
      </c>
      <c r="E30">
        <v>30</v>
      </c>
    </row>
    <row r="31" spans="1:5" ht="16.5" x14ac:dyDescent="0.5">
      <c r="A31" t="s">
        <v>51</v>
      </c>
      <c r="B31" t="s">
        <v>52</v>
      </c>
      <c r="C31">
        <v>192</v>
      </c>
      <c r="D31" s="1">
        <v>35325</v>
      </c>
      <c r="E31">
        <v>26</v>
      </c>
    </row>
    <row r="32" spans="1:5" ht="16.5" x14ac:dyDescent="0.5">
      <c r="A32" t="s">
        <v>53</v>
      </c>
      <c r="B32" t="s">
        <v>35</v>
      </c>
      <c r="C32">
        <v>192</v>
      </c>
      <c r="D32" s="1">
        <v>36424</v>
      </c>
      <c r="E32">
        <v>23</v>
      </c>
    </row>
    <row r="33" spans="1:5" ht="16.5" x14ac:dyDescent="0.5">
      <c r="A33" t="s">
        <v>54</v>
      </c>
      <c r="B33" t="s">
        <v>6</v>
      </c>
      <c r="C33">
        <v>192</v>
      </c>
      <c r="D33" s="1">
        <v>33563</v>
      </c>
      <c r="E33">
        <v>31</v>
      </c>
    </row>
    <row r="34" spans="1:5" ht="16.5" x14ac:dyDescent="0.5">
      <c r="A34" t="s">
        <v>55</v>
      </c>
      <c r="B34" t="s">
        <v>14</v>
      </c>
      <c r="C34">
        <v>192</v>
      </c>
      <c r="D34" s="1">
        <v>36974</v>
      </c>
      <c r="E34">
        <v>22</v>
      </c>
    </row>
    <row r="35" spans="1:5" ht="16.5" x14ac:dyDescent="0.5">
      <c r="A35" t="s">
        <v>56</v>
      </c>
      <c r="B35" t="s">
        <v>57</v>
      </c>
      <c r="C35">
        <v>192</v>
      </c>
      <c r="D35" s="1">
        <v>34757</v>
      </c>
      <c r="E35">
        <v>28</v>
      </c>
    </row>
    <row r="36" spans="1:5" ht="16.5" x14ac:dyDescent="0.5">
      <c r="A36" t="s">
        <v>58</v>
      </c>
      <c r="B36" t="s">
        <v>14</v>
      </c>
      <c r="C36">
        <v>192</v>
      </c>
      <c r="D36" s="1">
        <v>35609</v>
      </c>
      <c r="E36">
        <v>26</v>
      </c>
    </row>
    <row r="37" spans="1:5" ht="16.5" x14ac:dyDescent="0.5">
      <c r="A37" t="s">
        <v>59</v>
      </c>
      <c r="B37" t="s">
        <v>6</v>
      </c>
      <c r="C37">
        <v>192</v>
      </c>
      <c r="D37" s="1">
        <v>32596</v>
      </c>
      <c r="E37">
        <v>34</v>
      </c>
    </row>
    <row r="38" spans="1:5" ht="16.5" x14ac:dyDescent="0.5">
      <c r="A38" t="s">
        <v>60</v>
      </c>
      <c r="B38" t="s">
        <v>44</v>
      </c>
      <c r="C38">
        <v>192</v>
      </c>
      <c r="D38" s="1">
        <v>35216</v>
      </c>
      <c r="E38">
        <v>27</v>
      </c>
    </row>
    <row r="39" spans="1:5" ht="16.5" x14ac:dyDescent="0.5">
      <c r="A39" t="s">
        <v>61</v>
      </c>
      <c r="B39" t="s">
        <v>62</v>
      </c>
      <c r="C39">
        <v>191</v>
      </c>
      <c r="D39" s="1">
        <v>33579</v>
      </c>
      <c r="E39">
        <v>31</v>
      </c>
    </row>
    <row r="40" spans="1:5" ht="16.5" x14ac:dyDescent="0.5">
      <c r="A40" t="s">
        <v>63</v>
      </c>
      <c r="B40" t="s">
        <v>64</v>
      </c>
      <c r="C40">
        <v>191</v>
      </c>
      <c r="D40" s="1">
        <v>33879</v>
      </c>
      <c r="E40">
        <v>30</v>
      </c>
    </row>
    <row r="41" spans="1:5" ht="16.5" x14ac:dyDescent="0.5">
      <c r="A41" t="s">
        <v>65</v>
      </c>
      <c r="B41" t="s">
        <v>6</v>
      </c>
      <c r="C41">
        <v>191</v>
      </c>
      <c r="D41" s="1">
        <v>34703</v>
      </c>
      <c r="E41">
        <v>28</v>
      </c>
    </row>
    <row r="42" spans="1:5" ht="16.5" x14ac:dyDescent="0.5">
      <c r="A42" t="s">
        <v>66</v>
      </c>
      <c r="B42" t="s">
        <v>67</v>
      </c>
      <c r="C42">
        <v>191</v>
      </c>
      <c r="D42" s="1">
        <v>35407</v>
      </c>
      <c r="E42">
        <v>26</v>
      </c>
    </row>
    <row r="43" spans="1:5" ht="16.5" x14ac:dyDescent="0.5">
      <c r="A43" t="s">
        <v>68</v>
      </c>
      <c r="B43" t="s">
        <v>24</v>
      </c>
      <c r="C43">
        <v>191</v>
      </c>
      <c r="D43" s="1">
        <v>35739</v>
      </c>
      <c r="E43">
        <v>25</v>
      </c>
    </row>
    <row r="44" spans="1:5" ht="16.5" x14ac:dyDescent="0.5">
      <c r="A44" t="s">
        <v>69</v>
      </c>
      <c r="B44" t="s">
        <v>6</v>
      </c>
      <c r="C44">
        <v>191</v>
      </c>
      <c r="D44" s="1">
        <v>36896</v>
      </c>
      <c r="E44">
        <v>22</v>
      </c>
    </row>
    <row r="45" spans="1:5" ht="16.5" x14ac:dyDescent="0.5">
      <c r="A45" t="s">
        <v>70</v>
      </c>
      <c r="B45" t="s">
        <v>71</v>
      </c>
      <c r="C45">
        <v>191</v>
      </c>
      <c r="D45" s="1">
        <v>37144</v>
      </c>
      <c r="E45">
        <v>21</v>
      </c>
    </row>
    <row r="46" spans="1:5" ht="16.5" x14ac:dyDescent="0.5">
      <c r="A46" t="s">
        <v>72</v>
      </c>
      <c r="B46" t="s">
        <v>73</v>
      </c>
      <c r="C46">
        <v>191</v>
      </c>
      <c r="D46" s="1">
        <v>36267</v>
      </c>
      <c r="E46">
        <v>24</v>
      </c>
    </row>
    <row r="47" spans="1:5" ht="16.5" x14ac:dyDescent="0.5">
      <c r="A47" t="s">
        <v>74</v>
      </c>
      <c r="B47" t="s">
        <v>46</v>
      </c>
      <c r="C47">
        <v>191</v>
      </c>
      <c r="D47" s="1">
        <v>35263</v>
      </c>
      <c r="E47">
        <v>27</v>
      </c>
    </row>
    <row r="48" spans="1:5" ht="16.5" x14ac:dyDescent="0.5">
      <c r="A48" t="s">
        <v>75</v>
      </c>
      <c r="B48" t="s">
        <v>76</v>
      </c>
      <c r="C48">
        <v>191</v>
      </c>
      <c r="D48" s="1">
        <v>35238</v>
      </c>
      <c r="E48">
        <v>27</v>
      </c>
    </row>
    <row r="49" spans="1:5" ht="16.5" x14ac:dyDescent="0.5">
      <c r="A49" t="s">
        <v>77</v>
      </c>
      <c r="B49" t="s">
        <v>6</v>
      </c>
      <c r="C49">
        <v>191</v>
      </c>
      <c r="D49" s="1">
        <v>35087</v>
      </c>
      <c r="E49">
        <v>27</v>
      </c>
    </row>
    <row r="50" spans="1:5" ht="16.5" x14ac:dyDescent="0.5">
      <c r="A50" t="s">
        <v>78</v>
      </c>
      <c r="B50" t="s">
        <v>44</v>
      </c>
      <c r="C50">
        <v>191</v>
      </c>
      <c r="D50" s="1">
        <v>32986</v>
      </c>
      <c r="E50">
        <v>33</v>
      </c>
    </row>
    <row r="51" spans="1:5" ht="16.5" x14ac:dyDescent="0.5">
      <c r="A51" t="s">
        <v>79</v>
      </c>
      <c r="B51" t="s">
        <v>26</v>
      </c>
      <c r="C51">
        <v>191</v>
      </c>
      <c r="D51" s="1">
        <v>32286</v>
      </c>
      <c r="E51">
        <v>35</v>
      </c>
    </row>
    <row r="52" spans="1:5" ht="16.5" x14ac:dyDescent="0.5">
      <c r="A52" t="s">
        <v>80</v>
      </c>
      <c r="B52" t="s">
        <v>14</v>
      </c>
      <c r="C52">
        <v>191</v>
      </c>
      <c r="D52" s="1">
        <v>34084</v>
      </c>
      <c r="E52">
        <v>30</v>
      </c>
    </row>
    <row r="53" spans="1:5" ht="16.5" x14ac:dyDescent="0.5">
      <c r="A53" t="s">
        <v>81</v>
      </c>
      <c r="B53" t="s">
        <v>6</v>
      </c>
      <c r="C53">
        <v>191</v>
      </c>
      <c r="D53" s="1">
        <v>36004</v>
      </c>
      <c r="E53">
        <v>25</v>
      </c>
    </row>
    <row r="54" spans="1:5" ht="16.5" x14ac:dyDescent="0.5">
      <c r="A54" t="s">
        <v>82</v>
      </c>
      <c r="B54" t="s">
        <v>83</v>
      </c>
      <c r="C54">
        <v>190</v>
      </c>
      <c r="D54" s="1">
        <v>33363</v>
      </c>
      <c r="E54">
        <v>32</v>
      </c>
    </row>
    <row r="55" spans="1:5" ht="16.5" x14ac:dyDescent="0.5">
      <c r="A55" t="s">
        <v>84</v>
      </c>
      <c r="B55" t="s">
        <v>50</v>
      </c>
      <c r="C55">
        <v>190</v>
      </c>
      <c r="D55" s="1">
        <v>34889</v>
      </c>
      <c r="E55">
        <v>28</v>
      </c>
    </row>
    <row r="56" spans="1:5" ht="16.5" x14ac:dyDescent="0.5">
      <c r="A56" t="s">
        <v>85</v>
      </c>
      <c r="B56" t="s">
        <v>86</v>
      </c>
      <c r="C56">
        <v>190</v>
      </c>
      <c r="D56" s="1">
        <v>35132</v>
      </c>
      <c r="E56">
        <v>27</v>
      </c>
    </row>
    <row r="57" spans="1:5" ht="16.5" x14ac:dyDescent="0.5">
      <c r="A57" t="s">
        <v>87</v>
      </c>
      <c r="B57" t="s">
        <v>6</v>
      </c>
      <c r="C57">
        <v>190</v>
      </c>
      <c r="D57" s="1">
        <v>35440</v>
      </c>
      <c r="E57">
        <v>26</v>
      </c>
    </row>
    <row r="58" spans="1:5" ht="16.5" x14ac:dyDescent="0.5">
      <c r="A58" t="s">
        <v>88</v>
      </c>
      <c r="B58" t="s">
        <v>6</v>
      </c>
      <c r="C58">
        <v>190</v>
      </c>
      <c r="D58" s="1">
        <v>36074</v>
      </c>
      <c r="E58">
        <v>24</v>
      </c>
    </row>
    <row r="59" spans="1:5" ht="16.5" x14ac:dyDescent="0.5">
      <c r="A59" t="s">
        <v>89</v>
      </c>
      <c r="B59" t="s">
        <v>12</v>
      </c>
      <c r="C59">
        <v>190</v>
      </c>
      <c r="D59" s="1">
        <v>36383</v>
      </c>
      <c r="E59">
        <v>23</v>
      </c>
    </row>
    <row r="60" spans="1:5" ht="16.5" x14ac:dyDescent="0.5">
      <c r="A60" t="s">
        <v>90</v>
      </c>
      <c r="B60" t="s">
        <v>46</v>
      </c>
      <c r="C60">
        <v>190</v>
      </c>
      <c r="D60" s="1">
        <v>37236</v>
      </c>
      <c r="E60">
        <v>21</v>
      </c>
    </row>
    <row r="61" spans="1:5" ht="16.5" x14ac:dyDescent="0.5">
      <c r="A61" t="s">
        <v>91</v>
      </c>
      <c r="B61" t="s">
        <v>64</v>
      </c>
      <c r="C61">
        <v>190</v>
      </c>
      <c r="D61" s="1">
        <v>32644</v>
      </c>
      <c r="E61">
        <v>34</v>
      </c>
    </row>
    <row r="62" spans="1:5" ht="16.5" x14ac:dyDescent="0.5">
      <c r="A62" t="s">
        <v>92</v>
      </c>
      <c r="B62" t="s">
        <v>64</v>
      </c>
      <c r="C62">
        <v>190</v>
      </c>
      <c r="D62" s="1">
        <v>35783</v>
      </c>
      <c r="E62">
        <v>25</v>
      </c>
    </row>
    <row r="63" spans="1:5" ht="16.5" x14ac:dyDescent="0.5">
      <c r="A63" t="s">
        <v>93</v>
      </c>
      <c r="B63" t="s">
        <v>94</v>
      </c>
      <c r="C63">
        <v>190</v>
      </c>
      <c r="D63" s="1">
        <v>35389</v>
      </c>
      <c r="E63">
        <v>26</v>
      </c>
    </row>
    <row r="64" spans="1:5" ht="16.5" x14ac:dyDescent="0.5">
      <c r="A64" t="s">
        <v>95</v>
      </c>
      <c r="B64" t="s">
        <v>6</v>
      </c>
      <c r="C64">
        <v>190</v>
      </c>
      <c r="D64" s="1">
        <v>35510</v>
      </c>
      <c r="E64">
        <v>26</v>
      </c>
    </row>
    <row r="65" spans="1:5" ht="16.5" x14ac:dyDescent="0.5">
      <c r="A65" t="s">
        <v>96</v>
      </c>
      <c r="B65" t="s">
        <v>6</v>
      </c>
      <c r="C65">
        <v>190</v>
      </c>
      <c r="D65" s="1">
        <v>35755</v>
      </c>
      <c r="E65">
        <v>25</v>
      </c>
    </row>
    <row r="66" spans="1:5" ht="16.5" x14ac:dyDescent="0.5">
      <c r="A66" t="s">
        <v>97</v>
      </c>
      <c r="B66" t="s">
        <v>64</v>
      </c>
      <c r="C66">
        <v>190</v>
      </c>
      <c r="D66" s="1">
        <v>34783</v>
      </c>
      <c r="E66">
        <v>28</v>
      </c>
    </row>
    <row r="67" spans="1:5" ht="16.5" x14ac:dyDescent="0.5">
      <c r="A67" t="s">
        <v>98</v>
      </c>
      <c r="B67" t="s">
        <v>76</v>
      </c>
      <c r="C67">
        <v>190</v>
      </c>
      <c r="D67" s="1">
        <v>34481</v>
      </c>
      <c r="E67">
        <v>29</v>
      </c>
    </row>
    <row r="68" spans="1:5" ht="16.5" x14ac:dyDescent="0.5">
      <c r="A68" t="s">
        <v>99</v>
      </c>
      <c r="B68" t="s">
        <v>14</v>
      </c>
      <c r="C68">
        <v>190</v>
      </c>
      <c r="D68" s="1">
        <v>34634</v>
      </c>
      <c r="E68">
        <v>28</v>
      </c>
    </row>
    <row r="69" spans="1:5" ht="16.5" x14ac:dyDescent="0.5">
      <c r="A69" t="s">
        <v>100</v>
      </c>
      <c r="B69" t="s">
        <v>101</v>
      </c>
      <c r="C69">
        <v>190</v>
      </c>
      <c r="D69" s="1">
        <v>35154</v>
      </c>
      <c r="E69">
        <v>27</v>
      </c>
    </row>
    <row r="70" spans="1:5" ht="16.5" x14ac:dyDescent="0.5">
      <c r="A70" t="s">
        <v>102</v>
      </c>
      <c r="B70" t="s">
        <v>103</v>
      </c>
      <c r="C70">
        <v>189</v>
      </c>
      <c r="D70" s="1">
        <v>35167</v>
      </c>
      <c r="E70">
        <v>27</v>
      </c>
    </row>
    <row r="71" spans="1:5" ht="16.5" x14ac:dyDescent="0.5">
      <c r="A71" t="s">
        <v>104</v>
      </c>
      <c r="B71" t="s">
        <v>67</v>
      </c>
      <c r="C71">
        <v>189</v>
      </c>
      <c r="D71" s="1">
        <v>35381</v>
      </c>
      <c r="E71">
        <v>26</v>
      </c>
    </row>
    <row r="72" spans="1:5" ht="16.5" x14ac:dyDescent="0.5">
      <c r="A72" t="s">
        <v>105</v>
      </c>
      <c r="B72" t="s">
        <v>12</v>
      </c>
      <c r="C72">
        <v>189</v>
      </c>
      <c r="D72" s="1">
        <v>36685</v>
      </c>
      <c r="E72">
        <v>23</v>
      </c>
    </row>
    <row r="73" spans="1:5" ht="16.5" x14ac:dyDescent="0.5">
      <c r="A73" t="s">
        <v>106</v>
      </c>
      <c r="B73" t="s">
        <v>103</v>
      </c>
      <c r="C73">
        <v>189</v>
      </c>
      <c r="D73" s="1">
        <v>36571</v>
      </c>
      <c r="E73">
        <v>23</v>
      </c>
    </row>
    <row r="74" spans="1:5" ht="16.5" x14ac:dyDescent="0.5">
      <c r="A74" t="s">
        <v>107</v>
      </c>
      <c r="B74" t="s">
        <v>6</v>
      </c>
      <c r="C74">
        <v>189</v>
      </c>
      <c r="D74" s="1">
        <v>35505</v>
      </c>
      <c r="E74">
        <v>26</v>
      </c>
    </row>
    <row r="75" spans="1:5" ht="16.5" x14ac:dyDescent="0.5">
      <c r="A75" t="s">
        <v>108</v>
      </c>
      <c r="B75" t="s">
        <v>109</v>
      </c>
      <c r="C75">
        <v>189</v>
      </c>
      <c r="D75" s="1">
        <v>34593</v>
      </c>
      <c r="E75">
        <v>28</v>
      </c>
    </row>
    <row r="76" spans="1:5" ht="16.5" x14ac:dyDescent="0.5">
      <c r="A76" t="s">
        <v>110</v>
      </c>
      <c r="B76" t="s">
        <v>67</v>
      </c>
      <c r="C76">
        <v>189</v>
      </c>
      <c r="D76" s="1">
        <v>37180</v>
      </c>
      <c r="E76">
        <v>21</v>
      </c>
    </row>
    <row r="77" spans="1:5" ht="16.5" x14ac:dyDescent="0.5">
      <c r="A77" t="s">
        <v>111</v>
      </c>
      <c r="B77" t="s">
        <v>6</v>
      </c>
      <c r="C77">
        <v>189</v>
      </c>
      <c r="D77" s="1">
        <v>34962</v>
      </c>
      <c r="E77">
        <v>27</v>
      </c>
    </row>
    <row r="78" spans="1:5" ht="16.5" x14ac:dyDescent="0.5">
      <c r="A78" t="s">
        <v>112</v>
      </c>
      <c r="B78" t="s">
        <v>86</v>
      </c>
      <c r="C78">
        <v>189</v>
      </c>
      <c r="D78" s="1">
        <v>32863</v>
      </c>
      <c r="E78">
        <v>33</v>
      </c>
    </row>
    <row r="79" spans="1:5" ht="16.5" x14ac:dyDescent="0.5">
      <c r="A79" t="s">
        <v>113</v>
      </c>
      <c r="B79" t="s">
        <v>114</v>
      </c>
      <c r="C79">
        <v>188</v>
      </c>
      <c r="D79" s="1">
        <v>32145</v>
      </c>
      <c r="E79">
        <v>35</v>
      </c>
    </row>
    <row r="80" spans="1:5" ht="16.5" x14ac:dyDescent="0.5">
      <c r="A80" t="s">
        <v>115</v>
      </c>
      <c r="B80" t="s">
        <v>6</v>
      </c>
      <c r="C80">
        <v>188</v>
      </c>
      <c r="D80" s="1">
        <v>32999</v>
      </c>
      <c r="E80">
        <v>33</v>
      </c>
    </row>
    <row r="81" spans="1:5" ht="16.5" x14ac:dyDescent="0.5">
      <c r="A81" t="s">
        <v>116</v>
      </c>
      <c r="B81" t="s">
        <v>6</v>
      </c>
      <c r="C81">
        <v>188</v>
      </c>
      <c r="D81" s="1">
        <v>33980</v>
      </c>
      <c r="E81">
        <v>30</v>
      </c>
    </row>
    <row r="82" spans="1:5" ht="16.5" x14ac:dyDescent="0.5">
      <c r="A82" t="s">
        <v>117</v>
      </c>
      <c r="B82" t="s">
        <v>6</v>
      </c>
      <c r="C82">
        <v>188</v>
      </c>
      <c r="D82" s="1">
        <v>34284</v>
      </c>
      <c r="E82">
        <v>29</v>
      </c>
    </row>
    <row r="83" spans="1:5" ht="16.5" x14ac:dyDescent="0.5">
      <c r="A83" t="s">
        <v>118</v>
      </c>
      <c r="B83" t="s">
        <v>119</v>
      </c>
      <c r="C83">
        <v>188</v>
      </c>
      <c r="D83" s="1">
        <v>35830</v>
      </c>
      <c r="E83">
        <v>25</v>
      </c>
    </row>
    <row r="84" spans="1:5" ht="16.5" x14ac:dyDescent="0.5">
      <c r="A84" t="s">
        <v>120</v>
      </c>
      <c r="B84" t="s">
        <v>121</v>
      </c>
      <c r="C84">
        <v>188</v>
      </c>
      <c r="D84" s="1">
        <v>36104</v>
      </c>
      <c r="E84">
        <v>24</v>
      </c>
    </row>
    <row r="85" spans="1:5" ht="16.5" x14ac:dyDescent="0.5">
      <c r="A85" t="s">
        <v>122</v>
      </c>
      <c r="B85" t="s">
        <v>6</v>
      </c>
      <c r="C85">
        <v>188</v>
      </c>
      <c r="D85" s="1">
        <v>34349</v>
      </c>
      <c r="E85">
        <v>29</v>
      </c>
    </row>
    <row r="86" spans="1:5" ht="16.5" x14ac:dyDescent="0.5">
      <c r="A86" t="s">
        <v>123</v>
      </c>
      <c r="B86" t="s">
        <v>29</v>
      </c>
      <c r="C86">
        <v>188</v>
      </c>
      <c r="D86" s="1">
        <v>34804</v>
      </c>
      <c r="E86">
        <v>28</v>
      </c>
    </row>
    <row r="87" spans="1:5" ht="16.5" x14ac:dyDescent="0.5">
      <c r="A87" t="s">
        <v>124</v>
      </c>
      <c r="B87" t="s">
        <v>64</v>
      </c>
      <c r="C87">
        <v>188</v>
      </c>
      <c r="D87" s="1">
        <v>34198</v>
      </c>
      <c r="E87">
        <v>29</v>
      </c>
    </row>
    <row r="88" spans="1:5" ht="16.5" x14ac:dyDescent="0.5">
      <c r="A88" t="s">
        <v>125</v>
      </c>
      <c r="B88" t="s">
        <v>6</v>
      </c>
      <c r="C88">
        <v>188</v>
      </c>
      <c r="D88" s="1">
        <v>33103</v>
      </c>
      <c r="E88">
        <v>32</v>
      </c>
    </row>
    <row r="89" spans="1:5" ht="16.5" x14ac:dyDescent="0.5">
      <c r="A89" t="s">
        <v>126</v>
      </c>
      <c r="B89" t="s">
        <v>6</v>
      </c>
      <c r="C89">
        <v>188</v>
      </c>
      <c r="D89" s="1">
        <v>35573</v>
      </c>
      <c r="E89">
        <v>26</v>
      </c>
    </row>
    <row r="90" spans="1:5" ht="16.5" x14ac:dyDescent="0.5">
      <c r="A90" t="s">
        <v>127</v>
      </c>
      <c r="B90" t="s">
        <v>64</v>
      </c>
      <c r="C90">
        <v>188</v>
      </c>
      <c r="D90" s="1">
        <v>34265</v>
      </c>
      <c r="E90">
        <v>29</v>
      </c>
    </row>
    <row r="91" spans="1:5" ht="16.5" x14ac:dyDescent="0.5">
      <c r="A91" t="s">
        <v>128</v>
      </c>
      <c r="B91" t="s">
        <v>14</v>
      </c>
      <c r="C91">
        <v>188</v>
      </c>
      <c r="D91" s="1">
        <v>36218</v>
      </c>
      <c r="E91">
        <v>24</v>
      </c>
    </row>
    <row r="92" spans="1:5" ht="16.5" x14ac:dyDescent="0.5">
      <c r="A92" t="s">
        <v>129</v>
      </c>
      <c r="B92" t="s">
        <v>130</v>
      </c>
      <c r="C92">
        <v>188</v>
      </c>
      <c r="D92" s="1">
        <v>36613</v>
      </c>
      <c r="E92">
        <v>23</v>
      </c>
    </row>
    <row r="93" spans="1:5" ht="16.5" x14ac:dyDescent="0.5">
      <c r="A93" t="s">
        <v>131</v>
      </c>
      <c r="B93" t="s">
        <v>6</v>
      </c>
      <c r="C93">
        <v>188</v>
      </c>
      <c r="D93" s="1">
        <v>34482</v>
      </c>
      <c r="E93">
        <v>29</v>
      </c>
    </row>
    <row r="94" spans="1:5" ht="16.5" x14ac:dyDescent="0.5">
      <c r="A94" t="s">
        <v>132</v>
      </c>
      <c r="B94" t="s">
        <v>6</v>
      </c>
      <c r="C94">
        <v>188</v>
      </c>
      <c r="D94" s="1">
        <v>34178</v>
      </c>
      <c r="E94">
        <v>30</v>
      </c>
    </row>
    <row r="95" spans="1:5" ht="16.5" x14ac:dyDescent="0.5">
      <c r="A95" t="s">
        <v>133</v>
      </c>
      <c r="B95" t="s">
        <v>44</v>
      </c>
      <c r="C95">
        <v>187</v>
      </c>
      <c r="D95" s="1">
        <v>34403</v>
      </c>
      <c r="E95">
        <v>29</v>
      </c>
    </row>
    <row r="96" spans="1:5" ht="16.5" x14ac:dyDescent="0.5">
      <c r="A96" t="s">
        <v>134</v>
      </c>
      <c r="B96" t="s">
        <v>31</v>
      </c>
      <c r="C96">
        <v>187</v>
      </c>
      <c r="D96" s="1">
        <v>35228</v>
      </c>
      <c r="E96">
        <v>27</v>
      </c>
    </row>
    <row r="97" spans="1:5" ht="16.5" x14ac:dyDescent="0.5">
      <c r="A97" t="s">
        <v>135</v>
      </c>
      <c r="B97" t="s">
        <v>64</v>
      </c>
      <c r="C97">
        <v>187</v>
      </c>
      <c r="D97" s="1">
        <v>35462</v>
      </c>
      <c r="E97">
        <v>26</v>
      </c>
    </row>
    <row r="98" spans="1:5" ht="16.5" x14ac:dyDescent="0.5">
      <c r="A98" t="s">
        <v>136</v>
      </c>
      <c r="B98" t="s">
        <v>44</v>
      </c>
      <c r="C98">
        <v>187</v>
      </c>
      <c r="D98" s="1">
        <v>35622</v>
      </c>
      <c r="E98">
        <v>26</v>
      </c>
    </row>
    <row r="99" spans="1:5" ht="16.5" x14ac:dyDescent="0.5">
      <c r="A99" t="s">
        <v>137</v>
      </c>
      <c r="B99" t="s">
        <v>29</v>
      </c>
      <c r="C99">
        <v>187</v>
      </c>
      <c r="D99" s="1">
        <v>35888</v>
      </c>
      <c r="E99">
        <v>25</v>
      </c>
    </row>
    <row r="100" spans="1:5" ht="16.5" x14ac:dyDescent="0.5">
      <c r="A100" t="s">
        <v>138</v>
      </c>
      <c r="B100" t="s">
        <v>12</v>
      </c>
      <c r="C100">
        <v>187</v>
      </c>
      <c r="D100" s="1">
        <v>36287</v>
      </c>
      <c r="E100">
        <v>24</v>
      </c>
    </row>
    <row r="101" spans="1:5" ht="16.5" x14ac:dyDescent="0.5">
      <c r="A101" t="s">
        <v>139</v>
      </c>
      <c r="B101" t="s">
        <v>50</v>
      </c>
      <c r="C101">
        <v>187</v>
      </c>
      <c r="D101" s="1">
        <v>35564</v>
      </c>
      <c r="E101">
        <v>26</v>
      </c>
    </row>
    <row r="102" spans="1:5" ht="16.5" x14ac:dyDescent="0.5">
      <c r="A102" t="s">
        <v>140</v>
      </c>
      <c r="B102" t="s">
        <v>6</v>
      </c>
      <c r="C102">
        <v>187</v>
      </c>
      <c r="D102" s="1">
        <v>35687</v>
      </c>
      <c r="E102">
        <v>25</v>
      </c>
    </row>
    <row r="103" spans="1:5" ht="16.5" x14ac:dyDescent="0.5">
      <c r="A103" t="s">
        <v>141</v>
      </c>
      <c r="B103" t="s">
        <v>14</v>
      </c>
      <c r="C103">
        <v>187</v>
      </c>
      <c r="D103" s="1">
        <v>35811</v>
      </c>
      <c r="E103">
        <v>25</v>
      </c>
    </row>
    <row r="104" spans="1:5" ht="16.5" x14ac:dyDescent="0.5">
      <c r="A104" t="s">
        <v>142</v>
      </c>
      <c r="B104" t="s">
        <v>50</v>
      </c>
      <c r="C104">
        <v>187</v>
      </c>
      <c r="D104" s="1">
        <v>36176</v>
      </c>
      <c r="E104">
        <v>24</v>
      </c>
    </row>
    <row r="105" spans="1:5" ht="16.5" x14ac:dyDescent="0.5">
      <c r="A105" t="s">
        <v>143</v>
      </c>
      <c r="B105" t="s">
        <v>6</v>
      </c>
      <c r="C105">
        <v>187</v>
      </c>
      <c r="D105" s="1">
        <v>33041</v>
      </c>
      <c r="E105">
        <v>33</v>
      </c>
    </row>
    <row r="106" spans="1:5" ht="16.5" x14ac:dyDescent="0.5">
      <c r="A106" t="s">
        <v>144</v>
      </c>
      <c r="B106" t="s">
        <v>35</v>
      </c>
      <c r="C106">
        <v>187</v>
      </c>
      <c r="D106" s="1">
        <v>34532</v>
      </c>
      <c r="E106">
        <v>29</v>
      </c>
    </row>
    <row r="107" spans="1:5" ht="16.5" x14ac:dyDescent="0.5">
      <c r="A107" t="s">
        <v>145</v>
      </c>
      <c r="B107" t="s">
        <v>94</v>
      </c>
      <c r="C107">
        <v>187</v>
      </c>
      <c r="D107" s="1">
        <v>34899</v>
      </c>
      <c r="E107">
        <v>28</v>
      </c>
    </row>
    <row r="108" spans="1:5" ht="16.5" x14ac:dyDescent="0.5">
      <c r="A108" t="s">
        <v>146</v>
      </c>
      <c r="B108" t="s">
        <v>6</v>
      </c>
      <c r="C108">
        <v>187</v>
      </c>
      <c r="D108" s="1">
        <v>37914</v>
      </c>
      <c r="E108">
        <v>19</v>
      </c>
    </row>
    <row r="109" spans="1:5" ht="16.5" x14ac:dyDescent="0.5">
      <c r="A109" t="s">
        <v>147</v>
      </c>
      <c r="B109" t="s">
        <v>6</v>
      </c>
      <c r="C109">
        <v>187</v>
      </c>
      <c r="D109" s="1">
        <v>35360</v>
      </c>
      <c r="E109">
        <v>26</v>
      </c>
    </row>
    <row r="110" spans="1:5" ht="16.5" x14ac:dyDescent="0.5">
      <c r="A110" t="s">
        <v>148</v>
      </c>
      <c r="B110" t="s">
        <v>149</v>
      </c>
      <c r="C110">
        <v>187</v>
      </c>
      <c r="D110" s="1">
        <v>36335</v>
      </c>
      <c r="E110">
        <v>24</v>
      </c>
    </row>
    <row r="111" spans="1:5" ht="16.5" x14ac:dyDescent="0.5">
      <c r="A111" t="s">
        <v>150</v>
      </c>
      <c r="B111" t="s">
        <v>149</v>
      </c>
      <c r="C111">
        <v>187</v>
      </c>
      <c r="D111" s="1">
        <v>35606</v>
      </c>
      <c r="E111">
        <v>26</v>
      </c>
    </row>
    <row r="112" spans="1:5" ht="16.5" x14ac:dyDescent="0.5">
      <c r="A112" t="s">
        <v>151</v>
      </c>
      <c r="B112" t="s">
        <v>6</v>
      </c>
      <c r="C112">
        <v>187</v>
      </c>
      <c r="D112" s="1">
        <v>37678</v>
      </c>
      <c r="E112">
        <v>20</v>
      </c>
    </row>
    <row r="113" spans="1:5" ht="16.5" x14ac:dyDescent="0.5">
      <c r="A113" t="s">
        <v>152</v>
      </c>
      <c r="B113" t="s">
        <v>153</v>
      </c>
      <c r="C113">
        <v>187</v>
      </c>
      <c r="D113" s="1">
        <v>34118</v>
      </c>
      <c r="E113">
        <v>30</v>
      </c>
    </row>
    <row r="114" spans="1:5" ht="16.5" x14ac:dyDescent="0.5">
      <c r="A114" t="s">
        <v>154</v>
      </c>
      <c r="B114" t="s">
        <v>130</v>
      </c>
      <c r="C114">
        <v>186</v>
      </c>
      <c r="D114" s="1">
        <v>32055</v>
      </c>
      <c r="E114">
        <v>35</v>
      </c>
    </row>
    <row r="115" spans="1:5" ht="16.5" x14ac:dyDescent="0.5">
      <c r="A115" t="s">
        <v>155</v>
      </c>
      <c r="B115" t="s">
        <v>76</v>
      </c>
      <c r="C115">
        <v>186</v>
      </c>
      <c r="D115" s="1">
        <v>32423</v>
      </c>
      <c r="E115">
        <v>34</v>
      </c>
    </row>
    <row r="116" spans="1:5" ht="16.5" x14ac:dyDescent="0.5">
      <c r="A116" t="s">
        <v>156</v>
      </c>
      <c r="B116" t="s">
        <v>52</v>
      </c>
      <c r="C116">
        <v>186</v>
      </c>
      <c r="D116" s="1">
        <v>32541</v>
      </c>
      <c r="E116">
        <v>34</v>
      </c>
    </row>
    <row r="117" spans="1:5" ht="16.5" x14ac:dyDescent="0.5">
      <c r="A117" t="s">
        <v>157</v>
      </c>
      <c r="B117" t="s">
        <v>109</v>
      </c>
      <c r="C117">
        <v>186</v>
      </c>
      <c r="D117" s="1">
        <v>33335</v>
      </c>
      <c r="E117">
        <v>32</v>
      </c>
    </row>
    <row r="118" spans="1:5" ht="16.5" x14ac:dyDescent="0.5">
      <c r="A118" t="s">
        <v>158</v>
      </c>
      <c r="B118" t="s">
        <v>6</v>
      </c>
      <c r="C118">
        <v>186</v>
      </c>
      <c r="D118" s="1">
        <v>35711</v>
      </c>
      <c r="E118">
        <v>25</v>
      </c>
    </row>
    <row r="119" spans="1:5" ht="16.5" x14ac:dyDescent="0.5">
      <c r="A119" t="s">
        <v>159</v>
      </c>
      <c r="B119" t="s">
        <v>6</v>
      </c>
      <c r="C119">
        <v>186</v>
      </c>
      <c r="D119" s="1">
        <v>36963</v>
      </c>
      <c r="E119">
        <v>22</v>
      </c>
    </row>
    <row r="120" spans="1:5" ht="16.5" x14ac:dyDescent="0.5">
      <c r="A120" t="s">
        <v>160</v>
      </c>
      <c r="B120" t="s">
        <v>64</v>
      </c>
      <c r="C120">
        <v>186</v>
      </c>
      <c r="D120" s="1">
        <v>35291</v>
      </c>
      <c r="E120">
        <v>26</v>
      </c>
    </row>
    <row r="121" spans="1:5" ht="16.5" x14ac:dyDescent="0.5">
      <c r="A121" t="s">
        <v>161</v>
      </c>
      <c r="B121" t="s">
        <v>14</v>
      </c>
      <c r="C121">
        <v>186</v>
      </c>
      <c r="D121" s="1">
        <v>34867</v>
      </c>
      <c r="E121">
        <v>28</v>
      </c>
    </row>
    <row r="122" spans="1:5" ht="16.5" x14ac:dyDescent="0.5">
      <c r="A122" t="s">
        <v>162</v>
      </c>
      <c r="B122" t="s">
        <v>14</v>
      </c>
      <c r="C122">
        <v>186</v>
      </c>
      <c r="D122" s="1">
        <v>36877</v>
      </c>
      <c r="E122">
        <v>22</v>
      </c>
    </row>
    <row r="123" spans="1:5" ht="16.5" x14ac:dyDescent="0.5">
      <c r="A123" t="s">
        <v>163</v>
      </c>
      <c r="B123" t="s">
        <v>164</v>
      </c>
      <c r="C123">
        <v>186</v>
      </c>
      <c r="D123" s="1">
        <v>32677</v>
      </c>
      <c r="E123">
        <v>34</v>
      </c>
    </row>
    <row r="124" spans="1:5" ht="16.5" x14ac:dyDescent="0.5">
      <c r="A124" t="s">
        <v>165</v>
      </c>
      <c r="B124" t="s">
        <v>86</v>
      </c>
      <c r="C124">
        <v>186</v>
      </c>
      <c r="D124" s="1">
        <v>33409</v>
      </c>
      <c r="E124">
        <v>32</v>
      </c>
    </row>
    <row r="125" spans="1:5" ht="16.5" x14ac:dyDescent="0.5">
      <c r="A125" t="s">
        <v>166</v>
      </c>
      <c r="B125" t="s">
        <v>6</v>
      </c>
      <c r="C125">
        <v>186</v>
      </c>
      <c r="D125" s="1">
        <v>36392</v>
      </c>
      <c r="E125">
        <v>23</v>
      </c>
    </row>
    <row r="126" spans="1:5" ht="16.5" x14ac:dyDescent="0.5">
      <c r="A126" t="s">
        <v>167</v>
      </c>
      <c r="B126" t="s">
        <v>94</v>
      </c>
      <c r="C126">
        <v>186</v>
      </c>
      <c r="D126" s="1">
        <v>33592</v>
      </c>
      <c r="E126">
        <v>31</v>
      </c>
    </row>
    <row r="127" spans="1:5" ht="16.5" x14ac:dyDescent="0.5">
      <c r="A127" t="s">
        <v>168</v>
      </c>
      <c r="B127" t="s">
        <v>46</v>
      </c>
      <c r="C127">
        <v>186</v>
      </c>
      <c r="D127" s="1">
        <v>35329</v>
      </c>
      <c r="E127">
        <v>26</v>
      </c>
    </row>
    <row r="128" spans="1:5" ht="16.5" x14ac:dyDescent="0.5">
      <c r="A128" t="s">
        <v>169</v>
      </c>
      <c r="B128" t="s">
        <v>73</v>
      </c>
      <c r="C128">
        <v>186</v>
      </c>
      <c r="D128" s="1">
        <v>34689</v>
      </c>
      <c r="E128">
        <v>28</v>
      </c>
    </row>
    <row r="129" spans="1:5" ht="16.5" x14ac:dyDescent="0.5">
      <c r="A129" t="s">
        <v>170</v>
      </c>
      <c r="B129" t="s">
        <v>35</v>
      </c>
      <c r="C129">
        <v>186</v>
      </c>
      <c r="D129" s="1">
        <v>36641</v>
      </c>
      <c r="E129">
        <v>23</v>
      </c>
    </row>
    <row r="130" spans="1:5" ht="16.5" x14ac:dyDescent="0.5">
      <c r="A130" t="s">
        <v>171</v>
      </c>
      <c r="B130" t="s">
        <v>94</v>
      </c>
      <c r="C130">
        <v>186</v>
      </c>
      <c r="D130" s="1">
        <v>33874</v>
      </c>
      <c r="E130">
        <v>30</v>
      </c>
    </row>
    <row r="131" spans="1:5" ht="16.5" x14ac:dyDescent="0.5">
      <c r="A131" t="s">
        <v>172</v>
      </c>
      <c r="B131" t="s">
        <v>6</v>
      </c>
      <c r="C131">
        <v>186</v>
      </c>
      <c r="D131" s="1">
        <v>32810</v>
      </c>
      <c r="E131">
        <v>33</v>
      </c>
    </row>
    <row r="132" spans="1:5" ht="16.5" x14ac:dyDescent="0.5">
      <c r="A132" t="s">
        <v>173</v>
      </c>
      <c r="B132" t="s">
        <v>67</v>
      </c>
      <c r="C132">
        <v>186</v>
      </c>
      <c r="D132" s="1">
        <v>33480</v>
      </c>
      <c r="E132">
        <v>31</v>
      </c>
    </row>
    <row r="133" spans="1:5" ht="16.5" x14ac:dyDescent="0.5">
      <c r="A133" t="s">
        <v>174</v>
      </c>
      <c r="B133" t="s">
        <v>6</v>
      </c>
      <c r="C133">
        <v>185</v>
      </c>
      <c r="D133" s="1">
        <v>34217</v>
      </c>
      <c r="E133">
        <v>29</v>
      </c>
    </row>
    <row r="134" spans="1:5" ht="16.5" x14ac:dyDescent="0.5">
      <c r="A134" t="s">
        <v>175</v>
      </c>
      <c r="B134" t="s">
        <v>6</v>
      </c>
      <c r="C134">
        <v>185</v>
      </c>
      <c r="D134" s="1">
        <v>34400</v>
      </c>
      <c r="E134">
        <v>29</v>
      </c>
    </row>
    <row r="135" spans="1:5" ht="16.5" x14ac:dyDescent="0.5">
      <c r="A135" t="s">
        <v>176</v>
      </c>
      <c r="B135" t="s">
        <v>44</v>
      </c>
      <c r="C135">
        <v>185</v>
      </c>
      <c r="D135" s="1">
        <v>34916</v>
      </c>
      <c r="E135">
        <v>28</v>
      </c>
    </row>
    <row r="136" spans="1:5" ht="16.5" x14ac:dyDescent="0.5">
      <c r="A136" t="s">
        <v>177</v>
      </c>
      <c r="B136" t="s">
        <v>29</v>
      </c>
      <c r="C136">
        <v>185</v>
      </c>
      <c r="D136" s="1">
        <v>35038</v>
      </c>
      <c r="E136">
        <v>27</v>
      </c>
    </row>
    <row r="137" spans="1:5" ht="16.5" x14ac:dyDescent="0.5">
      <c r="A137" t="s">
        <v>178</v>
      </c>
      <c r="B137" t="s">
        <v>6</v>
      </c>
      <c r="C137">
        <v>185</v>
      </c>
      <c r="D137" s="1">
        <v>34710</v>
      </c>
      <c r="E137">
        <v>28</v>
      </c>
    </row>
    <row r="138" spans="1:5" ht="16.5" x14ac:dyDescent="0.5">
      <c r="A138" t="s">
        <v>179</v>
      </c>
      <c r="B138" t="s">
        <v>8</v>
      </c>
      <c r="C138">
        <v>185</v>
      </c>
      <c r="D138" s="1">
        <v>35341</v>
      </c>
      <c r="E138">
        <v>26</v>
      </c>
    </row>
    <row r="139" spans="1:5" ht="16.5" x14ac:dyDescent="0.5">
      <c r="A139" t="s">
        <v>180</v>
      </c>
      <c r="B139" t="s">
        <v>103</v>
      </c>
      <c r="C139">
        <v>185</v>
      </c>
      <c r="D139" s="1">
        <v>35649</v>
      </c>
      <c r="E139">
        <v>25</v>
      </c>
    </row>
    <row r="140" spans="1:5" ht="16.5" x14ac:dyDescent="0.5">
      <c r="A140" t="s">
        <v>181</v>
      </c>
      <c r="B140" t="s">
        <v>182</v>
      </c>
      <c r="C140">
        <v>185</v>
      </c>
      <c r="D140" s="1">
        <v>35560</v>
      </c>
      <c r="E140">
        <v>26</v>
      </c>
    </row>
    <row r="141" spans="1:5" ht="16.5" x14ac:dyDescent="0.5">
      <c r="A141" t="s">
        <v>183</v>
      </c>
      <c r="B141" t="s">
        <v>73</v>
      </c>
      <c r="C141">
        <v>185</v>
      </c>
      <c r="D141" s="1">
        <v>36532</v>
      </c>
      <c r="E141">
        <v>23</v>
      </c>
    </row>
    <row r="142" spans="1:5" ht="16.5" x14ac:dyDescent="0.5">
      <c r="A142" t="s">
        <v>184</v>
      </c>
      <c r="B142" t="s">
        <v>67</v>
      </c>
      <c r="C142">
        <v>185</v>
      </c>
      <c r="D142" s="1">
        <v>37417</v>
      </c>
      <c r="E142">
        <v>21</v>
      </c>
    </row>
    <row r="143" spans="1:5" ht="16.5" x14ac:dyDescent="0.5">
      <c r="A143" t="s">
        <v>185</v>
      </c>
      <c r="B143" t="s">
        <v>73</v>
      </c>
      <c r="C143">
        <v>185</v>
      </c>
      <c r="D143" s="1">
        <v>34133</v>
      </c>
      <c r="E143">
        <v>30</v>
      </c>
    </row>
    <row r="144" spans="1:5" ht="16.5" x14ac:dyDescent="0.5">
      <c r="A144" t="s">
        <v>186</v>
      </c>
      <c r="B144" t="s">
        <v>31</v>
      </c>
      <c r="C144">
        <v>185</v>
      </c>
      <c r="D144" s="1">
        <v>37968</v>
      </c>
      <c r="E144">
        <v>19</v>
      </c>
    </row>
    <row r="145" spans="1:5" ht="16.5" x14ac:dyDescent="0.5">
      <c r="A145" t="s">
        <v>187</v>
      </c>
      <c r="B145" t="s">
        <v>6</v>
      </c>
      <c r="C145">
        <v>185</v>
      </c>
      <c r="D145" s="1">
        <v>36174</v>
      </c>
      <c r="E145">
        <v>24</v>
      </c>
    </row>
    <row r="146" spans="1:5" ht="16.5" x14ac:dyDescent="0.5">
      <c r="A146" t="s">
        <v>188</v>
      </c>
      <c r="B146" t="s">
        <v>64</v>
      </c>
      <c r="C146">
        <v>185</v>
      </c>
      <c r="D146" s="1">
        <v>34043</v>
      </c>
      <c r="E146">
        <v>30</v>
      </c>
    </row>
    <row r="147" spans="1:5" ht="16.5" x14ac:dyDescent="0.5">
      <c r="A147" t="s">
        <v>189</v>
      </c>
      <c r="B147" t="s">
        <v>6</v>
      </c>
      <c r="C147">
        <v>185</v>
      </c>
      <c r="D147" s="1">
        <v>34806</v>
      </c>
      <c r="E147">
        <v>28</v>
      </c>
    </row>
    <row r="148" spans="1:5" ht="16.5" x14ac:dyDescent="0.5">
      <c r="A148" t="s">
        <v>190</v>
      </c>
      <c r="B148" t="s">
        <v>6</v>
      </c>
      <c r="C148">
        <v>185</v>
      </c>
      <c r="D148" s="1">
        <v>33347</v>
      </c>
      <c r="E148">
        <v>32</v>
      </c>
    </row>
    <row r="149" spans="1:5" ht="16.5" x14ac:dyDescent="0.5">
      <c r="A149" t="s">
        <v>191</v>
      </c>
      <c r="B149" t="s">
        <v>6</v>
      </c>
      <c r="C149">
        <v>185</v>
      </c>
      <c r="D149" s="1">
        <v>33927</v>
      </c>
      <c r="E149">
        <v>30</v>
      </c>
    </row>
    <row r="150" spans="1:5" ht="16.5" x14ac:dyDescent="0.5">
      <c r="A150" t="s">
        <v>192</v>
      </c>
      <c r="B150" t="s">
        <v>67</v>
      </c>
      <c r="C150">
        <v>185</v>
      </c>
      <c r="D150" s="1">
        <v>33258</v>
      </c>
      <c r="E150">
        <v>32</v>
      </c>
    </row>
    <row r="151" spans="1:5" ht="16.5" x14ac:dyDescent="0.5">
      <c r="A151" t="s">
        <v>193</v>
      </c>
      <c r="B151" t="s">
        <v>76</v>
      </c>
      <c r="C151">
        <v>185</v>
      </c>
      <c r="D151" s="1">
        <v>38282</v>
      </c>
      <c r="E151">
        <v>18</v>
      </c>
    </row>
    <row r="152" spans="1:5" ht="16.5" x14ac:dyDescent="0.5">
      <c r="A152" t="s">
        <v>194</v>
      </c>
      <c r="B152" t="s">
        <v>64</v>
      </c>
      <c r="C152">
        <v>185</v>
      </c>
      <c r="D152" s="1">
        <v>33657</v>
      </c>
      <c r="E152">
        <v>31</v>
      </c>
    </row>
    <row r="153" spans="1:5" ht="16.5" x14ac:dyDescent="0.5">
      <c r="A153" t="s">
        <v>195</v>
      </c>
      <c r="B153" t="s">
        <v>196</v>
      </c>
      <c r="C153">
        <v>185</v>
      </c>
      <c r="D153" s="1">
        <v>35208</v>
      </c>
      <c r="E153">
        <v>27</v>
      </c>
    </row>
    <row r="154" spans="1:5" ht="16.5" x14ac:dyDescent="0.5">
      <c r="A154" t="s">
        <v>197</v>
      </c>
      <c r="B154" t="s">
        <v>6</v>
      </c>
      <c r="C154">
        <v>185</v>
      </c>
      <c r="D154" s="1">
        <v>34025</v>
      </c>
      <c r="E154">
        <v>30</v>
      </c>
    </row>
    <row r="155" spans="1:5" ht="16.5" x14ac:dyDescent="0.5">
      <c r="A155" t="s">
        <v>198</v>
      </c>
      <c r="B155" t="s">
        <v>6</v>
      </c>
      <c r="C155">
        <v>185</v>
      </c>
      <c r="D155" s="1">
        <v>33203</v>
      </c>
      <c r="E155">
        <v>32</v>
      </c>
    </row>
    <row r="156" spans="1:5" ht="16.5" x14ac:dyDescent="0.5">
      <c r="A156" t="s">
        <v>199</v>
      </c>
      <c r="B156" t="s">
        <v>6</v>
      </c>
      <c r="C156">
        <v>185</v>
      </c>
      <c r="D156" s="1">
        <v>34361</v>
      </c>
      <c r="E156">
        <v>29</v>
      </c>
    </row>
    <row r="157" spans="1:5" ht="16.5" x14ac:dyDescent="0.5">
      <c r="A157" t="s">
        <v>200</v>
      </c>
      <c r="B157" t="s">
        <v>182</v>
      </c>
      <c r="C157">
        <v>185</v>
      </c>
      <c r="D157" s="1">
        <v>35912</v>
      </c>
      <c r="E157">
        <v>25</v>
      </c>
    </row>
    <row r="158" spans="1:5" ht="16.5" x14ac:dyDescent="0.5">
      <c r="A158" t="s">
        <v>201</v>
      </c>
      <c r="B158" t="s">
        <v>6</v>
      </c>
      <c r="C158">
        <v>185</v>
      </c>
      <c r="D158" s="1">
        <v>36921</v>
      </c>
      <c r="E158">
        <v>22</v>
      </c>
    </row>
    <row r="159" spans="1:5" ht="16.5" x14ac:dyDescent="0.5">
      <c r="A159" t="s">
        <v>202</v>
      </c>
      <c r="B159" t="s">
        <v>6</v>
      </c>
      <c r="C159">
        <v>185</v>
      </c>
      <c r="D159" s="1">
        <v>35734</v>
      </c>
      <c r="E159">
        <v>25</v>
      </c>
    </row>
    <row r="160" spans="1:5" ht="16.5" x14ac:dyDescent="0.5">
      <c r="A160" t="s">
        <v>203</v>
      </c>
      <c r="B160" t="s">
        <v>204</v>
      </c>
      <c r="C160">
        <v>184</v>
      </c>
      <c r="D160" s="1">
        <v>33793</v>
      </c>
      <c r="E160">
        <v>31</v>
      </c>
    </row>
    <row r="161" spans="1:5" ht="16.5" x14ac:dyDescent="0.5">
      <c r="A161" t="s">
        <v>205</v>
      </c>
      <c r="B161" t="s">
        <v>164</v>
      </c>
      <c r="C161">
        <v>184</v>
      </c>
      <c r="D161" s="1">
        <v>34213</v>
      </c>
      <c r="E161">
        <v>29</v>
      </c>
    </row>
    <row r="162" spans="1:5" ht="16.5" x14ac:dyDescent="0.5">
      <c r="A162" t="s">
        <v>206</v>
      </c>
      <c r="B162" t="s">
        <v>64</v>
      </c>
      <c r="C162">
        <v>184</v>
      </c>
      <c r="D162" s="1">
        <v>35560</v>
      </c>
      <c r="E162">
        <v>26</v>
      </c>
    </row>
    <row r="163" spans="1:5" ht="16.5" x14ac:dyDescent="0.5">
      <c r="A163" t="s">
        <v>207</v>
      </c>
      <c r="B163" t="s">
        <v>46</v>
      </c>
      <c r="C163">
        <v>184</v>
      </c>
      <c r="D163" s="1">
        <v>35925</v>
      </c>
      <c r="E163">
        <v>25</v>
      </c>
    </row>
    <row r="164" spans="1:5" ht="16.5" x14ac:dyDescent="0.5">
      <c r="A164" t="s">
        <v>208</v>
      </c>
      <c r="B164" t="s">
        <v>14</v>
      </c>
      <c r="C164">
        <v>184</v>
      </c>
      <c r="D164" s="1">
        <v>37237</v>
      </c>
      <c r="E164">
        <v>21</v>
      </c>
    </row>
    <row r="165" spans="1:5" ht="16.5" x14ac:dyDescent="0.5">
      <c r="A165" t="s">
        <v>209</v>
      </c>
      <c r="B165" t="s">
        <v>86</v>
      </c>
      <c r="C165">
        <v>184</v>
      </c>
      <c r="D165" s="1">
        <v>37513</v>
      </c>
      <c r="E165">
        <v>20</v>
      </c>
    </row>
    <row r="166" spans="1:5" ht="16.5" x14ac:dyDescent="0.5">
      <c r="A166" t="s">
        <v>210</v>
      </c>
      <c r="B166" t="s">
        <v>12</v>
      </c>
      <c r="C166">
        <v>184</v>
      </c>
      <c r="D166" s="1">
        <v>33618</v>
      </c>
      <c r="E166">
        <v>31</v>
      </c>
    </row>
    <row r="167" spans="1:5" ht="16.5" x14ac:dyDescent="0.5">
      <c r="A167" t="s">
        <v>211</v>
      </c>
      <c r="B167" t="s">
        <v>6</v>
      </c>
      <c r="C167">
        <v>184</v>
      </c>
      <c r="D167" s="1">
        <v>35810</v>
      </c>
      <c r="E167">
        <v>25</v>
      </c>
    </row>
    <row r="168" spans="1:5" ht="16.5" x14ac:dyDescent="0.5">
      <c r="A168" t="s">
        <v>212</v>
      </c>
      <c r="B168" t="s">
        <v>20</v>
      </c>
      <c r="C168">
        <v>184</v>
      </c>
      <c r="D168" s="1">
        <v>36572</v>
      </c>
      <c r="E168">
        <v>23</v>
      </c>
    </row>
    <row r="169" spans="1:5" ht="16.5" x14ac:dyDescent="0.5">
      <c r="A169" t="s">
        <v>213</v>
      </c>
      <c r="B169" t="s">
        <v>12</v>
      </c>
      <c r="C169">
        <v>184</v>
      </c>
      <c r="D169" s="1">
        <v>35538</v>
      </c>
      <c r="E169">
        <v>26</v>
      </c>
    </row>
    <row r="170" spans="1:5" ht="16.5" x14ac:dyDescent="0.5">
      <c r="A170" t="s">
        <v>214</v>
      </c>
      <c r="B170" t="s">
        <v>76</v>
      </c>
      <c r="C170">
        <v>184</v>
      </c>
      <c r="D170" s="1">
        <v>35299</v>
      </c>
      <c r="E170">
        <v>26</v>
      </c>
    </row>
    <row r="171" spans="1:5" ht="16.5" x14ac:dyDescent="0.5">
      <c r="A171" t="s">
        <v>215</v>
      </c>
      <c r="B171" t="s">
        <v>6</v>
      </c>
      <c r="C171">
        <v>184</v>
      </c>
      <c r="D171" s="1">
        <v>36091</v>
      </c>
      <c r="E171">
        <v>24</v>
      </c>
    </row>
    <row r="172" spans="1:5" ht="16.5" x14ac:dyDescent="0.5">
      <c r="A172" t="s">
        <v>216</v>
      </c>
      <c r="B172" t="s">
        <v>14</v>
      </c>
      <c r="C172">
        <v>184</v>
      </c>
      <c r="D172" s="1">
        <v>36487</v>
      </c>
      <c r="E172">
        <v>23</v>
      </c>
    </row>
    <row r="173" spans="1:5" ht="16.5" x14ac:dyDescent="0.5">
      <c r="A173" t="s">
        <v>217</v>
      </c>
      <c r="B173" t="s">
        <v>44</v>
      </c>
      <c r="C173">
        <v>184</v>
      </c>
      <c r="D173" s="1">
        <v>36335</v>
      </c>
      <c r="E173">
        <v>24</v>
      </c>
    </row>
    <row r="174" spans="1:5" ht="16.5" x14ac:dyDescent="0.5">
      <c r="A174" t="s">
        <v>218</v>
      </c>
      <c r="B174" t="s">
        <v>76</v>
      </c>
      <c r="C174">
        <v>184</v>
      </c>
      <c r="D174" s="1">
        <v>35395</v>
      </c>
      <c r="E174">
        <v>26</v>
      </c>
    </row>
    <row r="175" spans="1:5" ht="16.5" x14ac:dyDescent="0.5">
      <c r="A175" t="s">
        <v>219</v>
      </c>
      <c r="B175" t="s">
        <v>6</v>
      </c>
      <c r="C175">
        <v>184</v>
      </c>
      <c r="D175" s="1">
        <v>33661</v>
      </c>
      <c r="E175">
        <v>31</v>
      </c>
    </row>
    <row r="176" spans="1:5" ht="16.5" x14ac:dyDescent="0.5">
      <c r="A176" t="s">
        <v>220</v>
      </c>
      <c r="B176" t="s">
        <v>64</v>
      </c>
      <c r="C176">
        <v>184</v>
      </c>
      <c r="D176" s="1">
        <v>36307</v>
      </c>
      <c r="E176">
        <v>24</v>
      </c>
    </row>
    <row r="177" spans="1:5" ht="16.5" x14ac:dyDescent="0.5">
      <c r="A177" t="s">
        <v>221</v>
      </c>
      <c r="B177" t="s">
        <v>50</v>
      </c>
      <c r="C177">
        <v>184</v>
      </c>
      <c r="D177" s="1">
        <v>36034</v>
      </c>
      <c r="E177">
        <v>24</v>
      </c>
    </row>
    <row r="178" spans="1:5" ht="16.5" x14ac:dyDescent="0.5">
      <c r="A178" t="s">
        <v>222</v>
      </c>
      <c r="B178" t="s">
        <v>223</v>
      </c>
      <c r="C178">
        <v>183</v>
      </c>
      <c r="D178" s="1">
        <v>33970</v>
      </c>
      <c r="E178">
        <v>30</v>
      </c>
    </row>
    <row r="179" spans="1:5" ht="16.5" x14ac:dyDescent="0.5">
      <c r="A179" t="s">
        <v>224</v>
      </c>
      <c r="B179" t="s">
        <v>8</v>
      </c>
      <c r="C179">
        <v>183</v>
      </c>
      <c r="D179" s="1">
        <v>35188</v>
      </c>
      <c r="E179">
        <v>27</v>
      </c>
    </row>
    <row r="180" spans="1:5" ht="16.5" x14ac:dyDescent="0.5">
      <c r="A180" t="s">
        <v>225</v>
      </c>
      <c r="B180" t="s">
        <v>130</v>
      </c>
      <c r="C180">
        <v>183</v>
      </c>
      <c r="D180" s="1">
        <v>35650</v>
      </c>
      <c r="E180">
        <v>25</v>
      </c>
    </row>
    <row r="181" spans="1:5" ht="16.5" x14ac:dyDescent="0.5">
      <c r="A181" t="s">
        <v>226</v>
      </c>
      <c r="B181" t="s">
        <v>8</v>
      </c>
      <c r="C181">
        <v>183</v>
      </c>
      <c r="D181" s="1">
        <v>35654</v>
      </c>
      <c r="E181">
        <v>25</v>
      </c>
    </row>
    <row r="182" spans="1:5" ht="16.5" x14ac:dyDescent="0.5">
      <c r="A182" t="s">
        <v>227</v>
      </c>
      <c r="B182" t="s">
        <v>8</v>
      </c>
      <c r="C182">
        <v>183</v>
      </c>
      <c r="D182" s="1">
        <v>35796</v>
      </c>
      <c r="E182">
        <v>25</v>
      </c>
    </row>
    <row r="183" spans="1:5" ht="16.5" x14ac:dyDescent="0.5">
      <c r="A183" t="s">
        <v>228</v>
      </c>
      <c r="B183" t="s">
        <v>229</v>
      </c>
      <c r="C183">
        <v>183</v>
      </c>
      <c r="D183" s="1">
        <v>36077</v>
      </c>
      <c r="E183">
        <v>24</v>
      </c>
    </row>
    <row r="184" spans="1:5" ht="16.5" x14ac:dyDescent="0.5">
      <c r="A184" t="s">
        <v>230</v>
      </c>
      <c r="B184" t="s">
        <v>6</v>
      </c>
      <c r="C184">
        <v>183</v>
      </c>
      <c r="D184" s="1">
        <v>36495</v>
      </c>
      <c r="E184">
        <v>23</v>
      </c>
    </row>
    <row r="185" spans="1:5" ht="16.5" x14ac:dyDescent="0.5">
      <c r="A185" t="s">
        <v>231</v>
      </c>
      <c r="B185" t="s">
        <v>24</v>
      </c>
      <c r="C185">
        <v>183</v>
      </c>
      <c r="D185" s="1">
        <v>36994</v>
      </c>
      <c r="E185">
        <v>22</v>
      </c>
    </row>
    <row r="186" spans="1:5" ht="16.5" x14ac:dyDescent="0.5">
      <c r="A186" t="s">
        <v>232</v>
      </c>
      <c r="B186" t="s">
        <v>64</v>
      </c>
      <c r="C186">
        <v>183</v>
      </c>
      <c r="D186" s="1">
        <v>36174</v>
      </c>
      <c r="E186">
        <v>24</v>
      </c>
    </row>
    <row r="187" spans="1:5" ht="16.5" x14ac:dyDescent="0.5">
      <c r="A187" t="s">
        <v>233</v>
      </c>
      <c r="B187" t="s">
        <v>76</v>
      </c>
      <c r="C187">
        <v>183</v>
      </c>
      <c r="D187" s="1">
        <v>34957</v>
      </c>
      <c r="E187">
        <v>27</v>
      </c>
    </row>
    <row r="188" spans="1:5" ht="16.5" x14ac:dyDescent="0.5">
      <c r="A188" t="s">
        <v>234</v>
      </c>
      <c r="B188" t="s">
        <v>235</v>
      </c>
      <c r="C188">
        <v>183</v>
      </c>
      <c r="D188" s="1">
        <v>37423</v>
      </c>
      <c r="E188">
        <v>21</v>
      </c>
    </row>
    <row r="189" spans="1:5" ht="16.5" x14ac:dyDescent="0.5">
      <c r="A189" t="s">
        <v>236</v>
      </c>
      <c r="B189" t="s">
        <v>8</v>
      </c>
      <c r="C189">
        <v>183</v>
      </c>
      <c r="D189" s="1">
        <v>35415</v>
      </c>
      <c r="E189">
        <v>26</v>
      </c>
    </row>
    <row r="190" spans="1:5" ht="16.5" x14ac:dyDescent="0.5">
      <c r="A190" t="s">
        <v>237</v>
      </c>
      <c r="B190" t="s">
        <v>50</v>
      </c>
      <c r="C190">
        <v>183</v>
      </c>
      <c r="D190" s="1">
        <v>36237</v>
      </c>
      <c r="E190">
        <v>24</v>
      </c>
    </row>
    <row r="191" spans="1:5" ht="16.5" x14ac:dyDescent="0.5">
      <c r="A191" t="s">
        <v>238</v>
      </c>
      <c r="B191" t="s">
        <v>6</v>
      </c>
      <c r="C191">
        <v>183</v>
      </c>
      <c r="D191" s="1">
        <v>34960</v>
      </c>
      <c r="E191">
        <v>27</v>
      </c>
    </row>
    <row r="192" spans="1:5" ht="16.5" x14ac:dyDescent="0.5">
      <c r="A192" t="s">
        <v>239</v>
      </c>
      <c r="B192" t="s">
        <v>6</v>
      </c>
      <c r="C192">
        <v>183</v>
      </c>
      <c r="D192" s="1">
        <v>34930</v>
      </c>
      <c r="E192">
        <v>27</v>
      </c>
    </row>
    <row r="193" spans="1:5" ht="16.5" x14ac:dyDescent="0.5">
      <c r="A193" t="s">
        <v>240</v>
      </c>
      <c r="B193" t="s">
        <v>42</v>
      </c>
      <c r="C193">
        <v>183</v>
      </c>
      <c r="D193" s="1">
        <v>38279</v>
      </c>
      <c r="E193">
        <v>18</v>
      </c>
    </row>
    <row r="194" spans="1:5" ht="16.5" x14ac:dyDescent="0.5">
      <c r="A194" t="s">
        <v>241</v>
      </c>
      <c r="B194" t="s">
        <v>223</v>
      </c>
      <c r="C194">
        <v>183</v>
      </c>
      <c r="D194" s="1">
        <v>37123</v>
      </c>
      <c r="E194">
        <v>21</v>
      </c>
    </row>
    <row r="195" spans="1:5" ht="16.5" x14ac:dyDescent="0.5">
      <c r="A195" t="s">
        <v>242</v>
      </c>
      <c r="B195" t="s">
        <v>8</v>
      </c>
      <c r="C195">
        <v>183</v>
      </c>
      <c r="D195" s="1">
        <v>35267</v>
      </c>
      <c r="E195">
        <v>27</v>
      </c>
    </row>
    <row r="196" spans="1:5" ht="16.5" x14ac:dyDescent="0.5">
      <c r="A196" t="s">
        <v>243</v>
      </c>
      <c r="B196" t="s">
        <v>6</v>
      </c>
      <c r="C196">
        <v>183</v>
      </c>
      <c r="D196" s="1">
        <v>36486</v>
      </c>
      <c r="E196">
        <v>23</v>
      </c>
    </row>
    <row r="197" spans="1:5" ht="16.5" x14ac:dyDescent="0.5">
      <c r="A197" t="s">
        <v>244</v>
      </c>
      <c r="B197" t="s">
        <v>6</v>
      </c>
      <c r="C197">
        <v>183</v>
      </c>
      <c r="D197" s="1">
        <v>35849</v>
      </c>
      <c r="E197">
        <v>25</v>
      </c>
    </row>
    <row r="198" spans="1:5" ht="16.5" x14ac:dyDescent="0.5">
      <c r="A198" t="s">
        <v>245</v>
      </c>
      <c r="B198" t="s">
        <v>6</v>
      </c>
      <c r="C198">
        <v>183</v>
      </c>
      <c r="D198" s="1">
        <v>35726</v>
      </c>
      <c r="E198">
        <v>25</v>
      </c>
    </row>
    <row r="199" spans="1:5" ht="16.5" x14ac:dyDescent="0.5">
      <c r="A199" t="s">
        <v>246</v>
      </c>
      <c r="B199" t="s">
        <v>6</v>
      </c>
      <c r="C199">
        <v>183</v>
      </c>
      <c r="D199" s="1">
        <v>33475</v>
      </c>
      <c r="E199">
        <v>31</v>
      </c>
    </row>
    <row r="200" spans="1:5" ht="16.5" x14ac:dyDescent="0.5">
      <c r="A200" t="s">
        <v>247</v>
      </c>
      <c r="B200" t="s">
        <v>6</v>
      </c>
      <c r="C200">
        <v>183</v>
      </c>
      <c r="D200" s="1">
        <v>32838</v>
      </c>
      <c r="E200">
        <v>33</v>
      </c>
    </row>
    <row r="201" spans="1:5" ht="16.5" x14ac:dyDescent="0.5">
      <c r="A201" t="s">
        <v>248</v>
      </c>
      <c r="B201" t="s">
        <v>6</v>
      </c>
      <c r="C201">
        <v>183</v>
      </c>
      <c r="D201" s="1">
        <v>35760</v>
      </c>
      <c r="E201">
        <v>25</v>
      </c>
    </row>
    <row r="202" spans="1:5" ht="16.5" x14ac:dyDescent="0.5">
      <c r="A202" t="s">
        <v>249</v>
      </c>
      <c r="B202" t="s">
        <v>46</v>
      </c>
      <c r="C202">
        <v>183</v>
      </c>
      <c r="D202" s="1">
        <v>37222</v>
      </c>
      <c r="E202">
        <v>21</v>
      </c>
    </row>
    <row r="203" spans="1:5" ht="16.5" x14ac:dyDescent="0.5">
      <c r="A203" t="s">
        <v>250</v>
      </c>
      <c r="B203" t="s">
        <v>153</v>
      </c>
      <c r="C203">
        <v>183</v>
      </c>
      <c r="D203" s="1">
        <v>35244</v>
      </c>
      <c r="E203">
        <v>27</v>
      </c>
    </row>
    <row r="204" spans="1:5" ht="16.5" x14ac:dyDescent="0.5">
      <c r="A204" t="s">
        <v>251</v>
      </c>
      <c r="B204" t="s">
        <v>130</v>
      </c>
      <c r="C204">
        <v>183</v>
      </c>
      <c r="D204" s="1">
        <v>36035</v>
      </c>
      <c r="E204">
        <v>24</v>
      </c>
    </row>
    <row r="205" spans="1:5" ht="16.5" x14ac:dyDescent="0.5">
      <c r="A205" t="s">
        <v>252</v>
      </c>
      <c r="B205" t="s">
        <v>14</v>
      </c>
      <c r="C205">
        <v>183</v>
      </c>
      <c r="D205" s="1">
        <v>37344</v>
      </c>
      <c r="E205">
        <v>21</v>
      </c>
    </row>
    <row r="206" spans="1:5" ht="16.5" x14ac:dyDescent="0.5">
      <c r="A206" t="s">
        <v>253</v>
      </c>
      <c r="B206" t="s">
        <v>67</v>
      </c>
      <c r="C206">
        <v>183</v>
      </c>
      <c r="D206" s="1">
        <v>33693</v>
      </c>
      <c r="E206">
        <v>31</v>
      </c>
    </row>
    <row r="207" spans="1:5" ht="16.5" x14ac:dyDescent="0.5">
      <c r="A207" t="s">
        <v>254</v>
      </c>
      <c r="B207" t="s">
        <v>14</v>
      </c>
      <c r="C207">
        <v>183</v>
      </c>
      <c r="D207" s="1">
        <v>37467</v>
      </c>
      <c r="E207">
        <v>21</v>
      </c>
    </row>
    <row r="208" spans="1:5" ht="16.5" x14ac:dyDescent="0.5">
      <c r="A208" t="s">
        <v>255</v>
      </c>
      <c r="B208" t="s">
        <v>182</v>
      </c>
      <c r="C208">
        <v>183</v>
      </c>
      <c r="D208" s="1">
        <v>37590</v>
      </c>
      <c r="E208">
        <v>20</v>
      </c>
    </row>
    <row r="209" spans="1:5" ht="16.5" x14ac:dyDescent="0.5">
      <c r="A209" t="s">
        <v>256</v>
      </c>
      <c r="B209" t="s">
        <v>76</v>
      </c>
      <c r="C209">
        <v>182</v>
      </c>
      <c r="D209" s="1">
        <v>33303</v>
      </c>
      <c r="E209">
        <v>32</v>
      </c>
    </row>
    <row r="210" spans="1:5" ht="16.5" x14ac:dyDescent="0.5">
      <c r="A210" t="s">
        <v>257</v>
      </c>
      <c r="B210" t="s">
        <v>73</v>
      </c>
      <c r="C210">
        <v>182</v>
      </c>
      <c r="D210" s="1">
        <v>33492</v>
      </c>
      <c r="E210">
        <v>31</v>
      </c>
    </row>
    <row r="211" spans="1:5" ht="16.5" x14ac:dyDescent="0.5">
      <c r="A211" t="s">
        <v>258</v>
      </c>
      <c r="B211" t="s">
        <v>12</v>
      </c>
      <c r="C211">
        <v>182</v>
      </c>
      <c r="D211" s="1">
        <v>35317</v>
      </c>
      <c r="E211">
        <v>26</v>
      </c>
    </row>
    <row r="212" spans="1:5" ht="16.5" x14ac:dyDescent="0.5">
      <c r="A212" t="s">
        <v>259</v>
      </c>
      <c r="B212" t="s">
        <v>6</v>
      </c>
      <c r="C212">
        <v>182</v>
      </c>
      <c r="D212" s="1">
        <v>36562</v>
      </c>
      <c r="E212">
        <v>23</v>
      </c>
    </row>
    <row r="213" spans="1:5" ht="16.5" x14ac:dyDescent="0.5">
      <c r="A213" t="s">
        <v>260</v>
      </c>
      <c r="B213" t="s">
        <v>6</v>
      </c>
      <c r="C213">
        <v>182</v>
      </c>
      <c r="D213" s="1">
        <v>37382</v>
      </c>
      <c r="E213">
        <v>21</v>
      </c>
    </row>
    <row r="214" spans="1:5" ht="16.5" x14ac:dyDescent="0.5">
      <c r="A214" t="s">
        <v>261</v>
      </c>
      <c r="B214" t="s">
        <v>6</v>
      </c>
      <c r="C214">
        <v>182</v>
      </c>
      <c r="D214" s="1">
        <v>37325</v>
      </c>
      <c r="E214">
        <v>21</v>
      </c>
    </row>
    <row r="215" spans="1:5" ht="16.5" x14ac:dyDescent="0.5">
      <c r="A215" t="s">
        <v>262</v>
      </c>
      <c r="B215" t="s">
        <v>6</v>
      </c>
      <c r="C215">
        <v>182</v>
      </c>
      <c r="D215" s="1">
        <v>36720</v>
      </c>
      <c r="E215">
        <v>23</v>
      </c>
    </row>
    <row r="216" spans="1:5" ht="16.5" x14ac:dyDescent="0.5">
      <c r="A216" t="s">
        <v>263</v>
      </c>
      <c r="B216" t="s">
        <v>44</v>
      </c>
      <c r="C216">
        <v>182</v>
      </c>
      <c r="D216" s="1">
        <v>33648</v>
      </c>
      <c r="E216">
        <v>31</v>
      </c>
    </row>
    <row r="217" spans="1:5" ht="16.5" x14ac:dyDescent="0.5">
      <c r="A217" t="s">
        <v>264</v>
      </c>
      <c r="B217" t="s">
        <v>64</v>
      </c>
      <c r="C217">
        <v>182</v>
      </c>
      <c r="D217" s="1">
        <v>35750</v>
      </c>
      <c r="E217">
        <v>25</v>
      </c>
    </row>
    <row r="218" spans="1:5" ht="16.5" x14ac:dyDescent="0.5">
      <c r="A218" t="s">
        <v>265</v>
      </c>
      <c r="B218" t="s">
        <v>6</v>
      </c>
      <c r="C218">
        <v>182</v>
      </c>
      <c r="D218" s="1">
        <v>34719</v>
      </c>
      <c r="E218">
        <v>28</v>
      </c>
    </row>
    <row r="219" spans="1:5" ht="16.5" x14ac:dyDescent="0.5">
      <c r="A219" t="s">
        <v>266</v>
      </c>
      <c r="B219" t="s">
        <v>14</v>
      </c>
      <c r="C219">
        <v>182</v>
      </c>
      <c r="D219" s="1">
        <v>37366</v>
      </c>
      <c r="E219">
        <v>21</v>
      </c>
    </row>
    <row r="220" spans="1:5" ht="16.5" x14ac:dyDescent="0.5">
      <c r="A220" t="s">
        <v>267</v>
      </c>
      <c r="B220" t="s">
        <v>6</v>
      </c>
      <c r="C220">
        <v>182</v>
      </c>
      <c r="D220" s="1">
        <v>36946</v>
      </c>
      <c r="E220">
        <v>22</v>
      </c>
    </row>
    <row r="221" spans="1:5" ht="16.5" x14ac:dyDescent="0.5">
      <c r="A221" t="s">
        <v>268</v>
      </c>
      <c r="B221" t="s">
        <v>6</v>
      </c>
      <c r="C221">
        <v>182</v>
      </c>
      <c r="D221" s="1">
        <v>36735</v>
      </c>
      <c r="E221">
        <v>23</v>
      </c>
    </row>
    <row r="222" spans="1:5" ht="16.5" x14ac:dyDescent="0.5">
      <c r="A222" t="s">
        <v>269</v>
      </c>
      <c r="B222" t="s">
        <v>223</v>
      </c>
      <c r="C222">
        <v>182</v>
      </c>
      <c r="D222" s="1">
        <v>35307</v>
      </c>
      <c r="E222">
        <v>26</v>
      </c>
    </row>
    <row r="223" spans="1:5" ht="16.5" x14ac:dyDescent="0.5">
      <c r="A223" t="s">
        <v>270</v>
      </c>
      <c r="B223" t="s">
        <v>64</v>
      </c>
      <c r="C223">
        <v>181</v>
      </c>
      <c r="D223" s="1">
        <v>33513</v>
      </c>
      <c r="E223">
        <v>31</v>
      </c>
    </row>
    <row r="224" spans="1:5" ht="16.5" x14ac:dyDescent="0.5">
      <c r="A224" t="s">
        <v>271</v>
      </c>
      <c r="B224" t="s">
        <v>14</v>
      </c>
      <c r="C224">
        <v>181</v>
      </c>
      <c r="D224" s="1">
        <v>35038</v>
      </c>
      <c r="E224">
        <v>27</v>
      </c>
    </row>
    <row r="225" spans="1:5" ht="16.5" x14ac:dyDescent="0.5">
      <c r="A225" t="s">
        <v>272</v>
      </c>
      <c r="B225" t="s">
        <v>273</v>
      </c>
      <c r="C225">
        <v>181</v>
      </c>
      <c r="D225" s="1">
        <v>34948</v>
      </c>
      <c r="E225">
        <v>27</v>
      </c>
    </row>
    <row r="226" spans="1:5" ht="16.5" x14ac:dyDescent="0.5">
      <c r="A226" t="s">
        <v>274</v>
      </c>
      <c r="B226" t="s">
        <v>6</v>
      </c>
      <c r="C226">
        <v>181</v>
      </c>
      <c r="D226" s="1">
        <v>36170</v>
      </c>
      <c r="E226">
        <v>24</v>
      </c>
    </row>
    <row r="227" spans="1:5" ht="16.5" x14ac:dyDescent="0.5">
      <c r="A227" t="s">
        <v>275</v>
      </c>
      <c r="B227" t="s">
        <v>50</v>
      </c>
      <c r="C227">
        <v>181</v>
      </c>
      <c r="D227" s="1">
        <v>36474</v>
      </c>
      <c r="E227">
        <v>23</v>
      </c>
    </row>
    <row r="228" spans="1:5" ht="16.5" x14ac:dyDescent="0.5">
      <c r="A228" t="s">
        <v>276</v>
      </c>
      <c r="B228" t="s">
        <v>6</v>
      </c>
      <c r="C228">
        <v>181</v>
      </c>
      <c r="D228" s="1">
        <v>37052</v>
      </c>
      <c r="E228">
        <v>22</v>
      </c>
    </row>
    <row r="229" spans="1:5" ht="16.5" x14ac:dyDescent="0.5">
      <c r="A229" t="s">
        <v>277</v>
      </c>
      <c r="B229" t="s">
        <v>29</v>
      </c>
      <c r="C229">
        <v>181</v>
      </c>
      <c r="D229" s="1">
        <v>37992</v>
      </c>
      <c r="E229">
        <v>19</v>
      </c>
    </row>
    <row r="230" spans="1:5" ht="16.5" x14ac:dyDescent="0.5">
      <c r="A230" t="s">
        <v>278</v>
      </c>
      <c r="B230" t="s">
        <v>29</v>
      </c>
      <c r="C230">
        <v>181</v>
      </c>
      <c r="D230" s="1">
        <v>34468</v>
      </c>
      <c r="E230">
        <v>29</v>
      </c>
    </row>
    <row r="231" spans="1:5" ht="16.5" x14ac:dyDescent="0.5">
      <c r="A231" t="s">
        <v>279</v>
      </c>
      <c r="B231" t="s">
        <v>94</v>
      </c>
      <c r="C231">
        <v>181</v>
      </c>
      <c r="D231" s="1">
        <v>33709</v>
      </c>
      <c r="E231">
        <v>31</v>
      </c>
    </row>
    <row r="232" spans="1:5" ht="16.5" x14ac:dyDescent="0.5">
      <c r="A232" t="s">
        <v>280</v>
      </c>
      <c r="B232" t="s">
        <v>46</v>
      </c>
      <c r="C232">
        <v>181</v>
      </c>
      <c r="D232" s="1">
        <v>33404</v>
      </c>
      <c r="E232">
        <v>32</v>
      </c>
    </row>
    <row r="233" spans="1:5" ht="16.5" x14ac:dyDescent="0.5">
      <c r="A233" t="s">
        <v>281</v>
      </c>
      <c r="B233" t="s">
        <v>44</v>
      </c>
      <c r="C233">
        <v>181</v>
      </c>
      <c r="D233" s="1">
        <v>37606</v>
      </c>
      <c r="E233">
        <v>20</v>
      </c>
    </row>
    <row r="234" spans="1:5" ht="16.5" x14ac:dyDescent="0.5">
      <c r="A234" t="s">
        <v>282</v>
      </c>
      <c r="B234" t="s">
        <v>6</v>
      </c>
      <c r="C234">
        <v>181</v>
      </c>
      <c r="D234" s="1">
        <v>35420</v>
      </c>
      <c r="E234">
        <v>26</v>
      </c>
    </row>
    <row r="235" spans="1:5" ht="16.5" x14ac:dyDescent="0.5">
      <c r="A235" t="s">
        <v>283</v>
      </c>
      <c r="B235" t="s">
        <v>64</v>
      </c>
      <c r="C235">
        <v>181</v>
      </c>
      <c r="D235" s="1">
        <v>30947</v>
      </c>
      <c r="E235">
        <v>38</v>
      </c>
    </row>
    <row r="236" spans="1:5" ht="16.5" x14ac:dyDescent="0.5">
      <c r="A236" t="s">
        <v>284</v>
      </c>
      <c r="B236" t="s">
        <v>24</v>
      </c>
      <c r="C236">
        <v>181</v>
      </c>
      <c r="D236" s="1">
        <v>34083</v>
      </c>
      <c r="E236">
        <v>30</v>
      </c>
    </row>
    <row r="237" spans="1:5" ht="16.5" x14ac:dyDescent="0.5">
      <c r="A237" t="s">
        <v>285</v>
      </c>
      <c r="B237" t="s">
        <v>6</v>
      </c>
      <c r="C237">
        <v>181</v>
      </c>
      <c r="D237" s="1">
        <v>34726</v>
      </c>
      <c r="E237">
        <v>28</v>
      </c>
    </row>
    <row r="238" spans="1:5" ht="16.5" x14ac:dyDescent="0.5">
      <c r="A238" t="s">
        <v>286</v>
      </c>
      <c r="B238" t="s">
        <v>29</v>
      </c>
      <c r="C238">
        <v>181</v>
      </c>
      <c r="D238" s="1">
        <v>33417</v>
      </c>
      <c r="E238">
        <v>32</v>
      </c>
    </row>
    <row r="239" spans="1:5" ht="16.5" x14ac:dyDescent="0.5">
      <c r="A239" t="s">
        <v>287</v>
      </c>
      <c r="B239" t="s">
        <v>6</v>
      </c>
      <c r="C239">
        <v>181</v>
      </c>
      <c r="D239" s="1">
        <v>35733</v>
      </c>
      <c r="E239">
        <v>25</v>
      </c>
    </row>
    <row r="240" spans="1:5" ht="16.5" x14ac:dyDescent="0.5">
      <c r="A240" t="s">
        <v>288</v>
      </c>
      <c r="B240" t="s">
        <v>20</v>
      </c>
      <c r="C240">
        <v>180</v>
      </c>
      <c r="D240" s="1">
        <v>33918</v>
      </c>
      <c r="E240">
        <v>30</v>
      </c>
    </row>
    <row r="241" spans="1:5" ht="16.5" x14ac:dyDescent="0.5">
      <c r="A241" t="s">
        <v>289</v>
      </c>
      <c r="B241" t="s">
        <v>12</v>
      </c>
      <c r="C241">
        <v>180</v>
      </c>
      <c r="D241" s="1">
        <v>34981</v>
      </c>
      <c r="E241">
        <v>27</v>
      </c>
    </row>
    <row r="242" spans="1:5" ht="16.5" x14ac:dyDescent="0.5">
      <c r="A242" t="s">
        <v>290</v>
      </c>
      <c r="B242" t="s">
        <v>44</v>
      </c>
      <c r="C242">
        <v>180</v>
      </c>
      <c r="D242" s="1">
        <v>35065</v>
      </c>
      <c r="E242">
        <v>27</v>
      </c>
    </row>
    <row r="243" spans="1:5" ht="16.5" x14ac:dyDescent="0.5">
      <c r="A243" t="s">
        <v>291</v>
      </c>
      <c r="B243" t="s">
        <v>6</v>
      </c>
      <c r="C243">
        <v>180</v>
      </c>
      <c r="D243" s="1">
        <v>35161</v>
      </c>
      <c r="E243">
        <v>27</v>
      </c>
    </row>
    <row r="244" spans="1:5" ht="16.5" x14ac:dyDescent="0.5">
      <c r="A244" t="s">
        <v>292</v>
      </c>
      <c r="B244" t="s">
        <v>67</v>
      </c>
      <c r="C244">
        <v>180</v>
      </c>
      <c r="D244" s="1">
        <v>35586</v>
      </c>
      <c r="E244">
        <v>26</v>
      </c>
    </row>
    <row r="245" spans="1:5" ht="16.5" x14ac:dyDescent="0.5">
      <c r="A245" t="s">
        <v>293</v>
      </c>
      <c r="B245" t="s">
        <v>149</v>
      </c>
      <c r="C245">
        <v>180</v>
      </c>
      <c r="D245" s="1">
        <v>35743</v>
      </c>
      <c r="E245">
        <v>25</v>
      </c>
    </row>
    <row r="246" spans="1:5" ht="16.5" x14ac:dyDescent="0.5">
      <c r="A246" t="s">
        <v>294</v>
      </c>
      <c r="B246" t="s">
        <v>6</v>
      </c>
      <c r="C246">
        <v>180</v>
      </c>
      <c r="D246" s="1">
        <v>36075</v>
      </c>
      <c r="E246">
        <v>24</v>
      </c>
    </row>
    <row r="247" spans="1:5" ht="16.5" x14ac:dyDescent="0.5">
      <c r="A247" t="s">
        <v>295</v>
      </c>
      <c r="B247" t="s">
        <v>44</v>
      </c>
      <c r="C247">
        <v>180</v>
      </c>
      <c r="D247" s="1">
        <v>36710</v>
      </c>
      <c r="E247">
        <v>23</v>
      </c>
    </row>
    <row r="248" spans="1:5" ht="16.5" x14ac:dyDescent="0.5">
      <c r="A248" t="s">
        <v>296</v>
      </c>
      <c r="B248" t="s">
        <v>223</v>
      </c>
      <c r="C248">
        <v>180</v>
      </c>
      <c r="D248" s="1">
        <v>36533</v>
      </c>
      <c r="E248">
        <v>23</v>
      </c>
    </row>
    <row r="249" spans="1:5" ht="16.5" x14ac:dyDescent="0.5">
      <c r="A249" t="s">
        <v>297</v>
      </c>
      <c r="B249" t="s">
        <v>298</v>
      </c>
      <c r="C249">
        <v>180</v>
      </c>
      <c r="D249" s="1">
        <v>37048</v>
      </c>
      <c r="E249">
        <v>22</v>
      </c>
    </row>
    <row r="250" spans="1:5" ht="16.5" x14ac:dyDescent="0.5">
      <c r="A250" t="s">
        <v>299</v>
      </c>
      <c r="B250" t="s">
        <v>182</v>
      </c>
      <c r="C250">
        <v>180</v>
      </c>
      <c r="D250" s="1">
        <v>38169</v>
      </c>
      <c r="E250">
        <v>19</v>
      </c>
    </row>
    <row r="251" spans="1:5" ht="16.5" x14ac:dyDescent="0.5">
      <c r="A251" t="s">
        <v>300</v>
      </c>
      <c r="B251" t="s">
        <v>31</v>
      </c>
      <c r="C251">
        <v>180</v>
      </c>
      <c r="D251" s="1">
        <v>35443</v>
      </c>
      <c r="E251">
        <v>26</v>
      </c>
    </row>
    <row r="252" spans="1:5" ht="16.5" x14ac:dyDescent="0.5">
      <c r="A252" t="s">
        <v>301</v>
      </c>
      <c r="B252" t="s">
        <v>50</v>
      </c>
      <c r="C252">
        <v>180</v>
      </c>
      <c r="D252" s="1">
        <v>35502</v>
      </c>
      <c r="E252">
        <v>26</v>
      </c>
    </row>
    <row r="253" spans="1:5" ht="16.5" x14ac:dyDescent="0.5">
      <c r="A253" t="s">
        <v>302</v>
      </c>
      <c r="B253" t="s">
        <v>182</v>
      </c>
      <c r="C253">
        <v>180</v>
      </c>
      <c r="D253" s="1">
        <v>36908</v>
      </c>
      <c r="E253">
        <v>22</v>
      </c>
    </row>
    <row r="254" spans="1:5" ht="16.5" x14ac:dyDescent="0.5">
      <c r="A254" t="s">
        <v>303</v>
      </c>
      <c r="B254" t="s">
        <v>12</v>
      </c>
      <c r="C254">
        <v>180</v>
      </c>
      <c r="D254" s="1">
        <v>34748</v>
      </c>
      <c r="E254">
        <v>28</v>
      </c>
    </row>
    <row r="255" spans="1:5" ht="16.5" x14ac:dyDescent="0.5">
      <c r="A255" t="s">
        <v>304</v>
      </c>
      <c r="B255" t="s">
        <v>76</v>
      </c>
      <c r="C255">
        <v>180</v>
      </c>
      <c r="D255" s="1">
        <v>37517</v>
      </c>
      <c r="E255">
        <v>20</v>
      </c>
    </row>
    <row r="256" spans="1:5" ht="16.5" x14ac:dyDescent="0.5">
      <c r="A256" t="s">
        <v>305</v>
      </c>
      <c r="B256" t="s">
        <v>101</v>
      </c>
      <c r="C256">
        <v>180</v>
      </c>
      <c r="D256" s="1">
        <v>34047</v>
      </c>
      <c r="E256">
        <v>30</v>
      </c>
    </row>
    <row r="257" spans="1:5" ht="16.5" x14ac:dyDescent="0.5">
      <c r="A257" t="s">
        <v>306</v>
      </c>
      <c r="B257" t="s">
        <v>6</v>
      </c>
      <c r="C257">
        <v>180</v>
      </c>
      <c r="D257" s="1">
        <v>34535</v>
      </c>
      <c r="E257">
        <v>29</v>
      </c>
    </row>
    <row r="258" spans="1:5" ht="16.5" x14ac:dyDescent="0.5">
      <c r="A258" t="s">
        <v>307</v>
      </c>
      <c r="B258" t="s">
        <v>6</v>
      </c>
      <c r="C258">
        <v>180</v>
      </c>
      <c r="D258" s="1">
        <v>32772</v>
      </c>
      <c r="E258">
        <v>33</v>
      </c>
    </row>
    <row r="259" spans="1:5" ht="16.5" x14ac:dyDescent="0.5">
      <c r="A259" t="s">
        <v>308</v>
      </c>
      <c r="B259" t="s">
        <v>46</v>
      </c>
      <c r="C259">
        <v>180</v>
      </c>
      <c r="D259" s="1">
        <v>33170</v>
      </c>
      <c r="E259">
        <v>32</v>
      </c>
    </row>
    <row r="260" spans="1:5" ht="16.5" x14ac:dyDescent="0.5">
      <c r="A260" t="s">
        <v>309</v>
      </c>
      <c r="B260" t="s">
        <v>6</v>
      </c>
      <c r="C260">
        <v>180</v>
      </c>
      <c r="D260" s="1">
        <v>36610</v>
      </c>
      <c r="E260">
        <v>23</v>
      </c>
    </row>
    <row r="261" spans="1:5" ht="16.5" x14ac:dyDescent="0.5">
      <c r="A261" t="s">
        <v>310</v>
      </c>
      <c r="B261" t="s">
        <v>6</v>
      </c>
      <c r="C261">
        <v>180</v>
      </c>
      <c r="D261" s="1">
        <v>37282</v>
      </c>
      <c r="E261">
        <v>21</v>
      </c>
    </row>
    <row r="262" spans="1:5" ht="16.5" x14ac:dyDescent="0.5">
      <c r="A262" t="s">
        <v>311</v>
      </c>
      <c r="B262" t="s">
        <v>6</v>
      </c>
      <c r="C262">
        <v>180</v>
      </c>
      <c r="D262" s="1">
        <v>33661</v>
      </c>
      <c r="E262">
        <v>31</v>
      </c>
    </row>
    <row r="263" spans="1:5" ht="16.5" x14ac:dyDescent="0.5">
      <c r="A263" t="s">
        <v>312</v>
      </c>
      <c r="B263" t="s">
        <v>50</v>
      </c>
      <c r="C263">
        <v>180</v>
      </c>
      <c r="D263" s="1">
        <v>34481</v>
      </c>
      <c r="E263">
        <v>29</v>
      </c>
    </row>
    <row r="264" spans="1:5" ht="16.5" x14ac:dyDescent="0.5">
      <c r="A264" t="s">
        <v>313</v>
      </c>
      <c r="B264" t="s">
        <v>64</v>
      </c>
      <c r="C264">
        <v>180</v>
      </c>
      <c r="D264" s="1">
        <v>35669</v>
      </c>
      <c r="E264">
        <v>25</v>
      </c>
    </row>
    <row r="265" spans="1:5" ht="16.5" x14ac:dyDescent="0.5">
      <c r="A265" t="s">
        <v>314</v>
      </c>
      <c r="B265" t="s">
        <v>153</v>
      </c>
      <c r="C265">
        <v>180</v>
      </c>
      <c r="D265" s="1">
        <v>32960</v>
      </c>
      <c r="E265">
        <v>33</v>
      </c>
    </row>
    <row r="266" spans="1:5" ht="16.5" x14ac:dyDescent="0.5">
      <c r="A266" t="s">
        <v>315</v>
      </c>
      <c r="B266" t="s">
        <v>6</v>
      </c>
      <c r="C266">
        <v>180</v>
      </c>
      <c r="D266" s="1">
        <v>37039</v>
      </c>
      <c r="E266">
        <v>22</v>
      </c>
    </row>
    <row r="267" spans="1:5" ht="16.5" x14ac:dyDescent="0.5">
      <c r="A267" t="s">
        <v>316</v>
      </c>
      <c r="B267" t="s">
        <v>6</v>
      </c>
      <c r="C267">
        <v>180</v>
      </c>
      <c r="D267" s="1">
        <v>33357</v>
      </c>
      <c r="E267">
        <v>32</v>
      </c>
    </row>
    <row r="268" spans="1:5" ht="16.5" x14ac:dyDescent="0.5">
      <c r="A268" t="s">
        <v>317</v>
      </c>
      <c r="B268" t="s">
        <v>318</v>
      </c>
      <c r="C268">
        <v>180</v>
      </c>
      <c r="D268" s="1">
        <v>36309</v>
      </c>
      <c r="E268">
        <v>24</v>
      </c>
    </row>
    <row r="269" spans="1:5" ht="16.5" x14ac:dyDescent="0.5">
      <c r="A269" t="s">
        <v>319</v>
      </c>
      <c r="B269" t="s">
        <v>76</v>
      </c>
      <c r="C269">
        <v>180</v>
      </c>
      <c r="D269" s="1">
        <v>36309</v>
      </c>
      <c r="E269">
        <v>24</v>
      </c>
    </row>
    <row r="270" spans="1:5" ht="16.5" x14ac:dyDescent="0.5">
      <c r="A270" t="s">
        <v>320</v>
      </c>
      <c r="B270" t="s">
        <v>6</v>
      </c>
      <c r="C270">
        <v>180</v>
      </c>
      <c r="D270" s="1">
        <v>35671</v>
      </c>
      <c r="E270">
        <v>25</v>
      </c>
    </row>
    <row r="271" spans="1:5" ht="16.5" x14ac:dyDescent="0.5">
      <c r="A271" t="s">
        <v>321</v>
      </c>
      <c r="B271" t="s">
        <v>6</v>
      </c>
      <c r="C271">
        <v>180</v>
      </c>
      <c r="D271" s="1">
        <v>36310</v>
      </c>
      <c r="E271">
        <v>24</v>
      </c>
    </row>
    <row r="272" spans="1:5" ht="16.5" x14ac:dyDescent="0.5">
      <c r="A272" t="s">
        <v>322</v>
      </c>
      <c r="B272" t="s">
        <v>6</v>
      </c>
      <c r="C272">
        <v>180</v>
      </c>
      <c r="D272" s="1">
        <v>35976</v>
      </c>
      <c r="E272">
        <v>25</v>
      </c>
    </row>
    <row r="273" spans="1:5" ht="16.5" x14ac:dyDescent="0.5">
      <c r="A273" t="s">
        <v>323</v>
      </c>
      <c r="B273" t="s">
        <v>6</v>
      </c>
      <c r="C273">
        <v>180</v>
      </c>
      <c r="D273" s="1">
        <v>35063</v>
      </c>
      <c r="E273">
        <v>27</v>
      </c>
    </row>
    <row r="274" spans="1:5" ht="16.5" x14ac:dyDescent="0.5">
      <c r="A274" t="s">
        <v>324</v>
      </c>
      <c r="B274" t="s">
        <v>6</v>
      </c>
      <c r="C274">
        <v>179</v>
      </c>
      <c r="D274" s="1">
        <v>31788</v>
      </c>
      <c r="E274">
        <v>36</v>
      </c>
    </row>
    <row r="275" spans="1:5" ht="16.5" x14ac:dyDescent="0.5">
      <c r="A275" t="s">
        <v>325</v>
      </c>
      <c r="B275" t="s">
        <v>76</v>
      </c>
      <c r="C275">
        <v>179</v>
      </c>
      <c r="D275" s="1">
        <v>34128</v>
      </c>
      <c r="E275">
        <v>30</v>
      </c>
    </row>
    <row r="276" spans="1:5" ht="16.5" x14ac:dyDescent="0.5">
      <c r="A276" t="s">
        <v>326</v>
      </c>
      <c r="B276" t="s">
        <v>50</v>
      </c>
      <c r="C276">
        <v>179</v>
      </c>
      <c r="D276" s="1">
        <v>34585</v>
      </c>
      <c r="E276">
        <v>28</v>
      </c>
    </row>
    <row r="277" spans="1:5" ht="16.5" x14ac:dyDescent="0.5">
      <c r="A277" t="s">
        <v>327</v>
      </c>
      <c r="B277" t="s">
        <v>6</v>
      </c>
      <c r="C277">
        <v>179</v>
      </c>
      <c r="D277" s="1">
        <v>35035</v>
      </c>
      <c r="E277">
        <v>27</v>
      </c>
    </row>
    <row r="278" spans="1:5" ht="16.5" x14ac:dyDescent="0.5">
      <c r="A278" t="s">
        <v>328</v>
      </c>
      <c r="B278" t="s">
        <v>329</v>
      </c>
      <c r="C278">
        <v>179</v>
      </c>
      <c r="D278" s="1">
        <v>35197</v>
      </c>
      <c r="E278">
        <v>27</v>
      </c>
    </row>
    <row r="279" spans="1:5" ht="16.5" x14ac:dyDescent="0.5">
      <c r="A279" t="s">
        <v>330</v>
      </c>
      <c r="B279" t="s">
        <v>14</v>
      </c>
      <c r="C279">
        <v>179</v>
      </c>
      <c r="D279" s="1">
        <v>36227</v>
      </c>
      <c r="E279">
        <v>24</v>
      </c>
    </row>
    <row r="280" spans="1:5" ht="16.5" x14ac:dyDescent="0.5">
      <c r="A280" t="s">
        <v>331</v>
      </c>
      <c r="B280" t="s">
        <v>6</v>
      </c>
      <c r="C280">
        <v>179</v>
      </c>
      <c r="D280" s="1">
        <v>36502</v>
      </c>
      <c r="E280">
        <v>23</v>
      </c>
    </row>
    <row r="281" spans="1:5" ht="16.5" x14ac:dyDescent="0.5">
      <c r="A281" t="s">
        <v>332</v>
      </c>
      <c r="B281" t="s">
        <v>67</v>
      </c>
      <c r="C281">
        <v>179</v>
      </c>
      <c r="D281" s="1">
        <v>37566</v>
      </c>
      <c r="E281">
        <v>20</v>
      </c>
    </row>
    <row r="282" spans="1:5" ht="16.5" x14ac:dyDescent="0.5">
      <c r="A282" t="s">
        <v>333</v>
      </c>
      <c r="B282" t="s">
        <v>6</v>
      </c>
      <c r="C282">
        <v>179</v>
      </c>
      <c r="D282" s="1">
        <v>38238</v>
      </c>
      <c r="E282">
        <v>18</v>
      </c>
    </row>
    <row r="283" spans="1:5" ht="16.5" x14ac:dyDescent="0.5">
      <c r="A283" t="s">
        <v>334</v>
      </c>
      <c r="B283" t="s">
        <v>67</v>
      </c>
      <c r="C283">
        <v>179</v>
      </c>
      <c r="D283" s="1">
        <v>35259</v>
      </c>
      <c r="E283">
        <v>27</v>
      </c>
    </row>
    <row r="284" spans="1:5" ht="16.5" x14ac:dyDescent="0.5">
      <c r="A284" t="s">
        <v>335</v>
      </c>
      <c r="B284" t="s">
        <v>6</v>
      </c>
      <c r="C284">
        <v>179</v>
      </c>
      <c r="D284" s="1">
        <v>35140</v>
      </c>
      <c r="E284">
        <v>27</v>
      </c>
    </row>
    <row r="285" spans="1:5" ht="16.5" x14ac:dyDescent="0.5">
      <c r="A285" t="s">
        <v>336</v>
      </c>
      <c r="B285" t="s">
        <v>298</v>
      </c>
      <c r="C285">
        <v>179</v>
      </c>
      <c r="D285" s="1">
        <v>33290</v>
      </c>
      <c r="E285">
        <v>32</v>
      </c>
    </row>
    <row r="286" spans="1:5" ht="16.5" x14ac:dyDescent="0.5">
      <c r="A286" t="s">
        <v>337</v>
      </c>
      <c r="B286" t="s">
        <v>24</v>
      </c>
      <c r="C286">
        <v>179</v>
      </c>
      <c r="D286" s="1">
        <v>37034</v>
      </c>
      <c r="E286">
        <v>22</v>
      </c>
    </row>
    <row r="287" spans="1:5" ht="16.5" x14ac:dyDescent="0.5">
      <c r="A287" t="s">
        <v>338</v>
      </c>
      <c r="B287" t="s">
        <v>31</v>
      </c>
      <c r="C287">
        <v>179</v>
      </c>
      <c r="D287" s="1">
        <v>34632</v>
      </c>
      <c r="E287">
        <v>28</v>
      </c>
    </row>
    <row r="288" spans="1:5" ht="16.5" x14ac:dyDescent="0.5">
      <c r="A288" t="s">
        <v>339</v>
      </c>
      <c r="B288" t="s">
        <v>20</v>
      </c>
      <c r="C288">
        <v>179</v>
      </c>
      <c r="D288" s="1">
        <v>35335</v>
      </c>
      <c r="E288">
        <v>26</v>
      </c>
    </row>
    <row r="289" spans="1:5" ht="16.5" x14ac:dyDescent="0.5">
      <c r="A289" t="s">
        <v>340</v>
      </c>
      <c r="B289" t="s">
        <v>6</v>
      </c>
      <c r="C289">
        <v>179</v>
      </c>
      <c r="D289" s="1">
        <v>37649</v>
      </c>
      <c r="E289">
        <v>20</v>
      </c>
    </row>
    <row r="290" spans="1:5" ht="16.5" x14ac:dyDescent="0.5">
      <c r="A290" t="s">
        <v>341</v>
      </c>
      <c r="B290" t="s">
        <v>17</v>
      </c>
      <c r="C290">
        <v>178</v>
      </c>
      <c r="D290" s="1">
        <v>34550</v>
      </c>
      <c r="E290">
        <v>29</v>
      </c>
    </row>
    <row r="291" spans="1:5" ht="16.5" x14ac:dyDescent="0.5">
      <c r="A291" t="s">
        <v>342</v>
      </c>
      <c r="B291" t="s">
        <v>67</v>
      </c>
      <c r="C291">
        <v>178</v>
      </c>
      <c r="D291" s="1">
        <v>34404</v>
      </c>
      <c r="E291">
        <v>29</v>
      </c>
    </row>
    <row r="292" spans="1:5" ht="16.5" x14ac:dyDescent="0.5">
      <c r="A292" t="s">
        <v>343</v>
      </c>
      <c r="B292" t="s">
        <v>6</v>
      </c>
      <c r="C292">
        <v>178</v>
      </c>
      <c r="D292" s="1">
        <v>34892</v>
      </c>
      <c r="E292">
        <v>28</v>
      </c>
    </row>
    <row r="293" spans="1:5" ht="16.5" x14ac:dyDescent="0.5">
      <c r="A293" t="s">
        <v>344</v>
      </c>
      <c r="B293" t="s">
        <v>64</v>
      </c>
      <c r="C293">
        <v>178</v>
      </c>
      <c r="D293" s="1">
        <v>35065</v>
      </c>
      <c r="E293">
        <v>27</v>
      </c>
    </row>
    <row r="294" spans="1:5" ht="16.5" x14ac:dyDescent="0.5">
      <c r="A294" t="s">
        <v>345</v>
      </c>
      <c r="B294" t="s">
        <v>50</v>
      </c>
      <c r="C294">
        <v>178</v>
      </c>
      <c r="D294" s="1">
        <v>35403</v>
      </c>
      <c r="E294">
        <v>26</v>
      </c>
    </row>
    <row r="295" spans="1:5" ht="16.5" x14ac:dyDescent="0.5">
      <c r="A295" t="s">
        <v>346</v>
      </c>
      <c r="B295" t="s">
        <v>153</v>
      </c>
      <c r="C295">
        <v>178</v>
      </c>
      <c r="D295" s="1">
        <v>35651</v>
      </c>
      <c r="E295">
        <v>25</v>
      </c>
    </row>
    <row r="296" spans="1:5" ht="16.5" x14ac:dyDescent="0.5">
      <c r="A296" t="s">
        <v>347</v>
      </c>
      <c r="B296" t="s">
        <v>6</v>
      </c>
      <c r="C296">
        <v>178</v>
      </c>
      <c r="D296" s="1">
        <v>35775</v>
      </c>
      <c r="E296">
        <v>25</v>
      </c>
    </row>
    <row r="297" spans="1:5" ht="16.5" x14ac:dyDescent="0.5">
      <c r="A297" t="s">
        <v>348</v>
      </c>
      <c r="B297" t="s">
        <v>6</v>
      </c>
      <c r="C297">
        <v>178</v>
      </c>
      <c r="D297" s="1">
        <v>36044</v>
      </c>
      <c r="E297">
        <v>24</v>
      </c>
    </row>
    <row r="298" spans="1:5" ht="16.5" x14ac:dyDescent="0.5">
      <c r="A298" t="s">
        <v>349</v>
      </c>
      <c r="B298" t="s">
        <v>235</v>
      </c>
      <c r="C298">
        <v>178</v>
      </c>
      <c r="D298" s="1">
        <v>37197</v>
      </c>
      <c r="E298">
        <v>21</v>
      </c>
    </row>
    <row r="299" spans="1:5" ht="16.5" x14ac:dyDescent="0.5">
      <c r="A299" t="s">
        <v>350</v>
      </c>
      <c r="B299" t="s">
        <v>6</v>
      </c>
      <c r="C299">
        <v>178</v>
      </c>
      <c r="D299" s="1">
        <v>37139</v>
      </c>
      <c r="E299">
        <v>21</v>
      </c>
    </row>
    <row r="300" spans="1:5" ht="16.5" x14ac:dyDescent="0.5">
      <c r="A300" t="s">
        <v>351</v>
      </c>
      <c r="B300" t="s">
        <v>119</v>
      </c>
      <c r="C300">
        <v>178</v>
      </c>
      <c r="D300" s="1">
        <v>34410</v>
      </c>
      <c r="E300">
        <v>29</v>
      </c>
    </row>
    <row r="301" spans="1:5" ht="16.5" x14ac:dyDescent="0.5">
      <c r="A301" t="s">
        <v>352</v>
      </c>
      <c r="B301" t="s">
        <v>17</v>
      </c>
      <c r="C301">
        <v>178</v>
      </c>
      <c r="D301" s="1">
        <v>36146</v>
      </c>
      <c r="E301">
        <v>24</v>
      </c>
    </row>
    <row r="302" spans="1:5" ht="16.5" x14ac:dyDescent="0.5">
      <c r="A302" t="s">
        <v>353</v>
      </c>
      <c r="B302" t="s">
        <v>29</v>
      </c>
      <c r="C302">
        <v>178</v>
      </c>
      <c r="D302" s="1">
        <v>35872</v>
      </c>
      <c r="E302">
        <v>25</v>
      </c>
    </row>
    <row r="303" spans="1:5" ht="16.5" x14ac:dyDescent="0.5">
      <c r="A303" t="s">
        <v>354</v>
      </c>
      <c r="B303" t="s">
        <v>6</v>
      </c>
      <c r="C303">
        <v>178</v>
      </c>
      <c r="D303" s="1">
        <v>36664</v>
      </c>
      <c r="E303">
        <v>23</v>
      </c>
    </row>
    <row r="304" spans="1:5" ht="16.5" x14ac:dyDescent="0.5">
      <c r="A304" t="s">
        <v>355</v>
      </c>
      <c r="B304" t="s">
        <v>64</v>
      </c>
      <c r="C304">
        <v>178</v>
      </c>
      <c r="D304" s="1">
        <v>37060</v>
      </c>
      <c r="E304">
        <v>22</v>
      </c>
    </row>
    <row r="305" spans="1:5" ht="16.5" x14ac:dyDescent="0.5">
      <c r="A305" t="s">
        <v>356</v>
      </c>
      <c r="B305" t="s">
        <v>130</v>
      </c>
      <c r="C305">
        <v>178</v>
      </c>
      <c r="D305" s="1">
        <v>36056</v>
      </c>
      <c r="E305">
        <v>24</v>
      </c>
    </row>
    <row r="306" spans="1:5" ht="16.5" x14ac:dyDescent="0.5">
      <c r="A306" t="s">
        <v>357</v>
      </c>
      <c r="B306" t="s">
        <v>67</v>
      </c>
      <c r="C306">
        <v>178</v>
      </c>
      <c r="D306" s="1">
        <v>34625</v>
      </c>
      <c r="E306">
        <v>28</v>
      </c>
    </row>
    <row r="307" spans="1:5" ht="16.5" x14ac:dyDescent="0.5">
      <c r="A307" t="s">
        <v>358</v>
      </c>
      <c r="B307" t="s">
        <v>46</v>
      </c>
      <c r="C307">
        <v>178</v>
      </c>
      <c r="D307" s="1">
        <v>35265</v>
      </c>
      <c r="E307">
        <v>27</v>
      </c>
    </row>
    <row r="308" spans="1:5" ht="16.5" x14ac:dyDescent="0.5">
      <c r="A308" t="s">
        <v>359</v>
      </c>
      <c r="B308" t="s">
        <v>121</v>
      </c>
      <c r="C308">
        <v>178</v>
      </c>
      <c r="D308" s="1">
        <v>35570</v>
      </c>
      <c r="E308">
        <v>26</v>
      </c>
    </row>
    <row r="309" spans="1:5" ht="16.5" x14ac:dyDescent="0.5">
      <c r="A309" t="s">
        <v>360</v>
      </c>
      <c r="B309" t="s">
        <v>14</v>
      </c>
      <c r="C309">
        <v>178</v>
      </c>
      <c r="D309" s="1">
        <v>34170</v>
      </c>
      <c r="E309">
        <v>30</v>
      </c>
    </row>
    <row r="310" spans="1:5" ht="16.5" x14ac:dyDescent="0.5">
      <c r="A310" t="s">
        <v>361</v>
      </c>
      <c r="B310" t="s">
        <v>26</v>
      </c>
      <c r="C310">
        <v>178</v>
      </c>
      <c r="D310" s="1">
        <v>33592</v>
      </c>
      <c r="E310">
        <v>31</v>
      </c>
    </row>
    <row r="311" spans="1:5" ht="16.5" x14ac:dyDescent="0.5">
      <c r="A311" t="s">
        <v>362</v>
      </c>
      <c r="B311" t="s">
        <v>67</v>
      </c>
      <c r="C311">
        <v>178</v>
      </c>
      <c r="D311" s="1">
        <v>34752</v>
      </c>
      <c r="E311">
        <v>28</v>
      </c>
    </row>
    <row r="312" spans="1:5" ht="16.5" x14ac:dyDescent="0.5">
      <c r="A312" t="s">
        <v>363</v>
      </c>
      <c r="B312" t="s">
        <v>76</v>
      </c>
      <c r="C312">
        <v>178</v>
      </c>
      <c r="D312" s="1">
        <v>35117</v>
      </c>
      <c r="E312">
        <v>27</v>
      </c>
    </row>
    <row r="313" spans="1:5" ht="16.5" x14ac:dyDescent="0.5">
      <c r="A313" t="s">
        <v>364</v>
      </c>
      <c r="B313" t="s">
        <v>6</v>
      </c>
      <c r="C313">
        <v>178</v>
      </c>
      <c r="D313" s="1">
        <v>36241</v>
      </c>
      <c r="E313">
        <v>24</v>
      </c>
    </row>
    <row r="314" spans="1:5" ht="16.5" x14ac:dyDescent="0.5">
      <c r="A314" t="s">
        <v>365</v>
      </c>
      <c r="B314" t="s">
        <v>130</v>
      </c>
      <c r="C314">
        <v>178</v>
      </c>
      <c r="D314" s="1">
        <v>36821</v>
      </c>
      <c r="E314">
        <v>22</v>
      </c>
    </row>
    <row r="315" spans="1:5" ht="16.5" x14ac:dyDescent="0.5">
      <c r="A315" t="s">
        <v>366</v>
      </c>
      <c r="B315" t="s">
        <v>6</v>
      </c>
      <c r="C315">
        <v>178</v>
      </c>
      <c r="D315" s="1">
        <v>33808</v>
      </c>
      <c r="E315">
        <v>31</v>
      </c>
    </row>
    <row r="316" spans="1:5" ht="16.5" x14ac:dyDescent="0.5">
      <c r="A316" t="s">
        <v>367</v>
      </c>
      <c r="B316" t="s">
        <v>73</v>
      </c>
      <c r="C316">
        <v>178</v>
      </c>
      <c r="D316" s="1">
        <v>33961</v>
      </c>
      <c r="E316">
        <v>30</v>
      </c>
    </row>
    <row r="317" spans="1:5" ht="16.5" x14ac:dyDescent="0.5">
      <c r="A317" t="s">
        <v>368</v>
      </c>
      <c r="B317" t="s">
        <v>76</v>
      </c>
      <c r="C317">
        <v>178</v>
      </c>
      <c r="D317" s="1">
        <v>35089</v>
      </c>
      <c r="E317">
        <v>27</v>
      </c>
    </row>
    <row r="318" spans="1:5" ht="16.5" x14ac:dyDescent="0.5">
      <c r="A318" t="s">
        <v>369</v>
      </c>
      <c r="B318" t="s">
        <v>35</v>
      </c>
      <c r="C318">
        <v>178</v>
      </c>
      <c r="D318" s="1">
        <v>37373</v>
      </c>
      <c r="E318">
        <v>21</v>
      </c>
    </row>
    <row r="319" spans="1:5" ht="16.5" x14ac:dyDescent="0.5">
      <c r="A319" t="s">
        <v>370</v>
      </c>
      <c r="B319" t="s">
        <v>6</v>
      </c>
      <c r="C319">
        <v>178</v>
      </c>
      <c r="D319" s="1">
        <v>33021</v>
      </c>
      <c r="E319">
        <v>33</v>
      </c>
    </row>
    <row r="320" spans="1:5" ht="16.5" x14ac:dyDescent="0.5">
      <c r="A320" t="s">
        <v>371</v>
      </c>
      <c r="B320" t="s">
        <v>6</v>
      </c>
      <c r="C320">
        <v>178</v>
      </c>
      <c r="D320" s="1">
        <v>35975</v>
      </c>
      <c r="E320">
        <v>25</v>
      </c>
    </row>
    <row r="321" spans="1:5" ht="16.5" x14ac:dyDescent="0.5">
      <c r="A321" t="s">
        <v>372</v>
      </c>
      <c r="B321" t="s">
        <v>12</v>
      </c>
      <c r="C321">
        <v>178</v>
      </c>
      <c r="D321" s="1">
        <v>35461</v>
      </c>
      <c r="E321">
        <v>26</v>
      </c>
    </row>
    <row r="322" spans="1:5" ht="16.5" x14ac:dyDescent="0.5">
      <c r="A322" t="s">
        <v>373</v>
      </c>
      <c r="B322" t="s">
        <v>42</v>
      </c>
      <c r="C322">
        <v>177</v>
      </c>
      <c r="D322" s="1">
        <v>32427</v>
      </c>
      <c r="E322">
        <v>34</v>
      </c>
    </row>
    <row r="323" spans="1:5" ht="16.5" x14ac:dyDescent="0.5">
      <c r="A323" t="s">
        <v>374</v>
      </c>
      <c r="B323" t="s">
        <v>6</v>
      </c>
      <c r="C323">
        <v>177</v>
      </c>
      <c r="D323" s="1">
        <v>34639</v>
      </c>
      <c r="E323">
        <v>28</v>
      </c>
    </row>
    <row r="324" spans="1:5" ht="16.5" x14ac:dyDescent="0.5">
      <c r="A324" t="s">
        <v>375</v>
      </c>
      <c r="B324" t="s">
        <v>64</v>
      </c>
      <c r="C324">
        <v>177</v>
      </c>
      <c r="D324" s="1">
        <v>34339</v>
      </c>
      <c r="E324">
        <v>29</v>
      </c>
    </row>
    <row r="325" spans="1:5" ht="16.5" x14ac:dyDescent="0.5">
      <c r="A325" t="s">
        <v>376</v>
      </c>
      <c r="B325" t="s">
        <v>52</v>
      </c>
      <c r="C325">
        <v>177</v>
      </c>
      <c r="D325" s="1">
        <v>34460</v>
      </c>
      <c r="E325">
        <v>29</v>
      </c>
    </row>
    <row r="326" spans="1:5" ht="16.5" x14ac:dyDescent="0.5">
      <c r="A326" t="s">
        <v>377</v>
      </c>
      <c r="B326" t="s">
        <v>64</v>
      </c>
      <c r="C326">
        <v>177</v>
      </c>
      <c r="D326" s="1">
        <v>35924</v>
      </c>
      <c r="E326">
        <v>25</v>
      </c>
    </row>
    <row r="327" spans="1:5" ht="16.5" x14ac:dyDescent="0.5">
      <c r="A327" t="s">
        <v>378</v>
      </c>
      <c r="B327" t="s">
        <v>273</v>
      </c>
      <c r="C327">
        <v>177</v>
      </c>
      <c r="D327" s="1">
        <v>37298</v>
      </c>
      <c r="E327">
        <v>21</v>
      </c>
    </row>
    <row r="328" spans="1:5" ht="16.5" x14ac:dyDescent="0.5">
      <c r="A328" t="s">
        <v>379</v>
      </c>
      <c r="B328" t="s">
        <v>223</v>
      </c>
      <c r="C328">
        <v>177</v>
      </c>
      <c r="D328" s="1">
        <v>35961</v>
      </c>
      <c r="E328">
        <v>25</v>
      </c>
    </row>
    <row r="329" spans="1:5" ht="16.5" x14ac:dyDescent="0.5">
      <c r="A329" t="s">
        <v>380</v>
      </c>
      <c r="B329" t="s">
        <v>50</v>
      </c>
      <c r="C329">
        <v>177</v>
      </c>
      <c r="D329" s="1">
        <v>34289</v>
      </c>
      <c r="E329">
        <v>29</v>
      </c>
    </row>
    <row r="330" spans="1:5" ht="16.5" x14ac:dyDescent="0.5">
      <c r="A330" t="s">
        <v>381</v>
      </c>
      <c r="B330" t="s">
        <v>204</v>
      </c>
      <c r="C330">
        <v>177</v>
      </c>
      <c r="D330" s="1">
        <v>35090</v>
      </c>
      <c r="E330">
        <v>27</v>
      </c>
    </row>
    <row r="331" spans="1:5" ht="16.5" x14ac:dyDescent="0.5">
      <c r="A331" t="s">
        <v>382</v>
      </c>
      <c r="B331" t="s">
        <v>64</v>
      </c>
      <c r="C331">
        <v>177</v>
      </c>
      <c r="D331" s="1">
        <v>37010</v>
      </c>
      <c r="E331">
        <v>22</v>
      </c>
    </row>
    <row r="332" spans="1:5" ht="16.5" x14ac:dyDescent="0.5">
      <c r="A332" t="s">
        <v>383</v>
      </c>
      <c r="B332" t="s">
        <v>384</v>
      </c>
      <c r="C332">
        <v>176</v>
      </c>
      <c r="D332" s="1">
        <v>34218</v>
      </c>
      <c r="E332">
        <v>29</v>
      </c>
    </row>
    <row r="333" spans="1:5" ht="16.5" x14ac:dyDescent="0.5">
      <c r="A333" t="s">
        <v>385</v>
      </c>
      <c r="B333" t="s">
        <v>26</v>
      </c>
      <c r="C333">
        <v>176</v>
      </c>
      <c r="D333" s="1">
        <v>34549</v>
      </c>
      <c r="E333">
        <v>29</v>
      </c>
    </row>
    <row r="334" spans="1:5" ht="16.5" x14ac:dyDescent="0.5">
      <c r="A334" t="s">
        <v>386</v>
      </c>
      <c r="B334" t="s">
        <v>387</v>
      </c>
      <c r="C334">
        <v>176</v>
      </c>
      <c r="D334" s="1">
        <v>35311</v>
      </c>
      <c r="E334">
        <v>26</v>
      </c>
    </row>
    <row r="335" spans="1:5" ht="16.5" x14ac:dyDescent="0.5">
      <c r="A335" t="s">
        <v>388</v>
      </c>
      <c r="B335" t="s">
        <v>29</v>
      </c>
      <c r="C335">
        <v>176</v>
      </c>
      <c r="D335" s="1">
        <v>35557</v>
      </c>
      <c r="E335">
        <v>26</v>
      </c>
    </row>
    <row r="336" spans="1:5" ht="16.5" x14ac:dyDescent="0.5">
      <c r="A336" t="s">
        <v>389</v>
      </c>
      <c r="B336" t="s">
        <v>64</v>
      </c>
      <c r="C336">
        <v>176</v>
      </c>
      <c r="D336" s="1">
        <v>36934</v>
      </c>
      <c r="E336">
        <v>22</v>
      </c>
    </row>
    <row r="337" spans="1:5" ht="16.5" x14ac:dyDescent="0.5">
      <c r="A337" t="s">
        <v>390</v>
      </c>
      <c r="B337" t="s">
        <v>76</v>
      </c>
      <c r="C337">
        <v>176</v>
      </c>
      <c r="D337" s="1">
        <v>36416</v>
      </c>
      <c r="E337">
        <v>23</v>
      </c>
    </row>
    <row r="338" spans="1:5" ht="16.5" x14ac:dyDescent="0.5">
      <c r="A338" t="s">
        <v>391</v>
      </c>
      <c r="B338" t="s">
        <v>73</v>
      </c>
      <c r="C338">
        <v>176</v>
      </c>
      <c r="D338" s="1">
        <v>32859</v>
      </c>
      <c r="E338">
        <v>33</v>
      </c>
    </row>
    <row r="339" spans="1:5" ht="16.5" x14ac:dyDescent="0.5">
      <c r="A339" t="s">
        <v>392</v>
      </c>
      <c r="B339" t="s">
        <v>20</v>
      </c>
      <c r="C339">
        <v>176</v>
      </c>
      <c r="D339" s="1">
        <v>33962</v>
      </c>
      <c r="E339">
        <v>30</v>
      </c>
    </row>
    <row r="340" spans="1:5" ht="16.5" x14ac:dyDescent="0.5">
      <c r="A340" t="s">
        <v>393</v>
      </c>
      <c r="B340" t="s">
        <v>6</v>
      </c>
      <c r="C340">
        <v>175</v>
      </c>
      <c r="D340" s="1">
        <v>31237</v>
      </c>
      <c r="E340">
        <v>38</v>
      </c>
    </row>
    <row r="341" spans="1:5" ht="16.5" x14ac:dyDescent="0.5">
      <c r="A341" t="s">
        <v>394</v>
      </c>
      <c r="B341" t="s">
        <v>6</v>
      </c>
      <c r="C341">
        <v>175</v>
      </c>
      <c r="D341" s="1">
        <v>31416</v>
      </c>
      <c r="E341">
        <v>37</v>
      </c>
    </row>
    <row r="342" spans="1:5" ht="16.5" x14ac:dyDescent="0.5">
      <c r="A342" t="s">
        <v>395</v>
      </c>
      <c r="B342" t="s">
        <v>64</v>
      </c>
      <c r="C342">
        <v>175</v>
      </c>
      <c r="D342" s="1">
        <v>32364</v>
      </c>
      <c r="E342">
        <v>34</v>
      </c>
    </row>
    <row r="343" spans="1:5" ht="16.5" x14ac:dyDescent="0.5">
      <c r="A343" t="s">
        <v>396</v>
      </c>
      <c r="B343" t="s">
        <v>6</v>
      </c>
      <c r="C343">
        <v>175</v>
      </c>
      <c r="D343" s="1">
        <v>33519</v>
      </c>
      <c r="E343">
        <v>31</v>
      </c>
    </row>
    <row r="344" spans="1:5" ht="16.5" x14ac:dyDescent="0.5">
      <c r="A344" t="s">
        <v>397</v>
      </c>
      <c r="B344" t="s">
        <v>50</v>
      </c>
      <c r="C344">
        <v>175</v>
      </c>
      <c r="D344" s="1">
        <v>34248</v>
      </c>
      <c r="E344">
        <v>29</v>
      </c>
    </row>
    <row r="345" spans="1:5" ht="16.5" x14ac:dyDescent="0.5">
      <c r="A345" t="s">
        <v>398</v>
      </c>
      <c r="B345" t="s">
        <v>76</v>
      </c>
      <c r="C345">
        <v>175</v>
      </c>
      <c r="D345" s="1">
        <v>34396</v>
      </c>
      <c r="E345">
        <v>29</v>
      </c>
    </row>
    <row r="346" spans="1:5" ht="16.5" x14ac:dyDescent="0.5">
      <c r="A346" t="s">
        <v>399</v>
      </c>
      <c r="B346" t="s">
        <v>6</v>
      </c>
      <c r="C346">
        <v>175</v>
      </c>
      <c r="D346" s="1">
        <v>34952</v>
      </c>
      <c r="E346">
        <v>27</v>
      </c>
    </row>
    <row r="347" spans="1:5" ht="16.5" x14ac:dyDescent="0.5">
      <c r="A347" t="s">
        <v>400</v>
      </c>
      <c r="B347" t="s">
        <v>6</v>
      </c>
      <c r="C347">
        <v>175</v>
      </c>
      <c r="D347" s="1">
        <v>35464</v>
      </c>
      <c r="E347">
        <v>26</v>
      </c>
    </row>
    <row r="348" spans="1:5" ht="16.5" x14ac:dyDescent="0.5">
      <c r="A348" t="s">
        <v>401</v>
      </c>
      <c r="B348" t="s">
        <v>64</v>
      </c>
      <c r="C348">
        <v>175</v>
      </c>
      <c r="D348" s="1">
        <v>35523</v>
      </c>
      <c r="E348">
        <v>26</v>
      </c>
    </row>
    <row r="349" spans="1:5" ht="16.5" x14ac:dyDescent="0.5">
      <c r="A349" t="s">
        <v>402</v>
      </c>
      <c r="B349" t="s">
        <v>403</v>
      </c>
      <c r="C349">
        <v>175</v>
      </c>
      <c r="D349" s="1">
        <v>35893</v>
      </c>
      <c r="E349">
        <v>25</v>
      </c>
    </row>
    <row r="350" spans="1:5" ht="16.5" x14ac:dyDescent="0.5">
      <c r="A350" t="s">
        <v>404</v>
      </c>
      <c r="B350" t="s">
        <v>6</v>
      </c>
      <c r="C350">
        <v>175</v>
      </c>
      <c r="D350" s="1">
        <v>36404</v>
      </c>
      <c r="E350">
        <v>23</v>
      </c>
    </row>
    <row r="351" spans="1:5" ht="16.5" x14ac:dyDescent="0.5">
      <c r="A351" t="s">
        <v>405</v>
      </c>
      <c r="B351" t="s">
        <v>6</v>
      </c>
      <c r="C351">
        <v>175</v>
      </c>
      <c r="D351" s="1">
        <v>36504</v>
      </c>
      <c r="E351">
        <v>23</v>
      </c>
    </row>
    <row r="352" spans="1:5" ht="16.5" x14ac:dyDescent="0.5">
      <c r="A352" t="s">
        <v>406</v>
      </c>
      <c r="B352" t="s">
        <v>318</v>
      </c>
      <c r="C352">
        <v>175</v>
      </c>
      <c r="D352" s="1">
        <v>36896</v>
      </c>
      <c r="E352">
        <v>22</v>
      </c>
    </row>
    <row r="353" spans="1:5" ht="16.5" x14ac:dyDescent="0.5">
      <c r="A353" t="s">
        <v>407</v>
      </c>
      <c r="B353" t="s">
        <v>130</v>
      </c>
      <c r="C353">
        <v>175</v>
      </c>
      <c r="D353" s="1">
        <v>36205</v>
      </c>
      <c r="E353">
        <v>24</v>
      </c>
    </row>
    <row r="354" spans="1:5" ht="16.5" x14ac:dyDescent="0.5">
      <c r="A354" t="s">
        <v>408</v>
      </c>
      <c r="B354" t="s">
        <v>64</v>
      </c>
      <c r="C354">
        <v>175</v>
      </c>
      <c r="D354" s="1">
        <v>36571</v>
      </c>
      <c r="E354">
        <v>23</v>
      </c>
    </row>
    <row r="355" spans="1:5" ht="16.5" x14ac:dyDescent="0.5">
      <c r="A355" t="s">
        <v>409</v>
      </c>
      <c r="B355" t="s">
        <v>410</v>
      </c>
      <c r="C355">
        <v>175</v>
      </c>
      <c r="D355" s="1">
        <v>33770</v>
      </c>
      <c r="E355">
        <v>31</v>
      </c>
    </row>
    <row r="356" spans="1:5" ht="16.5" x14ac:dyDescent="0.5">
      <c r="A356" t="s">
        <v>411</v>
      </c>
      <c r="B356" t="s">
        <v>6</v>
      </c>
      <c r="C356">
        <v>175</v>
      </c>
      <c r="D356" s="1">
        <v>34196</v>
      </c>
      <c r="E356">
        <v>29</v>
      </c>
    </row>
    <row r="357" spans="1:5" ht="16.5" x14ac:dyDescent="0.5">
      <c r="A357" t="s">
        <v>412</v>
      </c>
      <c r="B357" t="s">
        <v>8</v>
      </c>
      <c r="C357">
        <v>175</v>
      </c>
      <c r="D357" s="1">
        <v>35749</v>
      </c>
      <c r="E357">
        <v>25</v>
      </c>
    </row>
    <row r="358" spans="1:5" ht="16.5" x14ac:dyDescent="0.5">
      <c r="A358" t="s">
        <v>413</v>
      </c>
      <c r="B358" t="s">
        <v>6</v>
      </c>
      <c r="C358">
        <v>175</v>
      </c>
      <c r="D358" s="1">
        <v>33953</v>
      </c>
      <c r="E358">
        <v>30</v>
      </c>
    </row>
    <row r="359" spans="1:5" ht="16.5" x14ac:dyDescent="0.5">
      <c r="A359" t="s">
        <v>414</v>
      </c>
      <c r="B359" t="s">
        <v>318</v>
      </c>
      <c r="C359">
        <v>175</v>
      </c>
      <c r="D359" s="1">
        <v>35414</v>
      </c>
      <c r="E359">
        <v>26</v>
      </c>
    </row>
    <row r="360" spans="1:5" ht="16.5" x14ac:dyDescent="0.5">
      <c r="A360" t="s">
        <v>415</v>
      </c>
      <c r="B360" t="s">
        <v>6</v>
      </c>
      <c r="C360">
        <v>175</v>
      </c>
      <c r="D360" s="1">
        <v>32583</v>
      </c>
      <c r="E360">
        <v>34</v>
      </c>
    </row>
    <row r="361" spans="1:5" ht="16.5" x14ac:dyDescent="0.5">
      <c r="A361" t="s">
        <v>416</v>
      </c>
      <c r="B361" t="s">
        <v>6</v>
      </c>
      <c r="C361">
        <v>175</v>
      </c>
      <c r="D361" s="1">
        <v>36785</v>
      </c>
      <c r="E361">
        <v>22</v>
      </c>
    </row>
    <row r="362" spans="1:5" ht="16.5" x14ac:dyDescent="0.5">
      <c r="A362" t="s">
        <v>417</v>
      </c>
      <c r="B362" t="s">
        <v>182</v>
      </c>
      <c r="C362">
        <v>175</v>
      </c>
      <c r="D362" s="1">
        <v>35813</v>
      </c>
      <c r="E362">
        <v>25</v>
      </c>
    </row>
    <row r="363" spans="1:5" ht="16.5" x14ac:dyDescent="0.5">
      <c r="A363" t="s">
        <v>418</v>
      </c>
      <c r="B363" t="s">
        <v>6</v>
      </c>
      <c r="C363">
        <v>175</v>
      </c>
      <c r="D363" s="1">
        <v>35389</v>
      </c>
      <c r="E363">
        <v>26</v>
      </c>
    </row>
    <row r="364" spans="1:5" ht="16.5" x14ac:dyDescent="0.5">
      <c r="A364" t="s">
        <v>419</v>
      </c>
      <c r="B364" t="s">
        <v>6</v>
      </c>
      <c r="C364">
        <v>175</v>
      </c>
      <c r="D364" s="1">
        <v>35419</v>
      </c>
      <c r="E364">
        <v>26</v>
      </c>
    </row>
    <row r="365" spans="1:5" ht="16.5" x14ac:dyDescent="0.5">
      <c r="A365" t="s">
        <v>420</v>
      </c>
      <c r="B365" t="s">
        <v>235</v>
      </c>
      <c r="C365">
        <v>175</v>
      </c>
      <c r="D365" s="1">
        <v>35816</v>
      </c>
      <c r="E365">
        <v>25</v>
      </c>
    </row>
    <row r="366" spans="1:5" ht="16.5" x14ac:dyDescent="0.5">
      <c r="A366" t="s">
        <v>421</v>
      </c>
      <c r="B366" t="s">
        <v>6</v>
      </c>
      <c r="C366">
        <v>175</v>
      </c>
      <c r="D366" s="1">
        <v>38312</v>
      </c>
      <c r="E366">
        <v>18</v>
      </c>
    </row>
    <row r="367" spans="1:5" ht="16.5" x14ac:dyDescent="0.5">
      <c r="A367" t="s">
        <v>422</v>
      </c>
      <c r="B367" t="s">
        <v>6</v>
      </c>
      <c r="C367">
        <v>175</v>
      </c>
      <c r="D367" s="1">
        <v>35392</v>
      </c>
      <c r="E367">
        <v>26</v>
      </c>
    </row>
    <row r="368" spans="1:5" ht="16.5" x14ac:dyDescent="0.5">
      <c r="A368" t="s">
        <v>423</v>
      </c>
      <c r="B368" t="s">
        <v>6</v>
      </c>
      <c r="C368">
        <v>175</v>
      </c>
      <c r="D368" s="1">
        <v>36549</v>
      </c>
      <c r="E368">
        <v>23</v>
      </c>
    </row>
    <row r="369" spans="1:5" ht="16.5" x14ac:dyDescent="0.5">
      <c r="A369" t="s">
        <v>424</v>
      </c>
      <c r="B369" t="s">
        <v>76</v>
      </c>
      <c r="C369">
        <v>174</v>
      </c>
      <c r="D369" s="1">
        <v>33339</v>
      </c>
      <c r="E369">
        <v>32</v>
      </c>
    </row>
    <row r="370" spans="1:5" ht="16.5" x14ac:dyDescent="0.5">
      <c r="A370" t="s">
        <v>425</v>
      </c>
      <c r="B370" t="s">
        <v>76</v>
      </c>
      <c r="C370">
        <v>174</v>
      </c>
      <c r="D370" s="1">
        <v>33735</v>
      </c>
      <c r="E370">
        <v>31</v>
      </c>
    </row>
    <row r="371" spans="1:5" ht="16.5" x14ac:dyDescent="0.5">
      <c r="A371" t="s">
        <v>426</v>
      </c>
      <c r="B371" t="s">
        <v>427</v>
      </c>
      <c r="C371">
        <v>174</v>
      </c>
      <c r="D371" s="1">
        <v>34375</v>
      </c>
      <c r="E371">
        <v>29</v>
      </c>
    </row>
    <row r="372" spans="1:5" ht="16.5" x14ac:dyDescent="0.5">
      <c r="A372" t="s">
        <v>428</v>
      </c>
      <c r="B372" t="s">
        <v>6</v>
      </c>
      <c r="C372">
        <v>174</v>
      </c>
      <c r="D372" s="1">
        <v>35773</v>
      </c>
      <c r="E372">
        <v>25</v>
      </c>
    </row>
    <row r="373" spans="1:5" ht="16.5" x14ac:dyDescent="0.5">
      <c r="A373" t="s">
        <v>429</v>
      </c>
      <c r="B373" t="s">
        <v>6</v>
      </c>
      <c r="C373">
        <v>174</v>
      </c>
      <c r="D373" s="1">
        <v>35471</v>
      </c>
      <c r="E373">
        <v>26</v>
      </c>
    </row>
    <row r="374" spans="1:5" ht="16.5" x14ac:dyDescent="0.5">
      <c r="A374" t="s">
        <v>430</v>
      </c>
      <c r="B374" t="s">
        <v>73</v>
      </c>
      <c r="C374">
        <v>174</v>
      </c>
      <c r="D374" s="1">
        <v>37302</v>
      </c>
      <c r="E374">
        <v>21</v>
      </c>
    </row>
    <row r="375" spans="1:5" ht="16.5" x14ac:dyDescent="0.5">
      <c r="A375" t="s">
        <v>431</v>
      </c>
      <c r="B375" t="s">
        <v>57</v>
      </c>
      <c r="C375">
        <v>174</v>
      </c>
      <c r="D375" s="1">
        <v>33838</v>
      </c>
      <c r="E375">
        <v>30</v>
      </c>
    </row>
    <row r="376" spans="1:5" ht="16.5" x14ac:dyDescent="0.5">
      <c r="A376" t="s">
        <v>432</v>
      </c>
      <c r="B376" t="s">
        <v>182</v>
      </c>
      <c r="C376">
        <v>174</v>
      </c>
      <c r="D376" s="1">
        <v>38344</v>
      </c>
      <c r="E376">
        <v>18</v>
      </c>
    </row>
    <row r="377" spans="1:5" ht="16.5" x14ac:dyDescent="0.5">
      <c r="A377" t="s">
        <v>433</v>
      </c>
      <c r="B377" t="s">
        <v>182</v>
      </c>
      <c r="C377">
        <v>174</v>
      </c>
      <c r="D377" s="1">
        <v>36153</v>
      </c>
      <c r="E377">
        <v>24</v>
      </c>
    </row>
    <row r="378" spans="1:5" ht="16.5" x14ac:dyDescent="0.5">
      <c r="A378" t="s">
        <v>434</v>
      </c>
      <c r="B378" t="s">
        <v>86</v>
      </c>
      <c r="C378">
        <v>174</v>
      </c>
      <c r="D378" s="1">
        <v>32777</v>
      </c>
      <c r="E378">
        <v>33</v>
      </c>
    </row>
    <row r="379" spans="1:5" ht="16.5" x14ac:dyDescent="0.5">
      <c r="A379" t="s">
        <v>435</v>
      </c>
      <c r="B379" t="s">
        <v>12</v>
      </c>
      <c r="C379">
        <v>174</v>
      </c>
      <c r="D379" s="1">
        <v>37194</v>
      </c>
      <c r="E379">
        <v>21</v>
      </c>
    </row>
    <row r="380" spans="1:5" ht="16.5" x14ac:dyDescent="0.5">
      <c r="A380" t="s">
        <v>436</v>
      </c>
      <c r="B380" t="s">
        <v>50</v>
      </c>
      <c r="C380">
        <v>173</v>
      </c>
      <c r="D380" s="1">
        <v>34556</v>
      </c>
      <c r="E380">
        <v>28</v>
      </c>
    </row>
    <row r="381" spans="1:5" ht="16.5" x14ac:dyDescent="0.5">
      <c r="A381" t="s">
        <v>437</v>
      </c>
      <c r="B381" t="s">
        <v>24</v>
      </c>
      <c r="C381">
        <v>173</v>
      </c>
      <c r="D381" s="1">
        <v>35619</v>
      </c>
      <c r="E381">
        <v>26</v>
      </c>
    </row>
    <row r="382" spans="1:5" ht="16.5" x14ac:dyDescent="0.5">
      <c r="A382" t="s">
        <v>438</v>
      </c>
      <c r="B382" t="s">
        <v>14</v>
      </c>
      <c r="C382">
        <v>173</v>
      </c>
      <c r="D382" s="1">
        <v>35501</v>
      </c>
      <c r="E382">
        <v>26</v>
      </c>
    </row>
    <row r="383" spans="1:5" ht="16.5" x14ac:dyDescent="0.5">
      <c r="A383" t="s">
        <v>439</v>
      </c>
      <c r="B383" t="s">
        <v>64</v>
      </c>
      <c r="C383">
        <v>173</v>
      </c>
      <c r="D383" s="1">
        <v>35893</v>
      </c>
      <c r="E383">
        <v>25</v>
      </c>
    </row>
    <row r="384" spans="1:5" ht="16.5" x14ac:dyDescent="0.5">
      <c r="A384" t="s">
        <v>440</v>
      </c>
      <c r="B384" t="s">
        <v>50</v>
      </c>
      <c r="C384">
        <v>173</v>
      </c>
      <c r="D384" s="1">
        <v>36594</v>
      </c>
      <c r="E384">
        <v>23</v>
      </c>
    </row>
    <row r="385" spans="1:5" ht="16.5" x14ac:dyDescent="0.5">
      <c r="A385" t="s">
        <v>441</v>
      </c>
      <c r="B385" t="s">
        <v>6</v>
      </c>
      <c r="C385">
        <v>173</v>
      </c>
      <c r="D385" s="1">
        <v>35533</v>
      </c>
      <c r="E385">
        <v>26</v>
      </c>
    </row>
    <row r="386" spans="1:5" ht="16.5" x14ac:dyDescent="0.5">
      <c r="A386" t="s">
        <v>442</v>
      </c>
      <c r="B386" t="s">
        <v>14</v>
      </c>
      <c r="C386">
        <v>173</v>
      </c>
      <c r="D386" s="1">
        <v>35291</v>
      </c>
      <c r="E386">
        <v>26</v>
      </c>
    </row>
    <row r="387" spans="1:5" ht="16.5" x14ac:dyDescent="0.5">
      <c r="A387" t="s">
        <v>443</v>
      </c>
      <c r="B387" t="s">
        <v>444</v>
      </c>
      <c r="C387">
        <v>173</v>
      </c>
      <c r="D387" s="1">
        <v>36478</v>
      </c>
      <c r="E387">
        <v>23</v>
      </c>
    </row>
    <row r="388" spans="1:5" ht="16.5" x14ac:dyDescent="0.5">
      <c r="A388" t="s">
        <v>445</v>
      </c>
      <c r="B388" t="s">
        <v>6</v>
      </c>
      <c r="C388">
        <v>173</v>
      </c>
      <c r="D388" s="1">
        <v>33135</v>
      </c>
      <c r="E388">
        <v>32</v>
      </c>
    </row>
    <row r="389" spans="1:5" ht="16.5" x14ac:dyDescent="0.5">
      <c r="A389" t="s">
        <v>446</v>
      </c>
      <c r="B389" t="s">
        <v>6</v>
      </c>
      <c r="C389">
        <v>173</v>
      </c>
      <c r="D389" s="1">
        <v>36180</v>
      </c>
      <c r="E389">
        <v>24</v>
      </c>
    </row>
    <row r="390" spans="1:5" ht="16.5" x14ac:dyDescent="0.5">
      <c r="A390" t="s">
        <v>447</v>
      </c>
      <c r="B390" t="s">
        <v>24</v>
      </c>
      <c r="C390">
        <v>173</v>
      </c>
      <c r="D390" s="1">
        <v>35511</v>
      </c>
      <c r="E390">
        <v>26</v>
      </c>
    </row>
    <row r="391" spans="1:5" ht="16.5" x14ac:dyDescent="0.5">
      <c r="A391" t="s">
        <v>448</v>
      </c>
      <c r="B391" t="s">
        <v>76</v>
      </c>
      <c r="C391">
        <v>173</v>
      </c>
      <c r="D391" s="1">
        <v>35998</v>
      </c>
      <c r="E391">
        <v>25</v>
      </c>
    </row>
    <row r="392" spans="1:5" ht="16.5" x14ac:dyDescent="0.5">
      <c r="A392" t="s">
        <v>449</v>
      </c>
      <c r="B392" t="s">
        <v>14</v>
      </c>
      <c r="C392">
        <v>173</v>
      </c>
      <c r="D392" s="1">
        <v>35695</v>
      </c>
      <c r="E392">
        <v>25</v>
      </c>
    </row>
    <row r="393" spans="1:5" ht="16.5" x14ac:dyDescent="0.5">
      <c r="A393" t="s">
        <v>450</v>
      </c>
      <c r="B393" t="s">
        <v>427</v>
      </c>
      <c r="C393">
        <v>173</v>
      </c>
      <c r="D393" s="1">
        <v>38009</v>
      </c>
      <c r="E393">
        <v>19</v>
      </c>
    </row>
    <row r="394" spans="1:5" ht="16.5" x14ac:dyDescent="0.5">
      <c r="A394" t="s">
        <v>451</v>
      </c>
      <c r="B394" t="s">
        <v>6</v>
      </c>
      <c r="C394">
        <v>173</v>
      </c>
      <c r="D394" s="1">
        <v>34754</v>
      </c>
      <c r="E394">
        <v>28</v>
      </c>
    </row>
    <row r="395" spans="1:5" ht="16.5" x14ac:dyDescent="0.5">
      <c r="A395" t="s">
        <v>452</v>
      </c>
      <c r="B395" t="s">
        <v>6</v>
      </c>
      <c r="C395">
        <v>172</v>
      </c>
      <c r="D395" s="1">
        <v>32273</v>
      </c>
      <c r="E395">
        <v>35</v>
      </c>
    </row>
    <row r="396" spans="1:5" ht="16.5" x14ac:dyDescent="0.5">
      <c r="A396" t="s">
        <v>453</v>
      </c>
      <c r="B396" t="s">
        <v>64</v>
      </c>
      <c r="C396">
        <v>172</v>
      </c>
      <c r="D396" s="1">
        <v>33767</v>
      </c>
      <c r="E396">
        <v>31</v>
      </c>
    </row>
    <row r="397" spans="1:5" ht="16.5" x14ac:dyDescent="0.5">
      <c r="A397" t="s">
        <v>454</v>
      </c>
      <c r="B397" t="s">
        <v>29</v>
      </c>
      <c r="C397">
        <v>172</v>
      </c>
      <c r="D397" s="1">
        <v>34672</v>
      </c>
      <c r="E397">
        <v>28</v>
      </c>
    </row>
    <row r="398" spans="1:5" ht="16.5" x14ac:dyDescent="0.5">
      <c r="A398" t="s">
        <v>455</v>
      </c>
      <c r="B398" t="s">
        <v>6</v>
      </c>
      <c r="C398">
        <v>172</v>
      </c>
      <c r="D398" s="1">
        <v>34676</v>
      </c>
      <c r="E398">
        <v>28</v>
      </c>
    </row>
    <row r="399" spans="1:5" ht="16.5" x14ac:dyDescent="0.5">
      <c r="A399" t="s">
        <v>456</v>
      </c>
      <c r="B399" t="s">
        <v>457</v>
      </c>
      <c r="C399">
        <v>172</v>
      </c>
      <c r="D399" s="1">
        <v>34740</v>
      </c>
      <c r="E399">
        <v>28</v>
      </c>
    </row>
    <row r="400" spans="1:5" ht="16.5" x14ac:dyDescent="0.5">
      <c r="A400" t="s">
        <v>458</v>
      </c>
      <c r="B400" t="s">
        <v>298</v>
      </c>
      <c r="C400">
        <v>172</v>
      </c>
      <c r="D400" s="1">
        <v>34921</v>
      </c>
      <c r="E400">
        <v>27</v>
      </c>
    </row>
    <row r="401" spans="1:5" ht="16.5" x14ac:dyDescent="0.5">
      <c r="A401" t="s">
        <v>459</v>
      </c>
      <c r="B401" t="s">
        <v>35</v>
      </c>
      <c r="C401">
        <v>172</v>
      </c>
      <c r="D401" s="1">
        <v>37900</v>
      </c>
      <c r="E401">
        <v>19</v>
      </c>
    </row>
    <row r="402" spans="1:5" ht="16.5" x14ac:dyDescent="0.5">
      <c r="A402" t="s">
        <v>460</v>
      </c>
      <c r="B402" t="s">
        <v>64</v>
      </c>
      <c r="C402">
        <v>172</v>
      </c>
      <c r="D402" s="1">
        <v>33829</v>
      </c>
      <c r="E402">
        <v>30</v>
      </c>
    </row>
    <row r="403" spans="1:5" ht="16.5" x14ac:dyDescent="0.5">
      <c r="A403" t="s">
        <v>461</v>
      </c>
      <c r="B403" t="s">
        <v>42</v>
      </c>
      <c r="C403">
        <v>172</v>
      </c>
      <c r="D403" s="1">
        <v>37513</v>
      </c>
      <c r="E403">
        <v>20</v>
      </c>
    </row>
    <row r="404" spans="1:5" ht="16.5" x14ac:dyDescent="0.5">
      <c r="A404" t="s">
        <v>462</v>
      </c>
      <c r="B404" t="s">
        <v>31</v>
      </c>
      <c r="C404">
        <v>172</v>
      </c>
      <c r="D404" s="1">
        <v>36328</v>
      </c>
      <c r="E404">
        <v>24</v>
      </c>
    </row>
    <row r="405" spans="1:5" ht="16.5" x14ac:dyDescent="0.5">
      <c r="A405" t="s">
        <v>463</v>
      </c>
      <c r="B405" t="s">
        <v>64</v>
      </c>
      <c r="C405">
        <v>172</v>
      </c>
      <c r="D405" s="1">
        <v>36580</v>
      </c>
      <c r="E405">
        <v>23</v>
      </c>
    </row>
    <row r="406" spans="1:5" ht="16.5" x14ac:dyDescent="0.5">
      <c r="A406" t="s">
        <v>464</v>
      </c>
      <c r="B406" t="s">
        <v>182</v>
      </c>
      <c r="C406">
        <v>172</v>
      </c>
      <c r="D406" s="1">
        <v>35424</v>
      </c>
      <c r="E406">
        <v>26</v>
      </c>
    </row>
    <row r="407" spans="1:5" ht="16.5" x14ac:dyDescent="0.5">
      <c r="A407" t="s">
        <v>465</v>
      </c>
      <c r="B407" t="s">
        <v>22</v>
      </c>
      <c r="C407">
        <v>171</v>
      </c>
      <c r="D407" s="1">
        <v>36379</v>
      </c>
      <c r="E407">
        <v>23</v>
      </c>
    </row>
    <row r="408" spans="1:5" ht="16.5" x14ac:dyDescent="0.5">
      <c r="A408" t="s">
        <v>466</v>
      </c>
      <c r="B408" t="s">
        <v>76</v>
      </c>
      <c r="C408">
        <v>171</v>
      </c>
      <c r="D408" s="1">
        <v>36773</v>
      </c>
      <c r="E408">
        <v>22</v>
      </c>
    </row>
    <row r="409" spans="1:5" ht="16.5" x14ac:dyDescent="0.5">
      <c r="A409" t="s">
        <v>467</v>
      </c>
      <c r="B409" t="s">
        <v>6</v>
      </c>
      <c r="C409">
        <v>171</v>
      </c>
      <c r="D409" s="1">
        <v>36552</v>
      </c>
      <c r="E409">
        <v>23</v>
      </c>
    </row>
    <row r="410" spans="1:5" ht="16.5" x14ac:dyDescent="0.5">
      <c r="A410" t="s">
        <v>468</v>
      </c>
      <c r="B410" t="s">
        <v>6</v>
      </c>
      <c r="C410">
        <v>171</v>
      </c>
      <c r="D410" s="1">
        <v>36674</v>
      </c>
      <c r="E410">
        <v>23</v>
      </c>
    </row>
    <row r="411" spans="1:5" ht="16.5" x14ac:dyDescent="0.5">
      <c r="A411" t="s">
        <v>469</v>
      </c>
      <c r="B411" t="s">
        <v>14</v>
      </c>
      <c r="C411">
        <v>171</v>
      </c>
      <c r="D411" s="1">
        <v>33326</v>
      </c>
      <c r="E411">
        <v>32</v>
      </c>
    </row>
    <row r="412" spans="1:5" ht="16.5" x14ac:dyDescent="0.5">
      <c r="A412" t="s">
        <v>470</v>
      </c>
      <c r="B412" t="s">
        <v>50</v>
      </c>
      <c r="C412">
        <v>170</v>
      </c>
      <c r="D412" s="1">
        <v>31663</v>
      </c>
      <c r="E412">
        <v>36</v>
      </c>
    </row>
    <row r="413" spans="1:5" ht="16.5" x14ac:dyDescent="0.5">
      <c r="A413" t="s">
        <v>471</v>
      </c>
      <c r="B413" t="s">
        <v>387</v>
      </c>
      <c r="C413">
        <v>170</v>
      </c>
      <c r="D413" s="1">
        <v>33673</v>
      </c>
      <c r="E413">
        <v>31</v>
      </c>
    </row>
    <row r="414" spans="1:5" ht="16.5" x14ac:dyDescent="0.5">
      <c r="A414" t="s">
        <v>472</v>
      </c>
      <c r="B414" t="s">
        <v>153</v>
      </c>
      <c r="C414">
        <v>170</v>
      </c>
      <c r="D414" s="1">
        <v>34002</v>
      </c>
      <c r="E414">
        <v>30</v>
      </c>
    </row>
    <row r="415" spans="1:5" ht="16.5" x14ac:dyDescent="0.5">
      <c r="A415" t="s">
        <v>473</v>
      </c>
      <c r="B415" t="s">
        <v>6</v>
      </c>
      <c r="C415">
        <v>170</v>
      </c>
      <c r="D415" s="1">
        <v>35619</v>
      </c>
      <c r="E415">
        <v>26</v>
      </c>
    </row>
    <row r="416" spans="1:5" ht="16.5" x14ac:dyDescent="0.5">
      <c r="A416" t="s">
        <v>474</v>
      </c>
      <c r="B416" t="s">
        <v>24</v>
      </c>
      <c r="C416">
        <v>170</v>
      </c>
      <c r="D416" s="1">
        <v>35744</v>
      </c>
      <c r="E416">
        <v>25</v>
      </c>
    </row>
    <row r="417" spans="1:5" ht="16.5" x14ac:dyDescent="0.5">
      <c r="A417" t="s">
        <v>475</v>
      </c>
      <c r="B417" t="s">
        <v>67</v>
      </c>
      <c r="C417">
        <v>170</v>
      </c>
      <c r="D417" s="1">
        <v>37053</v>
      </c>
      <c r="E417">
        <v>22</v>
      </c>
    </row>
    <row r="418" spans="1:5" ht="16.5" x14ac:dyDescent="0.5">
      <c r="A418" t="s">
        <v>476</v>
      </c>
      <c r="B418" t="s">
        <v>6</v>
      </c>
      <c r="C418">
        <v>170</v>
      </c>
      <c r="D418" s="1">
        <v>37715</v>
      </c>
      <c r="E418">
        <v>20</v>
      </c>
    </row>
    <row r="419" spans="1:5" ht="16.5" x14ac:dyDescent="0.5">
      <c r="A419" t="s">
        <v>477</v>
      </c>
      <c r="B419" t="s">
        <v>26</v>
      </c>
      <c r="C419">
        <v>170</v>
      </c>
      <c r="D419" s="1">
        <v>37930</v>
      </c>
      <c r="E419">
        <v>19</v>
      </c>
    </row>
    <row r="420" spans="1:5" ht="16.5" x14ac:dyDescent="0.5">
      <c r="A420" t="s">
        <v>478</v>
      </c>
      <c r="B420" t="s">
        <v>6</v>
      </c>
      <c r="C420">
        <v>170</v>
      </c>
      <c r="D420" s="1">
        <v>32857</v>
      </c>
      <c r="E420">
        <v>33</v>
      </c>
    </row>
    <row r="421" spans="1:5" ht="16.5" x14ac:dyDescent="0.5">
      <c r="A421" t="s">
        <v>479</v>
      </c>
      <c r="B421" t="s">
        <v>6</v>
      </c>
      <c r="C421">
        <v>170</v>
      </c>
      <c r="D421" s="1">
        <v>36944</v>
      </c>
      <c r="E421">
        <v>22</v>
      </c>
    </row>
    <row r="422" spans="1:5" ht="16.5" x14ac:dyDescent="0.5">
      <c r="A422" t="s">
        <v>480</v>
      </c>
      <c r="B422" t="s">
        <v>50</v>
      </c>
      <c r="C422">
        <v>170</v>
      </c>
      <c r="D422" s="1">
        <v>36676</v>
      </c>
      <c r="E422">
        <v>23</v>
      </c>
    </row>
    <row r="423" spans="1:5" ht="16.5" x14ac:dyDescent="0.5">
      <c r="A423" t="s">
        <v>481</v>
      </c>
      <c r="B423" t="s">
        <v>50</v>
      </c>
      <c r="C423">
        <v>170</v>
      </c>
      <c r="D423" s="1">
        <v>37498</v>
      </c>
      <c r="E423">
        <v>20</v>
      </c>
    </row>
    <row r="424" spans="1:5" ht="16.5" x14ac:dyDescent="0.5">
      <c r="A424" t="s">
        <v>482</v>
      </c>
      <c r="B424" t="s">
        <v>182</v>
      </c>
      <c r="C424">
        <v>170</v>
      </c>
      <c r="D424" s="1">
        <v>36556</v>
      </c>
      <c r="E424">
        <v>23</v>
      </c>
    </row>
    <row r="425" spans="1:5" ht="16.5" x14ac:dyDescent="0.5">
      <c r="A425" t="s">
        <v>483</v>
      </c>
      <c r="B425" t="s">
        <v>64</v>
      </c>
      <c r="C425">
        <v>169</v>
      </c>
      <c r="D425" s="1">
        <v>34033</v>
      </c>
      <c r="E425">
        <v>30</v>
      </c>
    </row>
    <row r="426" spans="1:5" ht="16.5" x14ac:dyDescent="0.5">
      <c r="A426" t="s">
        <v>484</v>
      </c>
      <c r="B426" t="s">
        <v>12</v>
      </c>
      <c r="C426">
        <v>169</v>
      </c>
      <c r="D426" s="1">
        <v>36389</v>
      </c>
      <c r="E426">
        <v>23</v>
      </c>
    </row>
    <row r="427" spans="1:5" ht="16.5" x14ac:dyDescent="0.5">
      <c r="A427" t="s">
        <v>485</v>
      </c>
      <c r="B427" t="s">
        <v>182</v>
      </c>
      <c r="C427">
        <v>167</v>
      </c>
      <c r="D427" s="1">
        <v>34015</v>
      </c>
      <c r="E427">
        <v>30</v>
      </c>
    </row>
    <row r="428" spans="1:5" ht="16.5" x14ac:dyDescent="0.5">
      <c r="A428" t="s">
        <v>486</v>
      </c>
      <c r="B428" t="s">
        <v>86</v>
      </c>
      <c r="C428">
        <v>167</v>
      </c>
      <c r="D428" s="1">
        <v>33778</v>
      </c>
      <c r="E428">
        <v>31</v>
      </c>
    </row>
    <row r="429" spans="1:5" ht="16.5" x14ac:dyDescent="0.5">
      <c r="A429" t="s">
        <v>487</v>
      </c>
      <c r="B429" t="s">
        <v>488</v>
      </c>
      <c r="C429">
        <v>167</v>
      </c>
      <c r="D429" s="1">
        <v>36365</v>
      </c>
      <c r="E429">
        <v>24</v>
      </c>
    </row>
    <row r="430" spans="1:5" ht="16.5" x14ac:dyDescent="0.5">
      <c r="A430" t="s">
        <v>489</v>
      </c>
      <c r="B430" t="s">
        <v>50</v>
      </c>
      <c r="C430">
        <v>165</v>
      </c>
      <c r="D430" s="1">
        <v>34993</v>
      </c>
      <c r="E430">
        <v>27</v>
      </c>
    </row>
    <row r="431" spans="1:5" ht="16.5" x14ac:dyDescent="0.5">
      <c r="A431" t="s">
        <v>490</v>
      </c>
      <c r="B431" t="s">
        <v>67</v>
      </c>
      <c r="C431">
        <v>163</v>
      </c>
      <c r="D431" s="1">
        <v>34389</v>
      </c>
      <c r="E431">
        <v>29</v>
      </c>
    </row>
    <row r="432" spans="1:5" ht="16.5" x14ac:dyDescent="0.5">
      <c r="A432" t="s">
        <v>491</v>
      </c>
      <c r="B432" t="s">
        <v>73</v>
      </c>
      <c r="C432">
        <v>163</v>
      </c>
      <c r="D432" s="1">
        <v>36799</v>
      </c>
      <c r="E432">
        <v>22</v>
      </c>
    </row>
    <row r="433" spans="1:5" ht="16.5" x14ac:dyDescent="0.5">
      <c r="A433" t="s">
        <v>492</v>
      </c>
      <c r="B433" t="s">
        <v>6</v>
      </c>
      <c r="C433">
        <v>175</v>
      </c>
      <c r="D433" s="1">
        <v>33333</v>
      </c>
      <c r="E433">
        <v>32</v>
      </c>
    </row>
    <row r="434" spans="1:5" ht="16.5" x14ac:dyDescent="0.5">
      <c r="A434" t="s">
        <v>493</v>
      </c>
      <c r="B434" t="s">
        <v>76</v>
      </c>
      <c r="C434">
        <v>186</v>
      </c>
      <c r="D434" s="1">
        <v>34197</v>
      </c>
      <c r="E434">
        <v>29</v>
      </c>
    </row>
    <row r="435" spans="1:5" ht="16.5" x14ac:dyDescent="0.5">
      <c r="A435" t="s">
        <v>494</v>
      </c>
      <c r="B435" t="s">
        <v>29</v>
      </c>
      <c r="C435">
        <v>173</v>
      </c>
      <c r="D435" s="1">
        <v>36455</v>
      </c>
      <c r="E435">
        <v>23</v>
      </c>
    </row>
    <row r="436" spans="1:5" ht="16.5" x14ac:dyDescent="0.5">
      <c r="A436" t="s">
        <v>495</v>
      </c>
      <c r="B436" t="s">
        <v>42</v>
      </c>
      <c r="C436">
        <v>185</v>
      </c>
      <c r="D436" s="1">
        <v>33619</v>
      </c>
      <c r="E436">
        <v>31</v>
      </c>
    </row>
    <row r="437" spans="1:5" ht="16.5" x14ac:dyDescent="0.5">
      <c r="A437" t="s">
        <v>496</v>
      </c>
      <c r="B437" t="s">
        <v>6</v>
      </c>
      <c r="C437">
        <v>173</v>
      </c>
      <c r="D437" s="1">
        <v>36082</v>
      </c>
      <c r="E437">
        <v>24</v>
      </c>
    </row>
    <row r="438" spans="1:5" ht="16.5" x14ac:dyDescent="0.5">
      <c r="A438" t="s">
        <v>497</v>
      </c>
      <c r="B438" t="s">
        <v>6</v>
      </c>
      <c r="C438">
        <v>177</v>
      </c>
      <c r="D438" s="1">
        <v>32805</v>
      </c>
      <c r="E438">
        <v>33</v>
      </c>
    </row>
    <row r="439" spans="1:5" ht="16.5" x14ac:dyDescent="0.5">
      <c r="A439" t="s">
        <v>498</v>
      </c>
      <c r="B439" t="s">
        <v>76</v>
      </c>
      <c r="C439">
        <v>197</v>
      </c>
      <c r="D439" s="1">
        <v>35752</v>
      </c>
      <c r="E439">
        <v>25</v>
      </c>
    </row>
    <row r="440" spans="1:5" ht="16.5" x14ac:dyDescent="0.5">
      <c r="A440" t="s">
        <v>499</v>
      </c>
      <c r="B440" t="s">
        <v>318</v>
      </c>
      <c r="C440">
        <v>189</v>
      </c>
      <c r="D440" s="1">
        <v>37500</v>
      </c>
      <c r="E440">
        <v>20</v>
      </c>
    </row>
    <row r="441" spans="1:5" ht="16.5" x14ac:dyDescent="0.5">
      <c r="A441" t="s">
        <v>500</v>
      </c>
      <c r="B441" t="s">
        <v>6</v>
      </c>
      <c r="C441">
        <v>184</v>
      </c>
      <c r="D441" s="1">
        <v>36250</v>
      </c>
      <c r="E441">
        <v>24</v>
      </c>
    </row>
    <row r="442" spans="1:5" ht="16.5" x14ac:dyDescent="0.5">
      <c r="A442" t="s">
        <v>501</v>
      </c>
      <c r="B442" t="s">
        <v>6</v>
      </c>
      <c r="C442">
        <v>175</v>
      </c>
      <c r="D442" s="1">
        <v>32830</v>
      </c>
      <c r="E442">
        <v>33</v>
      </c>
    </row>
    <row r="443" spans="1:5" ht="16.5" x14ac:dyDescent="0.5">
      <c r="A443" t="s">
        <v>502</v>
      </c>
      <c r="B443" t="s">
        <v>50</v>
      </c>
      <c r="C443">
        <v>172</v>
      </c>
      <c r="D443" s="1">
        <v>33481</v>
      </c>
      <c r="E443">
        <v>31</v>
      </c>
    </row>
    <row r="444" spans="1:5" ht="16.5" x14ac:dyDescent="0.5">
      <c r="A444" t="s">
        <v>503</v>
      </c>
      <c r="B444" t="s">
        <v>76</v>
      </c>
      <c r="C444">
        <v>189</v>
      </c>
      <c r="D444" s="1">
        <v>34610</v>
      </c>
      <c r="E444">
        <v>28</v>
      </c>
    </row>
    <row r="445" spans="1:5" ht="16.5" x14ac:dyDescent="0.5">
      <c r="A445" t="s">
        <v>504</v>
      </c>
      <c r="B445" t="s">
        <v>42</v>
      </c>
      <c r="C445">
        <v>189</v>
      </c>
      <c r="D445" s="1">
        <v>37307</v>
      </c>
      <c r="E445">
        <v>21</v>
      </c>
    </row>
    <row r="446" spans="1:5" ht="16.5" x14ac:dyDescent="0.5">
      <c r="A446" t="s">
        <v>505</v>
      </c>
      <c r="B446" t="s">
        <v>6</v>
      </c>
      <c r="C446">
        <v>181</v>
      </c>
      <c r="D446" s="1">
        <v>33887</v>
      </c>
      <c r="E446">
        <v>30</v>
      </c>
    </row>
    <row r="447" spans="1:5" ht="16.5" x14ac:dyDescent="0.5">
      <c r="A447" t="s">
        <v>506</v>
      </c>
      <c r="B447" t="s">
        <v>50</v>
      </c>
      <c r="C447">
        <v>179</v>
      </c>
      <c r="D447" s="1">
        <v>35398</v>
      </c>
      <c r="E447">
        <v>26</v>
      </c>
    </row>
    <row r="448" spans="1:5" ht="16.5" x14ac:dyDescent="0.5">
      <c r="A448" t="s">
        <v>507</v>
      </c>
      <c r="B448" t="s">
        <v>76</v>
      </c>
      <c r="C448">
        <v>175</v>
      </c>
      <c r="D448" s="1">
        <v>36933</v>
      </c>
      <c r="E448">
        <v>22</v>
      </c>
    </row>
    <row r="449" spans="1:5" ht="16.5" x14ac:dyDescent="0.5">
      <c r="A449" t="s">
        <v>508</v>
      </c>
      <c r="B449" t="s">
        <v>14</v>
      </c>
      <c r="C449">
        <v>188</v>
      </c>
      <c r="D449" s="1">
        <v>31772</v>
      </c>
      <c r="E449">
        <v>36</v>
      </c>
    </row>
    <row r="450" spans="1:5" ht="16.5" x14ac:dyDescent="0.5">
      <c r="A450" t="s">
        <v>509</v>
      </c>
      <c r="B450" t="s">
        <v>76</v>
      </c>
      <c r="C450">
        <v>178</v>
      </c>
      <c r="D450" s="1">
        <v>34459</v>
      </c>
      <c r="E450">
        <v>29</v>
      </c>
    </row>
    <row r="451" spans="1:5" ht="16.5" x14ac:dyDescent="0.5">
      <c r="A451" t="s">
        <v>510</v>
      </c>
      <c r="B451" t="s">
        <v>182</v>
      </c>
      <c r="C451">
        <v>195</v>
      </c>
      <c r="D451" s="1">
        <v>33849</v>
      </c>
      <c r="E451">
        <v>30</v>
      </c>
    </row>
    <row r="452" spans="1:5" ht="16.5" x14ac:dyDescent="0.5">
      <c r="A452" t="s">
        <v>511</v>
      </c>
      <c r="B452" t="s">
        <v>6</v>
      </c>
      <c r="C452">
        <v>193</v>
      </c>
      <c r="D452" s="1">
        <v>32845</v>
      </c>
      <c r="E452">
        <v>33</v>
      </c>
    </row>
    <row r="453" spans="1:5" ht="16.5" x14ac:dyDescent="0.5">
      <c r="A453" t="s">
        <v>512</v>
      </c>
      <c r="B453" t="s">
        <v>67</v>
      </c>
      <c r="C453">
        <v>172</v>
      </c>
      <c r="D453" s="1">
        <v>32761</v>
      </c>
      <c r="E453">
        <v>33</v>
      </c>
    </row>
    <row r="454" spans="1:5" ht="16.5" x14ac:dyDescent="0.5">
      <c r="A454" t="s">
        <v>513</v>
      </c>
      <c r="B454" t="s">
        <v>46</v>
      </c>
      <c r="C454">
        <v>189</v>
      </c>
      <c r="D454" s="1">
        <v>33667</v>
      </c>
      <c r="E454">
        <v>31</v>
      </c>
    </row>
    <row r="455" spans="1:5" ht="16.5" x14ac:dyDescent="0.5">
      <c r="A455" t="s">
        <v>514</v>
      </c>
      <c r="B455" t="s">
        <v>6</v>
      </c>
      <c r="C455">
        <v>188</v>
      </c>
      <c r="D455" s="1">
        <v>35929</v>
      </c>
      <c r="E455">
        <v>25</v>
      </c>
    </row>
    <row r="456" spans="1:5" ht="16.5" x14ac:dyDescent="0.5">
      <c r="A456" t="s">
        <v>515</v>
      </c>
      <c r="B456" t="s">
        <v>24</v>
      </c>
      <c r="C456">
        <v>178</v>
      </c>
      <c r="D456" s="1">
        <v>33216</v>
      </c>
      <c r="E456">
        <v>32</v>
      </c>
    </row>
    <row r="457" spans="1:5" ht="16.5" x14ac:dyDescent="0.5">
      <c r="A457" t="s">
        <v>516</v>
      </c>
      <c r="B457" t="s">
        <v>103</v>
      </c>
      <c r="C457">
        <v>190</v>
      </c>
      <c r="D457" s="1">
        <v>31155</v>
      </c>
      <c r="E457">
        <v>38</v>
      </c>
    </row>
    <row r="458" spans="1:5" ht="16.5" x14ac:dyDescent="0.5">
      <c r="A458" t="s">
        <v>517</v>
      </c>
      <c r="B458" t="s">
        <v>76</v>
      </c>
      <c r="C458">
        <v>190</v>
      </c>
      <c r="D458" s="1">
        <v>31787</v>
      </c>
      <c r="E458">
        <v>36</v>
      </c>
    </row>
    <row r="459" spans="1:5" ht="16.5" x14ac:dyDescent="0.5">
      <c r="A459" t="s">
        <v>518</v>
      </c>
      <c r="B459" t="s">
        <v>64</v>
      </c>
      <c r="C459">
        <v>190</v>
      </c>
      <c r="D459" s="1">
        <v>32708</v>
      </c>
      <c r="E459">
        <v>34</v>
      </c>
    </row>
    <row r="460" spans="1:5" ht="16.5" x14ac:dyDescent="0.5">
      <c r="A460" t="s">
        <v>519</v>
      </c>
      <c r="B460" t="s">
        <v>6</v>
      </c>
      <c r="C460">
        <v>191</v>
      </c>
      <c r="D460" s="1">
        <v>33713</v>
      </c>
      <c r="E460">
        <v>31</v>
      </c>
    </row>
    <row r="461" spans="1:5" ht="16.5" x14ac:dyDescent="0.5">
      <c r="A461" t="s">
        <v>520</v>
      </c>
      <c r="B461" t="s">
        <v>44</v>
      </c>
      <c r="C461">
        <v>193</v>
      </c>
      <c r="D461" s="1">
        <v>35630</v>
      </c>
      <c r="E461">
        <v>26</v>
      </c>
    </row>
    <row r="462" spans="1:5" ht="16.5" x14ac:dyDescent="0.5">
      <c r="A462" t="s">
        <v>521</v>
      </c>
      <c r="B462" t="s">
        <v>6</v>
      </c>
      <c r="C462">
        <v>201</v>
      </c>
      <c r="D462" s="1">
        <v>32219</v>
      </c>
      <c r="E462">
        <v>35</v>
      </c>
    </row>
    <row r="463" spans="1:5" ht="16.5" x14ac:dyDescent="0.5">
      <c r="A463" t="s">
        <v>522</v>
      </c>
      <c r="B463" t="s">
        <v>6</v>
      </c>
      <c r="C463">
        <v>193</v>
      </c>
      <c r="D463" s="1">
        <v>34053</v>
      </c>
      <c r="E463">
        <v>30</v>
      </c>
    </row>
    <row r="464" spans="1:5" ht="16.5" x14ac:dyDescent="0.5">
      <c r="A464" t="s">
        <v>523</v>
      </c>
      <c r="B464" t="s">
        <v>46</v>
      </c>
      <c r="C464">
        <v>185</v>
      </c>
      <c r="D464" s="1">
        <v>33914</v>
      </c>
      <c r="E464">
        <v>30</v>
      </c>
    </row>
    <row r="465" spans="1:5" ht="16.5" x14ac:dyDescent="0.5">
      <c r="A465" t="s">
        <v>524</v>
      </c>
      <c r="B465" t="s">
        <v>35</v>
      </c>
      <c r="C465">
        <v>198</v>
      </c>
      <c r="D465" s="1">
        <v>32881</v>
      </c>
      <c r="E465">
        <v>33</v>
      </c>
    </row>
    <row r="466" spans="1:5" ht="16.5" x14ac:dyDescent="0.5">
      <c r="A466" t="s">
        <v>525</v>
      </c>
      <c r="B466" t="s">
        <v>76</v>
      </c>
      <c r="C466">
        <v>195</v>
      </c>
      <c r="D466" s="1">
        <v>33041</v>
      </c>
      <c r="E466">
        <v>33</v>
      </c>
    </row>
    <row r="467" spans="1:5" ht="16.5" x14ac:dyDescent="0.5">
      <c r="A467" t="s">
        <v>526</v>
      </c>
      <c r="B467" t="s">
        <v>24</v>
      </c>
      <c r="C467">
        <v>198</v>
      </c>
      <c r="D467" s="1">
        <v>31801</v>
      </c>
      <c r="E467">
        <v>36</v>
      </c>
    </row>
    <row r="468" spans="1:5" ht="16.5" x14ac:dyDescent="0.5">
      <c r="A468" t="s">
        <v>527</v>
      </c>
      <c r="B468" t="s">
        <v>14</v>
      </c>
      <c r="C468">
        <v>195</v>
      </c>
      <c r="D468" s="1">
        <v>34027</v>
      </c>
      <c r="E468">
        <v>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7C3CF-7884-4E30-A4F6-5FBFC62FBCD2}">
  <dimension ref="A1:C468"/>
  <sheetViews>
    <sheetView workbookViewId="0"/>
  </sheetViews>
  <sheetFormatPr defaultRowHeight="14.5" x14ac:dyDescent="0.5"/>
  <cols>
    <col min="1" max="1" width="6.1796875" customWidth="1"/>
    <col min="2" max="2" width="7.7265625" customWidth="1"/>
  </cols>
  <sheetData>
    <row r="1" spans="1:3" ht="16.5" x14ac:dyDescent="0.5">
      <c r="A1" t="s">
        <v>4</v>
      </c>
      <c r="B1" t="s">
        <v>529</v>
      </c>
      <c r="C1" t="s">
        <v>532</v>
      </c>
    </row>
    <row r="2" spans="1:3" ht="16.5" x14ac:dyDescent="0.5">
      <c r="A2">
        <v>31</v>
      </c>
      <c r="B2">
        <v>1</v>
      </c>
      <c r="C2">
        <v>0</v>
      </c>
    </row>
    <row r="3" spans="1:3" ht="16.5" x14ac:dyDescent="0.5">
      <c r="A3">
        <v>29</v>
      </c>
      <c r="B3">
        <v>0</v>
      </c>
      <c r="C3">
        <v>0</v>
      </c>
    </row>
    <row r="4" spans="1:3" ht="16.5" x14ac:dyDescent="0.5">
      <c r="A4">
        <v>24</v>
      </c>
      <c r="B4">
        <v>0</v>
      </c>
      <c r="C4">
        <v>1</v>
      </c>
    </row>
    <row r="5" spans="1:3" ht="16.5" x14ac:dyDescent="0.5">
      <c r="A5">
        <v>30</v>
      </c>
      <c r="B5">
        <v>0</v>
      </c>
      <c r="C5">
        <v>1</v>
      </c>
    </row>
    <row r="6" spans="1:3" ht="16.5" x14ac:dyDescent="0.5">
      <c r="A6">
        <v>23</v>
      </c>
      <c r="B6">
        <v>0</v>
      </c>
      <c r="C6">
        <v>0</v>
      </c>
    </row>
    <row r="7" spans="1:3" ht="16.5" x14ac:dyDescent="0.5">
      <c r="A7">
        <v>30</v>
      </c>
      <c r="B7">
        <v>1</v>
      </c>
      <c r="C7">
        <v>2</v>
      </c>
    </row>
    <row r="8" spans="1:3" ht="16.5" x14ac:dyDescent="0.5">
      <c r="A8">
        <v>25</v>
      </c>
      <c r="B8">
        <v>0</v>
      </c>
      <c r="C8">
        <v>0</v>
      </c>
    </row>
    <row r="9" spans="1:3" ht="16.5" x14ac:dyDescent="0.5">
      <c r="A9">
        <v>25</v>
      </c>
      <c r="B9">
        <v>1</v>
      </c>
      <c r="C9">
        <v>0</v>
      </c>
    </row>
    <row r="10" spans="1:3" ht="16.5" x14ac:dyDescent="0.5">
      <c r="A10">
        <v>32</v>
      </c>
      <c r="B10">
        <v>0</v>
      </c>
      <c r="C10">
        <v>1</v>
      </c>
    </row>
    <row r="11" spans="1:3" ht="16.5" x14ac:dyDescent="0.5">
      <c r="A11">
        <v>31</v>
      </c>
      <c r="B11">
        <v>1</v>
      </c>
      <c r="C11">
        <v>0</v>
      </c>
    </row>
    <row r="12" spans="1:3" ht="16.5" x14ac:dyDescent="0.5">
      <c r="A12">
        <v>30</v>
      </c>
      <c r="B12">
        <v>4</v>
      </c>
      <c r="C12">
        <v>0</v>
      </c>
    </row>
    <row r="13" spans="1:3" ht="16.5" x14ac:dyDescent="0.5">
      <c r="A13">
        <v>24</v>
      </c>
      <c r="B13">
        <v>3</v>
      </c>
      <c r="C13">
        <v>0</v>
      </c>
    </row>
    <row r="14" spans="1:3" ht="16.5" x14ac:dyDescent="0.5">
      <c r="A14">
        <v>23</v>
      </c>
      <c r="B14">
        <v>0</v>
      </c>
      <c r="C14">
        <v>0</v>
      </c>
    </row>
    <row r="15" spans="1:3" ht="16.5" x14ac:dyDescent="0.5">
      <c r="A15">
        <v>21</v>
      </c>
      <c r="B15">
        <v>1</v>
      </c>
      <c r="C15">
        <v>2</v>
      </c>
    </row>
    <row r="16" spans="1:3" ht="16.5" x14ac:dyDescent="0.5">
      <c r="A16">
        <v>28</v>
      </c>
      <c r="B16">
        <v>2</v>
      </c>
      <c r="C16">
        <v>0</v>
      </c>
    </row>
    <row r="17" spans="1:3" ht="16.5" x14ac:dyDescent="0.5">
      <c r="A17">
        <v>30</v>
      </c>
      <c r="B17">
        <v>0</v>
      </c>
      <c r="C17">
        <v>0</v>
      </c>
    </row>
    <row r="18" spans="1:3" ht="16.5" x14ac:dyDescent="0.5">
      <c r="A18">
        <v>26</v>
      </c>
      <c r="B18">
        <v>1</v>
      </c>
      <c r="C18">
        <v>0</v>
      </c>
    </row>
    <row r="19" spans="1:3" ht="16.5" x14ac:dyDescent="0.5">
      <c r="A19">
        <v>32</v>
      </c>
      <c r="B19">
        <v>1</v>
      </c>
      <c r="C19">
        <v>0</v>
      </c>
    </row>
    <row r="20" spans="1:3" ht="16.5" x14ac:dyDescent="0.5">
      <c r="A20">
        <v>23</v>
      </c>
      <c r="B20">
        <v>36</v>
      </c>
      <c r="C20">
        <v>8</v>
      </c>
    </row>
    <row r="21" spans="1:3" ht="16.5" x14ac:dyDescent="0.5">
      <c r="A21">
        <v>26</v>
      </c>
      <c r="B21">
        <v>0</v>
      </c>
      <c r="C21">
        <v>0</v>
      </c>
    </row>
    <row r="22" spans="1:3" ht="16.5" x14ac:dyDescent="0.5">
      <c r="A22">
        <v>24</v>
      </c>
      <c r="B22">
        <v>0</v>
      </c>
      <c r="C22">
        <v>0</v>
      </c>
    </row>
    <row r="23" spans="1:3" ht="16.5" x14ac:dyDescent="0.5">
      <c r="A23">
        <v>22</v>
      </c>
      <c r="B23">
        <v>1</v>
      </c>
      <c r="C23">
        <v>0</v>
      </c>
    </row>
    <row r="24" spans="1:3" ht="16.5" x14ac:dyDescent="0.5">
      <c r="A24">
        <v>32</v>
      </c>
      <c r="B24">
        <v>3</v>
      </c>
      <c r="C24">
        <v>1</v>
      </c>
    </row>
    <row r="25" spans="1:3" ht="16.5" x14ac:dyDescent="0.5">
      <c r="A25">
        <v>31</v>
      </c>
      <c r="B25">
        <v>0</v>
      </c>
      <c r="C25">
        <v>0</v>
      </c>
    </row>
    <row r="26" spans="1:3" ht="16.5" x14ac:dyDescent="0.5">
      <c r="A26">
        <v>27</v>
      </c>
      <c r="B26">
        <v>7</v>
      </c>
      <c r="C26">
        <v>1</v>
      </c>
    </row>
    <row r="27" spans="1:3" ht="16.5" x14ac:dyDescent="0.5">
      <c r="A27">
        <v>24</v>
      </c>
      <c r="B27">
        <v>7</v>
      </c>
      <c r="C27">
        <v>1</v>
      </c>
    </row>
    <row r="28" spans="1:3" ht="16.5" x14ac:dyDescent="0.5">
      <c r="A28">
        <v>22</v>
      </c>
      <c r="B28">
        <v>0</v>
      </c>
      <c r="C28">
        <v>0</v>
      </c>
    </row>
    <row r="29" spans="1:3" ht="16.5" x14ac:dyDescent="0.5">
      <c r="A29">
        <v>24</v>
      </c>
      <c r="B29">
        <v>0</v>
      </c>
      <c r="C29">
        <v>0</v>
      </c>
    </row>
    <row r="30" spans="1:3" ht="16.5" x14ac:dyDescent="0.5">
      <c r="A30">
        <v>30</v>
      </c>
      <c r="B30">
        <v>0</v>
      </c>
      <c r="C30">
        <v>0</v>
      </c>
    </row>
    <row r="31" spans="1:3" ht="16.5" x14ac:dyDescent="0.5">
      <c r="A31">
        <v>26</v>
      </c>
      <c r="B31">
        <v>1</v>
      </c>
      <c r="C31">
        <v>0</v>
      </c>
    </row>
    <row r="32" spans="1:3" ht="16.5" x14ac:dyDescent="0.5">
      <c r="A32">
        <v>23</v>
      </c>
      <c r="B32">
        <v>10</v>
      </c>
      <c r="C32">
        <v>1</v>
      </c>
    </row>
    <row r="33" spans="1:3" ht="16.5" x14ac:dyDescent="0.5">
      <c r="A33">
        <v>31</v>
      </c>
      <c r="B33">
        <v>1</v>
      </c>
      <c r="C33">
        <v>0</v>
      </c>
    </row>
    <row r="34" spans="1:3" ht="16.5" x14ac:dyDescent="0.5">
      <c r="A34">
        <v>22</v>
      </c>
      <c r="B34">
        <v>2</v>
      </c>
      <c r="C34">
        <v>1</v>
      </c>
    </row>
    <row r="35" spans="1:3" ht="16.5" x14ac:dyDescent="0.5">
      <c r="A35">
        <v>28</v>
      </c>
      <c r="B35">
        <v>2</v>
      </c>
      <c r="C35">
        <v>3</v>
      </c>
    </row>
    <row r="36" spans="1:3" ht="16.5" x14ac:dyDescent="0.5">
      <c r="A36">
        <v>26</v>
      </c>
      <c r="B36">
        <v>2</v>
      </c>
      <c r="C36">
        <v>0</v>
      </c>
    </row>
    <row r="37" spans="1:3" ht="16.5" x14ac:dyDescent="0.5">
      <c r="A37">
        <v>34</v>
      </c>
      <c r="B37">
        <v>1</v>
      </c>
      <c r="C37">
        <v>0</v>
      </c>
    </row>
    <row r="38" spans="1:3" ht="16.5" x14ac:dyDescent="0.5">
      <c r="A38">
        <v>27</v>
      </c>
      <c r="B38">
        <v>1</v>
      </c>
      <c r="C38">
        <v>0</v>
      </c>
    </row>
    <row r="39" spans="1:3" ht="16.5" x14ac:dyDescent="0.5">
      <c r="A39">
        <v>31</v>
      </c>
      <c r="B39">
        <v>3</v>
      </c>
      <c r="C39">
        <v>0</v>
      </c>
    </row>
    <row r="40" spans="1:3" ht="16.5" x14ac:dyDescent="0.5">
      <c r="A40">
        <v>30</v>
      </c>
      <c r="B40">
        <v>0</v>
      </c>
      <c r="C40">
        <v>1</v>
      </c>
    </row>
    <row r="41" spans="1:3" ht="16.5" x14ac:dyDescent="0.5">
      <c r="A41">
        <v>28</v>
      </c>
      <c r="B41">
        <v>0</v>
      </c>
      <c r="C41">
        <v>0</v>
      </c>
    </row>
    <row r="42" spans="1:3" ht="16.5" x14ac:dyDescent="0.5">
      <c r="A42">
        <v>26</v>
      </c>
      <c r="B42">
        <v>1</v>
      </c>
      <c r="C42">
        <v>0</v>
      </c>
    </row>
    <row r="43" spans="1:3" ht="16.5" x14ac:dyDescent="0.5">
      <c r="A43">
        <v>25</v>
      </c>
      <c r="B43">
        <v>0</v>
      </c>
      <c r="C43">
        <v>0</v>
      </c>
    </row>
    <row r="44" spans="1:3" ht="16.5" x14ac:dyDescent="0.5">
      <c r="A44">
        <v>22</v>
      </c>
      <c r="B44">
        <v>1</v>
      </c>
      <c r="C44">
        <v>0</v>
      </c>
    </row>
    <row r="45" spans="1:3" ht="16.5" x14ac:dyDescent="0.5">
      <c r="A45">
        <v>21</v>
      </c>
      <c r="B45">
        <v>1</v>
      </c>
      <c r="C45">
        <v>0</v>
      </c>
    </row>
    <row r="46" spans="1:3" ht="16.5" x14ac:dyDescent="0.5">
      <c r="A46">
        <v>24</v>
      </c>
      <c r="B46">
        <v>0</v>
      </c>
      <c r="C46">
        <v>1</v>
      </c>
    </row>
    <row r="47" spans="1:3" ht="16.5" x14ac:dyDescent="0.5">
      <c r="A47">
        <v>27</v>
      </c>
      <c r="B47">
        <v>0</v>
      </c>
      <c r="C47">
        <v>0</v>
      </c>
    </row>
    <row r="48" spans="1:3" ht="16.5" x14ac:dyDescent="0.5">
      <c r="A48">
        <v>27</v>
      </c>
      <c r="B48">
        <v>2</v>
      </c>
      <c r="C48">
        <v>6</v>
      </c>
    </row>
    <row r="49" spans="1:3" ht="16.5" x14ac:dyDescent="0.5">
      <c r="A49">
        <v>27</v>
      </c>
      <c r="B49">
        <v>0</v>
      </c>
      <c r="C49">
        <v>1</v>
      </c>
    </row>
    <row r="50" spans="1:3" ht="16.5" x14ac:dyDescent="0.5">
      <c r="A50">
        <v>33</v>
      </c>
      <c r="B50">
        <v>0</v>
      </c>
      <c r="C50">
        <v>0</v>
      </c>
    </row>
    <row r="51" spans="1:3" ht="16.5" x14ac:dyDescent="0.5">
      <c r="A51">
        <v>35</v>
      </c>
      <c r="B51">
        <v>0</v>
      </c>
      <c r="C51">
        <v>0</v>
      </c>
    </row>
    <row r="52" spans="1:3" ht="16.5" x14ac:dyDescent="0.5">
      <c r="A52">
        <v>30</v>
      </c>
      <c r="B52">
        <v>0</v>
      </c>
      <c r="C52">
        <v>0</v>
      </c>
    </row>
    <row r="53" spans="1:3" ht="16.5" x14ac:dyDescent="0.5">
      <c r="A53">
        <v>25</v>
      </c>
      <c r="B53">
        <v>1</v>
      </c>
      <c r="C53">
        <v>0</v>
      </c>
    </row>
    <row r="54" spans="1:3" ht="16.5" x14ac:dyDescent="0.5">
      <c r="A54">
        <v>32</v>
      </c>
      <c r="B54">
        <v>0</v>
      </c>
      <c r="C54">
        <v>1</v>
      </c>
    </row>
    <row r="55" spans="1:3" ht="16.5" x14ac:dyDescent="0.5">
      <c r="A55">
        <v>28</v>
      </c>
      <c r="B55">
        <v>3</v>
      </c>
      <c r="C55">
        <v>0</v>
      </c>
    </row>
    <row r="56" spans="1:3" ht="16.5" x14ac:dyDescent="0.5">
      <c r="A56">
        <v>27</v>
      </c>
      <c r="B56">
        <v>0</v>
      </c>
      <c r="C56">
        <v>0</v>
      </c>
    </row>
    <row r="57" spans="1:3" ht="16.5" x14ac:dyDescent="0.5">
      <c r="A57">
        <v>26</v>
      </c>
      <c r="B57">
        <v>1</v>
      </c>
      <c r="C57">
        <v>0</v>
      </c>
    </row>
    <row r="58" spans="1:3" ht="16.5" x14ac:dyDescent="0.5">
      <c r="A58">
        <v>24</v>
      </c>
      <c r="B58">
        <v>0</v>
      </c>
      <c r="C58">
        <v>2</v>
      </c>
    </row>
    <row r="59" spans="1:3" ht="16.5" x14ac:dyDescent="0.5">
      <c r="A59">
        <v>23</v>
      </c>
      <c r="B59">
        <v>2</v>
      </c>
      <c r="C59">
        <v>1</v>
      </c>
    </row>
    <row r="60" spans="1:3" ht="16.5" x14ac:dyDescent="0.5">
      <c r="A60">
        <v>21</v>
      </c>
      <c r="B60">
        <v>0</v>
      </c>
      <c r="C60">
        <v>2</v>
      </c>
    </row>
    <row r="61" spans="1:3" ht="16.5" x14ac:dyDescent="0.5">
      <c r="A61">
        <v>34</v>
      </c>
      <c r="B61">
        <v>0</v>
      </c>
      <c r="C61">
        <v>1</v>
      </c>
    </row>
    <row r="62" spans="1:3" ht="16.5" x14ac:dyDescent="0.5">
      <c r="A62">
        <v>25</v>
      </c>
      <c r="B62">
        <v>3</v>
      </c>
      <c r="C62">
        <v>0</v>
      </c>
    </row>
    <row r="63" spans="1:3" ht="16.5" x14ac:dyDescent="0.5">
      <c r="A63">
        <v>26</v>
      </c>
      <c r="B63">
        <v>0</v>
      </c>
      <c r="C63">
        <v>0</v>
      </c>
    </row>
    <row r="64" spans="1:3" ht="16.5" x14ac:dyDescent="0.5">
      <c r="A64">
        <v>26</v>
      </c>
      <c r="B64">
        <v>0</v>
      </c>
      <c r="C64">
        <v>0</v>
      </c>
    </row>
    <row r="65" spans="1:3" ht="16.5" x14ac:dyDescent="0.5">
      <c r="A65">
        <v>25</v>
      </c>
      <c r="B65">
        <v>0</v>
      </c>
      <c r="C65">
        <v>2</v>
      </c>
    </row>
    <row r="66" spans="1:3" ht="16.5" x14ac:dyDescent="0.5">
      <c r="A66">
        <v>28</v>
      </c>
      <c r="B66">
        <v>5</v>
      </c>
      <c r="C66">
        <v>2</v>
      </c>
    </row>
    <row r="67" spans="1:3" ht="16.5" x14ac:dyDescent="0.5">
      <c r="A67">
        <v>29</v>
      </c>
      <c r="B67">
        <v>0</v>
      </c>
      <c r="C67">
        <v>0</v>
      </c>
    </row>
    <row r="68" spans="1:3" ht="16.5" x14ac:dyDescent="0.5">
      <c r="A68">
        <v>28</v>
      </c>
      <c r="B68">
        <v>2</v>
      </c>
      <c r="C68">
        <v>0</v>
      </c>
    </row>
    <row r="69" spans="1:3" ht="16.5" x14ac:dyDescent="0.5">
      <c r="A69">
        <v>27</v>
      </c>
      <c r="B69">
        <v>2</v>
      </c>
      <c r="C69">
        <v>0</v>
      </c>
    </row>
    <row r="70" spans="1:3" ht="16.5" x14ac:dyDescent="0.5">
      <c r="A70">
        <v>27</v>
      </c>
      <c r="B70">
        <v>0</v>
      </c>
      <c r="C70">
        <v>0</v>
      </c>
    </row>
    <row r="71" spans="1:3" ht="16.5" x14ac:dyDescent="0.5">
      <c r="A71">
        <v>26</v>
      </c>
      <c r="B71">
        <v>0</v>
      </c>
      <c r="C71">
        <v>0</v>
      </c>
    </row>
    <row r="72" spans="1:3" ht="16.5" x14ac:dyDescent="0.5">
      <c r="A72">
        <v>23</v>
      </c>
      <c r="B72">
        <v>0</v>
      </c>
      <c r="C72">
        <v>0</v>
      </c>
    </row>
    <row r="73" spans="1:3" ht="16.5" x14ac:dyDescent="0.5">
      <c r="A73">
        <v>23</v>
      </c>
      <c r="B73">
        <v>1</v>
      </c>
      <c r="C73">
        <v>0</v>
      </c>
    </row>
    <row r="74" spans="1:3" ht="16.5" x14ac:dyDescent="0.5">
      <c r="A74">
        <v>26</v>
      </c>
      <c r="B74">
        <v>2</v>
      </c>
      <c r="C74">
        <v>1</v>
      </c>
    </row>
    <row r="75" spans="1:3" ht="16.5" x14ac:dyDescent="0.5">
      <c r="A75">
        <v>28</v>
      </c>
      <c r="B75">
        <v>14</v>
      </c>
      <c r="C75">
        <v>1</v>
      </c>
    </row>
    <row r="76" spans="1:3" ht="16.5" x14ac:dyDescent="0.5">
      <c r="A76">
        <v>21</v>
      </c>
      <c r="B76">
        <v>0</v>
      </c>
      <c r="C76">
        <v>0</v>
      </c>
    </row>
    <row r="77" spans="1:3" ht="16.5" x14ac:dyDescent="0.5">
      <c r="A77">
        <v>27</v>
      </c>
      <c r="B77">
        <v>1</v>
      </c>
      <c r="C77">
        <v>0</v>
      </c>
    </row>
    <row r="78" spans="1:3" ht="16.5" x14ac:dyDescent="0.5">
      <c r="A78">
        <v>33</v>
      </c>
      <c r="B78">
        <v>1</v>
      </c>
      <c r="C78">
        <v>0</v>
      </c>
    </row>
    <row r="79" spans="1:3" ht="16.5" x14ac:dyDescent="0.5">
      <c r="A79">
        <v>35</v>
      </c>
      <c r="B79">
        <v>0</v>
      </c>
      <c r="C79">
        <v>0</v>
      </c>
    </row>
    <row r="80" spans="1:3" ht="16.5" x14ac:dyDescent="0.5">
      <c r="A80">
        <v>33</v>
      </c>
      <c r="B80">
        <v>1</v>
      </c>
      <c r="C80">
        <v>0</v>
      </c>
    </row>
    <row r="81" spans="1:3" ht="16.5" x14ac:dyDescent="0.5">
      <c r="A81">
        <v>30</v>
      </c>
      <c r="B81">
        <v>1</v>
      </c>
      <c r="C81">
        <v>2</v>
      </c>
    </row>
    <row r="82" spans="1:3" ht="16.5" x14ac:dyDescent="0.5">
      <c r="A82">
        <v>29</v>
      </c>
      <c r="B82">
        <v>0</v>
      </c>
      <c r="C82">
        <v>0</v>
      </c>
    </row>
    <row r="83" spans="1:3" ht="16.5" x14ac:dyDescent="0.5">
      <c r="A83">
        <v>25</v>
      </c>
      <c r="B83">
        <v>0</v>
      </c>
      <c r="C83">
        <v>0</v>
      </c>
    </row>
    <row r="84" spans="1:3" ht="16.5" x14ac:dyDescent="0.5">
      <c r="A84">
        <v>24</v>
      </c>
      <c r="B84">
        <v>0</v>
      </c>
      <c r="C84">
        <v>1</v>
      </c>
    </row>
    <row r="85" spans="1:3" ht="16.5" x14ac:dyDescent="0.5">
      <c r="A85">
        <v>29</v>
      </c>
      <c r="B85">
        <v>2</v>
      </c>
      <c r="C85">
        <v>1</v>
      </c>
    </row>
    <row r="86" spans="1:3" ht="16.5" x14ac:dyDescent="0.5">
      <c r="A86">
        <v>28</v>
      </c>
      <c r="B86">
        <v>0</v>
      </c>
      <c r="C86">
        <v>0</v>
      </c>
    </row>
    <row r="87" spans="1:3" ht="16.5" x14ac:dyDescent="0.5">
      <c r="A87">
        <v>29</v>
      </c>
      <c r="B87">
        <v>0</v>
      </c>
      <c r="C87">
        <v>1</v>
      </c>
    </row>
    <row r="88" spans="1:3" ht="16.5" x14ac:dyDescent="0.5">
      <c r="A88">
        <v>32</v>
      </c>
      <c r="B88">
        <v>0</v>
      </c>
      <c r="C88">
        <v>1</v>
      </c>
    </row>
    <row r="89" spans="1:3" ht="16.5" x14ac:dyDescent="0.5">
      <c r="A89">
        <v>26</v>
      </c>
      <c r="B89">
        <v>0</v>
      </c>
      <c r="C89">
        <v>0</v>
      </c>
    </row>
    <row r="90" spans="1:3" ht="16.5" x14ac:dyDescent="0.5">
      <c r="A90">
        <v>29</v>
      </c>
      <c r="B90">
        <v>0</v>
      </c>
      <c r="C90">
        <v>2</v>
      </c>
    </row>
    <row r="91" spans="1:3" ht="16.5" x14ac:dyDescent="0.5">
      <c r="A91">
        <v>24</v>
      </c>
      <c r="B91">
        <v>0</v>
      </c>
      <c r="C91">
        <v>0</v>
      </c>
    </row>
    <row r="92" spans="1:3" ht="16.5" x14ac:dyDescent="0.5">
      <c r="A92">
        <v>23</v>
      </c>
      <c r="B92">
        <v>0</v>
      </c>
      <c r="C92">
        <v>0</v>
      </c>
    </row>
    <row r="93" spans="1:3" ht="16.5" x14ac:dyDescent="0.5">
      <c r="A93">
        <v>29</v>
      </c>
      <c r="B93">
        <v>2</v>
      </c>
      <c r="C93">
        <v>2</v>
      </c>
    </row>
    <row r="94" spans="1:3" ht="16.5" x14ac:dyDescent="0.5">
      <c r="A94">
        <v>30</v>
      </c>
      <c r="B94">
        <v>30</v>
      </c>
      <c r="C94">
        <v>3</v>
      </c>
    </row>
    <row r="95" spans="1:3" ht="16.5" x14ac:dyDescent="0.5">
      <c r="A95">
        <v>29</v>
      </c>
      <c r="B95">
        <v>1</v>
      </c>
      <c r="C95">
        <v>3</v>
      </c>
    </row>
    <row r="96" spans="1:3" ht="16.5" x14ac:dyDescent="0.5">
      <c r="A96">
        <v>27</v>
      </c>
      <c r="B96">
        <v>0</v>
      </c>
      <c r="C96">
        <v>0</v>
      </c>
    </row>
    <row r="97" spans="1:3" ht="16.5" x14ac:dyDescent="0.5">
      <c r="A97">
        <v>26</v>
      </c>
      <c r="B97">
        <v>1</v>
      </c>
      <c r="C97">
        <v>1</v>
      </c>
    </row>
    <row r="98" spans="1:3" ht="16.5" x14ac:dyDescent="0.5">
      <c r="A98">
        <v>26</v>
      </c>
      <c r="B98">
        <v>3</v>
      </c>
      <c r="C98">
        <v>1</v>
      </c>
    </row>
    <row r="99" spans="1:3" ht="16.5" x14ac:dyDescent="0.5">
      <c r="A99">
        <v>25</v>
      </c>
      <c r="B99">
        <v>1</v>
      </c>
      <c r="C99">
        <v>2</v>
      </c>
    </row>
    <row r="100" spans="1:3" ht="16.5" x14ac:dyDescent="0.5">
      <c r="A100">
        <v>24</v>
      </c>
      <c r="B100">
        <v>7</v>
      </c>
      <c r="C100">
        <v>2</v>
      </c>
    </row>
    <row r="101" spans="1:3" ht="16.5" x14ac:dyDescent="0.5">
      <c r="A101">
        <v>26</v>
      </c>
      <c r="B101">
        <v>0</v>
      </c>
      <c r="C101">
        <v>0</v>
      </c>
    </row>
    <row r="102" spans="1:3" ht="16.5" x14ac:dyDescent="0.5">
      <c r="A102">
        <v>25</v>
      </c>
      <c r="B102">
        <v>6</v>
      </c>
      <c r="C102">
        <v>7</v>
      </c>
    </row>
    <row r="103" spans="1:3" ht="16.5" x14ac:dyDescent="0.5">
      <c r="A103">
        <v>25</v>
      </c>
      <c r="B103">
        <v>5</v>
      </c>
      <c r="C103">
        <v>2</v>
      </c>
    </row>
    <row r="104" spans="1:3" ht="16.5" x14ac:dyDescent="0.5">
      <c r="A104">
        <v>24</v>
      </c>
      <c r="B104">
        <v>1</v>
      </c>
      <c r="C104">
        <v>0</v>
      </c>
    </row>
    <row r="105" spans="1:3" ht="16.5" x14ac:dyDescent="0.5">
      <c r="A105">
        <v>33</v>
      </c>
      <c r="B105">
        <v>0</v>
      </c>
      <c r="C105">
        <v>2</v>
      </c>
    </row>
    <row r="106" spans="1:3" ht="16.5" x14ac:dyDescent="0.5">
      <c r="A106">
        <v>29</v>
      </c>
      <c r="B106">
        <v>0</v>
      </c>
      <c r="C106">
        <v>0</v>
      </c>
    </row>
    <row r="107" spans="1:3" ht="16.5" x14ac:dyDescent="0.5">
      <c r="A107">
        <v>28</v>
      </c>
      <c r="B107">
        <v>0</v>
      </c>
      <c r="C107">
        <v>1</v>
      </c>
    </row>
    <row r="108" spans="1:3" ht="16.5" x14ac:dyDescent="0.5">
      <c r="A108">
        <v>19</v>
      </c>
      <c r="B108">
        <v>0</v>
      </c>
      <c r="C108">
        <v>0</v>
      </c>
    </row>
    <row r="109" spans="1:3" ht="16.5" x14ac:dyDescent="0.5">
      <c r="A109">
        <v>26</v>
      </c>
      <c r="B109">
        <v>0</v>
      </c>
      <c r="C109">
        <v>0</v>
      </c>
    </row>
    <row r="110" spans="1:3" ht="16.5" x14ac:dyDescent="0.5">
      <c r="A110">
        <v>24</v>
      </c>
      <c r="B110">
        <v>9</v>
      </c>
      <c r="C110">
        <v>3</v>
      </c>
    </row>
    <row r="111" spans="1:3" ht="16.5" x14ac:dyDescent="0.5">
      <c r="A111">
        <v>26</v>
      </c>
      <c r="B111">
        <v>5</v>
      </c>
      <c r="C111">
        <v>2</v>
      </c>
    </row>
    <row r="112" spans="1:3" ht="16.5" x14ac:dyDescent="0.5">
      <c r="A112">
        <v>20</v>
      </c>
      <c r="B112">
        <v>0</v>
      </c>
      <c r="C112">
        <v>2</v>
      </c>
    </row>
    <row r="113" spans="1:3" ht="16.5" x14ac:dyDescent="0.5">
      <c r="A113">
        <v>30</v>
      </c>
      <c r="B113">
        <v>3</v>
      </c>
      <c r="C113">
        <v>0</v>
      </c>
    </row>
    <row r="114" spans="1:3" ht="16.5" x14ac:dyDescent="0.5">
      <c r="A114">
        <v>35</v>
      </c>
      <c r="B114">
        <v>1</v>
      </c>
      <c r="C114">
        <v>0</v>
      </c>
    </row>
    <row r="115" spans="1:3" ht="16.5" x14ac:dyDescent="0.5">
      <c r="A115">
        <v>34</v>
      </c>
      <c r="B115">
        <v>1</v>
      </c>
      <c r="C115">
        <v>0</v>
      </c>
    </row>
    <row r="116" spans="1:3" ht="16.5" x14ac:dyDescent="0.5">
      <c r="A116">
        <v>34</v>
      </c>
      <c r="B116">
        <v>1</v>
      </c>
      <c r="C116">
        <v>8</v>
      </c>
    </row>
    <row r="117" spans="1:3" ht="16.5" x14ac:dyDescent="0.5">
      <c r="A117">
        <v>32</v>
      </c>
      <c r="B117">
        <v>0</v>
      </c>
      <c r="C117">
        <v>0</v>
      </c>
    </row>
    <row r="118" spans="1:3" ht="16.5" x14ac:dyDescent="0.5">
      <c r="A118">
        <v>25</v>
      </c>
      <c r="B118">
        <v>2</v>
      </c>
      <c r="C118">
        <v>5</v>
      </c>
    </row>
    <row r="119" spans="1:3" ht="16.5" x14ac:dyDescent="0.5">
      <c r="A119">
        <v>22</v>
      </c>
      <c r="B119">
        <v>0</v>
      </c>
      <c r="C119">
        <v>1</v>
      </c>
    </row>
    <row r="120" spans="1:3" ht="16.5" x14ac:dyDescent="0.5">
      <c r="A120">
        <v>26</v>
      </c>
      <c r="B120">
        <v>6</v>
      </c>
      <c r="C120">
        <v>1</v>
      </c>
    </row>
    <row r="121" spans="1:3" ht="16.5" x14ac:dyDescent="0.5">
      <c r="A121">
        <v>28</v>
      </c>
      <c r="B121">
        <v>0</v>
      </c>
      <c r="C121">
        <v>2</v>
      </c>
    </row>
    <row r="122" spans="1:3" ht="16.5" x14ac:dyDescent="0.5">
      <c r="A122">
        <v>22</v>
      </c>
      <c r="B122">
        <v>1</v>
      </c>
      <c r="C122">
        <v>0</v>
      </c>
    </row>
    <row r="123" spans="1:3" ht="16.5" x14ac:dyDescent="0.5">
      <c r="A123">
        <v>34</v>
      </c>
      <c r="B123">
        <v>1</v>
      </c>
      <c r="C123">
        <v>0</v>
      </c>
    </row>
    <row r="124" spans="1:3" ht="16.5" x14ac:dyDescent="0.5">
      <c r="A124">
        <v>32</v>
      </c>
      <c r="B124">
        <v>2</v>
      </c>
      <c r="C124">
        <v>1</v>
      </c>
    </row>
    <row r="125" spans="1:3" ht="16.5" x14ac:dyDescent="0.5">
      <c r="A125">
        <v>23</v>
      </c>
      <c r="B125">
        <v>3</v>
      </c>
      <c r="C125">
        <v>6</v>
      </c>
    </row>
    <row r="126" spans="1:3" ht="16.5" x14ac:dyDescent="0.5">
      <c r="A126">
        <v>31</v>
      </c>
      <c r="B126">
        <v>1</v>
      </c>
      <c r="C126">
        <v>3</v>
      </c>
    </row>
    <row r="127" spans="1:3" ht="16.5" x14ac:dyDescent="0.5">
      <c r="A127">
        <v>26</v>
      </c>
      <c r="B127">
        <v>0</v>
      </c>
      <c r="C127">
        <v>2</v>
      </c>
    </row>
    <row r="128" spans="1:3" ht="16.5" x14ac:dyDescent="0.5">
      <c r="A128">
        <v>28</v>
      </c>
      <c r="B128">
        <v>0</v>
      </c>
      <c r="C128">
        <v>0</v>
      </c>
    </row>
    <row r="129" spans="1:3" ht="16.5" x14ac:dyDescent="0.5">
      <c r="A129">
        <v>23</v>
      </c>
      <c r="B129">
        <v>2</v>
      </c>
      <c r="C129">
        <v>7</v>
      </c>
    </row>
    <row r="130" spans="1:3" ht="16.5" x14ac:dyDescent="0.5">
      <c r="A130">
        <v>30</v>
      </c>
      <c r="B130">
        <v>7</v>
      </c>
      <c r="C130">
        <v>7</v>
      </c>
    </row>
    <row r="131" spans="1:3" ht="16.5" x14ac:dyDescent="0.5">
      <c r="A131">
        <v>33</v>
      </c>
      <c r="B131">
        <v>1</v>
      </c>
      <c r="C131">
        <v>0</v>
      </c>
    </row>
    <row r="132" spans="1:3" ht="16.5" x14ac:dyDescent="0.5">
      <c r="A132">
        <v>31</v>
      </c>
      <c r="B132">
        <v>1</v>
      </c>
      <c r="C132">
        <v>0</v>
      </c>
    </row>
    <row r="133" spans="1:3" ht="16.5" x14ac:dyDescent="0.5">
      <c r="A133">
        <v>29</v>
      </c>
      <c r="B133">
        <v>4</v>
      </c>
      <c r="C133">
        <v>2</v>
      </c>
    </row>
    <row r="134" spans="1:3" ht="16.5" x14ac:dyDescent="0.5">
      <c r="A134">
        <v>29</v>
      </c>
      <c r="B134">
        <v>0</v>
      </c>
      <c r="C134">
        <v>1</v>
      </c>
    </row>
    <row r="135" spans="1:3" ht="16.5" x14ac:dyDescent="0.5">
      <c r="A135">
        <v>28</v>
      </c>
      <c r="B135">
        <v>4</v>
      </c>
      <c r="C135">
        <v>5</v>
      </c>
    </row>
    <row r="136" spans="1:3" ht="16.5" x14ac:dyDescent="0.5">
      <c r="A136">
        <v>27</v>
      </c>
      <c r="B136">
        <v>2</v>
      </c>
      <c r="C136">
        <v>3</v>
      </c>
    </row>
    <row r="137" spans="1:3" ht="16.5" x14ac:dyDescent="0.5">
      <c r="A137">
        <v>28</v>
      </c>
      <c r="B137">
        <v>0</v>
      </c>
      <c r="C137">
        <v>1</v>
      </c>
    </row>
    <row r="138" spans="1:3" ht="16.5" x14ac:dyDescent="0.5">
      <c r="A138">
        <v>26</v>
      </c>
      <c r="B138">
        <v>5</v>
      </c>
      <c r="C138">
        <v>5</v>
      </c>
    </row>
    <row r="139" spans="1:3" ht="16.5" x14ac:dyDescent="0.5">
      <c r="A139">
        <v>25</v>
      </c>
      <c r="B139">
        <v>0</v>
      </c>
      <c r="C139">
        <v>1</v>
      </c>
    </row>
    <row r="140" spans="1:3" ht="16.5" x14ac:dyDescent="0.5">
      <c r="A140">
        <v>26</v>
      </c>
      <c r="B140">
        <v>2</v>
      </c>
      <c r="C140">
        <v>0</v>
      </c>
    </row>
    <row r="141" spans="1:3" ht="16.5" x14ac:dyDescent="0.5">
      <c r="A141">
        <v>23</v>
      </c>
      <c r="B141">
        <v>1</v>
      </c>
      <c r="C141">
        <v>0</v>
      </c>
    </row>
    <row r="142" spans="1:3" ht="16.5" x14ac:dyDescent="0.5">
      <c r="A142">
        <v>21</v>
      </c>
      <c r="B142">
        <v>0</v>
      </c>
      <c r="C142">
        <v>1</v>
      </c>
    </row>
    <row r="143" spans="1:3" ht="16.5" x14ac:dyDescent="0.5">
      <c r="A143">
        <v>30</v>
      </c>
      <c r="B143">
        <v>3</v>
      </c>
      <c r="C143">
        <v>0</v>
      </c>
    </row>
    <row r="144" spans="1:3" ht="16.5" x14ac:dyDescent="0.5">
      <c r="A144">
        <v>19</v>
      </c>
      <c r="B144">
        <v>0</v>
      </c>
      <c r="C144">
        <v>0</v>
      </c>
    </row>
    <row r="145" spans="1:3" ht="16.5" x14ac:dyDescent="0.5">
      <c r="A145">
        <v>24</v>
      </c>
      <c r="B145">
        <v>4</v>
      </c>
      <c r="C145">
        <v>2</v>
      </c>
    </row>
    <row r="146" spans="1:3" ht="16.5" x14ac:dyDescent="0.5">
      <c r="A146">
        <v>30</v>
      </c>
      <c r="B146">
        <v>0</v>
      </c>
      <c r="C146">
        <v>0</v>
      </c>
    </row>
    <row r="147" spans="1:3" ht="16.5" x14ac:dyDescent="0.5">
      <c r="A147">
        <v>28</v>
      </c>
      <c r="B147">
        <v>1</v>
      </c>
      <c r="C147">
        <v>1</v>
      </c>
    </row>
    <row r="148" spans="1:3" ht="16.5" x14ac:dyDescent="0.5">
      <c r="A148">
        <v>32</v>
      </c>
      <c r="B148">
        <v>0</v>
      </c>
      <c r="C148">
        <v>0</v>
      </c>
    </row>
    <row r="149" spans="1:3" ht="16.5" x14ac:dyDescent="0.5">
      <c r="A149">
        <v>30</v>
      </c>
      <c r="B149">
        <v>1</v>
      </c>
      <c r="C149">
        <v>1</v>
      </c>
    </row>
    <row r="150" spans="1:3" ht="16.5" x14ac:dyDescent="0.5">
      <c r="A150">
        <v>32</v>
      </c>
      <c r="B150">
        <v>2</v>
      </c>
      <c r="C150">
        <v>0</v>
      </c>
    </row>
    <row r="151" spans="1:3" ht="16.5" x14ac:dyDescent="0.5">
      <c r="A151">
        <v>18</v>
      </c>
      <c r="B151">
        <v>1</v>
      </c>
      <c r="C151">
        <v>0</v>
      </c>
    </row>
    <row r="152" spans="1:3" ht="16.5" x14ac:dyDescent="0.5">
      <c r="A152">
        <v>31</v>
      </c>
      <c r="B152">
        <v>4</v>
      </c>
      <c r="C152">
        <v>3</v>
      </c>
    </row>
    <row r="153" spans="1:3" ht="16.5" x14ac:dyDescent="0.5">
      <c r="A153">
        <v>27</v>
      </c>
      <c r="B153">
        <v>1</v>
      </c>
      <c r="C153">
        <v>0</v>
      </c>
    </row>
    <row r="154" spans="1:3" ht="16.5" x14ac:dyDescent="0.5">
      <c r="A154">
        <v>30</v>
      </c>
      <c r="B154">
        <v>1</v>
      </c>
      <c r="C154">
        <v>1</v>
      </c>
    </row>
    <row r="155" spans="1:3" ht="16.5" x14ac:dyDescent="0.5">
      <c r="A155">
        <v>32</v>
      </c>
      <c r="B155">
        <v>6</v>
      </c>
      <c r="C155">
        <v>3</v>
      </c>
    </row>
    <row r="156" spans="1:3" ht="16.5" x14ac:dyDescent="0.5">
      <c r="A156">
        <v>29</v>
      </c>
      <c r="B156">
        <v>0</v>
      </c>
      <c r="C156">
        <v>0</v>
      </c>
    </row>
    <row r="157" spans="1:3" ht="16.5" x14ac:dyDescent="0.5">
      <c r="A157">
        <v>25</v>
      </c>
      <c r="B157">
        <v>0</v>
      </c>
      <c r="C157">
        <v>1</v>
      </c>
    </row>
    <row r="158" spans="1:3" ht="16.5" x14ac:dyDescent="0.5">
      <c r="A158">
        <v>22</v>
      </c>
      <c r="B158">
        <v>3</v>
      </c>
      <c r="C158">
        <v>1</v>
      </c>
    </row>
    <row r="159" spans="1:3" ht="16.5" x14ac:dyDescent="0.5">
      <c r="A159">
        <v>25</v>
      </c>
      <c r="B159">
        <v>17</v>
      </c>
      <c r="C159">
        <v>5</v>
      </c>
    </row>
    <row r="160" spans="1:3" ht="16.5" x14ac:dyDescent="0.5">
      <c r="A160">
        <v>31</v>
      </c>
      <c r="B160">
        <v>10</v>
      </c>
      <c r="C160">
        <v>6</v>
      </c>
    </row>
    <row r="161" spans="1:3" ht="16.5" x14ac:dyDescent="0.5">
      <c r="A161">
        <v>29</v>
      </c>
      <c r="B161">
        <v>0</v>
      </c>
      <c r="C161">
        <v>1</v>
      </c>
    </row>
    <row r="162" spans="1:3" ht="16.5" x14ac:dyDescent="0.5">
      <c r="A162">
        <v>26</v>
      </c>
      <c r="B162">
        <v>1</v>
      </c>
      <c r="C162">
        <v>3</v>
      </c>
    </row>
    <row r="163" spans="1:3" ht="16.5" x14ac:dyDescent="0.5">
      <c r="A163">
        <v>25</v>
      </c>
      <c r="B163">
        <v>3</v>
      </c>
      <c r="C163">
        <v>1</v>
      </c>
    </row>
    <row r="164" spans="1:3" ht="16.5" x14ac:dyDescent="0.5">
      <c r="A164">
        <v>21</v>
      </c>
      <c r="B164">
        <v>2</v>
      </c>
      <c r="C164">
        <v>11</v>
      </c>
    </row>
    <row r="165" spans="1:3" ht="16.5" x14ac:dyDescent="0.5">
      <c r="A165">
        <v>20</v>
      </c>
      <c r="B165">
        <v>0</v>
      </c>
      <c r="C165">
        <v>1</v>
      </c>
    </row>
    <row r="166" spans="1:3" ht="16.5" x14ac:dyDescent="0.5">
      <c r="A166">
        <v>31</v>
      </c>
      <c r="B166">
        <v>1</v>
      </c>
      <c r="C166">
        <v>1</v>
      </c>
    </row>
    <row r="167" spans="1:3" ht="16.5" x14ac:dyDescent="0.5">
      <c r="A167">
        <v>25</v>
      </c>
      <c r="B167">
        <v>0</v>
      </c>
      <c r="C167">
        <v>1</v>
      </c>
    </row>
    <row r="168" spans="1:3" ht="16.5" x14ac:dyDescent="0.5">
      <c r="A168">
        <v>23</v>
      </c>
      <c r="B168">
        <v>0</v>
      </c>
      <c r="C168">
        <v>0</v>
      </c>
    </row>
    <row r="169" spans="1:3" ht="16.5" x14ac:dyDescent="0.5">
      <c r="A169">
        <v>26</v>
      </c>
      <c r="B169">
        <v>0</v>
      </c>
      <c r="C169">
        <v>0</v>
      </c>
    </row>
    <row r="170" spans="1:3" ht="16.5" x14ac:dyDescent="0.5">
      <c r="A170">
        <v>26</v>
      </c>
      <c r="B170">
        <v>1</v>
      </c>
      <c r="C170">
        <v>1</v>
      </c>
    </row>
    <row r="171" spans="1:3" ht="16.5" x14ac:dyDescent="0.5">
      <c r="A171">
        <v>24</v>
      </c>
      <c r="B171">
        <v>4</v>
      </c>
      <c r="C171">
        <v>2</v>
      </c>
    </row>
    <row r="172" spans="1:3" ht="16.5" x14ac:dyDescent="0.5">
      <c r="A172">
        <v>23</v>
      </c>
      <c r="B172">
        <v>0</v>
      </c>
      <c r="C172">
        <v>1</v>
      </c>
    </row>
    <row r="173" spans="1:3" ht="16.5" x14ac:dyDescent="0.5">
      <c r="A173">
        <v>24</v>
      </c>
      <c r="B173">
        <v>0</v>
      </c>
      <c r="C173">
        <v>0</v>
      </c>
    </row>
    <row r="174" spans="1:3" ht="16.5" x14ac:dyDescent="0.5">
      <c r="A174">
        <v>26</v>
      </c>
      <c r="B174">
        <v>1</v>
      </c>
      <c r="C174">
        <v>2</v>
      </c>
    </row>
    <row r="175" spans="1:3" ht="16.5" x14ac:dyDescent="0.5">
      <c r="A175">
        <v>31</v>
      </c>
      <c r="B175">
        <v>0</v>
      </c>
      <c r="C175">
        <v>0</v>
      </c>
    </row>
    <row r="176" spans="1:3" ht="16.5" x14ac:dyDescent="0.5">
      <c r="A176">
        <v>24</v>
      </c>
      <c r="B176">
        <v>2</v>
      </c>
      <c r="C176">
        <v>0</v>
      </c>
    </row>
    <row r="177" spans="1:3" ht="16.5" x14ac:dyDescent="0.5">
      <c r="A177">
        <v>24</v>
      </c>
      <c r="B177">
        <v>1</v>
      </c>
      <c r="C177">
        <v>1</v>
      </c>
    </row>
    <row r="178" spans="1:3" ht="16.5" x14ac:dyDescent="0.5">
      <c r="A178">
        <v>30</v>
      </c>
      <c r="B178">
        <v>5</v>
      </c>
      <c r="C178">
        <v>2</v>
      </c>
    </row>
    <row r="179" spans="1:3" ht="16.5" x14ac:dyDescent="0.5">
      <c r="A179">
        <v>27</v>
      </c>
      <c r="B179">
        <v>2</v>
      </c>
      <c r="C179">
        <v>7</v>
      </c>
    </row>
    <row r="180" spans="1:3" ht="16.5" x14ac:dyDescent="0.5">
      <c r="A180">
        <v>25</v>
      </c>
      <c r="B180">
        <v>0</v>
      </c>
      <c r="C180">
        <v>1</v>
      </c>
    </row>
    <row r="181" spans="1:3" ht="16.5" x14ac:dyDescent="0.5">
      <c r="A181">
        <v>25</v>
      </c>
      <c r="B181">
        <v>10</v>
      </c>
      <c r="C181">
        <v>1</v>
      </c>
    </row>
    <row r="182" spans="1:3" ht="16.5" x14ac:dyDescent="0.5">
      <c r="A182">
        <v>25</v>
      </c>
      <c r="B182">
        <v>0</v>
      </c>
      <c r="C182">
        <v>2</v>
      </c>
    </row>
    <row r="183" spans="1:3" ht="16.5" x14ac:dyDescent="0.5">
      <c r="A183">
        <v>24</v>
      </c>
      <c r="B183">
        <v>4</v>
      </c>
      <c r="C183">
        <v>4</v>
      </c>
    </row>
    <row r="184" spans="1:3" ht="16.5" x14ac:dyDescent="0.5">
      <c r="A184">
        <v>23</v>
      </c>
      <c r="B184">
        <v>2</v>
      </c>
      <c r="C184">
        <v>1</v>
      </c>
    </row>
    <row r="185" spans="1:3" ht="16.5" x14ac:dyDescent="0.5">
      <c r="A185">
        <v>22</v>
      </c>
      <c r="B185">
        <v>1</v>
      </c>
      <c r="C185">
        <v>0</v>
      </c>
    </row>
    <row r="186" spans="1:3" ht="16.5" x14ac:dyDescent="0.5">
      <c r="A186">
        <v>24</v>
      </c>
      <c r="B186">
        <v>2</v>
      </c>
      <c r="C186">
        <v>1</v>
      </c>
    </row>
    <row r="187" spans="1:3" ht="16.5" x14ac:dyDescent="0.5">
      <c r="A187">
        <v>27</v>
      </c>
      <c r="B187">
        <v>0</v>
      </c>
      <c r="C187">
        <v>0</v>
      </c>
    </row>
    <row r="188" spans="1:3" ht="16.5" x14ac:dyDescent="0.5">
      <c r="A188">
        <v>21</v>
      </c>
      <c r="B188">
        <v>0</v>
      </c>
      <c r="C188">
        <v>1</v>
      </c>
    </row>
    <row r="189" spans="1:3" ht="16.5" x14ac:dyDescent="0.5">
      <c r="A189">
        <v>26</v>
      </c>
      <c r="B189">
        <v>0</v>
      </c>
      <c r="C189">
        <v>0</v>
      </c>
    </row>
    <row r="190" spans="1:3" ht="16.5" x14ac:dyDescent="0.5">
      <c r="A190">
        <v>24</v>
      </c>
      <c r="B190">
        <v>1</v>
      </c>
      <c r="C190">
        <v>2</v>
      </c>
    </row>
    <row r="191" spans="1:3" ht="16.5" x14ac:dyDescent="0.5">
      <c r="A191">
        <v>27</v>
      </c>
      <c r="B191">
        <v>0</v>
      </c>
      <c r="C191">
        <v>0</v>
      </c>
    </row>
    <row r="192" spans="1:3" ht="16.5" x14ac:dyDescent="0.5">
      <c r="A192">
        <v>27</v>
      </c>
      <c r="B192">
        <v>0</v>
      </c>
      <c r="C192">
        <v>0</v>
      </c>
    </row>
    <row r="193" spans="1:3" ht="16.5" x14ac:dyDescent="0.5">
      <c r="A193">
        <v>18</v>
      </c>
      <c r="B193">
        <v>6</v>
      </c>
      <c r="C193">
        <v>2</v>
      </c>
    </row>
    <row r="194" spans="1:3" ht="16.5" x14ac:dyDescent="0.5">
      <c r="A194">
        <v>21</v>
      </c>
      <c r="B194">
        <v>0</v>
      </c>
      <c r="C194">
        <v>1</v>
      </c>
    </row>
    <row r="195" spans="1:3" ht="16.5" x14ac:dyDescent="0.5">
      <c r="A195">
        <v>27</v>
      </c>
      <c r="B195">
        <v>2</v>
      </c>
      <c r="C195">
        <v>0</v>
      </c>
    </row>
    <row r="196" spans="1:3" ht="16.5" x14ac:dyDescent="0.5">
      <c r="A196">
        <v>23</v>
      </c>
      <c r="B196">
        <v>7</v>
      </c>
      <c r="C196">
        <v>3</v>
      </c>
    </row>
    <row r="197" spans="1:3" ht="16.5" x14ac:dyDescent="0.5">
      <c r="A197">
        <v>25</v>
      </c>
      <c r="B197">
        <v>0</v>
      </c>
      <c r="C197">
        <v>0</v>
      </c>
    </row>
    <row r="198" spans="1:3" ht="16.5" x14ac:dyDescent="0.5">
      <c r="A198">
        <v>25</v>
      </c>
      <c r="B198">
        <v>0</v>
      </c>
      <c r="C198">
        <v>0</v>
      </c>
    </row>
    <row r="199" spans="1:3" ht="16.5" x14ac:dyDescent="0.5">
      <c r="A199">
        <v>31</v>
      </c>
      <c r="B199">
        <v>2</v>
      </c>
      <c r="C199">
        <v>1</v>
      </c>
    </row>
    <row r="200" spans="1:3" ht="16.5" x14ac:dyDescent="0.5">
      <c r="A200">
        <v>33</v>
      </c>
      <c r="B200">
        <v>0</v>
      </c>
      <c r="C200">
        <v>0</v>
      </c>
    </row>
    <row r="201" spans="1:3" ht="16.5" x14ac:dyDescent="0.5">
      <c r="A201">
        <v>25</v>
      </c>
      <c r="B201">
        <v>0</v>
      </c>
      <c r="C201">
        <v>0</v>
      </c>
    </row>
    <row r="202" spans="1:3" ht="16.5" x14ac:dyDescent="0.5">
      <c r="A202">
        <v>21</v>
      </c>
      <c r="B202">
        <v>0</v>
      </c>
      <c r="C202">
        <v>1</v>
      </c>
    </row>
    <row r="203" spans="1:3" ht="16.5" x14ac:dyDescent="0.5">
      <c r="A203">
        <v>27</v>
      </c>
      <c r="B203">
        <v>4</v>
      </c>
      <c r="C203">
        <v>1</v>
      </c>
    </row>
    <row r="204" spans="1:3" ht="16.5" x14ac:dyDescent="0.5">
      <c r="A204">
        <v>24</v>
      </c>
      <c r="B204">
        <v>0</v>
      </c>
      <c r="C204">
        <v>1</v>
      </c>
    </row>
    <row r="205" spans="1:3" ht="16.5" x14ac:dyDescent="0.5">
      <c r="A205">
        <v>21</v>
      </c>
      <c r="B205">
        <v>0</v>
      </c>
      <c r="C205">
        <v>0</v>
      </c>
    </row>
    <row r="206" spans="1:3" ht="16.5" x14ac:dyDescent="0.5">
      <c r="A206">
        <v>31</v>
      </c>
      <c r="B206">
        <v>2</v>
      </c>
      <c r="C206">
        <v>1</v>
      </c>
    </row>
    <row r="207" spans="1:3" ht="16.5" x14ac:dyDescent="0.5">
      <c r="A207">
        <v>21</v>
      </c>
      <c r="B207">
        <v>1</v>
      </c>
      <c r="C207">
        <v>2</v>
      </c>
    </row>
    <row r="208" spans="1:3" ht="16.5" x14ac:dyDescent="0.5">
      <c r="A208">
        <v>20</v>
      </c>
      <c r="B208">
        <v>4</v>
      </c>
      <c r="C208">
        <v>2</v>
      </c>
    </row>
    <row r="209" spans="1:3" ht="16.5" x14ac:dyDescent="0.5">
      <c r="A209">
        <v>32</v>
      </c>
      <c r="B209">
        <v>13</v>
      </c>
      <c r="C209">
        <v>1</v>
      </c>
    </row>
    <row r="210" spans="1:3" ht="16.5" x14ac:dyDescent="0.5">
      <c r="A210">
        <v>31</v>
      </c>
      <c r="B210">
        <v>4</v>
      </c>
      <c r="C210">
        <v>3</v>
      </c>
    </row>
    <row r="211" spans="1:3" ht="16.5" x14ac:dyDescent="0.5">
      <c r="A211">
        <v>26</v>
      </c>
      <c r="B211">
        <v>0</v>
      </c>
      <c r="C211">
        <v>0</v>
      </c>
    </row>
    <row r="212" spans="1:3" ht="16.5" x14ac:dyDescent="0.5">
      <c r="A212">
        <v>23</v>
      </c>
      <c r="B212">
        <v>3</v>
      </c>
      <c r="C212">
        <v>1</v>
      </c>
    </row>
    <row r="213" spans="1:3" ht="16.5" x14ac:dyDescent="0.5">
      <c r="A213">
        <v>21</v>
      </c>
      <c r="B213">
        <v>0</v>
      </c>
      <c r="C213">
        <v>1</v>
      </c>
    </row>
    <row r="214" spans="1:3" ht="16.5" x14ac:dyDescent="0.5">
      <c r="A214">
        <v>21</v>
      </c>
      <c r="B214">
        <v>1</v>
      </c>
      <c r="C214">
        <v>0</v>
      </c>
    </row>
    <row r="215" spans="1:3" ht="16.5" x14ac:dyDescent="0.5">
      <c r="A215">
        <v>23</v>
      </c>
      <c r="B215">
        <v>1</v>
      </c>
      <c r="C215">
        <v>0</v>
      </c>
    </row>
    <row r="216" spans="1:3" ht="16.5" x14ac:dyDescent="0.5">
      <c r="A216">
        <v>31</v>
      </c>
      <c r="B216">
        <v>1</v>
      </c>
      <c r="C216">
        <v>8</v>
      </c>
    </row>
    <row r="217" spans="1:3" ht="16.5" x14ac:dyDescent="0.5">
      <c r="A217">
        <v>25</v>
      </c>
      <c r="B217">
        <v>4</v>
      </c>
      <c r="C217">
        <v>5</v>
      </c>
    </row>
    <row r="218" spans="1:3" ht="16.5" x14ac:dyDescent="0.5">
      <c r="A218">
        <v>28</v>
      </c>
      <c r="B218">
        <v>0</v>
      </c>
      <c r="C218">
        <v>0</v>
      </c>
    </row>
    <row r="219" spans="1:3" ht="16.5" x14ac:dyDescent="0.5">
      <c r="A219">
        <v>21</v>
      </c>
      <c r="B219">
        <v>0</v>
      </c>
      <c r="C219">
        <v>1</v>
      </c>
    </row>
    <row r="220" spans="1:3" ht="16.5" x14ac:dyDescent="0.5">
      <c r="A220">
        <v>22</v>
      </c>
      <c r="B220">
        <v>4</v>
      </c>
      <c r="C220">
        <v>0</v>
      </c>
    </row>
    <row r="221" spans="1:3" ht="16.5" x14ac:dyDescent="0.5">
      <c r="A221">
        <v>23</v>
      </c>
      <c r="B221">
        <v>0</v>
      </c>
      <c r="C221">
        <v>2</v>
      </c>
    </row>
    <row r="222" spans="1:3" ht="16.5" x14ac:dyDescent="0.5">
      <c r="A222">
        <v>26</v>
      </c>
      <c r="B222">
        <v>0</v>
      </c>
      <c r="C222">
        <v>0</v>
      </c>
    </row>
    <row r="223" spans="1:3" ht="16.5" x14ac:dyDescent="0.5">
      <c r="A223">
        <v>31</v>
      </c>
      <c r="B223">
        <v>11</v>
      </c>
      <c r="C223">
        <v>4</v>
      </c>
    </row>
    <row r="224" spans="1:3" ht="16.5" x14ac:dyDescent="0.5">
      <c r="A224">
        <v>27</v>
      </c>
      <c r="B224">
        <v>6</v>
      </c>
      <c r="C224">
        <v>2</v>
      </c>
    </row>
    <row r="225" spans="1:3" ht="16.5" x14ac:dyDescent="0.5">
      <c r="A225">
        <v>27</v>
      </c>
      <c r="B225">
        <v>2</v>
      </c>
      <c r="C225">
        <v>0</v>
      </c>
    </row>
    <row r="226" spans="1:3" ht="16.5" x14ac:dyDescent="0.5">
      <c r="A226">
        <v>24</v>
      </c>
      <c r="B226">
        <v>3</v>
      </c>
      <c r="C226">
        <v>2</v>
      </c>
    </row>
    <row r="227" spans="1:3" ht="16.5" x14ac:dyDescent="0.5">
      <c r="A227">
        <v>23</v>
      </c>
      <c r="B227">
        <v>4</v>
      </c>
      <c r="C227">
        <v>0</v>
      </c>
    </row>
    <row r="228" spans="1:3" ht="16.5" x14ac:dyDescent="0.5">
      <c r="A228">
        <v>22</v>
      </c>
      <c r="B228">
        <v>0</v>
      </c>
      <c r="C228">
        <v>0</v>
      </c>
    </row>
    <row r="229" spans="1:3" ht="16.5" x14ac:dyDescent="0.5">
      <c r="A229">
        <v>19</v>
      </c>
      <c r="B229">
        <v>1</v>
      </c>
      <c r="C229">
        <v>0</v>
      </c>
    </row>
    <row r="230" spans="1:3" ht="16.5" x14ac:dyDescent="0.5">
      <c r="A230">
        <v>29</v>
      </c>
      <c r="B230">
        <v>1</v>
      </c>
      <c r="C230">
        <v>0</v>
      </c>
    </row>
    <row r="231" spans="1:3" ht="16.5" x14ac:dyDescent="0.5">
      <c r="A231">
        <v>31</v>
      </c>
      <c r="B231">
        <v>0</v>
      </c>
      <c r="C231">
        <v>0</v>
      </c>
    </row>
    <row r="232" spans="1:3" ht="16.5" x14ac:dyDescent="0.5">
      <c r="A232">
        <v>32</v>
      </c>
      <c r="B232">
        <v>9</v>
      </c>
      <c r="C232">
        <v>8</v>
      </c>
    </row>
    <row r="233" spans="1:3" ht="16.5" x14ac:dyDescent="0.5">
      <c r="A233">
        <v>20</v>
      </c>
      <c r="B233">
        <v>0</v>
      </c>
      <c r="C233">
        <v>1</v>
      </c>
    </row>
    <row r="234" spans="1:3" ht="16.5" x14ac:dyDescent="0.5">
      <c r="A234">
        <v>26</v>
      </c>
      <c r="B234">
        <v>2</v>
      </c>
      <c r="C234">
        <v>2</v>
      </c>
    </row>
    <row r="235" spans="1:3" ht="16.5" x14ac:dyDescent="0.5">
      <c r="A235">
        <v>38</v>
      </c>
      <c r="B235">
        <v>0</v>
      </c>
      <c r="C235">
        <v>2</v>
      </c>
    </row>
    <row r="236" spans="1:3" ht="16.5" x14ac:dyDescent="0.5">
      <c r="A236">
        <v>30</v>
      </c>
      <c r="B236">
        <v>2</v>
      </c>
      <c r="C236">
        <v>2</v>
      </c>
    </row>
    <row r="237" spans="1:3" ht="16.5" x14ac:dyDescent="0.5">
      <c r="A237">
        <v>28</v>
      </c>
      <c r="B237">
        <v>3</v>
      </c>
      <c r="C237">
        <v>4</v>
      </c>
    </row>
    <row r="238" spans="1:3" ht="16.5" x14ac:dyDescent="0.5">
      <c r="A238">
        <v>32</v>
      </c>
      <c r="B238">
        <v>7</v>
      </c>
      <c r="C238">
        <v>16</v>
      </c>
    </row>
    <row r="239" spans="1:3" ht="16.5" x14ac:dyDescent="0.5">
      <c r="A239">
        <v>25</v>
      </c>
      <c r="B239">
        <v>1</v>
      </c>
      <c r="C239">
        <v>4</v>
      </c>
    </row>
    <row r="240" spans="1:3" ht="16.5" x14ac:dyDescent="0.5">
      <c r="A240">
        <v>30</v>
      </c>
      <c r="B240">
        <v>7</v>
      </c>
      <c r="C240">
        <v>2</v>
      </c>
    </row>
    <row r="241" spans="1:3" ht="16.5" x14ac:dyDescent="0.5">
      <c r="A241">
        <v>27</v>
      </c>
      <c r="B241">
        <v>1</v>
      </c>
      <c r="C241">
        <v>5</v>
      </c>
    </row>
    <row r="242" spans="1:3" ht="16.5" x14ac:dyDescent="0.5">
      <c r="A242">
        <v>27</v>
      </c>
      <c r="B242">
        <v>5</v>
      </c>
      <c r="C242">
        <v>6</v>
      </c>
    </row>
    <row r="243" spans="1:3" ht="16.5" x14ac:dyDescent="0.5">
      <c r="A243">
        <v>27</v>
      </c>
      <c r="B243">
        <v>0</v>
      </c>
      <c r="C243">
        <v>0</v>
      </c>
    </row>
    <row r="244" spans="1:3" ht="16.5" x14ac:dyDescent="0.5">
      <c r="A244">
        <v>26</v>
      </c>
      <c r="B244">
        <v>0</v>
      </c>
      <c r="C244">
        <v>1</v>
      </c>
    </row>
    <row r="245" spans="1:3" ht="16.5" x14ac:dyDescent="0.5">
      <c r="A245">
        <v>25</v>
      </c>
      <c r="B245">
        <v>2</v>
      </c>
      <c r="C245">
        <v>0</v>
      </c>
    </row>
    <row r="246" spans="1:3" ht="16.5" x14ac:dyDescent="0.5">
      <c r="A246">
        <v>24</v>
      </c>
      <c r="B246">
        <v>2</v>
      </c>
      <c r="C246">
        <v>9</v>
      </c>
    </row>
    <row r="247" spans="1:3" ht="16.5" x14ac:dyDescent="0.5">
      <c r="A247">
        <v>23</v>
      </c>
      <c r="B247">
        <v>0</v>
      </c>
      <c r="C247">
        <v>0</v>
      </c>
    </row>
    <row r="248" spans="1:3" ht="16.5" x14ac:dyDescent="0.5">
      <c r="A248">
        <v>23</v>
      </c>
      <c r="B248">
        <v>0</v>
      </c>
      <c r="C248">
        <v>3</v>
      </c>
    </row>
    <row r="249" spans="1:3" ht="16.5" x14ac:dyDescent="0.5">
      <c r="A249">
        <v>22</v>
      </c>
      <c r="B249">
        <v>1</v>
      </c>
      <c r="C249">
        <v>0</v>
      </c>
    </row>
    <row r="250" spans="1:3" ht="16.5" x14ac:dyDescent="0.5">
      <c r="A250">
        <v>19</v>
      </c>
      <c r="B250">
        <v>3</v>
      </c>
      <c r="C250">
        <v>2</v>
      </c>
    </row>
    <row r="251" spans="1:3" ht="16.5" x14ac:dyDescent="0.5">
      <c r="A251">
        <v>26</v>
      </c>
      <c r="B251">
        <v>4</v>
      </c>
      <c r="C251">
        <v>2</v>
      </c>
    </row>
    <row r="252" spans="1:3" ht="16.5" x14ac:dyDescent="0.5">
      <c r="A252">
        <v>26</v>
      </c>
      <c r="B252">
        <v>6</v>
      </c>
      <c r="C252">
        <v>1</v>
      </c>
    </row>
    <row r="253" spans="1:3" ht="16.5" x14ac:dyDescent="0.5">
      <c r="A253">
        <v>22</v>
      </c>
      <c r="B253">
        <v>0</v>
      </c>
      <c r="C253">
        <v>2</v>
      </c>
    </row>
    <row r="254" spans="1:3" ht="16.5" x14ac:dyDescent="0.5">
      <c r="A254">
        <v>28</v>
      </c>
      <c r="B254">
        <v>1</v>
      </c>
      <c r="C254">
        <v>0</v>
      </c>
    </row>
    <row r="255" spans="1:3" ht="16.5" x14ac:dyDescent="0.5">
      <c r="A255">
        <v>20</v>
      </c>
      <c r="B255">
        <v>0</v>
      </c>
      <c r="C255">
        <v>1</v>
      </c>
    </row>
    <row r="256" spans="1:3" ht="16.5" x14ac:dyDescent="0.5">
      <c r="A256">
        <v>30</v>
      </c>
      <c r="B256">
        <v>0</v>
      </c>
      <c r="C256">
        <v>3</v>
      </c>
    </row>
    <row r="257" spans="1:3" ht="16.5" x14ac:dyDescent="0.5">
      <c r="A257">
        <v>29</v>
      </c>
      <c r="B257">
        <v>7</v>
      </c>
      <c r="C257">
        <v>7</v>
      </c>
    </row>
    <row r="258" spans="1:3" ht="16.5" x14ac:dyDescent="0.5">
      <c r="A258">
        <v>33</v>
      </c>
      <c r="B258">
        <v>3</v>
      </c>
      <c r="C258">
        <v>2</v>
      </c>
    </row>
    <row r="259" spans="1:3" ht="16.5" x14ac:dyDescent="0.5">
      <c r="A259">
        <v>32</v>
      </c>
      <c r="B259">
        <v>8</v>
      </c>
      <c r="C259">
        <v>4</v>
      </c>
    </row>
    <row r="260" spans="1:3" ht="16.5" x14ac:dyDescent="0.5">
      <c r="A260">
        <v>23</v>
      </c>
      <c r="B260">
        <v>6</v>
      </c>
      <c r="C260">
        <v>3</v>
      </c>
    </row>
    <row r="261" spans="1:3" ht="16.5" x14ac:dyDescent="0.5">
      <c r="A261">
        <v>21</v>
      </c>
      <c r="B261">
        <v>1</v>
      </c>
      <c r="C261">
        <v>2</v>
      </c>
    </row>
    <row r="262" spans="1:3" ht="16.5" x14ac:dyDescent="0.5">
      <c r="A262">
        <v>31</v>
      </c>
      <c r="B262">
        <v>18</v>
      </c>
      <c r="C262">
        <v>5</v>
      </c>
    </row>
    <row r="263" spans="1:3" ht="16.5" x14ac:dyDescent="0.5">
      <c r="A263">
        <v>29</v>
      </c>
      <c r="B263">
        <v>2</v>
      </c>
      <c r="C263">
        <v>1</v>
      </c>
    </row>
    <row r="264" spans="1:3" ht="16.5" x14ac:dyDescent="0.5">
      <c r="A264">
        <v>25</v>
      </c>
      <c r="B264">
        <v>4</v>
      </c>
      <c r="C264">
        <v>3</v>
      </c>
    </row>
    <row r="265" spans="1:3" ht="16.5" x14ac:dyDescent="0.5">
      <c r="A265">
        <v>33</v>
      </c>
      <c r="B265">
        <v>5</v>
      </c>
      <c r="C265">
        <v>3</v>
      </c>
    </row>
    <row r="266" spans="1:3" ht="16.5" x14ac:dyDescent="0.5">
      <c r="A266">
        <v>22</v>
      </c>
      <c r="B266">
        <v>6</v>
      </c>
      <c r="C266">
        <v>7</v>
      </c>
    </row>
    <row r="267" spans="1:3" ht="16.5" x14ac:dyDescent="0.5">
      <c r="A267">
        <v>32</v>
      </c>
      <c r="B267">
        <v>0</v>
      </c>
      <c r="C267">
        <v>1</v>
      </c>
    </row>
    <row r="268" spans="1:3" ht="16.5" x14ac:dyDescent="0.5">
      <c r="A268">
        <v>24</v>
      </c>
      <c r="B268">
        <v>0</v>
      </c>
      <c r="C268">
        <v>0</v>
      </c>
    </row>
    <row r="269" spans="1:3" ht="16.5" x14ac:dyDescent="0.5">
      <c r="A269">
        <v>24</v>
      </c>
      <c r="B269">
        <v>0</v>
      </c>
      <c r="C269">
        <v>0</v>
      </c>
    </row>
    <row r="270" spans="1:3" ht="16.5" x14ac:dyDescent="0.5">
      <c r="A270">
        <v>25</v>
      </c>
      <c r="B270">
        <v>0</v>
      </c>
      <c r="C270">
        <v>0</v>
      </c>
    </row>
    <row r="271" spans="1:3" ht="16.5" x14ac:dyDescent="0.5">
      <c r="A271">
        <v>24</v>
      </c>
      <c r="B271">
        <v>4</v>
      </c>
      <c r="C271">
        <v>1</v>
      </c>
    </row>
    <row r="272" spans="1:3" ht="16.5" x14ac:dyDescent="0.5">
      <c r="A272">
        <v>25</v>
      </c>
      <c r="B272">
        <v>0</v>
      </c>
      <c r="C272">
        <v>0</v>
      </c>
    </row>
    <row r="273" spans="1:3" ht="16.5" x14ac:dyDescent="0.5">
      <c r="A273">
        <v>27</v>
      </c>
      <c r="B273">
        <v>15</v>
      </c>
      <c r="C273">
        <v>6</v>
      </c>
    </row>
    <row r="274" spans="1:3" ht="16.5" x14ac:dyDescent="0.5">
      <c r="A274">
        <v>36</v>
      </c>
      <c r="B274">
        <v>3</v>
      </c>
      <c r="C274">
        <v>4</v>
      </c>
    </row>
    <row r="275" spans="1:3" ht="16.5" x14ac:dyDescent="0.5">
      <c r="A275">
        <v>30</v>
      </c>
      <c r="B275">
        <v>0</v>
      </c>
      <c r="C275">
        <v>3</v>
      </c>
    </row>
    <row r="276" spans="1:3" ht="16.5" x14ac:dyDescent="0.5">
      <c r="A276">
        <v>28</v>
      </c>
      <c r="B276">
        <v>8</v>
      </c>
      <c r="C276">
        <v>8</v>
      </c>
    </row>
    <row r="277" spans="1:3" ht="16.5" x14ac:dyDescent="0.5">
      <c r="A277">
        <v>27</v>
      </c>
      <c r="B277">
        <v>0</v>
      </c>
      <c r="C277">
        <v>0</v>
      </c>
    </row>
    <row r="278" spans="1:3" ht="16.5" x14ac:dyDescent="0.5">
      <c r="A278">
        <v>27</v>
      </c>
      <c r="B278">
        <v>0</v>
      </c>
      <c r="C278">
        <v>4</v>
      </c>
    </row>
    <row r="279" spans="1:3" ht="16.5" x14ac:dyDescent="0.5">
      <c r="A279">
        <v>24</v>
      </c>
      <c r="B279">
        <v>0</v>
      </c>
      <c r="C279">
        <v>0</v>
      </c>
    </row>
    <row r="280" spans="1:3" ht="16.5" x14ac:dyDescent="0.5">
      <c r="A280">
        <v>23</v>
      </c>
      <c r="B280">
        <v>1</v>
      </c>
      <c r="C280">
        <v>1</v>
      </c>
    </row>
    <row r="281" spans="1:3" ht="16.5" x14ac:dyDescent="0.5">
      <c r="A281">
        <v>20</v>
      </c>
      <c r="B281">
        <v>0</v>
      </c>
      <c r="C281">
        <v>1</v>
      </c>
    </row>
    <row r="282" spans="1:3" ht="16.5" x14ac:dyDescent="0.5">
      <c r="A282">
        <v>18</v>
      </c>
      <c r="B282">
        <v>0</v>
      </c>
      <c r="C282">
        <v>0</v>
      </c>
    </row>
    <row r="283" spans="1:3" ht="16.5" x14ac:dyDescent="0.5">
      <c r="A283">
        <v>27</v>
      </c>
      <c r="B283">
        <v>5</v>
      </c>
      <c r="C283">
        <v>3</v>
      </c>
    </row>
    <row r="284" spans="1:3" ht="16.5" x14ac:dyDescent="0.5">
      <c r="A284">
        <v>27</v>
      </c>
      <c r="B284">
        <v>20</v>
      </c>
      <c r="C284">
        <v>4</v>
      </c>
    </row>
    <row r="285" spans="1:3" ht="16.5" x14ac:dyDescent="0.5">
      <c r="A285">
        <v>32</v>
      </c>
      <c r="B285">
        <v>5</v>
      </c>
      <c r="C285">
        <v>10</v>
      </c>
    </row>
    <row r="286" spans="1:3" ht="16.5" x14ac:dyDescent="0.5">
      <c r="A286">
        <v>22</v>
      </c>
      <c r="B286">
        <v>8</v>
      </c>
      <c r="C286">
        <v>3</v>
      </c>
    </row>
    <row r="287" spans="1:3" ht="16.5" x14ac:dyDescent="0.5">
      <c r="A287">
        <v>28</v>
      </c>
      <c r="B287">
        <v>5</v>
      </c>
      <c r="C287">
        <v>0</v>
      </c>
    </row>
    <row r="288" spans="1:3" ht="16.5" x14ac:dyDescent="0.5">
      <c r="A288">
        <v>26</v>
      </c>
      <c r="B288">
        <v>0</v>
      </c>
      <c r="C288">
        <v>0</v>
      </c>
    </row>
    <row r="289" spans="1:3" ht="16.5" x14ac:dyDescent="0.5">
      <c r="A289">
        <v>20</v>
      </c>
      <c r="B289">
        <v>0</v>
      </c>
      <c r="C289">
        <v>0</v>
      </c>
    </row>
    <row r="290" spans="1:3" ht="16.5" x14ac:dyDescent="0.5">
      <c r="A290">
        <v>29</v>
      </c>
      <c r="B290">
        <v>1</v>
      </c>
      <c r="C290">
        <v>1</v>
      </c>
    </row>
    <row r="291" spans="1:3" ht="16.5" x14ac:dyDescent="0.5">
      <c r="A291">
        <v>29</v>
      </c>
      <c r="B291">
        <v>0</v>
      </c>
      <c r="C291">
        <v>8</v>
      </c>
    </row>
    <row r="292" spans="1:3" ht="16.5" x14ac:dyDescent="0.5">
      <c r="A292">
        <v>28</v>
      </c>
      <c r="B292">
        <v>1</v>
      </c>
      <c r="C292">
        <v>2</v>
      </c>
    </row>
    <row r="293" spans="1:3" ht="16.5" x14ac:dyDescent="0.5">
      <c r="A293">
        <v>27</v>
      </c>
      <c r="B293">
        <v>4</v>
      </c>
      <c r="C293">
        <v>6</v>
      </c>
    </row>
    <row r="294" spans="1:3" ht="16.5" x14ac:dyDescent="0.5">
      <c r="A294">
        <v>26</v>
      </c>
      <c r="B294">
        <v>7</v>
      </c>
      <c r="C294">
        <v>4</v>
      </c>
    </row>
    <row r="295" spans="1:3" ht="16.5" x14ac:dyDescent="0.5">
      <c r="A295">
        <v>25</v>
      </c>
      <c r="B295">
        <v>4</v>
      </c>
      <c r="C295">
        <v>4</v>
      </c>
    </row>
    <row r="296" spans="1:3" ht="16.5" x14ac:dyDescent="0.5">
      <c r="A296">
        <v>25</v>
      </c>
      <c r="B296">
        <v>0</v>
      </c>
      <c r="C296">
        <v>0</v>
      </c>
    </row>
    <row r="297" spans="1:3" ht="16.5" x14ac:dyDescent="0.5">
      <c r="A297">
        <v>24</v>
      </c>
      <c r="B297">
        <v>2</v>
      </c>
      <c r="C297">
        <v>2</v>
      </c>
    </row>
    <row r="298" spans="1:3" ht="16.5" x14ac:dyDescent="0.5">
      <c r="A298">
        <v>21</v>
      </c>
      <c r="B298">
        <v>1</v>
      </c>
      <c r="C298">
        <v>1</v>
      </c>
    </row>
    <row r="299" spans="1:3" ht="16.5" x14ac:dyDescent="0.5">
      <c r="A299">
        <v>21</v>
      </c>
      <c r="B299">
        <v>14</v>
      </c>
      <c r="C299">
        <v>0</v>
      </c>
    </row>
    <row r="300" spans="1:3" ht="16.5" x14ac:dyDescent="0.5">
      <c r="A300">
        <v>29</v>
      </c>
      <c r="B300">
        <v>0</v>
      </c>
      <c r="C300">
        <v>1</v>
      </c>
    </row>
    <row r="301" spans="1:3" ht="16.5" x14ac:dyDescent="0.5">
      <c r="A301">
        <v>24</v>
      </c>
      <c r="B301">
        <v>15</v>
      </c>
      <c r="C301">
        <v>7</v>
      </c>
    </row>
    <row r="302" spans="1:3" ht="16.5" x14ac:dyDescent="0.5">
      <c r="A302">
        <v>25</v>
      </c>
      <c r="B302">
        <v>1</v>
      </c>
      <c r="C302">
        <v>1</v>
      </c>
    </row>
    <row r="303" spans="1:3" ht="16.5" x14ac:dyDescent="0.5">
      <c r="A303">
        <v>23</v>
      </c>
      <c r="B303">
        <v>2</v>
      </c>
      <c r="C303">
        <v>0</v>
      </c>
    </row>
    <row r="304" spans="1:3" ht="16.5" x14ac:dyDescent="0.5">
      <c r="A304">
        <v>22</v>
      </c>
      <c r="B304">
        <v>15</v>
      </c>
      <c r="C304">
        <v>5</v>
      </c>
    </row>
    <row r="305" spans="1:3" ht="16.5" x14ac:dyDescent="0.5">
      <c r="A305">
        <v>24</v>
      </c>
      <c r="B305">
        <v>1</v>
      </c>
      <c r="C305">
        <v>1</v>
      </c>
    </row>
    <row r="306" spans="1:3" ht="16.5" x14ac:dyDescent="0.5">
      <c r="A306">
        <v>28</v>
      </c>
      <c r="B306">
        <v>1</v>
      </c>
      <c r="C306">
        <v>3</v>
      </c>
    </row>
    <row r="307" spans="1:3" ht="16.5" x14ac:dyDescent="0.5">
      <c r="A307">
        <v>27</v>
      </c>
      <c r="B307">
        <v>5</v>
      </c>
      <c r="C307">
        <v>0</v>
      </c>
    </row>
    <row r="308" spans="1:3" ht="16.5" x14ac:dyDescent="0.5">
      <c r="A308">
        <v>26</v>
      </c>
      <c r="B308">
        <v>7</v>
      </c>
      <c r="C308">
        <v>5</v>
      </c>
    </row>
    <row r="309" spans="1:3" ht="16.5" x14ac:dyDescent="0.5">
      <c r="A309">
        <v>30</v>
      </c>
      <c r="B309">
        <v>1</v>
      </c>
      <c r="C309">
        <v>0</v>
      </c>
    </row>
    <row r="310" spans="1:3" ht="16.5" x14ac:dyDescent="0.5">
      <c r="A310">
        <v>31</v>
      </c>
      <c r="B310">
        <v>2</v>
      </c>
      <c r="C310">
        <v>1</v>
      </c>
    </row>
    <row r="311" spans="1:3" ht="16.5" x14ac:dyDescent="0.5">
      <c r="A311">
        <v>28</v>
      </c>
      <c r="B311">
        <v>1</v>
      </c>
      <c r="C311">
        <v>1</v>
      </c>
    </row>
    <row r="312" spans="1:3" ht="16.5" x14ac:dyDescent="0.5">
      <c r="A312">
        <v>27</v>
      </c>
      <c r="B312">
        <v>3</v>
      </c>
      <c r="C312">
        <v>1</v>
      </c>
    </row>
    <row r="313" spans="1:3" ht="16.5" x14ac:dyDescent="0.5">
      <c r="A313">
        <v>24</v>
      </c>
      <c r="B313">
        <v>5</v>
      </c>
      <c r="C313">
        <v>4</v>
      </c>
    </row>
    <row r="314" spans="1:3" ht="16.5" x14ac:dyDescent="0.5">
      <c r="A314">
        <v>22</v>
      </c>
      <c r="B314">
        <v>1</v>
      </c>
      <c r="C314">
        <v>3</v>
      </c>
    </row>
    <row r="315" spans="1:3" ht="16.5" x14ac:dyDescent="0.5">
      <c r="A315">
        <v>31</v>
      </c>
      <c r="B315">
        <v>8</v>
      </c>
      <c r="C315">
        <v>2</v>
      </c>
    </row>
    <row r="316" spans="1:3" ht="16.5" x14ac:dyDescent="0.5">
      <c r="A316">
        <v>30</v>
      </c>
      <c r="B316">
        <v>3</v>
      </c>
      <c r="C316">
        <v>1</v>
      </c>
    </row>
    <row r="317" spans="1:3" ht="16.5" x14ac:dyDescent="0.5">
      <c r="A317">
        <v>27</v>
      </c>
      <c r="B317">
        <v>2</v>
      </c>
      <c r="C317">
        <v>1</v>
      </c>
    </row>
    <row r="318" spans="1:3" ht="16.5" x14ac:dyDescent="0.5">
      <c r="A318">
        <v>21</v>
      </c>
      <c r="B318">
        <v>0</v>
      </c>
      <c r="C318">
        <v>1</v>
      </c>
    </row>
    <row r="319" spans="1:3" ht="16.5" x14ac:dyDescent="0.5">
      <c r="A319">
        <v>33</v>
      </c>
      <c r="B319">
        <v>0</v>
      </c>
      <c r="C319">
        <v>0</v>
      </c>
    </row>
    <row r="320" spans="1:3" ht="16.5" x14ac:dyDescent="0.5">
      <c r="A320">
        <v>25</v>
      </c>
      <c r="B320">
        <v>10</v>
      </c>
      <c r="C320">
        <v>4</v>
      </c>
    </row>
    <row r="321" spans="1:3" ht="16.5" x14ac:dyDescent="0.5">
      <c r="A321">
        <v>26</v>
      </c>
      <c r="B321">
        <v>1</v>
      </c>
      <c r="C321">
        <v>0</v>
      </c>
    </row>
    <row r="322" spans="1:3" ht="16.5" x14ac:dyDescent="0.5">
      <c r="A322">
        <v>34</v>
      </c>
      <c r="B322">
        <v>1</v>
      </c>
      <c r="C322">
        <v>0</v>
      </c>
    </row>
    <row r="323" spans="1:3" ht="16.5" x14ac:dyDescent="0.5">
      <c r="A323">
        <v>28</v>
      </c>
      <c r="B323">
        <v>9</v>
      </c>
      <c r="C323">
        <v>4</v>
      </c>
    </row>
    <row r="324" spans="1:3" ht="16.5" x14ac:dyDescent="0.5">
      <c r="A324">
        <v>29</v>
      </c>
      <c r="B324">
        <v>0</v>
      </c>
      <c r="C324">
        <v>0</v>
      </c>
    </row>
    <row r="325" spans="1:3" ht="16.5" x14ac:dyDescent="0.5">
      <c r="A325">
        <v>29</v>
      </c>
      <c r="B325">
        <v>1</v>
      </c>
      <c r="C325">
        <v>2</v>
      </c>
    </row>
    <row r="326" spans="1:3" ht="16.5" x14ac:dyDescent="0.5">
      <c r="A326">
        <v>25</v>
      </c>
      <c r="B326">
        <v>6</v>
      </c>
      <c r="C326">
        <v>6</v>
      </c>
    </row>
    <row r="327" spans="1:3" ht="16.5" x14ac:dyDescent="0.5">
      <c r="A327">
        <v>21</v>
      </c>
      <c r="B327">
        <v>1</v>
      </c>
      <c r="C327">
        <v>3</v>
      </c>
    </row>
    <row r="328" spans="1:3" ht="16.5" x14ac:dyDescent="0.5">
      <c r="A328">
        <v>25</v>
      </c>
      <c r="B328">
        <v>0</v>
      </c>
      <c r="C328">
        <v>2</v>
      </c>
    </row>
    <row r="329" spans="1:3" ht="16.5" x14ac:dyDescent="0.5">
      <c r="A329">
        <v>29</v>
      </c>
      <c r="B329">
        <v>0</v>
      </c>
      <c r="C329">
        <v>1</v>
      </c>
    </row>
    <row r="330" spans="1:3" ht="16.5" x14ac:dyDescent="0.5">
      <c r="A330">
        <v>27</v>
      </c>
      <c r="B330">
        <v>3</v>
      </c>
      <c r="C330">
        <v>1</v>
      </c>
    </row>
    <row r="331" spans="1:3" ht="16.5" x14ac:dyDescent="0.5">
      <c r="A331">
        <v>22</v>
      </c>
      <c r="B331">
        <v>3</v>
      </c>
      <c r="C331">
        <v>2</v>
      </c>
    </row>
    <row r="332" spans="1:3" ht="16.5" x14ac:dyDescent="0.5">
      <c r="A332">
        <v>29</v>
      </c>
      <c r="B332">
        <v>0</v>
      </c>
      <c r="C332">
        <v>0</v>
      </c>
    </row>
    <row r="333" spans="1:3" ht="16.5" x14ac:dyDescent="0.5">
      <c r="A333">
        <v>29</v>
      </c>
      <c r="B333">
        <v>1</v>
      </c>
      <c r="C333">
        <v>0</v>
      </c>
    </row>
    <row r="334" spans="1:3" ht="16.5" x14ac:dyDescent="0.5">
      <c r="A334">
        <v>26</v>
      </c>
      <c r="B334">
        <v>7</v>
      </c>
      <c r="C334">
        <v>3</v>
      </c>
    </row>
    <row r="335" spans="1:3" ht="16.5" x14ac:dyDescent="0.5">
      <c r="A335">
        <v>26</v>
      </c>
      <c r="B335">
        <v>3</v>
      </c>
      <c r="C335">
        <v>2</v>
      </c>
    </row>
    <row r="336" spans="1:3" ht="16.5" x14ac:dyDescent="0.5">
      <c r="A336">
        <v>22</v>
      </c>
      <c r="B336">
        <v>1</v>
      </c>
      <c r="C336">
        <v>0</v>
      </c>
    </row>
    <row r="337" spans="1:3" ht="16.5" x14ac:dyDescent="0.5">
      <c r="A337">
        <v>23</v>
      </c>
      <c r="B337">
        <v>3</v>
      </c>
      <c r="C337">
        <v>3</v>
      </c>
    </row>
    <row r="338" spans="1:3" ht="16.5" x14ac:dyDescent="0.5">
      <c r="A338">
        <v>33</v>
      </c>
      <c r="B338">
        <v>0</v>
      </c>
      <c r="C338">
        <v>0</v>
      </c>
    </row>
    <row r="339" spans="1:3" ht="16.5" x14ac:dyDescent="0.5">
      <c r="A339">
        <v>30</v>
      </c>
      <c r="B339">
        <v>1</v>
      </c>
      <c r="C339">
        <v>0</v>
      </c>
    </row>
    <row r="340" spans="1:3" ht="16.5" x14ac:dyDescent="0.5">
      <c r="A340">
        <v>38</v>
      </c>
      <c r="B340">
        <v>1</v>
      </c>
      <c r="C340">
        <v>0</v>
      </c>
    </row>
    <row r="341" spans="1:3" ht="16.5" x14ac:dyDescent="0.5">
      <c r="A341">
        <v>37</v>
      </c>
      <c r="B341">
        <v>0</v>
      </c>
      <c r="C341">
        <v>1</v>
      </c>
    </row>
    <row r="342" spans="1:3" ht="16.5" x14ac:dyDescent="0.5">
      <c r="A342">
        <v>34</v>
      </c>
      <c r="B342">
        <v>5</v>
      </c>
      <c r="C342">
        <v>5</v>
      </c>
    </row>
    <row r="343" spans="1:3" ht="16.5" x14ac:dyDescent="0.5">
      <c r="A343">
        <v>31</v>
      </c>
      <c r="B343">
        <v>0</v>
      </c>
      <c r="C343">
        <v>0</v>
      </c>
    </row>
    <row r="344" spans="1:3" ht="16.5" x14ac:dyDescent="0.5">
      <c r="A344">
        <v>29</v>
      </c>
      <c r="B344">
        <v>1</v>
      </c>
      <c r="C344">
        <v>1</v>
      </c>
    </row>
    <row r="345" spans="1:3" ht="16.5" x14ac:dyDescent="0.5">
      <c r="A345">
        <v>29</v>
      </c>
      <c r="B345">
        <v>1</v>
      </c>
      <c r="C345">
        <v>0</v>
      </c>
    </row>
    <row r="346" spans="1:3" ht="16.5" x14ac:dyDescent="0.5">
      <c r="A346">
        <v>27</v>
      </c>
      <c r="B346">
        <v>5</v>
      </c>
      <c r="C346">
        <v>7</v>
      </c>
    </row>
    <row r="347" spans="1:3" ht="16.5" x14ac:dyDescent="0.5">
      <c r="A347">
        <v>26</v>
      </c>
      <c r="B347">
        <v>0</v>
      </c>
      <c r="C347">
        <v>2</v>
      </c>
    </row>
    <row r="348" spans="1:3" ht="16.5" x14ac:dyDescent="0.5">
      <c r="A348">
        <v>26</v>
      </c>
      <c r="B348">
        <v>11</v>
      </c>
      <c r="C348">
        <v>6</v>
      </c>
    </row>
    <row r="349" spans="1:3" ht="16.5" x14ac:dyDescent="0.5">
      <c r="A349">
        <v>25</v>
      </c>
      <c r="B349">
        <v>0</v>
      </c>
      <c r="C349">
        <v>1</v>
      </c>
    </row>
    <row r="350" spans="1:3" ht="16.5" x14ac:dyDescent="0.5">
      <c r="A350">
        <v>23</v>
      </c>
      <c r="B350">
        <v>0</v>
      </c>
      <c r="C350">
        <v>2</v>
      </c>
    </row>
    <row r="351" spans="1:3" ht="16.5" x14ac:dyDescent="0.5">
      <c r="A351">
        <v>23</v>
      </c>
      <c r="B351">
        <v>3</v>
      </c>
      <c r="C351">
        <v>2</v>
      </c>
    </row>
    <row r="352" spans="1:3" ht="16.5" x14ac:dyDescent="0.5">
      <c r="A352">
        <v>22</v>
      </c>
      <c r="B352">
        <v>0</v>
      </c>
      <c r="C352">
        <v>2</v>
      </c>
    </row>
    <row r="353" spans="1:3" ht="16.5" x14ac:dyDescent="0.5">
      <c r="A353">
        <v>24</v>
      </c>
      <c r="B353">
        <v>0</v>
      </c>
      <c r="C353">
        <v>0</v>
      </c>
    </row>
    <row r="354" spans="1:3" ht="16.5" x14ac:dyDescent="0.5">
      <c r="A354">
        <v>23</v>
      </c>
      <c r="B354">
        <v>1</v>
      </c>
      <c r="C354">
        <v>0</v>
      </c>
    </row>
    <row r="355" spans="1:3" ht="16.5" x14ac:dyDescent="0.5">
      <c r="A355">
        <v>31</v>
      </c>
      <c r="B355">
        <v>19</v>
      </c>
      <c r="C355">
        <v>12</v>
      </c>
    </row>
    <row r="356" spans="1:3" ht="16.5" x14ac:dyDescent="0.5">
      <c r="A356">
        <v>29</v>
      </c>
      <c r="B356">
        <v>1</v>
      </c>
      <c r="C356">
        <v>0</v>
      </c>
    </row>
    <row r="357" spans="1:3" ht="16.5" x14ac:dyDescent="0.5">
      <c r="A357">
        <v>25</v>
      </c>
      <c r="B357">
        <v>2</v>
      </c>
      <c r="C357">
        <v>2</v>
      </c>
    </row>
    <row r="358" spans="1:3" ht="16.5" x14ac:dyDescent="0.5">
      <c r="A358">
        <v>30</v>
      </c>
      <c r="B358">
        <v>0</v>
      </c>
      <c r="C358">
        <v>0</v>
      </c>
    </row>
    <row r="359" spans="1:3" ht="16.5" x14ac:dyDescent="0.5">
      <c r="A359">
        <v>26</v>
      </c>
      <c r="B359">
        <v>1</v>
      </c>
      <c r="C359">
        <v>2</v>
      </c>
    </row>
    <row r="360" spans="1:3" ht="16.5" x14ac:dyDescent="0.5">
      <c r="A360">
        <v>34</v>
      </c>
      <c r="B360">
        <v>2</v>
      </c>
      <c r="C360">
        <v>2</v>
      </c>
    </row>
    <row r="361" spans="1:3" ht="16.5" x14ac:dyDescent="0.5">
      <c r="A361">
        <v>22</v>
      </c>
      <c r="B361">
        <v>1</v>
      </c>
      <c r="C361">
        <v>0</v>
      </c>
    </row>
    <row r="362" spans="1:3" ht="16.5" x14ac:dyDescent="0.5">
      <c r="A362">
        <v>25</v>
      </c>
      <c r="B362">
        <v>1</v>
      </c>
      <c r="C362">
        <v>0</v>
      </c>
    </row>
    <row r="363" spans="1:3" ht="16.5" x14ac:dyDescent="0.5">
      <c r="A363">
        <v>26</v>
      </c>
      <c r="B363">
        <v>5</v>
      </c>
      <c r="C363">
        <v>7</v>
      </c>
    </row>
    <row r="364" spans="1:3" ht="16.5" x14ac:dyDescent="0.5">
      <c r="A364">
        <v>26</v>
      </c>
      <c r="B364">
        <v>6</v>
      </c>
      <c r="C364">
        <v>5</v>
      </c>
    </row>
    <row r="365" spans="1:3" ht="16.5" x14ac:dyDescent="0.5">
      <c r="A365">
        <v>25</v>
      </c>
      <c r="B365">
        <v>1</v>
      </c>
      <c r="C365">
        <v>5</v>
      </c>
    </row>
    <row r="366" spans="1:3" ht="16.5" x14ac:dyDescent="0.5">
      <c r="A366">
        <v>18</v>
      </c>
      <c r="B366">
        <v>0</v>
      </c>
      <c r="C366">
        <v>0</v>
      </c>
    </row>
    <row r="367" spans="1:3" ht="16.5" x14ac:dyDescent="0.5">
      <c r="A367">
        <v>26</v>
      </c>
      <c r="B367">
        <v>10</v>
      </c>
      <c r="C367">
        <v>9</v>
      </c>
    </row>
    <row r="368" spans="1:3" ht="16.5" x14ac:dyDescent="0.5">
      <c r="A368">
        <v>23</v>
      </c>
      <c r="B368">
        <v>0</v>
      </c>
      <c r="C368">
        <v>0</v>
      </c>
    </row>
    <row r="369" spans="1:3" ht="16.5" x14ac:dyDescent="0.5">
      <c r="A369">
        <v>32</v>
      </c>
      <c r="B369">
        <v>0</v>
      </c>
      <c r="C369">
        <v>0</v>
      </c>
    </row>
    <row r="370" spans="1:3" ht="16.5" x14ac:dyDescent="0.5">
      <c r="A370">
        <v>31</v>
      </c>
      <c r="B370">
        <v>1</v>
      </c>
      <c r="C370">
        <v>0</v>
      </c>
    </row>
    <row r="371" spans="1:3" ht="16.5" x14ac:dyDescent="0.5">
      <c r="A371">
        <v>29</v>
      </c>
      <c r="B371">
        <v>11</v>
      </c>
      <c r="C371">
        <v>2</v>
      </c>
    </row>
    <row r="372" spans="1:3" ht="16.5" x14ac:dyDescent="0.5">
      <c r="A372">
        <v>25</v>
      </c>
      <c r="B372">
        <v>13</v>
      </c>
      <c r="C372">
        <v>1</v>
      </c>
    </row>
    <row r="373" spans="1:3" ht="16.5" x14ac:dyDescent="0.5">
      <c r="A373">
        <v>26</v>
      </c>
      <c r="B373">
        <v>2</v>
      </c>
      <c r="C373">
        <v>1</v>
      </c>
    </row>
    <row r="374" spans="1:3" ht="16.5" x14ac:dyDescent="0.5">
      <c r="A374">
        <v>21</v>
      </c>
      <c r="B374">
        <v>2</v>
      </c>
      <c r="C374">
        <v>1</v>
      </c>
    </row>
    <row r="375" spans="1:3" ht="16.5" x14ac:dyDescent="0.5">
      <c r="A375">
        <v>30</v>
      </c>
      <c r="B375">
        <v>0</v>
      </c>
      <c r="C375">
        <v>1</v>
      </c>
    </row>
    <row r="376" spans="1:3" ht="16.5" x14ac:dyDescent="0.5">
      <c r="A376">
        <v>18</v>
      </c>
      <c r="B376">
        <v>1</v>
      </c>
      <c r="C376">
        <v>1</v>
      </c>
    </row>
    <row r="377" spans="1:3" ht="16.5" x14ac:dyDescent="0.5">
      <c r="A377">
        <v>24</v>
      </c>
      <c r="B377">
        <v>10</v>
      </c>
      <c r="C377">
        <v>2</v>
      </c>
    </row>
    <row r="378" spans="1:3" ht="16.5" x14ac:dyDescent="0.5">
      <c r="A378">
        <v>33</v>
      </c>
      <c r="B378">
        <v>0</v>
      </c>
      <c r="C378">
        <v>1</v>
      </c>
    </row>
    <row r="379" spans="1:3" ht="16.5" x14ac:dyDescent="0.5">
      <c r="A379">
        <v>21</v>
      </c>
      <c r="B379">
        <v>4</v>
      </c>
      <c r="C379">
        <v>2</v>
      </c>
    </row>
    <row r="380" spans="1:3" ht="16.5" x14ac:dyDescent="0.5">
      <c r="A380">
        <v>28</v>
      </c>
      <c r="B380">
        <v>4</v>
      </c>
      <c r="C380">
        <v>5</v>
      </c>
    </row>
    <row r="381" spans="1:3" ht="16.5" x14ac:dyDescent="0.5">
      <c r="A381">
        <v>26</v>
      </c>
      <c r="B381">
        <v>0</v>
      </c>
      <c r="C381">
        <v>0</v>
      </c>
    </row>
    <row r="382" spans="1:3" ht="16.5" x14ac:dyDescent="0.5">
      <c r="A382">
        <v>26</v>
      </c>
      <c r="B382">
        <v>1</v>
      </c>
      <c r="C382">
        <v>5</v>
      </c>
    </row>
    <row r="383" spans="1:3" ht="16.5" x14ac:dyDescent="0.5">
      <c r="A383">
        <v>25</v>
      </c>
      <c r="B383">
        <v>0</v>
      </c>
      <c r="C383">
        <v>1</v>
      </c>
    </row>
    <row r="384" spans="1:3" ht="16.5" x14ac:dyDescent="0.5">
      <c r="A384">
        <v>23</v>
      </c>
      <c r="B384">
        <v>0</v>
      </c>
      <c r="C384">
        <v>0</v>
      </c>
    </row>
    <row r="385" spans="1:3" ht="16.5" x14ac:dyDescent="0.5">
      <c r="A385">
        <v>26</v>
      </c>
      <c r="B385">
        <v>1</v>
      </c>
      <c r="C385">
        <v>0</v>
      </c>
    </row>
    <row r="386" spans="1:3" ht="16.5" x14ac:dyDescent="0.5">
      <c r="A386">
        <v>26</v>
      </c>
      <c r="B386">
        <v>1</v>
      </c>
      <c r="C386">
        <v>0</v>
      </c>
    </row>
    <row r="387" spans="1:3" ht="16.5" x14ac:dyDescent="0.5">
      <c r="A387">
        <v>23</v>
      </c>
      <c r="B387">
        <v>0</v>
      </c>
      <c r="C387">
        <v>1</v>
      </c>
    </row>
    <row r="388" spans="1:3" ht="16.5" x14ac:dyDescent="0.5">
      <c r="A388">
        <v>32</v>
      </c>
      <c r="B388">
        <v>1</v>
      </c>
      <c r="C388">
        <v>7</v>
      </c>
    </row>
    <row r="389" spans="1:3" ht="16.5" x14ac:dyDescent="0.5">
      <c r="A389">
        <v>24</v>
      </c>
      <c r="B389">
        <v>0</v>
      </c>
      <c r="C389">
        <v>0</v>
      </c>
    </row>
    <row r="390" spans="1:3" ht="16.5" x14ac:dyDescent="0.5">
      <c r="A390">
        <v>26</v>
      </c>
      <c r="B390">
        <v>2</v>
      </c>
      <c r="C390">
        <v>3</v>
      </c>
    </row>
    <row r="391" spans="1:3" ht="16.5" x14ac:dyDescent="0.5">
      <c r="A391">
        <v>25</v>
      </c>
      <c r="B391">
        <v>0</v>
      </c>
      <c r="C391">
        <v>2</v>
      </c>
    </row>
    <row r="392" spans="1:3" ht="16.5" x14ac:dyDescent="0.5">
      <c r="A392">
        <v>25</v>
      </c>
      <c r="B392">
        <v>2</v>
      </c>
      <c r="C392">
        <v>2</v>
      </c>
    </row>
    <row r="393" spans="1:3" ht="16.5" x14ac:dyDescent="0.5">
      <c r="A393">
        <v>19</v>
      </c>
      <c r="B393">
        <v>4</v>
      </c>
      <c r="C393">
        <v>2</v>
      </c>
    </row>
    <row r="394" spans="1:3" ht="16.5" x14ac:dyDescent="0.5">
      <c r="A394">
        <v>28</v>
      </c>
      <c r="B394">
        <v>4</v>
      </c>
      <c r="C394">
        <v>2</v>
      </c>
    </row>
    <row r="395" spans="1:3" ht="16.5" x14ac:dyDescent="0.5">
      <c r="A395">
        <v>35</v>
      </c>
      <c r="B395">
        <v>2</v>
      </c>
      <c r="C395">
        <v>1</v>
      </c>
    </row>
    <row r="396" spans="1:3" ht="16.5" x14ac:dyDescent="0.5">
      <c r="A396">
        <v>31</v>
      </c>
      <c r="B396">
        <v>1</v>
      </c>
      <c r="C396">
        <v>0</v>
      </c>
    </row>
    <row r="397" spans="1:3" ht="16.5" x14ac:dyDescent="0.5">
      <c r="A397">
        <v>28</v>
      </c>
      <c r="B397">
        <v>8</v>
      </c>
      <c r="C397">
        <v>12</v>
      </c>
    </row>
    <row r="398" spans="1:3" ht="16.5" x14ac:dyDescent="0.5">
      <c r="A398">
        <v>28</v>
      </c>
      <c r="B398">
        <v>6</v>
      </c>
      <c r="C398">
        <v>3</v>
      </c>
    </row>
    <row r="399" spans="1:3" ht="16.5" x14ac:dyDescent="0.5">
      <c r="A399">
        <v>28</v>
      </c>
      <c r="B399">
        <v>0</v>
      </c>
      <c r="C399">
        <v>0</v>
      </c>
    </row>
    <row r="400" spans="1:3" ht="16.5" x14ac:dyDescent="0.5">
      <c r="A400">
        <v>27</v>
      </c>
      <c r="B400">
        <v>6</v>
      </c>
      <c r="C400">
        <v>3</v>
      </c>
    </row>
    <row r="401" spans="1:3" ht="16.5" x14ac:dyDescent="0.5">
      <c r="A401">
        <v>19</v>
      </c>
      <c r="B401">
        <v>0</v>
      </c>
      <c r="C401">
        <v>0</v>
      </c>
    </row>
    <row r="402" spans="1:3" ht="16.5" x14ac:dyDescent="0.5">
      <c r="A402">
        <v>30</v>
      </c>
      <c r="B402">
        <v>1</v>
      </c>
      <c r="C402">
        <v>0</v>
      </c>
    </row>
    <row r="403" spans="1:3" ht="16.5" x14ac:dyDescent="0.5">
      <c r="A403">
        <v>20</v>
      </c>
      <c r="B403">
        <v>0</v>
      </c>
      <c r="C403">
        <v>0</v>
      </c>
    </row>
    <row r="404" spans="1:3" ht="16.5" x14ac:dyDescent="0.5">
      <c r="A404">
        <v>24</v>
      </c>
      <c r="B404">
        <v>5</v>
      </c>
      <c r="C404">
        <v>0</v>
      </c>
    </row>
    <row r="405" spans="1:3" ht="16.5" x14ac:dyDescent="0.5">
      <c r="A405">
        <v>23</v>
      </c>
      <c r="B405">
        <v>4</v>
      </c>
      <c r="C405">
        <v>2</v>
      </c>
    </row>
    <row r="406" spans="1:3" ht="16.5" x14ac:dyDescent="0.5">
      <c r="A406">
        <v>26</v>
      </c>
      <c r="B406">
        <v>5</v>
      </c>
      <c r="C406">
        <v>2</v>
      </c>
    </row>
    <row r="407" spans="1:3" ht="16.5" x14ac:dyDescent="0.5">
      <c r="A407">
        <v>23</v>
      </c>
      <c r="B407">
        <v>9</v>
      </c>
      <c r="C407">
        <v>8</v>
      </c>
    </row>
    <row r="408" spans="1:3" ht="16.5" x14ac:dyDescent="0.5">
      <c r="A408">
        <v>22</v>
      </c>
      <c r="B408">
        <v>0</v>
      </c>
      <c r="C408">
        <v>1</v>
      </c>
    </row>
    <row r="409" spans="1:3" ht="16.5" x14ac:dyDescent="0.5">
      <c r="A409">
        <v>23</v>
      </c>
      <c r="B409">
        <v>5</v>
      </c>
      <c r="C409">
        <v>8</v>
      </c>
    </row>
    <row r="410" spans="1:3" ht="16.5" x14ac:dyDescent="0.5">
      <c r="A410">
        <v>23</v>
      </c>
      <c r="B410">
        <v>11</v>
      </c>
      <c r="C410">
        <v>5</v>
      </c>
    </row>
    <row r="411" spans="1:3" ht="16.5" x14ac:dyDescent="0.5">
      <c r="A411">
        <v>32</v>
      </c>
      <c r="B411">
        <v>0</v>
      </c>
      <c r="C411">
        <v>1</v>
      </c>
    </row>
    <row r="412" spans="1:3" ht="16.5" x14ac:dyDescent="0.5">
      <c r="A412">
        <v>36</v>
      </c>
      <c r="B412">
        <v>0</v>
      </c>
      <c r="C412">
        <v>2</v>
      </c>
    </row>
    <row r="413" spans="1:3" ht="16.5" x14ac:dyDescent="0.5">
      <c r="A413">
        <v>31</v>
      </c>
      <c r="B413">
        <v>0</v>
      </c>
      <c r="C413">
        <v>3</v>
      </c>
    </row>
    <row r="414" spans="1:3" ht="16.5" x14ac:dyDescent="0.5">
      <c r="A414">
        <v>30</v>
      </c>
      <c r="B414">
        <v>4</v>
      </c>
      <c r="C414">
        <v>1</v>
      </c>
    </row>
    <row r="415" spans="1:3" ht="16.5" x14ac:dyDescent="0.5">
      <c r="A415">
        <v>26</v>
      </c>
      <c r="B415">
        <v>0</v>
      </c>
      <c r="C415">
        <v>2</v>
      </c>
    </row>
    <row r="416" spans="1:3" ht="16.5" x14ac:dyDescent="0.5">
      <c r="A416">
        <v>25</v>
      </c>
      <c r="B416">
        <v>2</v>
      </c>
      <c r="C416">
        <v>1</v>
      </c>
    </row>
    <row r="417" spans="1:3" ht="16.5" x14ac:dyDescent="0.5">
      <c r="A417">
        <v>22</v>
      </c>
      <c r="B417">
        <v>0</v>
      </c>
      <c r="C417">
        <v>1</v>
      </c>
    </row>
    <row r="418" spans="1:3" ht="16.5" x14ac:dyDescent="0.5">
      <c r="A418">
        <v>20</v>
      </c>
      <c r="B418">
        <v>1</v>
      </c>
      <c r="C418">
        <v>2</v>
      </c>
    </row>
    <row r="419" spans="1:3" ht="16.5" x14ac:dyDescent="0.5">
      <c r="A419">
        <v>19</v>
      </c>
      <c r="B419">
        <v>2</v>
      </c>
      <c r="C419">
        <v>4</v>
      </c>
    </row>
    <row r="420" spans="1:3" ht="16.5" x14ac:dyDescent="0.5">
      <c r="A420">
        <v>33</v>
      </c>
      <c r="B420">
        <v>0</v>
      </c>
      <c r="C420">
        <v>1</v>
      </c>
    </row>
    <row r="421" spans="1:3" ht="16.5" x14ac:dyDescent="0.5">
      <c r="A421">
        <v>22</v>
      </c>
      <c r="B421">
        <v>0</v>
      </c>
      <c r="C421">
        <v>1</v>
      </c>
    </row>
    <row r="422" spans="1:3" ht="16.5" x14ac:dyDescent="0.5">
      <c r="A422">
        <v>23</v>
      </c>
      <c r="B422">
        <v>1</v>
      </c>
      <c r="C422">
        <v>2</v>
      </c>
    </row>
    <row r="423" spans="1:3" ht="16.5" x14ac:dyDescent="0.5">
      <c r="A423">
        <v>20</v>
      </c>
      <c r="B423">
        <v>2</v>
      </c>
      <c r="C423">
        <v>0</v>
      </c>
    </row>
    <row r="424" spans="1:3" ht="16.5" x14ac:dyDescent="0.5">
      <c r="A424">
        <v>23</v>
      </c>
      <c r="B424">
        <v>9</v>
      </c>
      <c r="C424">
        <v>0</v>
      </c>
    </row>
    <row r="425" spans="1:3" ht="16.5" x14ac:dyDescent="0.5">
      <c r="A425">
        <v>30</v>
      </c>
      <c r="B425">
        <v>2</v>
      </c>
      <c r="C425">
        <v>2</v>
      </c>
    </row>
    <row r="426" spans="1:3" ht="16.5" x14ac:dyDescent="0.5">
      <c r="A426">
        <v>23</v>
      </c>
      <c r="B426">
        <v>0</v>
      </c>
      <c r="C426">
        <v>0</v>
      </c>
    </row>
    <row r="427" spans="1:3" ht="16.5" x14ac:dyDescent="0.5">
      <c r="A427">
        <v>30</v>
      </c>
      <c r="B427">
        <v>1</v>
      </c>
      <c r="C427">
        <v>0</v>
      </c>
    </row>
    <row r="428" spans="1:3" ht="16.5" x14ac:dyDescent="0.5">
      <c r="A428">
        <v>31</v>
      </c>
      <c r="B428">
        <v>1</v>
      </c>
      <c r="C428">
        <v>0</v>
      </c>
    </row>
    <row r="429" spans="1:3" ht="16.5" x14ac:dyDescent="0.5">
      <c r="A429">
        <v>24</v>
      </c>
      <c r="B429">
        <v>4</v>
      </c>
      <c r="C429">
        <v>0</v>
      </c>
    </row>
    <row r="430" spans="1:3" ht="16.5" x14ac:dyDescent="0.5">
      <c r="A430">
        <v>27</v>
      </c>
      <c r="B430">
        <v>6</v>
      </c>
      <c r="C430">
        <v>0</v>
      </c>
    </row>
    <row r="431" spans="1:3" ht="16.5" x14ac:dyDescent="0.5">
      <c r="A431">
        <v>29</v>
      </c>
      <c r="B431">
        <v>0</v>
      </c>
      <c r="C431">
        <v>0</v>
      </c>
    </row>
    <row r="432" spans="1:3" ht="16.5" x14ac:dyDescent="0.5">
      <c r="A432">
        <v>22</v>
      </c>
      <c r="B432">
        <v>0</v>
      </c>
      <c r="C432">
        <v>0</v>
      </c>
    </row>
    <row r="433" spans="1:3" ht="16.5" x14ac:dyDescent="0.5">
      <c r="A433">
        <v>32</v>
      </c>
      <c r="B433">
        <v>0</v>
      </c>
      <c r="C433">
        <v>0</v>
      </c>
    </row>
    <row r="434" spans="1:3" ht="16.5" x14ac:dyDescent="0.5">
      <c r="A434">
        <v>29</v>
      </c>
      <c r="B434">
        <v>0</v>
      </c>
      <c r="C434">
        <v>0</v>
      </c>
    </row>
    <row r="435" spans="1:3" ht="16.5" x14ac:dyDescent="0.5">
      <c r="A435">
        <v>23</v>
      </c>
      <c r="B435">
        <v>0</v>
      </c>
      <c r="C435">
        <v>0</v>
      </c>
    </row>
    <row r="436" spans="1:3" ht="16.5" x14ac:dyDescent="0.5">
      <c r="A436">
        <v>31</v>
      </c>
      <c r="B436">
        <v>0</v>
      </c>
      <c r="C436">
        <v>0</v>
      </c>
    </row>
    <row r="437" spans="1:3" ht="16.5" x14ac:dyDescent="0.5">
      <c r="A437">
        <v>24</v>
      </c>
      <c r="B437">
        <v>0</v>
      </c>
      <c r="C437">
        <v>0</v>
      </c>
    </row>
    <row r="438" spans="1:3" ht="16.5" x14ac:dyDescent="0.5">
      <c r="A438">
        <v>33</v>
      </c>
      <c r="B438">
        <v>0</v>
      </c>
      <c r="C438">
        <v>0</v>
      </c>
    </row>
    <row r="439" spans="1:3" ht="16.5" x14ac:dyDescent="0.5">
      <c r="A439">
        <v>25</v>
      </c>
      <c r="B439">
        <v>0</v>
      </c>
      <c r="C439">
        <v>0</v>
      </c>
    </row>
    <row r="440" spans="1:3" ht="16.5" x14ac:dyDescent="0.5">
      <c r="A440">
        <v>20</v>
      </c>
      <c r="B440">
        <v>0</v>
      </c>
      <c r="C440">
        <v>0</v>
      </c>
    </row>
    <row r="441" spans="1:3" ht="16.5" x14ac:dyDescent="0.5">
      <c r="A441">
        <v>24</v>
      </c>
      <c r="B441">
        <v>0</v>
      </c>
      <c r="C441">
        <v>0</v>
      </c>
    </row>
    <row r="442" spans="1:3" ht="16.5" x14ac:dyDescent="0.5">
      <c r="A442">
        <v>33</v>
      </c>
      <c r="B442">
        <v>0</v>
      </c>
      <c r="C442">
        <v>0</v>
      </c>
    </row>
    <row r="443" spans="1:3" ht="16.5" x14ac:dyDescent="0.5">
      <c r="A443">
        <v>31</v>
      </c>
      <c r="B443">
        <v>0</v>
      </c>
      <c r="C443">
        <v>0</v>
      </c>
    </row>
    <row r="444" spans="1:3" ht="16.5" x14ac:dyDescent="0.5">
      <c r="A444">
        <v>28</v>
      </c>
      <c r="B444">
        <v>0</v>
      </c>
      <c r="C444">
        <v>0</v>
      </c>
    </row>
    <row r="445" spans="1:3" ht="16.5" x14ac:dyDescent="0.5">
      <c r="A445">
        <v>21</v>
      </c>
      <c r="B445">
        <v>0</v>
      </c>
      <c r="C445">
        <v>0</v>
      </c>
    </row>
    <row r="446" spans="1:3" ht="16.5" x14ac:dyDescent="0.5">
      <c r="A446">
        <v>30</v>
      </c>
      <c r="B446">
        <v>0</v>
      </c>
      <c r="C446">
        <v>0</v>
      </c>
    </row>
    <row r="447" spans="1:3" ht="16.5" x14ac:dyDescent="0.5">
      <c r="A447">
        <v>26</v>
      </c>
      <c r="B447">
        <v>0</v>
      </c>
      <c r="C447">
        <v>0</v>
      </c>
    </row>
    <row r="448" spans="1:3" ht="16.5" x14ac:dyDescent="0.5">
      <c r="A448">
        <v>22</v>
      </c>
      <c r="B448">
        <v>0</v>
      </c>
      <c r="C448">
        <v>0</v>
      </c>
    </row>
    <row r="449" spans="1:3" ht="16.5" x14ac:dyDescent="0.5">
      <c r="A449">
        <v>36</v>
      </c>
      <c r="B449">
        <v>0</v>
      </c>
      <c r="C449">
        <v>0</v>
      </c>
    </row>
    <row r="450" spans="1:3" ht="16.5" x14ac:dyDescent="0.5">
      <c r="A450">
        <v>29</v>
      </c>
      <c r="B450">
        <v>0</v>
      </c>
      <c r="C450">
        <v>0</v>
      </c>
    </row>
    <row r="451" spans="1:3" ht="16.5" x14ac:dyDescent="0.5">
      <c r="A451">
        <v>30</v>
      </c>
      <c r="B451">
        <v>0</v>
      </c>
      <c r="C451">
        <v>0</v>
      </c>
    </row>
    <row r="452" spans="1:3" ht="16.5" x14ac:dyDescent="0.5">
      <c r="A452">
        <v>33</v>
      </c>
      <c r="B452">
        <v>0</v>
      </c>
      <c r="C452">
        <v>0</v>
      </c>
    </row>
    <row r="453" spans="1:3" ht="16.5" x14ac:dyDescent="0.5">
      <c r="A453">
        <v>33</v>
      </c>
      <c r="B453">
        <v>0</v>
      </c>
      <c r="C453">
        <v>0</v>
      </c>
    </row>
    <row r="454" spans="1:3" ht="16.5" x14ac:dyDescent="0.5">
      <c r="A454">
        <v>31</v>
      </c>
      <c r="B454">
        <v>0</v>
      </c>
      <c r="C454">
        <v>0</v>
      </c>
    </row>
    <row r="455" spans="1:3" ht="16.5" x14ac:dyDescent="0.5">
      <c r="A455">
        <v>25</v>
      </c>
      <c r="B455">
        <v>0</v>
      </c>
      <c r="C455">
        <v>0</v>
      </c>
    </row>
    <row r="456" spans="1:3" ht="16.5" x14ac:dyDescent="0.5">
      <c r="A456">
        <v>32</v>
      </c>
      <c r="B456">
        <v>0</v>
      </c>
      <c r="C456">
        <v>0</v>
      </c>
    </row>
    <row r="457" spans="1:3" ht="16.5" x14ac:dyDescent="0.5">
      <c r="A457">
        <v>38</v>
      </c>
      <c r="B457">
        <v>0</v>
      </c>
      <c r="C457">
        <v>0</v>
      </c>
    </row>
    <row r="458" spans="1:3" ht="16.5" x14ac:dyDescent="0.5">
      <c r="A458">
        <v>36</v>
      </c>
      <c r="B458">
        <v>0</v>
      </c>
      <c r="C458">
        <v>0</v>
      </c>
    </row>
    <row r="459" spans="1:3" ht="16.5" x14ac:dyDescent="0.5">
      <c r="A459">
        <v>34</v>
      </c>
      <c r="B459">
        <v>0</v>
      </c>
      <c r="C459">
        <v>0</v>
      </c>
    </row>
    <row r="460" spans="1:3" ht="16.5" x14ac:dyDescent="0.5">
      <c r="A460">
        <v>31</v>
      </c>
      <c r="B460">
        <v>0</v>
      </c>
      <c r="C460">
        <v>0</v>
      </c>
    </row>
    <row r="461" spans="1:3" ht="16.5" x14ac:dyDescent="0.5">
      <c r="A461">
        <v>26</v>
      </c>
      <c r="B461">
        <v>0</v>
      </c>
      <c r="C461">
        <v>0</v>
      </c>
    </row>
    <row r="462" spans="1:3" ht="16.5" x14ac:dyDescent="0.5">
      <c r="A462">
        <v>35</v>
      </c>
      <c r="B462">
        <v>0</v>
      </c>
      <c r="C462">
        <v>0</v>
      </c>
    </row>
    <row r="463" spans="1:3" ht="16.5" x14ac:dyDescent="0.5">
      <c r="A463">
        <v>30</v>
      </c>
      <c r="B463">
        <v>0</v>
      </c>
      <c r="C463">
        <v>0</v>
      </c>
    </row>
    <row r="464" spans="1:3" ht="16.5" x14ac:dyDescent="0.5">
      <c r="A464">
        <v>30</v>
      </c>
      <c r="B464">
        <v>0</v>
      </c>
      <c r="C464">
        <v>0</v>
      </c>
    </row>
    <row r="465" spans="1:3" ht="16.5" x14ac:dyDescent="0.5">
      <c r="A465">
        <v>33</v>
      </c>
      <c r="B465">
        <v>0</v>
      </c>
      <c r="C465">
        <v>0</v>
      </c>
    </row>
    <row r="466" spans="1:3" ht="16.5" x14ac:dyDescent="0.5">
      <c r="A466">
        <v>33</v>
      </c>
      <c r="B466">
        <v>0</v>
      </c>
      <c r="C466">
        <v>0</v>
      </c>
    </row>
    <row r="467" spans="1:3" ht="16.5" x14ac:dyDescent="0.5">
      <c r="A467">
        <v>36</v>
      </c>
      <c r="B467">
        <v>0</v>
      </c>
      <c r="C467">
        <v>0</v>
      </c>
    </row>
    <row r="468" spans="1:3" ht="16.5" x14ac:dyDescent="0.5">
      <c r="A468">
        <v>30</v>
      </c>
      <c r="B468">
        <v>0</v>
      </c>
      <c r="C468">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CFE05-3B3F-42DD-B2A1-AA8D41F32661}">
  <dimension ref="A1:C262"/>
  <sheetViews>
    <sheetView workbookViewId="0">
      <selection activeCell="H14" sqref="H14"/>
    </sheetView>
  </sheetViews>
  <sheetFormatPr defaultRowHeight="14.5" x14ac:dyDescent="0.5"/>
  <cols>
    <col min="1" max="1" width="24.453125" customWidth="1"/>
    <col min="2" max="2" width="12.26953125" customWidth="1"/>
    <col min="3" max="4" width="8.81640625" customWidth="1"/>
  </cols>
  <sheetData>
    <row r="1" spans="1:3" ht="16.5" x14ac:dyDescent="0.5">
      <c r="A1" t="s">
        <v>528</v>
      </c>
      <c r="B1" t="s">
        <v>1</v>
      </c>
      <c r="C1" t="s">
        <v>566</v>
      </c>
    </row>
    <row r="2" spans="1:3" ht="16.5" x14ac:dyDescent="0.5">
      <c r="A2" t="s">
        <v>542</v>
      </c>
      <c r="B2" t="s">
        <v>6</v>
      </c>
      <c r="C2">
        <v>1000000</v>
      </c>
    </row>
    <row r="3" spans="1:3" ht="16.5" x14ac:dyDescent="0.5">
      <c r="A3" t="s">
        <v>551</v>
      </c>
      <c r="B3" t="s">
        <v>67</v>
      </c>
      <c r="C3">
        <v>1560000</v>
      </c>
    </row>
    <row r="4" spans="1:3" ht="16.5" x14ac:dyDescent="0.5">
      <c r="A4" t="s">
        <v>547</v>
      </c>
      <c r="B4" t="s">
        <v>6</v>
      </c>
      <c r="C4">
        <v>4680000</v>
      </c>
    </row>
    <row r="5" spans="1:3" ht="16.5" x14ac:dyDescent="0.5">
      <c r="A5" t="s">
        <v>557</v>
      </c>
      <c r="B5" t="s">
        <v>223</v>
      </c>
      <c r="C5">
        <v>3900000</v>
      </c>
    </row>
    <row r="6" spans="1:3" ht="16.5" x14ac:dyDescent="0.5">
      <c r="A6" t="s">
        <v>548</v>
      </c>
      <c r="B6" t="s">
        <v>14</v>
      </c>
      <c r="C6">
        <v>1144000</v>
      </c>
    </row>
    <row r="7" spans="1:3" ht="16.5" x14ac:dyDescent="0.5">
      <c r="A7" t="s">
        <v>550</v>
      </c>
      <c r="B7" t="s">
        <v>6</v>
      </c>
      <c r="C7">
        <v>4160000</v>
      </c>
    </row>
    <row r="8" spans="1:3" ht="16.5" x14ac:dyDescent="0.5">
      <c r="A8" t="s">
        <v>551</v>
      </c>
      <c r="B8" t="s">
        <v>17</v>
      </c>
      <c r="C8">
        <v>1150000</v>
      </c>
    </row>
    <row r="9" spans="1:3" ht="16.5" x14ac:dyDescent="0.5">
      <c r="A9" t="s">
        <v>552</v>
      </c>
      <c r="B9" t="s">
        <v>6</v>
      </c>
      <c r="C9">
        <v>2110000</v>
      </c>
    </row>
    <row r="10" spans="1:3" ht="16.5" x14ac:dyDescent="0.5">
      <c r="A10" t="s">
        <v>553</v>
      </c>
      <c r="B10" t="s">
        <v>20</v>
      </c>
      <c r="C10">
        <v>2080000</v>
      </c>
    </row>
    <row r="11" spans="1:3" ht="16.5" x14ac:dyDescent="0.5">
      <c r="A11" t="s">
        <v>555</v>
      </c>
      <c r="B11" t="s">
        <v>24</v>
      </c>
      <c r="C11">
        <v>920000</v>
      </c>
    </row>
    <row r="12" spans="1:3" ht="16.5" x14ac:dyDescent="0.5">
      <c r="A12" t="s">
        <v>556</v>
      </c>
      <c r="B12" t="s">
        <v>26</v>
      </c>
      <c r="C12">
        <v>4680000</v>
      </c>
    </row>
    <row r="13" spans="1:3" ht="16.5" x14ac:dyDescent="0.5">
      <c r="A13" t="s">
        <v>562</v>
      </c>
      <c r="B13" t="s">
        <v>6</v>
      </c>
      <c r="C13">
        <v>1976000</v>
      </c>
    </row>
    <row r="14" spans="1:3" ht="16.5" x14ac:dyDescent="0.5">
      <c r="A14" t="s">
        <v>542</v>
      </c>
      <c r="B14" t="s">
        <v>12</v>
      </c>
      <c r="C14">
        <v>4680000</v>
      </c>
    </row>
    <row r="15" spans="1:3" ht="16.5" x14ac:dyDescent="0.5">
      <c r="A15" t="s">
        <v>557</v>
      </c>
      <c r="B15" t="s">
        <v>29</v>
      </c>
      <c r="C15">
        <v>5200000</v>
      </c>
    </row>
    <row r="16" spans="1:3" ht="16.5" x14ac:dyDescent="0.5">
      <c r="A16" t="s">
        <v>547</v>
      </c>
      <c r="B16" t="s">
        <v>182</v>
      </c>
      <c r="C16">
        <v>2600000</v>
      </c>
    </row>
    <row r="17" spans="1:3" ht="16.5" x14ac:dyDescent="0.5">
      <c r="A17" t="s">
        <v>547</v>
      </c>
      <c r="B17" t="s">
        <v>6</v>
      </c>
      <c r="C17">
        <v>8464286</v>
      </c>
    </row>
    <row r="18" spans="1:3" ht="16.5" x14ac:dyDescent="0.5">
      <c r="A18" t="s">
        <v>552</v>
      </c>
      <c r="B18" t="s">
        <v>109</v>
      </c>
      <c r="C18">
        <v>3120000</v>
      </c>
    </row>
    <row r="19" spans="1:3" ht="16.5" x14ac:dyDescent="0.5">
      <c r="A19" t="s">
        <v>552</v>
      </c>
      <c r="B19" t="s">
        <v>14</v>
      </c>
      <c r="C19">
        <v>3640000</v>
      </c>
    </row>
    <row r="20" spans="1:3" ht="16.5" x14ac:dyDescent="0.5">
      <c r="A20" t="s">
        <v>557</v>
      </c>
      <c r="B20" t="s">
        <v>8</v>
      </c>
      <c r="C20">
        <v>2600000</v>
      </c>
    </row>
    <row r="21" spans="1:3" ht="16.5" x14ac:dyDescent="0.5">
      <c r="A21" t="s">
        <v>559</v>
      </c>
      <c r="B21" t="s">
        <v>17</v>
      </c>
      <c r="C21">
        <v>19500000</v>
      </c>
    </row>
    <row r="22" spans="1:3" ht="16.5" x14ac:dyDescent="0.5">
      <c r="A22" t="s">
        <v>542</v>
      </c>
      <c r="B22" t="s">
        <v>35</v>
      </c>
      <c r="C22">
        <v>6240000</v>
      </c>
    </row>
    <row r="23" spans="1:3" ht="16.5" x14ac:dyDescent="0.5">
      <c r="A23" t="s">
        <v>555</v>
      </c>
      <c r="B23" t="s">
        <v>44</v>
      </c>
      <c r="C23">
        <v>2080000</v>
      </c>
    </row>
    <row r="24" spans="1:3" ht="16.5" x14ac:dyDescent="0.5">
      <c r="A24" t="s">
        <v>561</v>
      </c>
      <c r="B24" t="s">
        <v>6</v>
      </c>
      <c r="C24">
        <v>2600000</v>
      </c>
    </row>
    <row r="25" spans="1:3" ht="16.5" x14ac:dyDescent="0.5">
      <c r="A25" t="s">
        <v>560</v>
      </c>
      <c r="B25" t="s">
        <v>50</v>
      </c>
      <c r="C25">
        <v>1490000</v>
      </c>
    </row>
    <row r="26" spans="1:3" ht="16.5" x14ac:dyDescent="0.5">
      <c r="A26" t="s">
        <v>547</v>
      </c>
      <c r="B26" t="s">
        <v>14</v>
      </c>
      <c r="C26">
        <v>13000000</v>
      </c>
    </row>
    <row r="27" spans="1:3" ht="16.5" x14ac:dyDescent="0.5">
      <c r="A27" t="s">
        <v>562</v>
      </c>
      <c r="B27" t="s">
        <v>6</v>
      </c>
      <c r="C27">
        <v>2340000</v>
      </c>
    </row>
    <row r="28" spans="1:3" ht="16.5" x14ac:dyDescent="0.5">
      <c r="A28" t="s">
        <v>555</v>
      </c>
      <c r="B28" t="s">
        <v>73</v>
      </c>
      <c r="C28">
        <v>1040000</v>
      </c>
    </row>
    <row r="29" spans="1:3" ht="16.5" x14ac:dyDescent="0.5">
      <c r="A29" t="s">
        <v>563</v>
      </c>
      <c r="B29" t="s">
        <v>14</v>
      </c>
      <c r="C29">
        <v>2080000</v>
      </c>
    </row>
    <row r="30" spans="1:3" ht="16.5" x14ac:dyDescent="0.5">
      <c r="A30" t="s">
        <v>552</v>
      </c>
      <c r="B30" t="s">
        <v>130</v>
      </c>
      <c r="C30">
        <v>1430000</v>
      </c>
    </row>
    <row r="31" spans="1:3" ht="16.5" x14ac:dyDescent="0.5">
      <c r="A31" t="s">
        <v>564</v>
      </c>
      <c r="B31" t="s">
        <v>14</v>
      </c>
      <c r="C31">
        <v>2775000</v>
      </c>
    </row>
    <row r="32" spans="1:3" ht="16.5" x14ac:dyDescent="0.5">
      <c r="A32" t="s">
        <v>561</v>
      </c>
      <c r="B32" t="s">
        <v>71</v>
      </c>
      <c r="C32">
        <v>2080000</v>
      </c>
    </row>
    <row r="33" spans="1:3" ht="16.5" x14ac:dyDescent="0.5">
      <c r="A33" t="s">
        <v>564</v>
      </c>
      <c r="B33" t="s">
        <v>44</v>
      </c>
      <c r="C33">
        <v>4130000</v>
      </c>
    </row>
    <row r="34" spans="1:3" ht="16.5" x14ac:dyDescent="0.5">
      <c r="A34" t="s">
        <v>559</v>
      </c>
      <c r="B34" t="s">
        <v>76</v>
      </c>
      <c r="C34">
        <v>6240000</v>
      </c>
    </row>
    <row r="35" spans="1:3" ht="16.5" x14ac:dyDescent="0.5">
      <c r="A35" t="s">
        <v>561</v>
      </c>
      <c r="B35" t="s">
        <v>6</v>
      </c>
      <c r="C35">
        <v>10400000</v>
      </c>
    </row>
    <row r="36" spans="1:3" ht="16.5" x14ac:dyDescent="0.5">
      <c r="A36" t="s">
        <v>565</v>
      </c>
      <c r="B36" t="s">
        <v>24</v>
      </c>
      <c r="C36">
        <v>3120000</v>
      </c>
    </row>
    <row r="37" spans="1:3" ht="16.5" x14ac:dyDescent="0.5">
      <c r="A37" t="s">
        <v>547</v>
      </c>
      <c r="B37" t="s">
        <v>67</v>
      </c>
      <c r="C37">
        <v>3120000</v>
      </c>
    </row>
    <row r="38" spans="1:3" ht="16.5" x14ac:dyDescent="0.5">
      <c r="A38" t="s">
        <v>555</v>
      </c>
      <c r="B38" t="s">
        <v>24</v>
      </c>
      <c r="C38">
        <v>1820000</v>
      </c>
    </row>
    <row r="39" spans="1:3" ht="16.5" x14ac:dyDescent="0.5">
      <c r="A39" t="s">
        <v>557</v>
      </c>
      <c r="B39" t="s">
        <v>6</v>
      </c>
      <c r="C39">
        <v>4000000</v>
      </c>
    </row>
    <row r="40" spans="1:3" ht="16.5" x14ac:dyDescent="0.5">
      <c r="A40" t="s">
        <v>544</v>
      </c>
      <c r="B40" t="s">
        <v>73</v>
      </c>
      <c r="C40">
        <v>1200000</v>
      </c>
    </row>
    <row r="41" spans="1:3" ht="16.5" x14ac:dyDescent="0.5">
      <c r="A41" t="s">
        <v>551</v>
      </c>
      <c r="B41" t="s">
        <v>6</v>
      </c>
      <c r="C41">
        <v>2860000</v>
      </c>
    </row>
    <row r="42" spans="1:3" ht="16.5" x14ac:dyDescent="0.5">
      <c r="A42" t="s">
        <v>548</v>
      </c>
      <c r="B42" t="s">
        <v>46</v>
      </c>
      <c r="C42">
        <v>2400000</v>
      </c>
    </row>
    <row r="43" spans="1:3" ht="16.5" x14ac:dyDescent="0.5">
      <c r="A43" t="s">
        <v>563</v>
      </c>
      <c r="B43" t="s">
        <v>6</v>
      </c>
      <c r="C43">
        <v>6240000</v>
      </c>
    </row>
    <row r="44" spans="1:3" ht="16.5" x14ac:dyDescent="0.5">
      <c r="A44" t="s">
        <v>550</v>
      </c>
      <c r="B44" t="s">
        <v>14</v>
      </c>
      <c r="C44">
        <v>7800000</v>
      </c>
    </row>
    <row r="45" spans="1:3" ht="16.5" x14ac:dyDescent="0.5">
      <c r="A45" t="s">
        <v>546</v>
      </c>
      <c r="B45" t="s">
        <v>14</v>
      </c>
      <c r="C45">
        <v>5150000</v>
      </c>
    </row>
    <row r="46" spans="1:3" ht="16.5" x14ac:dyDescent="0.5">
      <c r="A46" t="s">
        <v>552</v>
      </c>
      <c r="B46" t="s">
        <v>50</v>
      </c>
      <c r="C46">
        <v>2600000</v>
      </c>
    </row>
    <row r="47" spans="1:3" ht="16.5" x14ac:dyDescent="0.5">
      <c r="A47" t="s">
        <v>553</v>
      </c>
      <c r="B47" t="s">
        <v>86</v>
      </c>
      <c r="C47">
        <v>2340000</v>
      </c>
    </row>
    <row r="48" spans="1:3" ht="16.5" x14ac:dyDescent="0.5">
      <c r="A48" t="s">
        <v>555</v>
      </c>
      <c r="B48" t="s">
        <v>6</v>
      </c>
      <c r="C48">
        <v>1560000</v>
      </c>
    </row>
    <row r="49" spans="1:3" ht="16.5" x14ac:dyDescent="0.5">
      <c r="A49" t="s">
        <v>548</v>
      </c>
      <c r="B49" t="s">
        <v>12</v>
      </c>
      <c r="C49">
        <v>2600000</v>
      </c>
    </row>
    <row r="50" spans="1:3" ht="16.5" x14ac:dyDescent="0.5">
      <c r="A50" t="s">
        <v>542</v>
      </c>
      <c r="B50" t="s">
        <v>64</v>
      </c>
      <c r="C50">
        <v>5616000</v>
      </c>
    </row>
    <row r="51" spans="1:3" ht="16.5" x14ac:dyDescent="0.5">
      <c r="A51" t="s">
        <v>563</v>
      </c>
      <c r="B51" t="s">
        <v>64</v>
      </c>
      <c r="C51">
        <v>2600000</v>
      </c>
    </row>
    <row r="52" spans="1:3" ht="16.5" x14ac:dyDescent="0.5">
      <c r="A52" t="s">
        <v>554</v>
      </c>
      <c r="B52" t="s">
        <v>6</v>
      </c>
      <c r="C52">
        <v>3360000</v>
      </c>
    </row>
    <row r="53" spans="1:3" ht="16.5" x14ac:dyDescent="0.5">
      <c r="A53" t="s">
        <v>542</v>
      </c>
      <c r="B53" t="s">
        <v>6</v>
      </c>
      <c r="C53">
        <v>2400000</v>
      </c>
    </row>
    <row r="54" spans="1:3" ht="16.5" x14ac:dyDescent="0.5">
      <c r="A54" t="s">
        <v>553</v>
      </c>
      <c r="B54" t="s">
        <v>6</v>
      </c>
      <c r="C54">
        <v>1300000</v>
      </c>
    </row>
    <row r="55" spans="1:3" ht="16.5" x14ac:dyDescent="0.5">
      <c r="A55" t="s">
        <v>552</v>
      </c>
      <c r="B55" t="s">
        <v>64</v>
      </c>
      <c r="C55">
        <v>2080000</v>
      </c>
    </row>
    <row r="56" spans="1:3" ht="16.5" x14ac:dyDescent="0.5">
      <c r="A56" t="s">
        <v>550</v>
      </c>
      <c r="B56" t="s">
        <v>6</v>
      </c>
      <c r="C56">
        <v>1225000</v>
      </c>
    </row>
    <row r="57" spans="1:3" ht="16.5" x14ac:dyDescent="0.5">
      <c r="A57" t="s">
        <v>556</v>
      </c>
      <c r="B57" t="s">
        <v>14</v>
      </c>
      <c r="C57">
        <v>6240000</v>
      </c>
    </row>
    <row r="58" spans="1:3" ht="16.5" x14ac:dyDescent="0.5">
      <c r="A58" t="s">
        <v>556</v>
      </c>
      <c r="B58" t="s">
        <v>101</v>
      </c>
      <c r="C58">
        <v>2600000</v>
      </c>
    </row>
    <row r="59" spans="1:3" ht="16.5" x14ac:dyDescent="0.5">
      <c r="A59" t="s">
        <v>544</v>
      </c>
      <c r="B59" t="s">
        <v>103</v>
      </c>
      <c r="C59">
        <v>1040000</v>
      </c>
    </row>
    <row r="60" spans="1:3" ht="16.5" x14ac:dyDescent="0.5">
      <c r="A60" t="s">
        <v>561</v>
      </c>
      <c r="B60" t="s">
        <v>6</v>
      </c>
      <c r="C60">
        <v>5200000</v>
      </c>
    </row>
    <row r="61" spans="1:3" ht="16.5" x14ac:dyDescent="0.5">
      <c r="A61" t="s">
        <v>563</v>
      </c>
      <c r="B61" t="s">
        <v>103</v>
      </c>
      <c r="C61">
        <v>2764667</v>
      </c>
    </row>
    <row r="62" spans="1:3" ht="16.5" x14ac:dyDescent="0.5">
      <c r="A62" t="s">
        <v>564</v>
      </c>
      <c r="B62" t="s">
        <v>223</v>
      </c>
      <c r="C62">
        <v>3120000</v>
      </c>
    </row>
    <row r="63" spans="1:3" ht="16.5" x14ac:dyDescent="0.5">
      <c r="A63" t="s">
        <v>557</v>
      </c>
      <c r="B63" t="s">
        <v>6</v>
      </c>
      <c r="C63">
        <v>1248000</v>
      </c>
    </row>
    <row r="64" spans="1:3" ht="16.5" x14ac:dyDescent="0.5">
      <c r="A64" t="s">
        <v>557</v>
      </c>
      <c r="B64" t="s">
        <v>67</v>
      </c>
      <c r="C64">
        <v>810000</v>
      </c>
    </row>
    <row r="65" spans="1:3" ht="16.5" x14ac:dyDescent="0.5">
      <c r="A65" t="s">
        <v>564</v>
      </c>
      <c r="B65" t="s">
        <v>130</v>
      </c>
      <c r="C65">
        <v>2860000</v>
      </c>
    </row>
    <row r="66" spans="1:3" ht="16.5" x14ac:dyDescent="0.5">
      <c r="A66" t="s">
        <v>563</v>
      </c>
      <c r="B66" t="s">
        <v>6</v>
      </c>
      <c r="C66">
        <v>2704000</v>
      </c>
    </row>
    <row r="67" spans="1:3" ht="16.5" x14ac:dyDescent="0.5">
      <c r="A67" t="s">
        <v>547</v>
      </c>
      <c r="B67" t="s">
        <v>44</v>
      </c>
      <c r="C67">
        <v>7800000</v>
      </c>
    </row>
    <row r="68" spans="1:3" ht="16.5" x14ac:dyDescent="0.5">
      <c r="A68" t="s">
        <v>560</v>
      </c>
      <c r="B68" t="s">
        <v>6</v>
      </c>
      <c r="C68">
        <v>2340000</v>
      </c>
    </row>
    <row r="69" spans="1:3" ht="16.5" x14ac:dyDescent="0.5">
      <c r="A69" t="s">
        <v>551</v>
      </c>
      <c r="B69" t="s">
        <v>44</v>
      </c>
      <c r="C69">
        <v>1040000</v>
      </c>
    </row>
    <row r="70" spans="1:3" ht="16.5" x14ac:dyDescent="0.5">
      <c r="A70" t="s">
        <v>557</v>
      </c>
      <c r="B70" t="s">
        <v>6</v>
      </c>
      <c r="C70">
        <v>3380000</v>
      </c>
    </row>
    <row r="71" spans="1:3" ht="16.5" x14ac:dyDescent="0.5">
      <c r="A71" t="s">
        <v>554</v>
      </c>
      <c r="B71" t="s">
        <v>12</v>
      </c>
      <c r="C71">
        <v>5720000</v>
      </c>
    </row>
    <row r="72" spans="1:3" ht="16.5" x14ac:dyDescent="0.5">
      <c r="A72" t="s">
        <v>542</v>
      </c>
      <c r="B72" t="s">
        <v>6</v>
      </c>
      <c r="C72">
        <v>2080000</v>
      </c>
    </row>
    <row r="73" spans="1:3" ht="16.5" x14ac:dyDescent="0.5">
      <c r="A73" t="s">
        <v>563</v>
      </c>
      <c r="B73" t="s">
        <v>121</v>
      </c>
      <c r="C73">
        <v>2910000</v>
      </c>
    </row>
    <row r="74" spans="1:3" ht="16.5" x14ac:dyDescent="0.5">
      <c r="A74" t="s">
        <v>561</v>
      </c>
      <c r="B74" t="s">
        <v>6</v>
      </c>
      <c r="C74">
        <v>2600000</v>
      </c>
    </row>
    <row r="75" spans="1:3" ht="16.5" x14ac:dyDescent="0.5">
      <c r="A75" t="s">
        <v>565</v>
      </c>
      <c r="B75" t="s">
        <v>6</v>
      </c>
      <c r="C75">
        <v>3755200</v>
      </c>
    </row>
    <row r="76" spans="1:3" ht="16.5" x14ac:dyDescent="0.5">
      <c r="A76" t="s">
        <v>565</v>
      </c>
      <c r="B76" t="s">
        <v>182</v>
      </c>
      <c r="C76">
        <v>8580000</v>
      </c>
    </row>
    <row r="77" spans="1:3" ht="16.5" x14ac:dyDescent="0.5">
      <c r="A77" t="s">
        <v>562</v>
      </c>
      <c r="B77" t="s">
        <v>6</v>
      </c>
      <c r="C77">
        <v>833333</v>
      </c>
    </row>
    <row r="78" spans="1:3" ht="16.5" x14ac:dyDescent="0.5">
      <c r="A78" t="s">
        <v>554</v>
      </c>
      <c r="B78" t="s">
        <v>6</v>
      </c>
      <c r="C78">
        <v>3900000</v>
      </c>
    </row>
    <row r="79" spans="1:3" ht="16.5" x14ac:dyDescent="0.5">
      <c r="A79" t="s">
        <v>559</v>
      </c>
      <c r="B79" t="s">
        <v>6</v>
      </c>
      <c r="C79">
        <v>13000000</v>
      </c>
    </row>
    <row r="80" spans="1:3" ht="16.5" x14ac:dyDescent="0.5">
      <c r="A80" t="s">
        <v>562</v>
      </c>
      <c r="B80" t="s">
        <v>6</v>
      </c>
      <c r="C80">
        <v>2860000</v>
      </c>
    </row>
    <row r="81" spans="1:3" ht="16.5" x14ac:dyDescent="0.5">
      <c r="A81" t="s">
        <v>565</v>
      </c>
      <c r="B81" t="s">
        <v>6</v>
      </c>
      <c r="C81">
        <v>10400000</v>
      </c>
    </row>
    <row r="82" spans="1:3" ht="16.5" x14ac:dyDescent="0.5">
      <c r="A82" t="s">
        <v>554</v>
      </c>
      <c r="B82" t="s">
        <v>149</v>
      </c>
      <c r="C82">
        <v>9330000</v>
      </c>
    </row>
    <row r="83" spans="1:3" ht="16.5" x14ac:dyDescent="0.5">
      <c r="A83" t="s">
        <v>551</v>
      </c>
      <c r="B83" t="s">
        <v>76</v>
      </c>
      <c r="C83">
        <v>1300000</v>
      </c>
    </row>
    <row r="84" spans="1:3" ht="16.5" x14ac:dyDescent="0.5">
      <c r="A84" t="s">
        <v>546</v>
      </c>
      <c r="B84" t="s">
        <v>29</v>
      </c>
      <c r="C84">
        <v>2600000</v>
      </c>
    </row>
    <row r="85" spans="1:3" ht="16.5" x14ac:dyDescent="0.5">
      <c r="A85" t="s">
        <v>556</v>
      </c>
      <c r="B85" t="s">
        <v>6</v>
      </c>
      <c r="C85">
        <v>3120000</v>
      </c>
    </row>
    <row r="86" spans="1:3" ht="16.5" x14ac:dyDescent="0.5">
      <c r="A86" t="s">
        <v>557</v>
      </c>
      <c r="B86" t="s">
        <v>153</v>
      </c>
      <c r="C86">
        <v>1300000</v>
      </c>
    </row>
    <row r="87" spans="1:3" ht="16.5" x14ac:dyDescent="0.5">
      <c r="A87" t="s">
        <v>555</v>
      </c>
      <c r="B87" t="s">
        <v>6</v>
      </c>
      <c r="C87">
        <v>2600000</v>
      </c>
    </row>
    <row r="88" spans="1:3" ht="16.5" x14ac:dyDescent="0.5">
      <c r="A88" t="s">
        <v>546</v>
      </c>
      <c r="B88" t="s">
        <v>29</v>
      </c>
      <c r="C88">
        <v>3900000</v>
      </c>
    </row>
    <row r="89" spans="1:3" ht="16.5" x14ac:dyDescent="0.5">
      <c r="A89" t="s">
        <v>550</v>
      </c>
      <c r="B89" t="s">
        <v>64</v>
      </c>
      <c r="C89">
        <v>5200000</v>
      </c>
    </row>
    <row r="90" spans="1:3" ht="16.5" x14ac:dyDescent="0.5">
      <c r="A90" t="s">
        <v>547</v>
      </c>
      <c r="B90" t="s">
        <v>50</v>
      </c>
      <c r="C90">
        <v>4420000</v>
      </c>
    </row>
    <row r="91" spans="1:3" ht="16.5" x14ac:dyDescent="0.5">
      <c r="A91" t="s">
        <v>559</v>
      </c>
      <c r="B91" t="s">
        <v>94</v>
      </c>
      <c r="C91">
        <v>9360000</v>
      </c>
    </row>
    <row r="92" spans="1:3" ht="16.5" x14ac:dyDescent="0.5">
      <c r="A92" t="s">
        <v>557</v>
      </c>
      <c r="B92" t="s">
        <v>6</v>
      </c>
      <c r="C92">
        <v>1300000</v>
      </c>
    </row>
    <row r="93" spans="1:3" ht="16.5" x14ac:dyDescent="0.5">
      <c r="A93" t="s">
        <v>547</v>
      </c>
      <c r="B93" t="s">
        <v>12</v>
      </c>
      <c r="C93">
        <v>6240000</v>
      </c>
    </row>
    <row r="94" spans="1:3" ht="16.5" x14ac:dyDescent="0.5">
      <c r="A94" t="s">
        <v>565</v>
      </c>
      <c r="B94" t="s">
        <v>149</v>
      </c>
      <c r="C94">
        <v>3900000</v>
      </c>
    </row>
    <row r="95" spans="1:3" ht="16.5" x14ac:dyDescent="0.5">
      <c r="A95" t="s">
        <v>557</v>
      </c>
      <c r="B95" t="s">
        <v>6</v>
      </c>
      <c r="C95">
        <v>1300000</v>
      </c>
    </row>
    <row r="96" spans="1:3" ht="16.5" x14ac:dyDescent="0.5">
      <c r="A96" t="s">
        <v>551</v>
      </c>
      <c r="B96" t="s">
        <v>153</v>
      </c>
      <c r="C96">
        <v>1560000</v>
      </c>
    </row>
    <row r="97" spans="1:3" ht="16.5" x14ac:dyDescent="0.5">
      <c r="A97" t="s">
        <v>552</v>
      </c>
      <c r="B97" t="s">
        <v>130</v>
      </c>
      <c r="C97">
        <v>1560000</v>
      </c>
    </row>
    <row r="98" spans="1:3" ht="16.5" x14ac:dyDescent="0.5">
      <c r="A98" t="s">
        <v>565</v>
      </c>
      <c r="B98" t="s">
        <v>52</v>
      </c>
      <c r="C98">
        <v>9270000</v>
      </c>
    </row>
    <row r="99" spans="1:3" ht="16.5" x14ac:dyDescent="0.5">
      <c r="A99" t="s">
        <v>565</v>
      </c>
      <c r="B99" t="s">
        <v>64</v>
      </c>
      <c r="C99">
        <v>2170000</v>
      </c>
    </row>
    <row r="100" spans="1:3" ht="16.5" x14ac:dyDescent="0.5">
      <c r="A100" t="s">
        <v>557</v>
      </c>
      <c r="B100" t="s">
        <v>6</v>
      </c>
      <c r="C100">
        <v>1560000</v>
      </c>
    </row>
    <row r="101" spans="1:3" ht="16.5" x14ac:dyDescent="0.5">
      <c r="A101" t="s">
        <v>563</v>
      </c>
      <c r="B101" t="s">
        <v>6</v>
      </c>
      <c r="C101">
        <v>1040000</v>
      </c>
    </row>
    <row r="102" spans="1:3" ht="16.5" x14ac:dyDescent="0.5">
      <c r="A102" t="s">
        <v>561</v>
      </c>
      <c r="B102" t="s">
        <v>14</v>
      </c>
      <c r="C102">
        <v>10400000</v>
      </c>
    </row>
    <row r="103" spans="1:3" ht="16.5" x14ac:dyDescent="0.5">
      <c r="A103" t="s">
        <v>561</v>
      </c>
      <c r="B103" t="s">
        <v>164</v>
      </c>
      <c r="C103">
        <v>8320000</v>
      </c>
    </row>
    <row r="104" spans="1:3" ht="16.5" x14ac:dyDescent="0.5">
      <c r="A104" t="s">
        <v>561</v>
      </c>
      <c r="B104" t="s">
        <v>182</v>
      </c>
      <c r="C104">
        <v>15470000</v>
      </c>
    </row>
    <row r="105" spans="1:3" ht="16.5" x14ac:dyDescent="0.5">
      <c r="A105" t="s">
        <v>542</v>
      </c>
      <c r="B105" t="s">
        <v>6</v>
      </c>
      <c r="C105">
        <v>1040000</v>
      </c>
    </row>
    <row r="106" spans="1:3" ht="16.5" x14ac:dyDescent="0.5">
      <c r="A106" t="s">
        <v>556</v>
      </c>
      <c r="B106" t="s">
        <v>46</v>
      </c>
      <c r="C106">
        <v>4160000</v>
      </c>
    </row>
    <row r="107" spans="1:3" ht="16.5" x14ac:dyDescent="0.5">
      <c r="A107" t="s">
        <v>562</v>
      </c>
      <c r="B107" t="s">
        <v>42</v>
      </c>
      <c r="C107">
        <v>1040000</v>
      </c>
    </row>
    <row r="108" spans="1:3" ht="16.5" x14ac:dyDescent="0.5">
      <c r="A108" t="s">
        <v>564</v>
      </c>
      <c r="B108" t="s">
        <v>6</v>
      </c>
      <c r="C108">
        <v>1820000</v>
      </c>
    </row>
    <row r="109" spans="1:3" ht="16.5" x14ac:dyDescent="0.5">
      <c r="A109" t="s">
        <v>550</v>
      </c>
      <c r="B109" t="s">
        <v>6</v>
      </c>
      <c r="C109">
        <v>1560000</v>
      </c>
    </row>
    <row r="110" spans="1:3" ht="16.5" x14ac:dyDescent="0.5">
      <c r="A110" t="s">
        <v>548</v>
      </c>
      <c r="B110" t="s">
        <v>6</v>
      </c>
      <c r="C110">
        <v>1820000</v>
      </c>
    </row>
    <row r="111" spans="1:3" ht="16.5" x14ac:dyDescent="0.5">
      <c r="A111" t="s">
        <v>557</v>
      </c>
      <c r="B111" t="s">
        <v>6</v>
      </c>
      <c r="C111">
        <v>5208333</v>
      </c>
    </row>
    <row r="112" spans="1:3" ht="16.5" x14ac:dyDescent="0.5">
      <c r="A112" t="s">
        <v>546</v>
      </c>
      <c r="B112" t="s">
        <v>29</v>
      </c>
      <c r="C112">
        <v>3276000</v>
      </c>
    </row>
    <row r="113" spans="1:3" ht="16.5" x14ac:dyDescent="0.5">
      <c r="A113" t="s">
        <v>546</v>
      </c>
      <c r="B113" t="s">
        <v>8</v>
      </c>
      <c r="C113">
        <v>3120000</v>
      </c>
    </row>
    <row r="114" spans="1:3" ht="16.5" x14ac:dyDescent="0.5">
      <c r="A114" t="s">
        <v>550</v>
      </c>
      <c r="B114" t="s">
        <v>103</v>
      </c>
      <c r="C114">
        <v>3380000</v>
      </c>
    </row>
    <row r="115" spans="1:3" ht="16.5" x14ac:dyDescent="0.5">
      <c r="A115" t="s">
        <v>555</v>
      </c>
      <c r="B115" t="s">
        <v>182</v>
      </c>
      <c r="C115">
        <v>2600000</v>
      </c>
    </row>
    <row r="116" spans="1:3" ht="16.5" x14ac:dyDescent="0.5">
      <c r="A116" t="s">
        <v>551</v>
      </c>
      <c r="B116" t="s">
        <v>8</v>
      </c>
      <c r="C116">
        <v>960000</v>
      </c>
    </row>
    <row r="117" spans="1:3" ht="16.5" x14ac:dyDescent="0.5">
      <c r="A117" t="s">
        <v>563</v>
      </c>
      <c r="B117" t="s">
        <v>73</v>
      </c>
      <c r="C117">
        <v>10400000</v>
      </c>
    </row>
    <row r="118" spans="1:3" ht="16.5" x14ac:dyDescent="0.5">
      <c r="A118" t="s">
        <v>564</v>
      </c>
      <c r="B118" t="s">
        <v>6</v>
      </c>
      <c r="C118">
        <v>2860000</v>
      </c>
    </row>
    <row r="119" spans="1:3" ht="16.5" x14ac:dyDescent="0.5">
      <c r="A119" t="s">
        <v>553</v>
      </c>
      <c r="B119" t="s">
        <v>6</v>
      </c>
      <c r="C119">
        <v>1830000</v>
      </c>
    </row>
    <row r="120" spans="1:3" ht="16.5" x14ac:dyDescent="0.5">
      <c r="A120" t="s">
        <v>548</v>
      </c>
      <c r="B120" t="s">
        <v>14</v>
      </c>
      <c r="C120">
        <v>3336667</v>
      </c>
    </row>
    <row r="121" spans="1:3" ht="16.5" x14ac:dyDescent="0.5">
      <c r="A121" t="s">
        <v>557</v>
      </c>
      <c r="B121" t="s">
        <v>6</v>
      </c>
      <c r="C121">
        <v>5200000</v>
      </c>
    </row>
    <row r="122" spans="1:3" ht="16.5" x14ac:dyDescent="0.5">
      <c r="A122" t="s">
        <v>552</v>
      </c>
      <c r="B122" t="s">
        <v>67</v>
      </c>
      <c r="C122">
        <v>2080000</v>
      </c>
    </row>
    <row r="123" spans="1:3" ht="16.5" x14ac:dyDescent="0.5">
      <c r="A123" t="s">
        <v>554</v>
      </c>
      <c r="B123" t="s">
        <v>76</v>
      </c>
      <c r="C123">
        <v>2080000</v>
      </c>
    </row>
    <row r="124" spans="1:3" ht="16.5" x14ac:dyDescent="0.5">
      <c r="A124" t="s">
        <v>561</v>
      </c>
      <c r="B124" t="s">
        <v>101</v>
      </c>
      <c r="C124">
        <v>5200000</v>
      </c>
    </row>
    <row r="125" spans="1:3" ht="16.5" x14ac:dyDescent="0.5">
      <c r="A125" t="s">
        <v>547</v>
      </c>
      <c r="B125" t="s">
        <v>6</v>
      </c>
      <c r="C125">
        <v>10400000</v>
      </c>
    </row>
    <row r="126" spans="1:3" ht="16.5" x14ac:dyDescent="0.5">
      <c r="A126" t="s">
        <v>560</v>
      </c>
      <c r="B126" t="s">
        <v>164</v>
      </c>
      <c r="C126">
        <v>2340000</v>
      </c>
    </row>
    <row r="127" spans="1:3" ht="16.5" x14ac:dyDescent="0.5">
      <c r="A127" t="s">
        <v>564</v>
      </c>
      <c r="B127" t="s">
        <v>14</v>
      </c>
      <c r="C127">
        <v>2470000</v>
      </c>
    </row>
    <row r="128" spans="1:3" ht="16.5" x14ac:dyDescent="0.5">
      <c r="A128" t="s">
        <v>565</v>
      </c>
      <c r="B128" t="s">
        <v>86</v>
      </c>
      <c r="C128">
        <v>1040000</v>
      </c>
    </row>
    <row r="129" spans="1:3" ht="16.5" x14ac:dyDescent="0.5">
      <c r="A129" t="s">
        <v>548</v>
      </c>
      <c r="B129" t="s">
        <v>76</v>
      </c>
      <c r="C129">
        <v>2200000</v>
      </c>
    </row>
    <row r="130" spans="1:3" ht="16.5" x14ac:dyDescent="0.5">
      <c r="A130" t="s">
        <v>551</v>
      </c>
      <c r="B130" t="s">
        <v>6</v>
      </c>
      <c r="C130">
        <v>936000</v>
      </c>
    </row>
    <row r="131" spans="1:3" ht="16.5" x14ac:dyDescent="0.5">
      <c r="A131" t="s">
        <v>548</v>
      </c>
      <c r="B131" t="s">
        <v>76</v>
      </c>
      <c r="C131">
        <v>2600000</v>
      </c>
    </row>
    <row r="132" spans="1:3" ht="16.5" x14ac:dyDescent="0.5">
      <c r="A132" t="s">
        <v>553</v>
      </c>
      <c r="B132" t="s">
        <v>6</v>
      </c>
      <c r="C132">
        <v>3900000</v>
      </c>
    </row>
    <row r="133" spans="1:3" ht="16.5" x14ac:dyDescent="0.5">
      <c r="A133" t="s">
        <v>560</v>
      </c>
      <c r="B133" t="s">
        <v>50</v>
      </c>
      <c r="C133">
        <v>4420000</v>
      </c>
    </row>
    <row r="134" spans="1:3" ht="16.5" x14ac:dyDescent="0.5">
      <c r="A134" t="s">
        <v>547</v>
      </c>
      <c r="B134" t="s">
        <v>6</v>
      </c>
      <c r="C134">
        <v>18200000</v>
      </c>
    </row>
    <row r="135" spans="1:3" ht="16.5" x14ac:dyDescent="0.5">
      <c r="A135" t="s">
        <v>555</v>
      </c>
      <c r="B135" t="s">
        <v>6</v>
      </c>
      <c r="C135">
        <v>1300000</v>
      </c>
    </row>
    <row r="136" spans="1:3" ht="16.5" x14ac:dyDescent="0.5">
      <c r="A136" t="s">
        <v>553</v>
      </c>
      <c r="B136" t="s">
        <v>8</v>
      </c>
      <c r="C136">
        <v>2600000</v>
      </c>
    </row>
    <row r="137" spans="1:3" ht="16.5" x14ac:dyDescent="0.5">
      <c r="A137" t="s">
        <v>546</v>
      </c>
      <c r="B137" t="s">
        <v>229</v>
      </c>
      <c r="C137">
        <v>3230000</v>
      </c>
    </row>
    <row r="138" spans="1:3" ht="16.5" x14ac:dyDescent="0.5">
      <c r="A138" t="s">
        <v>553</v>
      </c>
      <c r="B138" t="s">
        <v>24</v>
      </c>
      <c r="C138">
        <v>2600000</v>
      </c>
    </row>
    <row r="139" spans="1:3" ht="16.5" x14ac:dyDescent="0.5">
      <c r="A139" t="s">
        <v>542</v>
      </c>
      <c r="B139" t="s">
        <v>6</v>
      </c>
      <c r="C139">
        <v>5200000</v>
      </c>
    </row>
    <row r="140" spans="1:3" ht="16.5" x14ac:dyDescent="0.5">
      <c r="A140" t="s">
        <v>544</v>
      </c>
      <c r="B140" t="s">
        <v>8</v>
      </c>
      <c r="C140">
        <v>3640000</v>
      </c>
    </row>
    <row r="141" spans="1:3" ht="16.5" x14ac:dyDescent="0.5">
      <c r="A141" t="s">
        <v>564</v>
      </c>
      <c r="B141" t="s">
        <v>14</v>
      </c>
      <c r="C141">
        <v>1040000</v>
      </c>
    </row>
    <row r="142" spans="1:3" ht="16.5" x14ac:dyDescent="0.5">
      <c r="A142" t="s">
        <v>544</v>
      </c>
      <c r="B142" t="s">
        <v>14</v>
      </c>
      <c r="C142">
        <v>1300000</v>
      </c>
    </row>
    <row r="143" spans="1:3" ht="16.5" x14ac:dyDescent="0.5">
      <c r="A143" t="s">
        <v>561</v>
      </c>
      <c r="B143" t="s">
        <v>6</v>
      </c>
      <c r="C143">
        <v>2600000</v>
      </c>
    </row>
    <row r="144" spans="1:3" ht="16.5" x14ac:dyDescent="0.5">
      <c r="A144" t="s">
        <v>565</v>
      </c>
      <c r="B144" t="s">
        <v>223</v>
      </c>
      <c r="C144">
        <v>2860000</v>
      </c>
    </row>
    <row r="145" spans="1:3" ht="16.5" x14ac:dyDescent="0.5">
      <c r="A145" t="s">
        <v>552</v>
      </c>
      <c r="B145" t="s">
        <v>12</v>
      </c>
      <c r="C145">
        <v>2650000</v>
      </c>
    </row>
    <row r="146" spans="1:3" ht="16.5" x14ac:dyDescent="0.5">
      <c r="A146" t="s">
        <v>559</v>
      </c>
      <c r="B146" t="s">
        <v>29</v>
      </c>
      <c r="C146">
        <v>20800000</v>
      </c>
    </row>
    <row r="147" spans="1:3" ht="16.5" x14ac:dyDescent="0.5">
      <c r="A147" t="s">
        <v>544</v>
      </c>
      <c r="B147" t="s">
        <v>29</v>
      </c>
      <c r="C147">
        <v>1300000</v>
      </c>
    </row>
    <row r="148" spans="1:3" ht="16.5" x14ac:dyDescent="0.5">
      <c r="A148" t="s">
        <v>563</v>
      </c>
      <c r="B148" t="s">
        <v>67</v>
      </c>
      <c r="C148">
        <v>5720000</v>
      </c>
    </row>
    <row r="149" spans="1:3" ht="16.5" x14ac:dyDescent="0.5">
      <c r="A149" t="s">
        <v>561</v>
      </c>
      <c r="B149" t="s">
        <v>64</v>
      </c>
      <c r="C149">
        <v>8580000</v>
      </c>
    </row>
    <row r="150" spans="1:3" ht="16.5" x14ac:dyDescent="0.5">
      <c r="A150" t="s">
        <v>542</v>
      </c>
      <c r="B150" t="s">
        <v>6</v>
      </c>
      <c r="C150">
        <v>2600000</v>
      </c>
    </row>
    <row r="151" spans="1:3" ht="16.5" x14ac:dyDescent="0.5">
      <c r="A151" t="s">
        <v>551</v>
      </c>
      <c r="B151" t="s">
        <v>44</v>
      </c>
      <c r="C151">
        <v>1040000</v>
      </c>
    </row>
    <row r="152" spans="1:3" ht="16.5" x14ac:dyDescent="0.5">
      <c r="A152" t="s">
        <v>554</v>
      </c>
      <c r="B152" t="s">
        <v>6</v>
      </c>
      <c r="C152">
        <v>9360000</v>
      </c>
    </row>
    <row r="153" spans="1:3" ht="16.5" x14ac:dyDescent="0.5">
      <c r="A153" t="s">
        <v>551</v>
      </c>
      <c r="B153" t="s">
        <v>44</v>
      </c>
      <c r="C153">
        <v>1560000</v>
      </c>
    </row>
    <row r="154" spans="1:3" ht="16.5" x14ac:dyDescent="0.5">
      <c r="A154" t="s">
        <v>554</v>
      </c>
      <c r="B154" t="s">
        <v>31</v>
      </c>
      <c r="C154">
        <v>2669333</v>
      </c>
    </row>
    <row r="155" spans="1:3" ht="16.5" x14ac:dyDescent="0.5">
      <c r="A155" t="s">
        <v>562</v>
      </c>
      <c r="B155" t="s">
        <v>6</v>
      </c>
      <c r="C155">
        <v>2600000</v>
      </c>
    </row>
    <row r="156" spans="1:3" ht="16.5" x14ac:dyDescent="0.5">
      <c r="A156" t="s">
        <v>548</v>
      </c>
      <c r="B156" t="s">
        <v>6</v>
      </c>
      <c r="C156">
        <v>1560000</v>
      </c>
    </row>
    <row r="157" spans="1:3" ht="16.5" x14ac:dyDescent="0.5">
      <c r="A157" t="s">
        <v>556</v>
      </c>
      <c r="B157" t="s">
        <v>64</v>
      </c>
      <c r="C157">
        <v>7800000</v>
      </c>
    </row>
    <row r="158" spans="1:3" ht="16.5" x14ac:dyDescent="0.5">
      <c r="A158" t="s">
        <v>556</v>
      </c>
      <c r="B158" t="s">
        <v>153</v>
      </c>
      <c r="C158">
        <v>3640000</v>
      </c>
    </row>
    <row r="159" spans="1:3" ht="16.5" x14ac:dyDescent="0.5">
      <c r="A159" t="s">
        <v>555</v>
      </c>
      <c r="B159" t="s">
        <v>6</v>
      </c>
      <c r="C159">
        <v>1820000</v>
      </c>
    </row>
    <row r="160" spans="1:3" ht="16.5" x14ac:dyDescent="0.5">
      <c r="A160" t="s">
        <v>550</v>
      </c>
      <c r="B160" t="s">
        <v>6</v>
      </c>
      <c r="C160">
        <v>3900000</v>
      </c>
    </row>
    <row r="161" spans="1:3" ht="16.5" x14ac:dyDescent="0.5">
      <c r="A161" t="s">
        <v>546</v>
      </c>
      <c r="B161" t="s">
        <v>6</v>
      </c>
      <c r="C161">
        <v>7280000</v>
      </c>
    </row>
    <row r="162" spans="1:3" ht="16.5" x14ac:dyDescent="0.5">
      <c r="A162" t="s">
        <v>550</v>
      </c>
      <c r="B162" t="s">
        <v>76</v>
      </c>
      <c r="C162">
        <v>3185000</v>
      </c>
    </row>
    <row r="163" spans="1:3" ht="16.5" x14ac:dyDescent="0.5">
      <c r="A163" t="s">
        <v>547</v>
      </c>
      <c r="B163" t="s">
        <v>50</v>
      </c>
      <c r="C163">
        <v>12480000</v>
      </c>
    </row>
    <row r="164" spans="1:3" ht="16.5" x14ac:dyDescent="0.5">
      <c r="A164" t="s">
        <v>559</v>
      </c>
      <c r="B164" t="s">
        <v>6</v>
      </c>
      <c r="C164">
        <v>7800000</v>
      </c>
    </row>
    <row r="165" spans="1:3" ht="16.5" x14ac:dyDescent="0.5">
      <c r="A165" t="s">
        <v>554</v>
      </c>
      <c r="B165" t="s">
        <v>329</v>
      </c>
      <c r="C165">
        <v>3120000</v>
      </c>
    </row>
    <row r="166" spans="1:3" ht="16.5" x14ac:dyDescent="0.5">
      <c r="A166" t="s">
        <v>544</v>
      </c>
      <c r="B166" t="s">
        <v>14</v>
      </c>
      <c r="C166">
        <v>2860000</v>
      </c>
    </row>
    <row r="167" spans="1:3" ht="16.5" x14ac:dyDescent="0.5">
      <c r="A167" t="s">
        <v>561</v>
      </c>
      <c r="B167" t="s">
        <v>6</v>
      </c>
      <c r="C167">
        <v>13000000</v>
      </c>
    </row>
    <row r="168" spans="1:3" ht="16.5" x14ac:dyDescent="0.5">
      <c r="A168" t="s">
        <v>542</v>
      </c>
      <c r="B168" t="s">
        <v>67</v>
      </c>
      <c r="C168">
        <v>2340000</v>
      </c>
    </row>
    <row r="169" spans="1:3" ht="16.5" x14ac:dyDescent="0.5">
      <c r="A169" t="s">
        <v>551</v>
      </c>
      <c r="B169" t="s">
        <v>6</v>
      </c>
      <c r="C169">
        <v>1092000</v>
      </c>
    </row>
    <row r="170" spans="1:3" ht="16.5" x14ac:dyDescent="0.5">
      <c r="A170" t="s">
        <v>559</v>
      </c>
      <c r="B170" t="s">
        <v>298</v>
      </c>
      <c r="C170">
        <v>6240000</v>
      </c>
    </row>
    <row r="171" spans="1:3" ht="16.5" x14ac:dyDescent="0.5">
      <c r="A171" t="s">
        <v>553</v>
      </c>
      <c r="B171" t="s">
        <v>24</v>
      </c>
      <c r="C171">
        <v>1560000</v>
      </c>
    </row>
    <row r="172" spans="1:3" ht="16.5" x14ac:dyDescent="0.5">
      <c r="A172" t="s">
        <v>556</v>
      </c>
      <c r="B172" t="s">
        <v>20</v>
      </c>
      <c r="C172">
        <v>3380000</v>
      </c>
    </row>
    <row r="173" spans="1:3" ht="16.5" x14ac:dyDescent="0.5">
      <c r="A173" t="s">
        <v>552</v>
      </c>
      <c r="B173" t="s">
        <v>64</v>
      </c>
      <c r="C173">
        <v>2080000</v>
      </c>
    </row>
    <row r="174" spans="1:3" ht="16.5" x14ac:dyDescent="0.5">
      <c r="A174" t="s">
        <v>554</v>
      </c>
      <c r="B174" t="s">
        <v>50</v>
      </c>
      <c r="C174">
        <v>9360000</v>
      </c>
    </row>
    <row r="175" spans="1:3" ht="16.5" x14ac:dyDescent="0.5">
      <c r="A175" t="s">
        <v>550</v>
      </c>
      <c r="B175" t="s">
        <v>153</v>
      </c>
      <c r="C175">
        <v>5200000</v>
      </c>
    </row>
    <row r="176" spans="1:3" ht="16.5" x14ac:dyDescent="0.5">
      <c r="A176" t="s">
        <v>546</v>
      </c>
      <c r="B176" t="s">
        <v>6</v>
      </c>
      <c r="C176">
        <v>970000</v>
      </c>
    </row>
    <row r="177" spans="1:3" ht="16.5" x14ac:dyDescent="0.5">
      <c r="A177" t="s">
        <v>563</v>
      </c>
      <c r="B177" t="s">
        <v>6</v>
      </c>
      <c r="C177">
        <v>10140000</v>
      </c>
    </row>
    <row r="178" spans="1:3" ht="16.5" x14ac:dyDescent="0.5">
      <c r="A178" t="s">
        <v>563</v>
      </c>
      <c r="B178" t="s">
        <v>17</v>
      </c>
      <c r="C178">
        <v>4110000</v>
      </c>
    </row>
    <row r="179" spans="1:3" ht="16.5" x14ac:dyDescent="0.5">
      <c r="A179" t="s">
        <v>553</v>
      </c>
      <c r="B179" t="s">
        <v>29</v>
      </c>
      <c r="C179">
        <v>1560000</v>
      </c>
    </row>
    <row r="180" spans="1:3" ht="16.5" x14ac:dyDescent="0.5">
      <c r="A180" t="s">
        <v>565</v>
      </c>
      <c r="B180" t="s">
        <v>6</v>
      </c>
      <c r="C180">
        <v>3000000</v>
      </c>
    </row>
    <row r="181" spans="1:3" ht="16.5" x14ac:dyDescent="0.5">
      <c r="A181" t="s">
        <v>563</v>
      </c>
      <c r="B181" t="s">
        <v>64</v>
      </c>
      <c r="C181">
        <v>4680000</v>
      </c>
    </row>
    <row r="182" spans="1:3" ht="16.5" x14ac:dyDescent="0.5">
      <c r="A182" t="s">
        <v>550</v>
      </c>
      <c r="B182" t="s">
        <v>14</v>
      </c>
      <c r="C182">
        <v>7650000</v>
      </c>
    </row>
    <row r="183" spans="1:3" ht="16.5" x14ac:dyDescent="0.5">
      <c r="A183" t="s">
        <v>555</v>
      </c>
      <c r="B183" t="s">
        <v>67</v>
      </c>
      <c r="C183">
        <v>1110000</v>
      </c>
    </row>
    <row r="184" spans="1:3" ht="16.5" x14ac:dyDescent="0.5">
      <c r="A184" t="s">
        <v>556</v>
      </c>
      <c r="B184" t="s">
        <v>76</v>
      </c>
      <c r="C184">
        <v>3500000</v>
      </c>
    </row>
    <row r="185" spans="1:3" ht="16.5" x14ac:dyDescent="0.5">
      <c r="A185" t="s">
        <v>555</v>
      </c>
      <c r="B185" t="s">
        <v>6</v>
      </c>
      <c r="C185">
        <v>1040000</v>
      </c>
    </row>
    <row r="186" spans="1:3" ht="16.5" x14ac:dyDescent="0.5">
      <c r="A186" t="s">
        <v>548</v>
      </c>
      <c r="B186" t="s">
        <v>130</v>
      </c>
      <c r="C186">
        <v>2340000</v>
      </c>
    </row>
    <row r="187" spans="1:3" ht="16.5" x14ac:dyDescent="0.5">
      <c r="A187" t="s">
        <v>556</v>
      </c>
      <c r="B187" t="s">
        <v>6</v>
      </c>
      <c r="C187">
        <v>6500000</v>
      </c>
    </row>
    <row r="188" spans="1:3" ht="16.5" x14ac:dyDescent="0.5">
      <c r="A188" t="s">
        <v>564</v>
      </c>
      <c r="B188" t="s">
        <v>73</v>
      </c>
      <c r="C188">
        <v>2912000</v>
      </c>
    </row>
    <row r="189" spans="1:3" ht="16.5" x14ac:dyDescent="0.5">
      <c r="A189" t="s">
        <v>559</v>
      </c>
      <c r="B189" t="s">
        <v>6</v>
      </c>
      <c r="C189">
        <v>5720000</v>
      </c>
    </row>
    <row r="190" spans="1:3" ht="16.5" x14ac:dyDescent="0.5">
      <c r="A190" t="s">
        <v>544</v>
      </c>
      <c r="B190" t="s">
        <v>6</v>
      </c>
      <c r="C190">
        <v>2340000</v>
      </c>
    </row>
    <row r="191" spans="1:3" ht="16.5" x14ac:dyDescent="0.5">
      <c r="A191" t="s">
        <v>553</v>
      </c>
      <c r="B191" t="s">
        <v>64</v>
      </c>
      <c r="C191">
        <v>1820000</v>
      </c>
    </row>
    <row r="192" spans="1:3" ht="16.5" x14ac:dyDescent="0.5">
      <c r="A192" t="s">
        <v>550</v>
      </c>
      <c r="B192" t="s">
        <v>64</v>
      </c>
      <c r="C192">
        <v>3900000</v>
      </c>
    </row>
    <row r="193" spans="1:3" ht="16.5" x14ac:dyDescent="0.5">
      <c r="A193" t="s">
        <v>555</v>
      </c>
      <c r="B193" t="s">
        <v>273</v>
      </c>
      <c r="C193">
        <v>1820000</v>
      </c>
    </row>
    <row r="194" spans="1:3" ht="16.5" x14ac:dyDescent="0.5">
      <c r="A194" t="s">
        <v>544</v>
      </c>
      <c r="B194" t="s">
        <v>223</v>
      </c>
      <c r="C194">
        <v>4290000</v>
      </c>
    </row>
    <row r="195" spans="1:3" ht="16.5" x14ac:dyDescent="0.5">
      <c r="A195" t="s">
        <v>551</v>
      </c>
      <c r="B195" t="s">
        <v>387</v>
      </c>
      <c r="C195">
        <v>1300000</v>
      </c>
    </row>
    <row r="196" spans="1:3" ht="16.5" x14ac:dyDescent="0.5">
      <c r="A196" t="s">
        <v>546</v>
      </c>
      <c r="B196" t="s">
        <v>50</v>
      </c>
      <c r="C196">
        <v>3640000</v>
      </c>
    </row>
    <row r="197" spans="1:3" ht="16.5" x14ac:dyDescent="0.5">
      <c r="A197" t="s">
        <v>559</v>
      </c>
      <c r="B197" t="s">
        <v>6</v>
      </c>
      <c r="C197">
        <v>15600000</v>
      </c>
    </row>
    <row r="198" spans="1:3" ht="16.5" x14ac:dyDescent="0.5">
      <c r="A198" t="s">
        <v>555</v>
      </c>
      <c r="B198" t="s">
        <v>6</v>
      </c>
      <c r="C198">
        <v>2080000</v>
      </c>
    </row>
    <row r="199" spans="1:3" ht="16.5" x14ac:dyDescent="0.5">
      <c r="A199" t="s">
        <v>563</v>
      </c>
      <c r="B199" t="s">
        <v>64</v>
      </c>
      <c r="C199">
        <v>13780000</v>
      </c>
    </row>
    <row r="200" spans="1:3" ht="16.5" x14ac:dyDescent="0.5">
      <c r="A200" t="s">
        <v>564</v>
      </c>
      <c r="B200" t="s">
        <v>6</v>
      </c>
      <c r="C200">
        <v>1456000</v>
      </c>
    </row>
    <row r="201" spans="1:3" ht="16.5" x14ac:dyDescent="0.5">
      <c r="A201" t="s">
        <v>561</v>
      </c>
      <c r="B201" t="s">
        <v>318</v>
      </c>
      <c r="C201">
        <v>5525000</v>
      </c>
    </row>
    <row r="202" spans="1:3" ht="16.5" x14ac:dyDescent="0.5">
      <c r="A202" t="s">
        <v>548</v>
      </c>
      <c r="B202" t="s">
        <v>130</v>
      </c>
      <c r="C202">
        <v>2860000</v>
      </c>
    </row>
    <row r="203" spans="1:3" ht="16.5" x14ac:dyDescent="0.5">
      <c r="A203" t="s">
        <v>554</v>
      </c>
      <c r="B203" t="s">
        <v>410</v>
      </c>
      <c r="C203">
        <v>18200000</v>
      </c>
    </row>
    <row r="204" spans="1:3" ht="16.5" x14ac:dyDescent="0.5">
      <c r="A204" t="s">
        <v>553</v>
      </c>
      <c r="B204" t="s">
        <v>8</v>
      </c>
      <c r="C204">
        <v>2080000</v>
      </c>
    </row>
    <row r="205" spans="1:3" ht="16.5" x14ac:dyDescent="0.5">
      <c r="A205" t="s">
        <v>563</v>
      </c>
      <c r="B205" t="s">
        <v>318</v>
      </c>
      <c r="C205">
        <v>7800000</v>
      </c>
    </row>
    <row r="206" spans="1:3" ht="16.5" x14ac:dyDescent="0.5">
      <c r="A206" t="s">
        <v>547</v>
      </c>
      <c r="B206" t="s">
        <v>182</v>
      </c>
      <c r="C206">
        <v>6240000</v>
      </c>
    </row>
    <row r="207" spans="1:3" ht="16.5" x14ac:dyDescent="0.5">
      <c r="A207" t="s">
        <v>562</v>
      </c>
      <c r="B207" t="s">
        <v>235</v>
      </c>
      <c r="C207">
        <v>2660000</v>
      </c>
    </row>
    <row r="208" spans="1:3" ht="16.5" x14ac:dyDescent="0.5">
      <c r="A208" t="s">
        <v>556</v>
      </c>
      <c r="B208" t="s">
        <v>6</v>
      </c>
      <c r="C208">
        <v>1000000</v>
      </c>
    </row>
    <row r="209" spans="1:3" ht="16.5" x14ac:dyDescent="0.5">
      <c r="A209" t="s">
        <v>560</v>
      </c>
      <c r="B209" t="s">
        <v>76</v>
      </c>
      <c r="C209">
        <v>4680000</v>
      </c>
    </row>
    <row r="210" spans="1:3" ht="16.5" x14ac:dyDescent="0.5">
      <c r="A210" t="s">
        <v>544</v>
      </c>
      <c r="B210" t="s">
        <v>6</v>
      </c>
      <c r="C210">
        <v>2490000</v>
      </c>
    </row>
    <row r="211" spans="1:3" ht="16.5" x14ac:dyDescent="0.5">
      <c r="A211" t="s">
        <v>562</v>
      </c>
      <c r="B211" t="s">
        <v>182</v>
      </c>
      <c r="C211">
        <v>780000</v>
      </c>
    </row>
    <row r="212" spans="1:3" ht="16.5" x14ac:dyDescent="0.5">
      <c r="A212" t="s">
        <v>557</v>
      </c>
      <c r="B212" t="s">
        <v>86</v>
      </c>
      <c r="C212">
        <v>4160000</v>
      </c>
    </row>
    <row r="213" spans="1:3" ht="16.5" x14ac:dyDescent="0.5">
      <c r="A213" t="s">
        <v>559</v>
      </c>
      <c r="B213" t="s">
        <v>50</v>
      </c>
      <c r="C213">
        <v>7800000</v>
      </c>
    </row>
    <row r="214" spans="1:3" ht="16.5" x14ac:dyDescent="0.5">
      <c r="A214" t="s">
        <v>555</v>
      </c>
      <c r="B214" t="s">
        <v>24</v>
      </c>
      <c r="C214">
        <v>2860000</v>
      </c>
    </row>
    <row r="215" spans="1:3" ht="16.5" x14ac:dyDescent="0.5">
      <c r="A215" t="s">
        <v>542</v>
      </c>
      <c r="B215" t="s">
        <v>14</v>
      </c>
      <c r="C215">
        <v>2000000</v>
      </c>
    </row>
    <row r="216" spans="1:3" ht="16.5" x14ac:dyDescent="0.5">
      <c r="A216" t="s">
        <v>560</v>
      </c>
      <c r="B216" t="s">
        <v>50</v>
      </c>
      <c r="C216">
        <v>2600000</v>
      </c>
    </row>
    <row r="217" spans="1:3" ht="16.5" x14ac:dyDescent="0.5">
      <c r="A217" t="s">
        <v>544</v>
      </c>
      <c r="B217" t="s">
        <v>6</v>
      </c>
      <c r="C217">
        <v>1200000</v>
      </c>
    </row>
    <row r="218" spans="1:3" ht="16.5" x14ac:dyDescent="0.5">
      <c r="A218" t="s">
        <v>557</v>
      </c>
      <c r="B218" t="s">
        <v>14</v>
      </c>
      <c r="C218">
        <v>2600000</v>
      </c>
    </row>
    <row r="219" spans="1:3" ht="16.5" x14ac:dyDescent="0.5">
      <c r="A219" t="s">
        <v>542</v>
      </c>
      <c r="B219" t="s">
        <v>6</v>
      </c>
      <c r="C219">
        <v>6250000</v>
      </c>
    </row>
    <row r="220" spans="1:3" ht="16.5" x14ac:dyDescent="0.5">
      <c r="A220" t="s">
        <v>556</v>
      </c>
      <c r="B220" t="s">
        <v>6</v>
      </c>
      <c r="C220">
        <v>1300000</v>
      </c>
    </row>
    <row r="221" spans="1:3" ht="16.5" x14ac:dyDescent="0.5">
      <c r="A221" t="s">
        <v>552</v>
      </c>
      <c r="B221" t="s">
        <v>24</v>
      </c>
      <c r="C221">
        <v>1710000</v>
      </c>
    </row>
    <row r="222" spans="1:3" ht="16.5" x14ac:dyDescent="0.5">
      <c r="A222" t="s">
        <v>561</v>
      </c>
      <c r="B222" t="s">
        <v>76</v>
      </c>
      <c r="C222">
        <v>9100000</v>
      </c>
    </row>
    <row r="223" spans="1:3" ht="16.5" x14ac:dyDescent="0.5">
      <c r="A223" t="s">
        <v>544</v>
      </c>
      <c r="B223" t="s">
        <v>14</v>
      </c>
      <c r="C223">
        <v>2040000</v>
      </c>
    </row>
    <row r="224" spans="1:3" ht="16.5" x14ac:dyDescent="0.5">
      <c r="A224" t="s">
        <v>542</v>
      </c>
      <c r="B224" t="s">
        <v>6</v>
      </c>
      <c r="C224">
        <v>1300000</v>
      </c>
    </row>
    <row r="225" spans="1:3" ht="16.5" x14ac:dyDescent="0.5">
      <c r="A225" t="s">
        <v>562</v>
      </c>
      <c r="B225" t="s">
        <v>6</v>
      </c>
      <c r="C225">
        <v>4680000</v>
      </c>
    </row>
    <row r="226" spans="1:3" ht="16.5" x14ac:dyDescent="0.5">
      <c r="A226" t="s">
        <v>550</v>
      </c>
      <c r="B226" t="s">
        <v>64</v>
      </c>
      <c r="C226">
        <v>6500000</v>
      </c>
    </row>
    <row r="227" spans="1:3" ht="16.5" x14ac:dyDescent="0.5">
      <c r="A227" t="s">
        <v>563</v>
      </c>
      <c r="B227" t="s">
        <v>29</v>
      </c>
      <c r="C227">
        <v>4680000</v>
      </c>
    </row>
    <row r="228" spans="1:3" ht="16.5" x14ac:dyDescent="0.5">
      <c r="A228" t="s">
        <v>561</v>
      </c>
      <c r="B228" t="s">
        <v>6</v>
      </c>
      <c r="C228">
        <v>16900000</v>
      </c>
    </row>
    <row r="229" spans="1:3" ht="16.5" x14ac:dyDescent="0.5">
      <c r="A229" t="s">
        <v>556</v>
      </c>
      <c r="B229" t="s">
        <v>298</v>
      </c>
      <c r="C229">
        <v>1200000</v>
      </c>
    </row>
    <row r="230" spans="1:3" ht="16.5" x14ac:dyDescent="0.5">
      <c r="A230" t="s">
        <v>548</v>
      </c>
      <c r="B230" t="s">
        <v>31</v>
      </c>
      <c r="C230">
        <v>3380000</v>
      </c>
    </row>
    <row r="231" spans="1:3" ht="16.5" x14ac:dyDescent="0.5">
      <c r="A231" t="s">
        <v>550</v>
      </c>
      <c r="B231" t="s">
        <v>182</v>
      </c>
      <c r="C231">
        <v>3900000</v>
      </c>
    </row>
    <row r="232" spans="1:3" ht="16.5" x14ac:dyDescent="0.5">
      <c r="A232" t="s">
        <v>551</v>
      </c>
      <c r="B232" t="s">
        <v>22</v>
      </c>
      <c r="C232">
        <v>4160000</v>
      </c>
    </row>
    <row r="233" spans="1:3" ht="16.5" x14ac:dyDescent="0.5">
      <c r="A233" t="s">
        <v>553</v>
      </c>
      <c r="B233" t="s">
        <v>6</v>
      </c>
      <c r="C233">
        <v>4160000</v>
      </c>
    </row>
    <row r="234" spans="1:3" ht="16.5" x14ac:dyDescent="0.5">
      <c r="A234" t="s">
        <v>559</v>
      </c>
      <c r="B234" t="s">
        <v>6</v>
      </c>
      <c r="C234">
        <v>11700000</v>
      </c>
    </row>
    <row r="235" spans="1:3" ht="16.5" x14ac:dyDescent="0.5">
      <c r="A235" t="s">
        <v>562</v>
      </c>
      <c r="B235" t="s">
        <v>67</v>
      </c>
      <c r="C235">
        <v>1040000</v>
      </c>
    </row>
    <row r="236" spans="1:3" ht="16.5" x14ac:dyDescent="0.5">
      <c r="A236" t="s">
        <v>548</v>
      </c>
      <c r="B236" t="s">
        <v>26</v>
      </c>
      <c r="C236">
        <v>1040000</v>
      </c>
    </row>
    <row r="237" spans="1:3" ht="16.5" x14ac:dyDescent="0.5">
      <c r="A237" t="s">
        <v>551</v>
      </c>
      <c r="B237" t="s">
        <v>6</v>
      </c>
      <c r="C237">
        <v>1820000</v>
      </c>
    </row>
    <row r="238" spans="1:3" ht="16.5" x14ac:dyDescent="0.5">
      <c r="A238" t="s">
        <v>563</v>
      </c>
      <c r="B238" t="s">
        <v>50</v>
      </c>
      <c r="C238">
        <v>2360000</v>
      </c>
    </row>
    <row r="239" spans="1:3" ht="16.5" x14ac:dyDescent="0.5">
      <c r="A239" t="s">
        <v>547</v>
      </c>
      <c r="B239" t="s">
        <v>12</v>
      </c>
      <c r="C239">
        <v>3900000</v>
      </c>
    </row>
    <row r="240" spans="1:3" ht="16.5" x14ac:dyDescent="0.5">
      <c r="A240" t="s">
        <v>556</v>
      </c>
      <c r="B240" t="s">
        <v>182</v>
      </c>
      <c r="C240">
        <v>3640000</v>
      </c>
    </row>
    <row r="241" spans="1:3" ht="16.5" x14ac:dyDescent="0.5">
      <c r="A241" t="s">
        <v>560</v>
      </c>
      <c r="B241" t="s">
        <v>50</v>
      </c>
      <c r="C241">
        <v>3120000</v>
      </c>
    </row>
    <row r="242" spans="1:3" ht="16.5" x14ac:dyDescent="0.5">
      <c r="A242" t="s">
        <v>542</v>
      </c>
      <c r="B242" t="s">
        <v>67</v>
      </c>
      <c r="C242">
        <v>2173600</v>
      </c>
    </row>
    <row r="243" spans="1:3" ht="16.5" x14ac:dyDescent="0.5">
      <c r="A243" t="s">
        <v>562</v>
      </c>
      <c r="B243" t="s">
        <v>73</v>
      </c>
      <c r="C243">
        <v>1820000</v>
      </c>
    </row>
    <row r="244" spans="1:3" ht="16.5" x14ac:dyDescent="0.5">
      <c r="A244" t="s">
        <v>548</v>
      </c>
      <c r="B244" t="s">
        <v>76</v>
      </c>
      <c r="C244">
        <v>2340000</v>
      </c>
    </row>
    <row r="245" spans="1:3" ht="16.5" x14ac:dyDescent="0.5">
      <c r="A245" t="s">
        <v>563</v>
      </c>
      <c r="B245" t="s">
        <v>29</v>
      </c>
      <c r="C245">
        <v>2700000</v>
      </c>
    </row>
    <row r="246" spans="1:3" ht="16.5" x14ac:dyDescent="0.5">
      <c r="A246" t="s">
        <v>565</v>
      </c>
      <c r="B246" t="s">
        <v>6</v>
      </c>
      <c r="C246">
        <v>1200000</v>
      </c>
    </row>
    <row r="247" spans="1:3" ht="16.5" x14ac:dyDescent="0.5">
      <c r="A247" t="s">
        <v>546</v>
      </c>
      <c r="B247" t="s">
        <v>6</v>
      </c>
      <c r="C247">
        <v>2340000</v>
      </c>
    </row>
    <row r="248" spans="1:3" ht="16.5" x14ac:dyDescent="0.5">
      <c r="A248" t="s">
        <v>544</v>
      </c>
      <c r="B248" t="s">
        <v>42</v>
      </c>
      <c r="C248">
        <v>1040000</v>
      </c>
    </row>
    <row r="249" spans="1:3" ht="16.5" x14ac:dyDescent="0.5">
      <c r="A249" t="s">
        <v>555</v>
      </c>
      <c r="B249" t="s">
        <v>6</v>
      </c>
      <c r="C249">
        <v>1820000</v>
      </c>
    </row>
    <row r="250" spans="1:3" ht="16.5" x14ac:dyDescent="0.5">
      <c r="A250" t="s">
        <v>560</v>
      </c>
      <c r="B250" t="s">
        <v>50</v>
      </c>
      <c r="C250">
        <v>4680000</v>
      </c>
    </row>
    <row r="251" spans="1:3" ht="16.5" x14ac:dyDescent="0.5">
      <c r="A251" t="s">
        <v>565</v>
      </c>
      <c r="B251" t="s">
        <v>76</v>
      </c>
      <c r="C251">
        <v>4160000</v>
      </c>
    </row>
    <row r="252" spans="1:3" ht="16.5" x14ac:dyDescent="0.5">
      <c r="A252" t="s">
        <v>565</v>
      </c>
      <c r="B252" t="s">
        <v>14</v>
      </c>
      <c r="C252">
        <v>5200000</v>
      </c>
    </row>
    <row r="253" spans="1:3" ht="16.5" x14ac:dyDescent="0.5">
      <c r="A253" t="s">
        <v>542</v>
      </c>
      <c r="B253" t="s">
        <v>76</v>
      </c>
      <c r="C253">
        <v>1820000</v>
      </c>
    </row>
    <row r="254" spans="1:3" ht="16.5" x14ac:dyDescent="0.5">
      <c r="A254" t="s">
        <v>544</v>
      </c>
      <c r="B254" t="s">
        <v>6</v>
      </c>
      <c r="C254">
        <v>3466667</v>
      </c>
    </row>
    <row r="255" spans="1:3" ht="16.5" x14ac:dyDescent="0.5">
      <c r="A255" t="s">
        <v>542</v>
      </c>
      <c r="B255" t="s">
        <v>67</v>
      </c>
      <c r="C255">
        <v>2340000</v>
      </c>
    </row>
    <row r="256" spans="1:3" ht="16.5" x14ac:dyDescent="0.5">
      <c r="A256" t="s">
        <v>552</v>
      </c>
      <c r="B256" t="s">
        <v>46</v>
      </c>
      <c r="C256">
        <v>4680000</v>
      </c>
    </row>
    <row r="257" spans="1:3" ht="16.5" x14ac:dyDescent="0.5">
      <c r="A257" t="s">
        <v>563</v>
      </c>
      <c r="B257" t="s">
        <v>6</v>
      </c>
      <c r="C257">
        <v>3220000</v>
      </c>
    </row>
    <row r="258" spans="1:3" ht="16.5" x14ac:dyDescent="0.5">
      <c r="A258" t="s">
        <v>546</v>
      </c>
      <c r="B258" t="s">
        <v>24</v>
      </c>
      <c r="C258">
        <v>1040000</v>
      </c>
    </row>
    <row r="259" spans="1:3" ht="16.5" x14ac:dyDescent="0.5">
      <c r="A259" t="s">
        <v>556</v>
      </c>
      <c r="B259" t="s">
        <v>103</v>
      </c>
      <c r="C259">
        <v>3380000</v>
      </c>
    </row>
    <row r="260" spans="1:3" ht="16.5" x14ac:dyDescent="0.5">
      <c r="A260" t="s">
        <v>542</v>
      </c>
      <c r="B260" t="s">
        <v>6</v>
      </c>
      <c r="C260">
        <v>3120000</v>
      </c>
    </row>
    <row r="261" spans="1:3" ht="16.5" x14ac:dyDescent="0.5">
      <c r="A261" t="s">
        <v>565</v>
      </c>
      <c r="B261" t="s">
        <v>6</v>
      </c>
      <c r="C261">
        <v>3900000</v>
      </c>
    </row>
    <row r="262" spans="1:3" ht="16.5" x14ac:dyDescent="0.5">
      <c r="A262" t="s">
        <v>559</v>
      </c>
      <c r="B262" t="s">
        <v>46</v>
      </c>
      <c r="C262">
        <v>2860000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ECBB7-41E5-4478-A58E-5B86A931E004}">
  <dimension ref="A1:C262"/>
  <sheetViews>
    <sheetView workbookViewId="0"/>
  </sheetViews>
  <sheetFormatPr defaultRowHeight="14.5" x14ac:dyDescent="0.5"/>
  <cols>
    <col min="1" max="1" width="9.90625" customWidth="1"/>
    <col min="2" max="2" width="6.1796875" customWidth="1"/>
    <col min="3" max="3" width="8.81640625" customWidth="1"/>
  </cols>
  <sheetData>
    <row r="1" spans="1:3" ht="16.5" x14ac:dyDescent="0.5">
      <c r="A1" t="s">
        <v>540</v>
      </c>
      <c r="B1" t="s">
        <v>4</v>
      </c>
      <c r="C1" t="s">
        <v>566</v>
      </c>
    </row>
    <row r="2" spans="1:3" ht="16.5" x14ac:dyDescent="0.5">
      <c r="A2" t="s">
        <v>543</v>
      </c>
      <c r="B2">
        <v>31</v>
      </c>
      <c r="C2">
        <v>1000000</v>
      </c>
    </row>
    <row r="3" spans="1:3" ht="16.5" x14ac:dyDescent="0.5">
      <c r="A3" t="s">
        <v>543</v>
      </c>
      <c r="B3">
        <v>21</v>
      </c>
      <c r="C3">
        <v>1560000</v>
      </c>
    </row>
    <row r="4" spans="1:3" ht="16.5" x14ac:dyDescent="0.5">
      <c r="A4" t="s">
        <v>543</v>
      </c>
      <c r="B4">
        <v>25</v>
      </c>
      <c r="C4">
        <v>4680000</v>
      </c>
    </row>
    <row r="5" spans="1:3" ht="16.5" x14ac:dyDescent="0.5">
      <c r="A5" t="s">
        <v>549</v>
      </c>
      <c r="B5">
        <v>23</v>
      </c>
      <c r="C5">
        <v>1144000</v>
      </c>
    </row>
    <row r="6" spans="1:3" ht="16.5" x14ac:dyDescent="0.5">
      <c r="A6" t="s">
        <v>558</v>
      </c>
      <c r="B6">
        <v>30</v>
      </c>
      <c r="C6">
        <v>3900000</v>
      </c>
    </row>
    <row r="7" spans="1:3" ht="16.5" x14ac:dyDescent="0.5">
      <c r="A7" t="s">
        <v>543</v>
      </c>
      <c r="B7">
        <v>30</v>
      </c>
      <c r="C7">
        <v>4160000</v>
      </c>
    </row>
    <row r="8" spans="1:3" ht="16.5" x14ac:dyDescent="0.5">
      <c r="A8" t="s">
        <v>543</v>
      </c>
      <c r="B8">
        <v>25</v>
      </c>
      <c r="C8">
        <v>1150000</v>
      </c>
    </row>
    <row r="9" spans="1:3" ht="16.5" x14ac:dyDescent="0.5">
      <c r="A9" t="s">
        <v>543</v>
      </c>
      <c r="B9">
        <v>25</v>
      </c>
      <c r="C9">
        <v>2110000</v>
      </c>
    </row>
    <row r="10" spans="1:3" ht="16.5" x14ac:dyDescent="0.5">
      <c r="A10" t="s">
        <v>543</v>
      </c>
      <c r="B10">
        <v>32</v>
      </c>
      <c r="C10">
        <v>2080000</v>
      </c>
    </row>
    <row r="11" spans="1:3" ht="16.5" x14ac:dyDescent="0.5">
      <c r="A11" t="s">
        <v>545</v>
      </c>
      <c r="B11">
        <v>30</v>
      </c>
      <c r="C11">
        <v>920000</v>
      </c>
    </row>
    <row r="12" spans="1:3" ht="16.5" x14ac:dyDescent="0.5">
      <c r="A12" t="s">
        <v>545</v>
      </c>
      <c r="B12">
        <v>24</v>
      </c>
      <c r="C12">
        <v>4680000</v>
      </c>
    </row>
    <row r="13" spans="1:3" ht="16.5" x14ac:dyDescent="0.5">
      <c r="A13" t="s">
        <v>543</v>
      </c>
      <c r="B13">
        <v>28</v>
      </c>
      <c r="C13">
        <v>1976000</v>
      </c>
    </row>
    <row r="14" spans="1:3" ht="16.5" x14ac:dyDescent="0.5">
      <c r="A14" t="s">
        <v>543</v>
      </c>
      <c r="B14">
        <v>23</v>
      </c>
      <c r="C14">
        <v>4680000</v>
      </c>
    </row>
    <row r="15" spans="1:3" ht="16.5" x14ac:dyDescent="0.5">
      <c r="A15" t="s">
        <v>558</v>
      </c>
      <c r="B15">
        <v>21</v>
      </c>
      <c r="C15">
        <v>5200000</v>
      </c>
    </row>
    <row r="16" spans="1:3" ht="16.5" x14ac:dyDescent="0.5">
      <c r="A16" t="s">
        <v>545</v>
      </c>
      <c r="B16">
        <v>19</v>
      </c>
      <c r="C16">
        <v>2600000</v>
      </c>
    </row>
    <row r="17" spans="1:3" ht="16.5" x14ac:dyDescent="0.5">
      <c r="A17" t="s">
        <v>543</v>
      </c>
      <c r="B17">
        <v>30</v>
      </c>
      <c r="C17">
        <v>8464286</v>
      </c>
    </row>
    <row r="18" spans="1:3" ht="16.5" x14ac:dyDescent="0.5">
      <c r="A18" t="s">
        <v>543</v>
      </c>
      <c r="B18">
        <v>26</v>
      </c>
      <c r="C18">
        <v>3640000</v>
      </c>
    </row>
    <row r="19" spans="1:3" ht="16.5" x14ac:dyDescent="0.5">
      <c r="A19" t="s">
        <v>545</v>
      </c>
      <c r="B19">
        <v>28</v>
      </c>
      <c r="C19">
        <v>3120000</v>
      </c>
    </row>
    <row r="20" spans="1:3" ht="16.5" x14ac:dyDescent="0.5">
      <c r="A20" t="s">
        <v>545</v>
      </c>
      <c r="B20">
        <v>23</v>
      </c>
      <c r="C20">
        <v>19500000</v>
      </c>
    </row>
    <row r="21" spans="1:3" ht="16.5" x14ac:dyDescent="0.5">
      <c r="A21" t="s">
        <v>558</v>
      </c>
      <c r="B21">
        <v>27</v>
      </c>
      <c r="C21">
        <v>2600000</v>
      </c>
    </row>
    <row r="22" spans="1:3" ht="16.5" x14ac:dyDescent="0.5">
      <c r="A22" t="s">
        <v>545</v>
      </c>
      <c r="B22">
        <v>23</v>
      </c>
      <c r="C22">
        <v>6240000</v>
      </c>
    </row>
    <row r="23" spans="1:3" ht="16.5" x14ac:dyDescent="0.5">
      <c r="A23" t="s">
        <v>558</v>
      </c>
      <c r="B23">
        <v>27</v>
      </c>
      <c r="C23">
        <v>2080000</v>
      </c>
    </row>
    <row r="24" spans="1:3" ht="16.5" x14ac:dyDescent="0.5">
      <c r="A24" t="s">
        <v>543</v>
      </c>
      <c r="B24">
        <v>24</v>
      </c>
      <c r="C24">
        <v>2600000</v>
      </c>
    </row>
    <row r="25" spans="1:3" ht="16.5" x14ac:dyDescent="0.5">
      <c r="A25" t="s">
        <v>549</v>
      </c>
      <c r="B25">
        <v>30</v>
      </c>
      <c r="C25">
        <v>1490000</v>
      </c>
    </row>
    <row r="26" spans="1:3" ht="16.5" x14ac:dyDescent="0.5">
      <c r="A26" t="s">
        <v>543</v>
      </c>
      <c r="B26">
        <v>31</v>
      </c>
      <c r="C26">
        <v>2340000</v>
      </c>
    </row>
    <row r="27" spans="1:3" ht="16.5" x14ac:dyDescent="0.5">
      <c r="A27" t="s">
        <v>545</v>
      </c>
      <c r="B27">
        <v>27</v>
      </c>
      <c r="C27">
        <v>13000000</v>
      </c>
    </row>
    <row r="28" spans="1:3" ht="16.5" x14ac:dyDescent="0.5">
      <c r="A28" t="s">
        <v>543</v>
      </c>
      <c r="B28">
        <v>22</v>
      </c>
      <c r="C28">
        <v>2080000</v>
      </c>
    </row>
    <row r="29" spans="1:3" ht="16.5" x14ac:dyDescent="0.5">
      <c r="A29" t="s">
        <v>545</v>
      </c>
      <c r="B29">
        <v>23</v>
      </c>
      <c r="C29">
        <v>1040000</v>
      </c>
    </row>
    <row r="30" spans="1:3" ht="16.5" x14ac:dyDescent="0.5">
      <c r="A30" t="s">
        <v>543</v>
      </c>
      <c r="B30">
        <v>25</v>
      </c>
      <c r="C30">
        <v>1430000</v>
      </c>
    </row>
    <row r="31" spans="1:3" ht="16.5" x14ac:dyDescent="0.5">
      <c r="A31" t="s">
        <v>545</v>
      </c>
      <c r="B31">
        <v>26</v>
      </c>
      <c r="C31">
        <v>2775000</v>
      </c>
    </row>
    <row r="32" spans="1:3" ht="16.5" x14ac:dyDescent="0.5">
      <c r="A32" t="s">
        <v>543</v>
      </c>
      <c r="B32">
        <v>27</v>
      </c>
      <c r="C32">
        <v>4130000</v>
      </c>
    </row>
    <row r="33" spans="1:3" ht="16.5" x14ac:dyDescent="0.5">
      <c r="A33" t="s">
        <v>545</v>
      </c>
      <c r="B33">
        <v>21</v>
      </c>
      <c r="C33">
        <v>2080000</v>
      </c>
    </row>
    <row r="34" spans="1:3" ht="16.5" x14ac:dyDescent="0.5">
      <c r="A34" t="s">
        <v>543</v>
      </c>
      <c r="B34">
        <v>29</v>
      </c>
      <c r="C34">
        <v>6240000</v>
      </c>
    </row>
    <row r="35" spans="1:3" ht="16.5" x14ac:dyDescent="0.5">
      <c r="A35" t="s">
        <v>543</v>
      </c>
      <c r="B35">
        <v>26</v>
      </c>
      <c r="C35">
        <v>10400000</v>
      </c>
    </row>
    <row r="36" spans="1:3" ht="16.5" x14ac:dyDescent="0.5">
      <c r="A36" t="s">
        <v>558</v>
      </c>
      <c r="B36">
        <v>26</v>
      </c>
      <c r="C36">
        <v>3120000</v>
      </c>
    </row>
    <row r="37" spans="1:3" ht="16.5" x14ac:dyDescent="0.5">
      <c r="A37" t="s">
        <v>543</v>
      </c>
      <c r="B37">
        <v>30</v>
      </c>
      <c r="C37">
        <v>3120000</v>
      </c>
    </row>
    <row r="38" spans="1:3" ht="16.5" x14ac:dyDescent="0.5">
      <c r="A38" t="s">
        <v>543</v>
      </c>
      <c r="B38">
        <v>25</v>
      </c>
      <c r="C38">
        <v>1820000</v>
      </c>
    </row>
    <row r="39" spans="1:3" ht="16.5" x14ac:dyDescent="0.5">
      <c r="A39" t="s">
        <v>543</v>
      </c>
      <c r="B39">
        <v>25</v>
      </c>
      <c r="C39">
        <v>4000000</v>
      </c>
    </row>
    <row r="40" spans="1:3" ht="16.5" x14ac:dyDescent="0.5">
      <c r="A40" t="s">
        <v>543</v>
      </c>
      <c r="B40">
        <v>24</v>
      </c>
      <c r="C40">
        <v>1200000</v>
      </c>
    </row>
    <row r="41" spans="1:3" ht="16.5" x14ac:dyDescent="0.5">
      <c r="A41" t="s">
        <v>543</v>
      </c>
      <c r="B41">
        <v>27</v>
      </c>
      <c r="C41">
        <v>2400000</v>
      </c>
    </row>
    <row r="42" spans="1:3" ht="16.5" x14ac:dyDescent="0.5">
      <c r="A42" t="s">
        <v>543</v>
      </c>
      <c r="B42">
        <v>33</v>
      </c>
      <c r="C42">
        <v>2860000</v>
      </c>
    </row>
    <row r="43" spans="1:3" ht="16.5" x14ac:dyDescent="0.5">
      <c r="A43" t="s">
        <v>543</v>
      </c>
      <c r="B43">
        <v>25</v>
      </c>
      <c r="C43">
        <v>6240000</v>
      </c>
    </row>
    <row r="44" spans="1:3" ht="16.5" x14ac:dyDescent="0.5">
      <c r="A44" t="s">
        <v>558</v>
      </c>
      <c r="B44">
        <v>23</v>
      </c>
      <c r="C44">
        <v>7800000</v>
      </c>
    </row>
    <row r="45" spans="1:3" ht="16.5" x14ac:dyDescent="0.5">
      <c r="A45" t="s">
        <v>558</v>
      </c>
      <c r="B45">
        <v>24</v>
      </c>
      <c r="C45">
        <v>5150000</v>
      </c>
    </row>
    <row r="46" spans="1:3" ht="16.5" x14ac:dyDescent="0.5">
      <c r="A46" t="s">
        <v>558</v>
      </c>
      <c r="B46">
        <v>28</v>
      </c>
      <c r="C46">
        <v>2600000</v>
      </c>
    </row>
    <row r="47" spans="1:3" ht="16.5" x14ac:dyDescent="0.5">
      <c r="A47" t="s">
        <v>543</v>
      </c>
      <c r="B47">
        <v>27</v>
      </c>
      <c r="C47">
        <v>2340000</v>
      </c>
    </row>
    <row r="48" spans="1:3" ht="16.5" x14ac:dyDescent="0.5">
      <c r="A48" t="s">
        <v>543</v>
      </c>
      <c r="B48">
        <v>24</v>
      </c>
      <c r="C48">
        <v>1560000</v>
      </c>
    </row>
    <row r="49" spans="1:3" ht="16.5" x14ac:dyDescent="0.5">
      <c r="A49" t="s">
        <v>543</v>
      </c>
      <c r="B49">
        <v>23</v>
      </c>
      <c r="C49">
        <v>2600000</v>
      </c>
    </row>
    <row r="50" spans="1:3" ht="16.5" x14ac:dyDescent="0.5">
      <c r="A50" t="s">
        <v>558</v>
      </c>
      <c r="B50">
        <v>25</v>
      </c>
      <c r="C50">
        <v>5616000</v>
      </c>
    </row>
    <row r="51" spans="1:3" ht="16.5" x14ac:dyDescent="0.5">
      <c r="A51" t="s">
        <v>543</v>
      </c>
      <c r="B51">
        <v>25</v>
      </c>
      <c r="C51">
        <v>2600000</v>
      </c>
    </row>
    <row r="52" spans="1:3" ht="16.5" x14ac:dyDescent="0.5">
      <c r="A52" t="s">
        <v>543</v>
      </c>
      <c r="B52">
        <v>26</v>
      </c>
      <c r="C52">
        <v>3360000</v>
      </c>
    </row>
    <row r="53" spans="1:3" ht="16.5" x14ac:dyDescent="0.5">
      <c r="A53" t="s">
        <v>558</v>
      </c>
      <c r="B53">
        <v>25</v>
      </c>
      <c r="C53">
        <v>1300000</v>
      </c>
    </row>
    <row r="54" spans="1:3" ht="16.5" x14ac:dyDescent="0.5">
      <c r="A54" t="s">
        <v>545</v>
      </c>
      <c r="B54">
        <v>31</v>
      </c>
      <c r="C54">
        <v>2400000</v>
      </c>
    </row>
    <row r="55" spans="1:3" ht="16.5" x14ac:dyDescent="0.5">
      <c r="A55" t="s">
        <v>545</v>
      </c>
      <c r="B55">
        <v>28</v>
      </c>
      <c r="C55">
        <v>2080000</v>
      </c>
    </row>
    <row r="56" spans="1:3" ht="16.5" x14ac:dyDescent="0.5">
      <c r="A56" t="s">
        <v>543</v>
      </c>
      <c r="B56">
        <v>28</v>
      </c>
      <c r="C56">
        <v>1225000</v>
      </c>
    </row>
    <row r="57" spans="1:3" ht="16.5" x14ac:dyDescent="0.5">
      <c r="A57" t="s">
        <v>543</v>
      </c>
      <c r="B57">
        <v>28</v>
      </c>
      <c r="C57">
        <v>6240000</v>
      </c>
    </row>
    <row r="58" spans="1:3" ht="16.5" x14ac:dyDescent="0.5">
      <c r="A58" t="s">
        <v>543</v>
      </c>
      <c r="B58">
        <v>27</v>
      </c>
      <c r="C58">
        <v>2600000</v>
      </c>
    </row>
    <row r="59" spans="1:3" ht="16.5" x14ac:dyDescent="0.5">
      <c r="A59" t="s">
        <v>543</v>
      </c>
      <c r="B59">
        <v>27</v>
      </c>
      <c r="C59">
        <v>1040000</v>
      </c>
    </row>
    <row r="60" spans="1:3" ht="16.5" x14ac:dyDescent="0.5">
      <c r="A60" t="s">
        <v>558</v>
      </c>
      <c r="B60">
        <v>19</v>
      </c>
      <c r="C60">
        <v>5200000</v>
      </c>
    </row>
    <row r="61" spans="1:3" ht="16.5" x14ac:dyDescent="0.5">
      <c r="A61" t="s">
        <v>543</v>
      </c>
      <c r="B61">
        <v>23</v>
      </c>
      <c r="C61">
        <v>2764667</v>
      </c>
    </row>
    <row r="62" spans="1:3" ht="16.5" x14ac:dyDescent="0.5">
      <c r="A62" t="s">
        <v>545</v>
      </c>
      <c r="B62">
        <v>26</v>
      </c>
      <c r="C62">
        <v>1248000</v>
      </c>
    </row>
    <row r="63" spans="1:3" ht="16.5" x14ac:dyDescent="0.5">
      <c r="A63" t="s">
        <v>558</v>
      </c>
      <c r="B63">
        <v>23</v>
      </c>
      <c r="C63">
        <v>3120000</v>
      </c>
    </row>
    <row r="64" spans="1:3" ht="16.5" x14ac:dyDescent="0.5">
      <c r="A64" t="s">
        <v>543</v>
      </c>
      <c r="B64">
        <v>21</v>
      </c>
      <c r="C64">
        <v>810000</v>
      </c>
    </row>
    <row r="65" spans="1:3" ht="16.5" x14ac:dyDescent="0.5">
      <c r="A65" t="s">
        <v>543</v>
      </c>
      <c r="B65">
        <v>27</v>
      </c>
      <c r="C65">
        <v>2704000</v>
      </c>
    </row>
    <row r="66" spans="1:3" ht="16.5" x14ac:dyDescent="0.5">
      <c r="A66" t="s">
        <v>543</v>
      </c>
      <c r="B66">
        <v>23</v>
      </c>
      <c r="C66">
        <v>2860000</v>
      </c>
    </row>
    <row r="67" spans="1:3" ht="16.5" x14ac:dyDescent="0.5">
      <c r="A67" t="s">
        <v>558</v>
      </c>
      <c r="B67">
        <v>31</v>
      </c>
      <c r="C67">
        <v>7800000</v>
      </c>
    </row>
    <row r="68" spans="1:3" ht="16.5" x14ac:dyDescent="0.5">
      <c r="A68" t="s">
        <v>543</v>
      </c>
      <c r="B68">
        <v>33</v>
      </c>
      <c r="C68">
        <v>2340000</v>
      </c>
    </row>
    <row r="69" spans="1:3" ht="16.5" x14ac:dyDescent="0.5">
      <c r="A69" t="s">
        <v>558</v>
      </c>
      <c r="B69">
        <v>29</v>
      </c>
      <c r="C69">
        <v>1040000</v>
      </c>
    </row>
    <row r="70" spans="1:3" ht="16.5" x14ac:dyDescent="0.5">
      <c r="A70" t="s">
        <v>543</v>
      </c>
      <c r="B70">
        <v>30</v>
      </c>
      <c r="C70">
        <v>3380000</v>
      </c>
    </row>
    <row r="71" spans="1:3" ht="16.5" x14ac:dyDescent="0.5">
      <c r="A71" t="s">
        <v>543</v>
      </c>
      <c r="B71">
        <v>29</v>
      </c>
      <c r="C71">
        <v>2080000</v>
      </c>
    </row>
    <row r="72" spans="1:3" ht="16.5" x14ac:dyDescent="0.5">
      <c r="A72" t="s">
        <v>545</v>
      </c>
      <c r="B72">
        <v>24</v>
      </c>
      <c r="C72">
        <v>5720000</v>
      </c>
    </row>
    <row r="73" spans="1:3" ht="16.5" x14ac:dyDescent="0.5">
      <c r="A73" t="s">
        <v>543</v>
      </c>
      <c r="B73">
        <v>24</v>
      </c>
      <c r="C73">
        <v>2910000</v>
      </c>
    </row>
    <row r="74" spans="1:3" ht="16.5" x14ac:dyDescent="0.5">
      <c r="A74" t="s">
        <v>543</v>
      </c>
      <c r="B74">
        <v>29</v>
      </c>
      <c r="C74">
        <v>3755200</v>
      </c>
    </row>
    <row r="75" spans="1:3" ht="16.5" x14ac:dyDescent="0.5">
      <c r="A75" t="s">
        <v>558</v>
      </c>
      <c r="B75">
        <v>23</v>
      </c>
      <c r="C75">
        <v>2600000</v>
      </c>
    </row>
    <row r="76" spans="1:3" ht="16.5" x14ac:dyDescent="0.5">
      <c r="A76" t="s">
        <v>543</v>
      </c>
      <c r="B76">
        <v>25</v>
      </c>
      <c r="C76">
        <v>8580000</v>
      </c>
    </row>
    <row r="77" spans="1:3" ht="16.5" x14ac:dyDescent="0.5">
      <c r="A77" t="s">
        <v>549</v>
      </c>
      <c r="B77">
        <v>32</v>
      </c>
      <c r="C77">
        <v>833333</v>
      </c>
    </row>
    <row r="78" spans="1:3" ht="16.5" x14ac:dyDescent="0.5">
      <c r="A78" t="s">
        <v>543</v>
      </c>
      <c r="B78">
        <v>26</v>
      </c>
      <c r="C78">
        <v>3900000</v>
      </c>
    </row>
    <row r="79" spans="1:3" ht="16.5" x14ac:dyDescent="0.5">
      <c r="A79" t="s">
        <v>543</v>
      </c>
      <c r="B79">
        <v>29</v>
      </c>
      <c r="C79">
        <v>13000000</v>
      </c>
    </row>
    <row r="80" spans="1:3" ht="16.5" x14ac:dyDescent="0.5">
      <c r="A80" t="s">
        <v>545</v>
      </c>
      <c r="B80">
        <v>32</v>
      </c>
      <c r="C80">
        <v>2860000</v>
      </c>
    </row>
    <row r="81" spans="1:3" ht="16.5" x14ac:dyDescent="0.5">
      <c r="A81" t="s">
        <v>545</v>
      </c>
      <c r="B81">
        <v>30</v>
      </c>
      <c r="C81">
        <v>10400000</v>
      </c>
    </row>
    <row r="82" spans="1:3" ht="16.5" x14ac:dyDescent="0.5">
      <c r="A82" t="s">
        <v>545</v>
      </c>
      <c r="B82">
        <v>24</v>
      </c>
      <c r="C82">
        <v>9330000</v>
      </c>
    </row>
    <row r="83" spans="1:3" ht="16.5" x14ac:dyDescent="0.5">
      <c r="A83" t="s">
        <v>549</v>
      </c>
      <c r="B83">
        <v>27</v>
      </c>
      <c r="C83">
        <v>1300000</v>
      </c>
    </row>
    <row r="84" spans="1:3" ht="16.5" x14ac:dyDescent="0.5">
      <c r="A84" t="s">
        <v>543</v>
      </c>
      <c r="B84">
        <v>25</v>
      </c>
      <c r="C84">
        <v>2600000</v>
      </c>
    </row>
    <row r="85" spans="1:3" ht="16.5" x14ac:dyDescent="0.5">
      <c r="A85" t="s">
        <v>558</v>
      </c>
      <c r="B85">
        <v>24</v>
      </c>
      <c r="C85">
        <v>3120000</v>
      </c>
    </row>
    <row r="86" spans="1:3" ht="16.5" x14ac:dyDescent="0.5">
      <c r="A86" t="s">
        <v>545</v>
      </c>
      <c r="B86">
        <v>25</v>
      </c>
      <c r="C86">
        <v>2600000</v>
      </c>
    </row>
    <row r="87" spans="1:3" ht="16.5" x14ac:dyDescent="0.5">
      <c r="A87" t="s">
        <v>545</v>
      </c>
      <c r="B87">
        <v>27</v>
      </c>
      <c r="C87">
        <v>1300000</v>
      </c>
    </row>
    <row r="88" spans="1:3" ht="16.5" x14ac:dyDescent="0.5">
      <c r="A88" t="s">
        <v>558</v>
      </c>
      <c r="B88">
        <v>29</v>
      </c>
      <c r="C88">
        <v>3900000</v>
      </c>
    </row>
    <row r="89" spans="1:3" ht="16.5" x14ac:dyDescent="0.5">
      <c r="A89" t="s">
        <v>543</v>
      </c>
      <c r="B89">
        <v>30</v>
      </c>
      <c r="C89">
        <v>5200000</v>
      </c>
    </row>
    <row r="90" spans="1:3" ht="16.5" x14ac:dyDescent="0.5">
      <c r="A90" t="s">
        <v>543</v>
      </c>
      <c r="B90">
        <v>24</v>
      </c>
      <c r="C90">
        <v>4420000</v>
      </c>
    </row>
    <row r="91" spans="1:3" ht="16.5" x14ac:dyDescent="0.5">
      <c r="A91" t="s">
        <v>543</v>
      </c>
      <c r="B91">
        <v>28</v>
      </c>
      <c r="C91">
        <v>9360000</v>
      </c>
    </row>
    <row r="92" spans="1:3" ht="16.5" x14ac:dyDescent="0.5">
      <c r="A92" t="s">
        <v>543</v>
      </c>
      <c r="B92">
        <v>26</v>
      </c>
      <c r="C92">
        <v>1300000</v>
      </c>
    </row>
    <row r="93" spans="1:3" ht="16.5" x14ac:dyDescent="0.5">
      <c r="A93" t="s">
        <v>558</v>
      </c>
      <c r="B93">
        <v>26</v>
      </c>
      <c r="C93">
        <v>3900000</v>
      </c>
    </row>
    <row r="94" spans="1:3" ht="16.5" x14ac:dyDescent="0.5">
      <c r="A94" t="s">
        <v>558</v>
      </c>
      <c r="B94">
        <v>26</v>
      </c>
      <c r="C94">
        <v>6240000</v>
      </c>
    </row>
    <row r="95" spans="1:3" ht="16.5" x14ac:dyDescent="0.5">
      <c r="A95" t="s">
        <v>543</v>
      </c>
      <c r="B95">
        <v>30</v>
      </c>
      <c r="C95">
        <v>1560000</v>
      </c>
    </row>
    <row r="96" spans="1:3" ht="16.5" x14ac:dyDescent="0.5">
      <c r="A96" t="s">
        <v>545</v>
      </c>
      <c r="B96">
        <v>23</v>
      </c>
      <c r="C96">
        <v>1300000</v>
      </c>
    </row>
    <row r="97" spans="1:3" ht="16.5" x14ac:dyDescent="0.5">
      <c r="A97" t="s">
        <v>543</v>
      </c>
      <c r="B97">
        <v>35</v>
      </c>
      <c r="C97">
        <v>1560000</v>
      </c>
    </row>
    <row r="98" spans="1:3" ht="16.5" x14ac:dyDescent="0.5">
      <c r="A98" t="s">
        <v>558</v>
      </c>
      <c r="B98">
        <v>34</v>
      </c>
      <c r="C98">
        <v>9270000</v>
      </c>
    </row>
    <row r="99" spans="1:3" ht="16.5" x14ac:dyDescent="0.5">
      <c r="A99" t="s">
        <v>558</v>
      </c>
      <c r="B99">
        <v>22</v>
      </c>
      <c r="C99">
        <v>1560000</v>
      </c>
    </row>
    <row r="100" spans="1:3" ht="16.5" x14ac:dyDescent="0.5">
      <c r="A100" t="s">
        <v>543</v>
      </c>
      <c r="B100">
        <v>24</v>
      </c>
      <c r="C100">
        <v>2170000</v>
      </c>
    </row>
    <row r="101" spans="1:3" ht="16.5" x14ac:dyDescent="0.5">
      <c r="A101" t="s">
        <v>558</v>
      </c>
      <c r="B101">
        <v>23</v>
      </c>
      <c r="C101">
        <v>1040000</v>
      </c>
    </row>
    <row r="102" spans="1:3" ht="16.5" x14ac:dyDescent="0.5">
      <c r="A102" t="s">
        <v>543</v>
      </c>
      <c r="B102">
        <v>22</v>
      </c>
      <c r="C102">
        <v>10400000</v>
      </c>
    </row>
    <row r="103" spans="1:3" ht="16.5" x14ac:dyDescent="0.5">
      <c r="A103" t="s">
        <v>545</v>
      </c>
      <c r="B103">
        <v>34</v>
      </c>
      <c r="C103">
        <v>8320000</v>
      </c>
    </row>
    <row r="104" spans="1:3" ht="16.5" x14ac:dyDescent="0.5">
      <c r="A104" t="s">
        <v>558</v>
      </c>
      <c r="B104">
        <v>23</v>
      </c>
      <c r="C104">
        <v>1040000</v>
      </c>
    </row>
    <row r="105" spans="1:3" ht="16.5" x14ac:dyDescent="0.5">
      <c r="A105" t="s">
        <v>558</v>
      </c>
      <c r="B105">
        <v>22</v>
      </c>
      <c r="C105">
        <v>15470000</v>
      </c>
    </row>
    <row r="106" spans="1:3" ht="16.5" x14ac:dyDescent="0.5">
      <c r="A106" t="s">
        <v>543</v>
      </c>
      <c r="B106">
        <v>26</v>
      </c>
      <c r="C106">
        <v>4160000</v>
      </c>
    </row>
    <row r="107" spans="1:3" ht="16.5" x14ac:dyDescent="0.5">
      <c r="A107" t="s">
        <v>543</v>
      </c>
      <c r="B107">
        <v>33</v>
      </c>
      <c r="C107">
        <v>1820000</v>
      </c>
    </row>
    <row r="108" spans="1:3" ht="16.5" x14ac:dyDescent="0.5">
      <c r="A108" t="s">
        <v>545</v>
      </c>
      <c r="B108">
        <v>18</v>
      </c>
      <c r="C108">
        <v>1040000</v>
      </c>
    </row>
    <row r="109" spans="1:3" ht="16.5" x14ac:dyDescent="0.5">
      <c r="A109" t="s">
        <v>543</v>
      </c>
      <c r="B109">
        <v>25</v>
      </c>
      <c r="C109">
        <v>1560000</v>
      </c>
    </row>
    <row r="110" spans="1:3" ht="16.5" x14ac:dyDescent="0.5">
      <c r="A110" t="s">
        <v>545</v>
      </c>
      <c r="B110">
        <v>29</v>
      </c>
      <c r="C110">
        <v>1820000</v>
      </c>
    </row>
    <row r="111" spans="1:3" ht="16.5" x14ac:dyDescent="0.5">
      <c r="A111" t="s">
        <v>549</v>
      </c>
      <c r="B111">
        <v>29</v>
      </c>
      <c r="C111">
        <v>5208333</v>
      </c>
    </row>
    <row r="112" spans="1:3" ht="16.5" x14ac:dyDescent="0.5">
      <c r="A112" t="s">
        <v>543</v>
      </c>
      <c r="B112">
        <v>27</v>
      </c>
      <c r="C112">
        <v>3276000</v>
      </c>
    </row>
    <row r="113" spans="1:3" ht="16.5" x14ac:dyDescent="0.5">
      <c r="A113" t="s">
        <v>545</v>
      </c>
      <c r="B113">
        <v>26</v>
      </c>
      <c r="C113">
        <v>3120000</v>
      </c>
    </row>
    <row r="114" spans="1:3" ht="16.5" x14ac:dyDescent="0.5">
      <c r="A114" t="s">
        <v>543</v>
      </c>
      <c r="B114">
        <v>25</v>
      </c>
      <c r="C114">
        <v>3380000</v>
      </c>
    </row>
    <row r="115" spans="1:3" ht="16.5" x14ac:dyDescent="0.5">
      <c r="A115" t="s">
        <v>543</v>
      </c>
      <c r="B115">
        <v>26</v>
      </c>
      <c r="C115">
        <v>2600000</v>
      </c>
    </row>
    <row r="116" spans="1:3" ht="16.5" x14ac:dyDescent="0.5">
      <c r="A116" t="s">
        <v>558</v>
      </c>
      <c r="B116">
        <v>25</v>
      </c>
      <c r="C116">
        <v>960000</v>
      </c>
    </row>
    <row r="117" spans="1:3" ht="16.5" x14ac:dyDescent="0.5">
      <c r="A117" t="s">
        <v>558</v>
      </c>
      <c r="B117">
        <v>30</v>
      </c>
      <c r="C117">
        <v>10400000</v>
      </c>
    </row>
    <row r="118" spans="1:3" ht="16.5" x14ac:dyDescent="0.5">
      <c r="A118" t="s">
        <v>558</v>
      </c>
      <c r="B118">
        <v>28</v>
      </c>
      <c r="C118">
        <v>2860000</v>
      </c>
    </row>
    <row r="119" spans="1:3" ht="16.5" x14ac:dyDescent="0.5">
      <c r="A119" t="s">
        <v>543</v>
      </c>
      <c r="B119">
        <v>32</v>
      </c>
      <c r="C119">
        <v>1830000</v>
      </c>
    </row>
    <row r="120" spans="1:3" ht="16.5" x14ac:dyDescent="0.5">
      <c r="A120" t="s">
        <v>543</v>
      </c>
      <c r="B120">
        <v>30</v>
      </c>
      <c r="C120">
        <v>5200000</v>
      </c>
    </row>
    <row r="121" spans="1:3" ht="16.5" x14ac:dyDescent="0.5">
      <c r="A121" t="s">
        <v>545</v>
      </c>
      <c r="B121">
        <v>21</v>
      </c>
      <c r="C121">
        <v>3336667</v>
      </c>
    </row>
    <row r="122" spans="1:3" ht="16.5" x14ac:dyDescent="0.5">
      <c r="A122" t="s">
        <v>558</v>
      </c>
      <c r="B122">
        <v>32</v>
      </c>
      <c r="C122">
        <v>2080000</v>
      </c>
    </row>
    <row r="123" spans="1:3" ht="16.5" x14ac:dyDescent="0.5">
      <c r="A123" t="s">
        <v>558</v>
      </c>
      <c r="B123">
        <v>18</v>
      </c>
      <c r="C123">
        <v>2080000</v>
      </c>
    </row>
    <row r="124" spans="1:3" ht="16.5" x14ac:dyDescent="0.5">
      <c r="A124" t="s">
        <v>545</v>
      </c>
      <c r="B124">
        <v>30</v>
      </c>
      <c r="C124">
        <v>5200000</v>
      </c>
    </row>
    <row r="125" spans="1:3" ht="16.5" x14ac:dyDescent="0.5">
      <c r="A125" t="s">
        <v>545</v>
      </c>
      <c r="B125">
        <v>25</v>
      </c>
      <c r="C125">
        <v>10400000</v>
      </c>
    </row>
    <row r="126" spans="1:3" ht="16.5" x14ac:dyDescent="0.5">
      <c r="A126" t="s">
        <v>558</v>
      </c>
      <c r="B126">
        <v>29</v>
      </c>
      <c r="C126">
        <v>2340000</v>
      </c>
    </row>
    <row r="127" spans="1:3" ht="16.5" x14ac:dyDescent="0.5">
      <c r="A127" t="s">
        <v>558</v>
      </c>
      <c r="B127">
        <v>21</v>
      </c>
      <c r="C127">
        <v>2470000</v>
      </c>
    </row>
    <row r="128" spans="1:3" ht="16.5" x14ac:dyDescent="0.5">
      <c r="A128" t="s">
        <v>558</v>
      </c>
      <c r="B128">
        <v>20</v>
      </c>
      <c r="C128">
        <v>1040000</v>
      </c>
    </row>
    <row r="129" spans="1:3" ht="16.5" x14ac:dyDescent="0.5">
      <c r="A129" t="s">
        <v>543</v>
      </c>
      <c r="B129">
        <v>26</v>
      </c>
      <c r="C129">
        <v>2200000</v>
      </c>
    </row>
    <row r="130" spans="1:3" ht="16.5" x14ac:dyDescent="0.5">
      <c r="A130" t="s">
        <v>558</v>
      </c>
      <c r="B130">
        <v>24</v>
      </c>
      <c r="C130">
        <v>936000</v>
      </c>
    </row>
    <row r="131" spans="1:3" ht="16.5" x14ac:dyDescent="0.5">
      <c r="A131" t="s">
        <v>558</v>
      </c>
      <c r="B131">
        <v>26</v>
      </c>
      <c r="C131">
        <v>2600000</v>
      </c>
    </row>
    <row r="132" spans="1:3" ht="16.5" x14ac:dyDescent="0.5">
      <c r="A132" t="s">
        <v>558</v>
      </c>
      <c r="B132">
        <v>31</v>
      </c>
      <c r="C132">
        <v>3900000</v>
      </c>
    </row>
    <row r="133" spans="1:3" ht="16.5" x14ac:dyDescent="0.5">
      <c r="A133" t="s">
        <v>558</v>
      </c>
      <c r="B133">
        <v>24</v>
      </c>
      <c r="C133">
        <v>4420000</v>
      </c>
    </row>
    <row r="134" spans="1:3" ht="16.5" x14ac:dyDescent="0.5">
      <c r="A134" t="s">
        <v>545</v>
      </c>
      <c r="B134">
        <v>23</v>
      </c>
      <c r="C134">
        <v>18200000</v>
      </c>
    </row>
    <row r="135" spans="1:3" ht="16.5" x14ac:dyDescent="0.5">
      <c r="A135" t="s">
        <v>545</v>
      </c>
      <c r="B135">
        <v>25</v>
      </c>
      <c r="C135">
        <v>2600000</v>
      </c>
    </row>
    <row r="136" spans="1:3" ht="16.5" x14ac:dyDescent="0.5">
      <c r="A136" t="s">
        <v>545</v>
      </c>
      <c r="B136">
        <v>23</v>
      </c>
      <c r="C136">
        <v>1300000</v>
      </c>
    </row>
    <row r="137" spans="1:3" ht="16.5" x14ac:dyDescent="0.5">
      <c r="A137" t="s">
        <v>545</v>
      </c>
      <c r="B137">
        <v>24</v>
      </c>
      <c r="C137">
        <v>3230000</v>
      </c>
    </row>
    <row r="138" spans="1:3" ht="16.5" x14ac:dyDescent="0.5">
      <c r="A138" t="s">
        <v>543</v>
      </c>
      <c r="B138">
        <v>22</v>
      </c>
      <c r="C138">
        <v>2600000</v>
      </c>
    </row>
    <row r="139" spans="1:3" ht="16.5" x14ac:dyDescent="0.5">
      <c r="A139" t="s">
        <v>543</v>
      </c>
      <c r="B139">
        <v>27</v>
      </c>
      <c r="C139">
        <v>5200000</v>
      </c>
    </row>
    <row r="140" spans="1:3" ht="16.5" x14ac:dyDescent="0.5">
      <c r="A140" t="s">
        <v>558</v>
      </c>
      <c r="B140">
        <v>27</v>
      </c>
      <c r="C140">
        <v>3640000</v>
      </c>
    </row>
    <row r="141" spans="1:3" ht="16.5" x14ac:dyDescent="0.5">
      <c r="A141" t="s">
        <v>558</v>
      </c>
      <c r="B141">
        <v>21</v>
      </c>
      <c r="C141">
        <v>1040000</v>
      </c>
    </row>
    <row r="142" spans="1:3" ht="16.5" x14ac:dyDescent="0.5">
      <c r="A142" t="s">
        <v>545</v>
      </c>
      <c r="B142">
        <v>21</v>
      </c>
      <c r="C142">
        <v>1300000</v>
      </c>
    </row>
    <row r="143" spans="1:3" ht="16.5" x14ac:dyDescent="0.5">
      <c r="A143" t="s">
        <v>545</v>
      </c>
      <c r="B143">
        <v>21</v>
      </c>
      <c r="C143">
        <v>2600000</v>
      </c>
    </row>
    <row r="144" spans="1:3" ht="16.5" x14ac:dyDescent="0.5">
      <c r="A144" t="s">
        <v>558</v>
      </c>
      <c r="B144">
        <v>26</v>
      </c>
      <c r="C144">
        <v>2860000</v>
      </c>
    </row>
    <row r="145" spans="1:3" ht="16.5" x14ac:dyDescent="0.5">
      <c r="A145" t="s">
        <v>543</v>
      </c>
      <c r="B145">
        <v>27</v>
      </c>
      <c r="C145">
        <v>2650000</v>
      </c>
    </row>
    <row r="146" spans="1:3" ht="16.5" x14ac:dyDescent="0.5">
      <c r="A146" t="s">
        <v>558</v>
      </c>
      <c r="B146">
        <v>19</v>
      </c>
      <c r="C146">
        <v>1300000</v>
      </c>
    </row>
    <row r="147" spans="1:3" ht="16.5" x14ac:dyDescent="0.5">
      <c r="A147" t="s">
        <v>558</v>
      </c>
      <c r="B147">
        <v>32</v>
      </c>
      <c r="C147">
        <v>20800000</v>
      </c>
    </row>
    <row r="148" spans="1:3" ht="16.5" x14ac:dyDescent="0.5">
      <c r="A148" t="s">
        <v>543</v>
      </c>
      <c r="B148">
        <v>26</v>
      </c>
      <c r="C148">
        <v>5720000</v>
      </c>
    </row>
    <row r="149" spans="1:3" ht="16.5" x14ac:dyDescent="0.5">
      <c r="A149" t="s">
        <v>543</v>
      </c>
      <c r="B149">
        <v>38</v>
      </c>
      <c r="C149">
        <v>8580000</v>
      </c>
    </row>
    <row r="150" spans="1:3" ht="16.5" x14ac:dyDescent="0.5">
      <c r="A150" t="s">
        <v>558</v>
      </c>
      <c r="B150">
        <v>25</v>
      </c>
      <c r="C150">
        <v>2600000</v>
      </c>
    </row>
    <row r="151" spans="1:3" ht="16.5" x14ac:dyDescent="0.5">
      <c r="A151" t="s">
        <v>558</v>
      </c>
      <c r="B151">
        <v>27</v>
      </c>
      <c r="C151">
        <v>1040000</v>
      </c>
    </row>
    <row r="152" spans="1:3" ht="16.5" x14ac:dyDescent="0.5">
      <c r="A152" t="s">
        <v>543</v>
      </c>
      <c r="B152">
        <v>24</v>
      </c>
      <c r="C152">
        <v>9360000</v>
      </c>
    </row>
    <row r="153" spans="1:3" ht="16.5" x14ac:dyDescent="0.5">
      <c r="A153" t="s">
        <v>558</v>
      </c>
      <c r="B153">
        <v>23</v>
      </c>
      <c r="C153">
        <v>1560000</v>
      </c>
    </row>
    <row r="154" spans="1:3" ht="16.5" x14ac:dyDescent="0.5">
      <c r="A154" t="s">
        <v>545</v>
      </c>
      <c r="B154">
        <v>26</v>
      </c>
      <c r="C154">
        <v>2669333</v>
      </c>
    </row>
    <row r="155" spans="1:3" ht="16.5" x14ac:dyDescent="0.5">
      <c r="A155" t="s">
        <v>558</v>
      </c>
      <c r="B155">
        <v>29</v>
      </c>
      <c r="C155">
        <v>2600000</v>
      </c>
    </row>
    <row r="156" spans="1:3" ht="16.5" x14ac:dyDescent="0.5">
      <c r="A156" t="s">
        <v>545</v>
      </c>
      <c r="B156">
        <v>21</v>
      </c>
      <c r="C156">
        <v>1560000</v>
      </c>
    </row>
    <row r="157" spans="1:3" ht="16.5" x14ac:dyDescent="0.5">
      <c r="A157" t="s">
        <v>558</v>
      </c>
      <c r="B157">
        <v>25</v>
      </c>
      <c r="C157">
        <v>7800000</v>
      </c>
    </row>
    <row r="158" spans="1:3" ht="16.5" x14ac:dyDescent="0.5">
      <c r="A158" t="s">
        <v>545</v>
      </c>
      <c r="B158">
        <v>33</v>
      </c>
      <c r="C158">
        <v>3640000</v>
      </c>
    </row>
    <row r="159" spans="1:3" ht="16.5" x14ac:dyDescent="0.5">
      <c r="A159" t="s">
        <v>543</v>
      </c>
      <c r="B159">
        <v>32</v>
      </c>
      <c r="C159">
        <v>1820000</v>
      </c>
    </row>
    <row r="160" spans="1:3" ht="16.5" x14ac:dyDescent="0.5">
      <c r="A160" t="s">
        <v>545</v>
      </c>
      <c r="B160">
        <v>27</v>
      </c>
      <c r="C160">
        <v>3900000</v>
      </c>
    </row>
    <row r="161" spans="1:3" ht="16.5" x14ac:dyDescent="0.5">
      <c r="A161" t="s">
        <v>545</v>
      </c>
      <c r="B161">
        <v>36</v>
      </c>
      <c r="C161">
        <v>7280000</v>
      </c>
    </row>
    <row r="162" spans="1:3" ht="16.5" x14ac:dyDescent="0.5">
      <c r="A162" t="s">
        <v>543</v>
      </c>
      <c r="B162">
        <v>30</v>
      </c>
      <c r="C162">
        <v>3185000</v>
      </c>
    </row>
    <row r="163" spans="1:3" ht="16.5" x14ac:dyDescent="0.5">
      <c r="A163" t="s">
        <v>558</v>
      </c>
      <c r="B163">
        <v>28</v>
      </c>
      <c r="C163">
        <v>12480000</v>
      </c>
    </row>
    <row r="164" spans="1:3" ht="16.5" x14ac:dyDescent="0.5">
      <c r="A164" t="s">
        <v>558</v>
      </c>
      <c r="B164">
        <v>27</v>
      </c>
      <c r="C164">
        <v>7800000</v>
      </c>
    </row>
    <row r="165" spans="1:3" ht="16.5" x14ac:dyDescent="0.5">
      <c r="A165" t="s">
        <v>543</v>
      </c>
      <c r="B165">
        <v>27</v>
      </c>
      <c r="C165">
        <v>3120000</v>
      </c>
    </row>
    <row r="166" spans="1:3" ht="16.5" x14ac:dyDescent="0.5">
      <c r="A166" t="s">
        <v>558</v>
      </c>
      <c r="B166">
        <v>24</v>
      </c>
      <c r="C166">
        <v>2860000</v>
      </c>
    </row>
    <row r="167" spans="1:3" ht="16.5" x14ac:dyDescent="0.5">
      <c r="A167" t="s">
        <v>543</v>
      </c>
      <c r="B167">
        <v>23</v>
      </c>
      <c r="C167">
        <v>13000000</v>
      </c>
    </row>
    <row r="168" spans="1:3" ht="16.5" x14ac:dyDescent="0.5">
      <c r="A168" t="s">
        <v>558</v>
      </c>
      <c r="B168">
        <v>20</v>
      </c>
      <c r="C168">
        <v>2340000</v>
      </c>
    </row>
    <row r="169" spans="1:3" ht="16.5" x14ac:dyDescent="0.5">
      <c r="A169" t="s">
        <v>545</v>
      </c>
      <c r="B169">
        <v>27</v>
      </c>
      <c r="C169">
        <v>1092000</v>
      </c>
    </row>
    <row r="170" spans="1:3" ht="16.5" x14ac:dyDescent="0.5">
      <c r="A170" t="s">
        <v>545</v>
      </c>
      <c r="B170">
        <v>32</v>
      </c>
      <c r="C170">
        <v>6240000</v>
      </c>
    </row>
    <row r="171" spans="1:3" ht="16.5" x14ac:dyDescent="0.5">
      <c r="A171" t="s">
        <v>545</v>
      </c>
      <c r="B171">
        <v>22</v>
      </c>
      <c r="C171">
        <v>1560000</v>
      </c>
    </row>
    <row r="172" spans="1:3" ht="16.5" x14ac:dyDescent="0.5">
      <c r="A172" t="s">
        <v>558</v>
      </c>
      <c r="B172">
        <v>26</v>
      </c>
      <c r="C172">
        <v>3380000</v>
      </c>
    </row>
    <row r="173" spans="1:3" ht="16.5" x14ac:dyDescent="0.5">
      <c r="A173" t="s">
        <v>558</v>
      </c>
      <c r="B173">
        <v>27</v>
      </c>
      <c r="C173">
        <v>2080000</v>
      </c>
    </row>
    <row r="174" spans="1:3" ht="16.5" x14ac:dyDescent="0.5">
      <c r="A174" t="s">
        <v>545</v>
      </c>
      <c r="B174">
        <v>26</v>
      </c>
      <c r="C174">
        <v>9360000</v>
      </c>
    </row>
    <row r="175" spans="1:3" ht="16.5" x14ac:dyDescent="0.5">
      <c r="A175" t="s">
        <v>558</v>
      </c>
      <c r="B175">
        <v>25</v>
      </c>
      <c r="C175">
        <v>5200000</v>
      </c>
    </row>
    <row r="176" spans="1:3" ht="16.5" x14ac:dyDescent="0.5">
      <c r="A176" t="s">
        <v>558</v>
      </c>
      <c r="B176">
        <v>24</v>
      </c>
      <c r="C176">
        <v>970000</v>
      </c>
    </row>
    <row r="177" spans="1:3" ht="16.5" x14ac:dyDescent="0.5">
      <c r="A177" t="s">
        <v>558</v>
      </c>
      <c r="B177">
        <v>21</v>
      </c>
      <c r="C177">
        <v>10140000</v>
      </c>
    </row>
    <row r="178" spans="1:3" ht="16.5" x14ac:dyDescent="0.5">
      <c r="A178" t="s">
        <v>558</v>
      </c>
      <c r="B178">
        <v>24</v>
      </c>
      <c r="C178">
        <v>4110000</v>
      </c>
    </row>
    <row r="179" spans="1:3" ht="16.5" x14ac:dyDescent="0.5">
      <c r="A179" t="s">
        <v>558</v>
      </c>
      <c r="B179">
        <v>25</v>
      </c>
      <c r="C179">
        <v>1560000</v>
      </c>
    </row>
    <row r="180" spans="1:3" ht="16.5" x14ac:dyDescent="0.5">
      <c r="A180" t="s">
        <v>558</v>
      </c>
      <c r="B180">
        <v>23</v>
      </c>
      <c r="C180">
        <v>3000000</v>
      </c>
    </row>
    <row r="181" spans="1:3" ht="16.5" x14ac:dyDescent="0.5">
      <c r="A181" t="s">
        <v>545</v>
      </c>
      <c r="B181">
        <v>22</v>
      </c>
      <c r="C181">
        <v>4680000</v>
      </c>
    </row>
    <row r="182" spans="1:3" ht="16.5" x14ac:dyDescent="0.5">
      <c r="A182" t="s">
        <v>543</v>
      </c>
      <c r="B182">
        <v>30</v>
      </c>
      <c r="C182">
        <v>7650000</v>
      </c>
    </row>
    <row r="183" spans="1:3" ht="16.5" x14ac:dyDescent="0.5">
      <c r="A183" t="s">
        <v>558</v>
      </c>
      <c r="B183">
        <v>28</v>
      </c>
      <c r="C183">
        <v>1110000</v>
      </c>
    </row>
    <row r="184" spans="1:3" ht="16.5" x14ac:dyDescent="0.5">
      <c r="A184" t="s">
        <v>558</v>
      </c>
      <c r="B184">
        <v>27</v>
      </c>
      <c r="C184">
        <v>3500000</v>
      </c>
    </row>
    <row r="185" spans="1:3" ht="16.5" x14ac:dyDescent="0.5">
      <c r="A185" t="s">
        <v>558</v>
      </c>
      <c r="B185">
        <v>24</v>
      </c>
      <c r="C185">
        <v>1040000</v>
      </c>
    </row>
    <row r="186" spans="1:3" ht="16.5" x14ac:dyDescent="0.5">
      <c r="A186" t="s">
        <v>558</v>
      </c>
      <c r="B186">
        <v>22</v>
      </c>
      <c r="C186">
        <v>2340000</v>
      </c>
    </row>
    <row r="187" spans="1:3" ht="16.5" x14ac:dyDescent="0.5">
      <c r="A187" t="s">
        <v>545</v>
      </c>
      <c r="B187">
        <v>31</v>
      </c>
      <c r="C187">
        <v>6500000</v>
      </c>
    </row>
    <row r="188" spans="1:3" ht="16.5" x14ac:dyDescent="0.5">
      <c r="A188" t="s">
        <v>558</v>
      </c>
      <c r="B188">
        <v>30</v>
      </c>
      <c r="C188">
        <v>2912000</v>
      </c>
    </row>
    <row r="189" spans="1:3" ht="16.5" x14ac:dyDescent="0.5">
      <c r="A189" t="s">
        <v>543</v>
      </c>
      <c r="B189">
        <v>33</v>
      </c>
      <c r="C189">
        <v>5720000</v>
      </c>
    </row>
    <row r="190" spans="1:3" ht="16.5" x14ac:dyDescent="0.5">
      <c r="A190" t="s">
        <v>558</v>
      </c>
      <c r="B190">
        <v>28</v>
      </c>
      <c r="C190">
        <v>2340000</v>
      </c>
    </row>
    <row r="191" spans="1:3" ht="16.5" x14ac:dyDescent="0.5">
      <c r="A191" t="s">
        <v>558</v>
      </c>
      <c r="B191">
        <v>29</v>
      </c>
      <c r="C191">
        <v>1820000</v>
      </c>
    </row>
    <row r="192" spans="1:3" ht="16.5" x14ac:dyDescent="0.5">
      <c r="A192" t="s">
        <v>558</v>
      </c>
      <c r="B192">
        <v>25</v>
      </c>
      <c r="C192">
        <v>3900000</v>
      </c>
    </row>
    <row r="193" spans="1:3" ht="16.5" x14ac:dyDescent="0.5">
      <c r="A193" t="s">
        <v>545</v>
      </c>
      <c r="B193">
        <v>21</v>
      </c>
      <c r="C193">
        <v>1820000</v>
      </c>
    </row>
    <row r="194" spans="1:3" ht="16.5" x14ac:dyDescent="0.5">
      <c r="A194" t="s">
        <v>558</v>
      </c>
      <c r="B194">
        <v>25</v>
      </c>
      <c r="C194">
        <v>4290000</v>
      </c>
    </row>
    <row r="195" spans="1:3" ht="16.5" x14ac:dyDescent="0.5">
      <c r="A195" t="s">
        <v>545</v>
      </c>
      <c r="B195">
        <v>26</v>
      </c>
      <c r="C195">
        <v>1300000</v>
      </c>
    </row>
    <row r="196" spans="1:3" ht="16.5" x14ac:dyDescent="0.5">
      <c r="A196" t="s">
        <v>543</v>
      </c>
      <c r="B196">
        <v>29</v>
      </c>
      <c r="C196">
        <v>3640000</v>
      </c>
    </row>
    <row r="197" spans="1:3" ht="16.5" x14ac:dyDescent="0.5">
      <c r="A197" t="s">
        <v>558</v>
      </c>
      <c r="B197">
        <v>27</v>
      </c>
      <c r="C197">
        <v>15600000</v>
      </c>
    </row>
    <row r="198" spans="1:3" ht="16.5" x14ac:dyDescent="0.5">
      <c r="A198" t="s">
        <v>558</v>
      </c>
      <c r="B198">
        <v>26</v>
      </c>
      <c r="C198">
        <v>2080000</v>
      </c>
    </row>
    <row r="199" spans="1:3" ht="16.5" x14ac:dyDescent="0.5">
      <c r="A199" t="s">
        <v>545</v>
      </c>
      <c r="B199">
        <v>26</v>
      </c>
      <c r="C199">
        <v>13780000</v>
      </c>
    </row>
    <row r="200" spans="1:3" ht="16.5" x14ac:dyDescent="0.5">
      <c r="A200" t="s">
        <v>543</v>
      </c>
      <c r="B200">
        <v>23</v>
      </c>
      <c r="C200">
        <v>1456000</v>
      </c>
    </row>
    <row r="201" spans="1:3" ht="16.5" x14ac:dyDescent="0.5">
      <c r="A201" t="s">
        <v>558</v>
      </c>
      <c r="B201">
        <v>22</v>
      </c>
      <c r="C201">
        <v>5525000</v>
      </c>
    </row>
    <row r="202" spans="1:3" ht="16.5" x14ac:dyDescent="0.5">
      <c r="A202" t="s">
        <v>558</v>
      </c>
      <c r="B202">
        <v>24</v>
      </c>
      <c r="C202">
        <v>2860000</v>
      </c>
    </row>
    <row r="203" spans="1:3" ht="16.5" x14ac:dyDescent="0.5">
      <c r="A203" t="s">
        <v>545</v>
      </c>
      <c r="B203">
        <v>31</v>
      </c>
      <c r="C203">
        <v>18200000</v>
      </c>
    </row>
    <row r="204" spans="1:3" ht="16.5" x14ac:dyDescent="0.5">
      <c r="A204" t="s">
        <v>545</v>
      </c>
      <c r="B204">
        <v>25</v>
      </c>
      <c r="C204">
        <v>2080000</v>
      </c>
    </row>
    <row r="205" spans="1:3" ht="16.5" x14ac:dyDescent="0.5">
      <c r="A205" t="s">
        <v>543</v>
      </c>
      <c r="B205">
        <v>26</v>
      </c>
      <c r="C205">
        <v>7800000</v>
      </c>
    </row>
    <row r="206" spans="1:3" ht="16.5" x14ac:dyDescent="0.5">
      <c r="A206" t="s">
        <v>543</v>
      </c>
      <c r="B206">
        <v>25</v>
      </c>
      <c r="C206">
        <v>6240000</v>
      </c>
    </row>
    <row r="207" spans="1:3" ht="16.5" x14ac:dyDescent="0.5">
      <c r="A207" t="s">
        <v>543</v>
      </c>
      <c r="B207">
        <v>25</v>
      </c>
      <c r="C207">
        <v>2660000</v>
      </c>
    </row>
    <row r="208" spans="1:3" ht="16.5" x14ac:dyDescent="0.5">
      <c r="A208" t="s">
        <v>543</v>
      </c>
      <c r="B208">
        <v>23</v>
      </c>
      <c r="C208">
        <v>1000000</v>
      </c>
    </row>
    <row r="209" spans="1:3" ht="16.5" x14ac:dyDescent="0.5">
      <c r="A209" t="s">
        <v>545</v>
      </c>
      <c r="B209">
        <v>31</v>
      </c>
      <c r="C209">
        <v>4680000</v>
      </c>
    </row>
    <row r="210" spans="1:3" ht="16.5" x14ac:dyDescent="0.5">
      <c r="A210" t="s">
        <v>545</v>
      </c>
      <c r="B210">
        <v>26</v>
      </c>
      <c r="C210">
        <v>2490000</v>
      </c>
    </row>
    <row r="211" spans="1:3" ht="16.5" x14ac:dyDescent="0.5">
      <c r="A211" t="s">
        <v>558</v>
      </c>
      <c r="B211">
        <v>18</v>
      </c>
      <c r="C211">
        <v>780000</v>
      </c>
    </row>
    <row r="212" spans="1:3" ht="16.5" x14ac:dyDescent="0.5">
      <c r="A212" t="s">
        <v>558</v>
      </c>
      <c r="B212">
        <v>33</v>
      </c>
      <c r="C212">
        <v>4160000</v>
      </c>
    </row>
    <row r="213" spans="1:3" ht="16.5" x14ac:dyDescent="0.5">
      <c r="A213" t="s">
        <v>558</v>
      </c>
      <c r="B213">
        <v>28</v>
      </c>
      <c r="C213">
        <v>7800000</v>
      </c>
    </row>
    <row r="214" spans="1:3" ht="16.5" x14ac:dyDescent="0.5">
      <c r="A214" t="s">
        <v>545</v>
      </c>
      <c r="B214">
        <v>26</v>
      </c>
      <c r="C214">
        <v>2860000</v>
      </c>
    </row>
    <row r="215" spans="1:3" ht="16.5" x14ac:dyDescent="0.5">
      <c r="A215" t="s">
        <v>545</v>
      </c>
      <c r="B215">
        <v>26</v>
      </c>
      <c r="C215">
        <v>2000000</v>
      </c>
    </row>
    <row r="216" spans="1:3" ht="16.5" x14ac:dyDescent="0.5">
      <c r="A216" t="s">
        <v>545</v>
      </c>
      <c r="B216">
        <v>23</v>
      </c>
      <c r="C216">
        <v>2600000</v>
      </c>
    </row>
    <row r="217" spans="1:3" ht="16.5" x14ac:dyDescent="0.5">
      <c r="A217" t="s">
        <v>543</v>
      </c>
      <c r="B217">
        <v>26</v>
      </c>
      <c r="C217">
        <v>1200000</v>
      </c>
    </row>
    <row r="218" spans="1:3" ht="16.5" x14ac:dyDescent="0.5">
      <c r="A218" t="s">
        <v>545</v>
      </c>
      <c r="B218">
        <v>26</v>
      </c>
      <c r="C218">
        <v>2600000</v>
      </c>
    </row>
    <row r="219" spans="1:3" ht="16.5" x14ac:dyDescent="0.5">
      <c r="A219" t="s">
        <v>543</v>
      </c>
      <c r="B219">
        <v>32</v>
      </c>
      <c r="C219">
        <v>6250000</v>
      </c>
    </row>
    <row r="220" spans="1:3" ht="16.5" x14ac:dyDescent="0.5">
      <c r="A220" t="s">
        <v>558</v>
      </c>
      <c r="B220">
        <v>24</v>
      </c>
      <c r="C220">
        <v>1300000</v>
      </c>
    </row>
    <row r="221" spans="1:3" ht="16.5" x14ac:dyDescent="0.5">
      <c r="A221" t="s">
        <v>545</v>
      </c>
      <c r="B221">
        <v>26</v>
      </c>
      <c r="C221">
        <v>1710000</v>
      </c>
    </row>
    <row r="222" spans="1:3" ht="16.5" x14ac:dyDescent="0.5">
      <c r="A222" t="s">
        <v>543</v>
      </c>
      <c r="B222">
        <v>25</v>
      </c>
      <c r="C222">
        <v>9100000</v>
      </c>
    </row>
    <row r="223" spans="1:3" ht="16.5" x14ac:dyDescent="0.5">
      <c r="A223" t="s">
        <v>543</v>
      </c>
      <c r="B223">
        <v>25</v>
      </c>
      <c r="C223">
        <v>2040000</v>
      </c>
    </row>
    <row r="224" spans="1:3" ht="16.5" x14ac:dyDescent="0.5">
      <c r="A224" t="s">
        <v>558</v>
      </c>
      <c r="B224">
        <v>28</v>
      </c>
      <c r="C224">
        <v>1300000</v>
      </c>
    </row>
    <row r="225" spans="1:3" ht="16.5" x14ac:dyDescent="0.5">
      <c r="A225" t="s">
        <v>558</v>
      </c>
      <c r="B225">
        <v>35</v>
      </c>
      <c r="C225">
        <v>4680000</v>
      </c>
    </row>
    <row r="226" spans="1:3" ht="16.5" x14ac:dyDescent="0.5">
      <c r="A226" t="s">
        <v>558</v>
      </c>
      <c r="B226">
        <v>31</v>
      </c>
      <c r="C226">
        <v>6500000</v>
      </c>
    </row>
    <row r="227" spans="1:3" ht="16.5" x14ac:dyDescent="0.5">
      <c r="A227" t="s">
        <v>545</v>
      </c>
      <c r="B227">
        <v>28</v>
      </c>
      <c r="C227">
        <v>4680000</v>
      </c>
    </row>
    <row r="228" spans="1:3" ht="16.5" x14ac:dyDescent="0.5">
      <c r="A228" t="s">
        <v>545</v>
      </c>
      <c r="B228">
        <v>28</v>
      </c>
      <c r="C228">
        <v>16900000</v>
      </c>
    </row>
    <row r="229" spans="1:3" ht="16.5" x14ac:dyDescent="0.5">
      <c r="A229" t="s">
        <v>545</v>
      </c>
      <c r="B229">
        <v>27</v>
      </c>
      <c r="C229">
        <v>1200000</v>
      </c>
    </row>
    <row r="230" spans="1:3" ht="16.5" x14ac:dyDescent="0.5">
      <c r="A230" t="s">
        <v>558</v>
      </c>
      <c r="B230">
        <v>24</v>
      </c>
      <c r="C230">
        <v>3380000</v>
      </c>
    </row>
    <row r="231" spans="1:3" ht="16.5" x14ac:dyDescent="0.5">
      <c r="A231" t="s">
        <v>558</v>
      </c>
      <c r="B231">
        <v>26</v>
      </c>
      <c r="C231">
        <v>3900000</v>
      </c>
    </row>
    <row r="232" spans="1:3" ht="16.5" x14ac:dyDescent="0.5">
      <c r="A232" t="s">
        <v>545</v>
      </c>
      <c r="B232">
        <v>23</v>
      </c>
      <c r="C232">
        <v>4160000</v>
      </c>
    </row>
    <row r="233" spans="1:3" ht="16.5" x14ac:dyDescent="0.5">
      <c r="A233" t="s">
        <v>558</v>
      </c>
      <c r="B233">
        <v>23</v>
      </c>
      <c r="C233">
        <v>4160000</v>
      </c>
    </row>
    <row r="234" spans="1:3" ht="16.5" x14ac:dyDescent="0.5">
      <c r="A234" t="s">
        <v>558</v>
      </c>
      <c r="B234">
        <v>23</v>
      </c>
      <c r="C234">
        <v>11700000</v>
      </c>
    </row>
    <row r="235" spans="1:3" ht="16.5" x14ac:dyDescent="0.5">
      <c r="A235" t="s">
        <v>558</v>
      </c>
      <c r="B235">
        <v>22</v>
      </c>
      <c r="C235">
        <v>1040000</v>
      </c>
    </row>
    <row r="236" spans="1:3" ht="16.5" x14ac:dyDescent="0.5">
      <c r="A236" t="s">
        <v>545</v>
      </c>
      <c r="B236">
        <v>19</v>
      </c>
      <c r="C236">
        <v>1040000</v>
      </c>
    </row>
    <row r="237" spans="1:3" ht="16.5" x14ac:dyDescent="0.5">
      <c r="A237" t="s">
        <v>545</v>
      </c>
      <c r="B237">
        <v>22</v>
      </c>
      <c r="C237">
        <v>1820000</v>
      </c>
    </row>
    <row r="238" spans="1:3" ht="16.5" x14ac:dyDescent="0.5">
      <c r="A238" t="s">
        <v>558</v>
      </c>
      <c r="B238">
        <v>23</v>
      </c>
      <c r="C238">
        <v>2360000</v>
      </c>
    </row>
    <row r="239" spans="1:3" ht="16.5" x14ac:dyDescent="0.5">
      <c r="A239" t="s">
        <v>543</v>
      </c>
      <c r="B239">
        <v>23</v>
      </c>
      <c r="C239">
        <v>3900000</v>
      </c>
    </row>
    <row r="240" spans="1:3" ht="16.5" x14ac:dyDescent="0.5">
      <c r="A240" t="s">
        <v>558</v>
      </c>
      <c r="B240">
        <v>30</v>
      </c>
      <c r="C240">
        <v>3640000</v>
      </c>
    </row>
    <row r="241" spans="1:3" ht="16.5" x14ac:dyDescent="0.5">
      <c r="A241" t="s">
        <v>545</v>
      </c>
      <c r="B241">
        <v>27</v>
      </c>
      <c r="C241">
        <v>3120000</v>
      </c>
    </row>
    <row r="242" spans="1:3" ht="16.5" x14ac:dyDescent="0.5">
      <c r="A242" t="s">
        <v>545</v>
      </c>
      <c r="B242">
        <v>29</v>
      </c>
      <c r="C242">
        <v>2173600</v>
      </c>
    </row>
    <row r="243" spans="1:3" ht="16.5" x14ac:dyDescent="0.5">
      <c r="A243" t="s">
        <v>543</v>
      </c>
      <c r="B243">
        <v>22</v>
      </c>
      <c r="C243">
        <v>1820000</v>
      </c>
    </row>
    <row r="244" spans="1:3" ht="16.5" x14ac:dyDescent="0.5">
      <c r="A244" t="s">
        <v>543</v>
      </c>
      <c r="B244">
        <v>29</v>
      </c>
      <c r="C244">
        <v>2340000</v>
      </c>
    </row>
    <row r="245" spans="1:3" ht="16.5" x14ac:dyDescent="0.5">
      <c r="A245" t="s">
        <v>558</v>
      </c>
      <c r="B245">
        <v>23</v>
      </c>
      <c r="C245">
        <v>2700000</v>
      </c>
    </row>
    <row r="246" spans="1:3" ht="16.5" x14ac:dyDescent="0.5">
      <c r="A246" t="s">
        <v>543</v>
      </c>
      <c r="B246">
        <v>24</v>
      </c>
      <c r="C246">
        <v>1200000</v>
      </c>
    </row>
    <row r="247" spans="1:3" ht="16.5" x14ac:dyDescent="0.5">
      <c r="A247" t="s">
        <v>558</v>
      </c>
      <c r="B247">
        <v>33</v>
      </c>
      <c r="C247">
        <v>2340000</v>
      </c>
    </row>
    <row r="248" spans="1:3" ht="16.5" x14ac:dyDescent="0.5">
      <c r="A248" t="s">
        <v>549</v>
      </c>
      <c r="B248">
        <v>21</v>
      </c>
      <c r="C248">
        <v>1040000</v>
      </c>
    </row>
    <row r="249" spans="1:3" ht="16.5" x14ac:dyDescent="0.5">
      <c r="A249" t="s">
        <v>543</v>
      </c>
      <c r="B249">
        <v>30</v>
      </c>
      <c r="C249">
        <v>1820000</v>
      </c>
    </row>
    <row r="250" spans="1:3" ht="16.5" x14ac:dyDescent="0.5">
      <c r="A250" t="s">
        <v>549</v>
      </c>
      <c r="B250">
        <v>26</v>
      </c>
      <c r="C250">
        <v>4680000</v>
      </c>
    </row>
    <row r="251" spans="1:3" ht="16.5" x14ac:dyDescent="0.5">
      <c r="A251" t="s">
        <v>545</v>
      </c>
      <c r="B251">
        <v>22</v>
      </c>
      <c r="C251">
        <v>4160000</v>
      </c>
    </row>
    <row r="252" spans="1:3" ht="16.5" x14ac:dyDescent="0.5">
      <c r="A252" t="s">
        <v>549</v>
      </c>
      <c r="B252">
        <v>36</v>
      </c>
      <c r="C252">
        <v>5200000</v>
      </c>
    </row>
    <row r="253" spans="1:3" ht="16.5" x14ac:dyDescent="0.5">
      <c r="A253" t="s">
        <v>543</v>
      </c>
      <c r="B253">
        <v>29</v>
      </c>
      <c r="C253">
        <v>1820000</v>
      </c>
    </row>
    <row r="254" spans="1:3" ht="16.5" x14ac:dyDescent="0.5">
      <c r="A254" t="s">
        <v>549</v>
      </c>
      <c r="B254">
        <v>33</v>
      </c>
      <c r="C254">
        <v>3466667</v>
      </c>
    </row>
    <row r="255" spans="1:3" ht="16.5" x14ac:dyDescent="0.5">
      <c r="A255" t="s">
        <v>558</v>
      </c>
      <c r="B255">
        <v>33</v>
      </c>
      <c r="C255">
        <v>2340000</v>
      </c>
    </row>
    <row r="256" spans="1:3" ht="16.5" x14ac:dyDescent="0.5">
      <c r="A256" t="s">
        <v>549</v>
      </c>
      <c r="B256">
        <v>31</v>
      </c>
      <c r="C256">
        <v>4680000</v>
      </c>
    </row>
    <row r="257" spans="1:3" ht="16.5" x14ac:dyDescent="0.5">
      <c r="A257" t="s">
        <v>549</v>
      </c>
      <c r="B257">
        <v>25</v>
      </c>
      <c r="C257">
        <v>3220000</v>
      </c>
    </row>
    <row r="258" spans="1:3" ht="16.5" x14ac:dyDescent="0.5">
      <c r="A258" t="s">
        <v>545</v>
      </c>
      <c r="B258">
        <v>32</v>
      </c>
      <c r="C258">
        <v>1040000</v>
      </c>
    </row>
    <row r="259" spans="1:3" ht="16.5" x14ac:dyDescent="0.5">
      <c r="A259" t="s">
        <v>549</v>
      </c>
      <c r="B259">
        <v>38</v>
      </c>
      <c r="C259">
        <v>3380000</v>
      </c>
    </row>
    <row r="260" spans="1:3" ht="16.5" x14ac:dyDescent="0.5">
      <c r="A260" t="s">
        <v>549</v>
      </c>
      <c r="B260">
        <v>31</v>
      </c>
      <c r="C260">
        <v>3120000</v>
      </c>
    </row>
    <row r="261" spans="1:3" ht="16.5" x14ac:dyDescent="0.5">
      <c r="A261" t="s">
        <v>549</v>
      </c>
      <c r="B261">
        <v>35</v>
      </c>
      <c r="C261">
        <v>3900000</v>
      </c>
    </row>
    <row r="262" spans="1:3" ht="16.5" x14ac:dyDescent="0.5">
      <c r="A262" t="s">
        <v>549</v>
      </c>
      <c r="B262">
        <v>30</v>
      </c>
      <c r="C262">
        <v>2860000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8123C-AB35-4882-9BD5-5DB84BC8BD8F}">
  <dimension ref="A1:BA60"/>
  <sheetViews>
    <sheetView topLeftCell="AL1" workbookViewId="0">
      <selection activeCell="AX9" sqref="AX9"/>
    </sheetView>
  </sheetViews>
  <sheetFormatPr defaultRowHeight="14.5" x14ac:dyDescent="0.5"/>
  <cols>
    <col min="1" max="1" width="20.6328125" customWidth="1"/>
    <col min="2" max="2" width="17.90625" customWidth="1"/>
    <col min="9" max="9" width="14.90625" customWidth="1"/>
    <col min="10" max="10" width="15.7265625" customWidth="1"/>
    <col min="11" max="11" width="13.36328125" customWidth="1"/>
    <col min="18" max="18" width="12.36328125" customWidth="1"/>
    <col min="19" max="19" width="11.6328125" customWidth="1"/>
    <col min="33" max="33" width="33.26953125" customWidth="1"/>
    <col min="34" max="34" width="12.36328125" customWidth="1"/>
    <col min="35" max="35" width="15.7265625" customWidth="1"/>
    <col min="44" max="44" width="10.1796875" customWidth="1"/>
    <col min="45" max="45" width="9.81640625" customWidth="1"/>
    <col min="47" max="47" width="24.453125" customWidth="1"/>
    <col min="48" max="48" width="13.36328125" customWidth="1"/>
    <col min="58" max="58" width="12.36328125" bestFit="1" customWidth="1"/>
    <col min="59" max="59" width="11.6328125" bestFit="1" customWidth="1"/>
  </cols>
  <sheetData>
    <row r="1" spans="1:53" ht="16.5" x14ac:dyDescent="0.5">
      <c r="A1" s="2" t="s">
        <v>732</v>
      </c>
      <c r="B1" s="3"/>
      <c r="C1" s="3"/>
      <c r="D1" s="3"/>
      <c r="E1" s="7"/>
      <c r="F1" s="7"/>
      <c r="I1" s="2" t="s">
        <v>737</v>
      </c>
      <c r="J1" s="3"/>
      <c r="K1" s="3"/>
      <c r="L1" s="3"/>
      <c r="M1" s="3"/>
      <c r="N1" s="7"/>
      <c r="O1" s="7"/>
      <c r="R1" s="2" t="s">
        <v>741</v>
      </c>
      <c r="S1" s="3"/>
      <c r="T1" s="3"/>
      <c r="U1" s="3"/>
      <c r="V1" s="3"/>
      <c r="W1" s="3"/>
      <c r="X1" s="3"/>
      <c r="Y1" s="3"/>
      <c r="Z1" s="3"/>
      <c r="AA1" s="3"/>
      <c r="AB1" s="3"/>
      <c r="AH1" s="2" t="s">
        <v>742</v>
      </c>
      <c r="AI1" s="3"/>
      <c r="AJ1" s="3"/>
      <c r="AK1" s="3"/>
      <c r="AL1" s="3"/>
      <c r="AM1" s="3"/>
      <c r="AN1" s="3"/>
      <c r="AR1" s="2" t="s">
        <v>768</v>
      </c>
      <c r="AS1" s="2"/>
      <c r="AT1" s="2"/>
      <c r="AU1" s="2"/>
      <c r="AV1" s="2"/>
      <c r="AW1" s="2"/>
      <c r="AX1" s="2"/>
      <c r="AY1" s="2"/>
      <c r="AZ1" s="13"/>
      <c r="BA1" s="13"/>
    </row>
    <row r="2" spans="1:53" ht="16.5" x14ac:dyDescent="0.5">
      <c r="A2" s="6" t="s">
        <v>736</v>
      </c>
      <c r="B2" s="6"/>
      <c r="C2" s="6"/>
      <c r="I2" s="6" t="s">
        <v>740</v>
      </c>
      <c r="J2" s="6"/>
      <c r="AH2" s="11" t="s">
        <v>767</v>
      </c>
      <c r="AI2" s="11"/>
      <c r="AJ2" s="11"/>
      <c r="AK2" s="11"/>
      <c r="AR2" s="11" t="s">
        <v>772</v>
      </c>
      <c r="AS2" s="11"/>
      <c r="AT2" s="11"/>
      <c r="AU2" s="11"/>
      <c r="AV2" s="11"/>
      <c r="AW2" s="11"/>
      <c r="AX2" s="11"/>
      <c r="AY2" s="11"/>
    </row>
    <row r="3" spans="1:53" ht="16.5" x14ac:dyDescent="0.5">
      <c r="A3" s="15" t="s">
        <v>735</v>
      </c>
      <c r="B3" s="15" t="s">
        <v>734</v>
      </c>
      <c r="I3" s="4" t="s">
        <v>1</v>
      </c>
      <c r="J3" t="s">
        <v>738</v>
      </c>
      <c r="K3" t="s">
        <v>739</v>
      </c>
      <c r="R3" s="4" t="s">
        <v>793</v>
      </c>
      <c r="S3" t="s">
        <v>773</v>
      </c>
      <c r="AH3" s="4" t="s">
        <v>794</v>
      </c>
      <c r="AI3" t="s">
        <v>738</v>
      </c>
      <c r="AR3" t="s">
        <v>769</v>
      </c>
      <c r="AS3" t="s">
        <v>770</v>
      </c>
      <c r="AU3" s="4" t="s">
        <v>795</v>
      </c>
      <c r="AV3" t="s">
        <v>739</v>
      </c>
    </row>
    <row r="4" spans="1:53" ht="16.5" x14ac:dyDescent="0.5">
      <c r="A4" s="9" t="s">
        <v>6</v>
      </c>
      <c r="B4" s="7">
        <v>141</v>
      </c>
      <c r="I4" s="5" t="s">
        <v>114</v>
      </c>
      <c r="J4" s="8">
        <v>188</v>
      </c>
      <c r="K4" s="8">
        <v>35</v>
      </c>
      <c r="R4" s="5">
        <v>26</v>
      </c>
      <c r="S4">
        <v>53</v>
      </c>
      <c r="AH4" s="5" t="s">
        <v>543</v>
      </c>
      <c r="AI4" s="12">
        <v>184.45180722891567</v>
      </c>
      <c r="AR4">
        <v>38</v>
      </c>
      <c r="AS4">
        <v>18</v>
      </c>
      <c r="AU4" s="5" t="s">
        <v>561</v>
      </c>
      <c r="AV4" s="8">
        <v>25.206896551724139</v>
      </c>
    </row>
    <row r="5" spans="1:53" ht="16.5" x14ac:dyDescent="0.5">
      <c r="A5" s="9" t="s">
        <v>64</v>
      </c>
      <c r="B5" s="7">
        <v>32</v>
      </c>
      <c r="I5" s="5" t="s">
        <v>83</v>
      </c>
      <c r="J5" s="8">
        <v>190</v>
      </c>
      <c r="K5" s="8">
        <v>32</v>
      </c>
      <c r="R5" s="5">
        <v>25</v>
      </c>
      <c r="S5">
        <v>45</v>
      </c>
      <c r="AH5" s="5" t="s">
        <v>545</v>
      </c>
      <c r="AI5" s="12">
        <v>180.22608695652173</v>
      </c>
      <c r="AU5" s="5" t="s">
        <v>563</v>
      </c>
      <c r="AV5" s="8">
        <v>25.304347826086957</v>
      </c>
    </row>
    <row r="6" spans="1:53" ht="16.5" x14ac:dyDescent="0.5">
      <c r="A6" s="9" t="s">
        <v>14</v>
      </c>
      <c r="B6" s="7">
        <v>26</v>
      </c>
      <c r="I6" s="5" t="s">
        <v>164</v>
      </c>
      <c r="J6" s="8">
        <v>185</v>
      </c>
      <c r="K6" s="8">
        <v>31.5</v>
      </c>
      <c r="R6" s="5">
        <v>23</v>
      </c>
      <c r="S6">
        <v>39</v>
      </c>
      <c r="AH6" s="5" t="s">
        <v>549</v>
      </c>
      <c r="AI6" s="12">
        <v>191.07142857142858</v>
      </c>
      <c r="AU6" s="5" t="s">
        <v>544</v>
      </c>
      <c r="AV6" s="8">
        <v>25.384615384615383</v>
      </c>
    </row>
    <row r="7" spans="1:53" ht="16.5" x14ac:dyDescent="0.5">
      <c r="A7" s="9" t="s">
        <v>76</v>
      </c>
      <c r="B7" s="7">
        <v>26</v>
      </c>
      <c r="I7" s="5" t="s">
        <v>62</v>
      </c>
      <c r="J7" s="8">
        <v>191</v>
      </c>
      <c r="K7" s="8">
        <v>31</v>
      </c>
      <c r="R7" s="5">
        <v>24</v>
      </c>
      <c r="S7">
        <v>38</v>
      </c>
      <c r="AH7" s="5" t="s">
        <v>558</v>
      </c>
      <c r="AI7" s="12">
        <v>179.75316455696202</v>
      </c>
      <c r="AU7" s="5" t="s">
        <v>562</v>
      </c>
      <c r="AV7" s="8">
        <v>25.454545454545453</v>
      </c>
    </row>
    <row r="8" spans="1:53" ht="16.5" x14ac:dyDescent="0.5">
      <c r="A8" s="9" t="s">
        <v>50</v>
      </c>
      <c r="B8" s="7">
        <v>21</v>
      </c>
      <c r="I8" s="5" t="s">
        <v>410</v>
      </c>
      <c r="J8" s="8">
        <v>175</v>
      </c>
      <c r="K8" s="8">
        <v>31</v>
      </c>
      <c r="R8" s="5">
        <v>27</v>
      </c>
      <c r="S8">
        <v>36</v>
      </c>
      <c r="AH8" s="5" t="s">
        <v>733</v>
      </c>
      <c r="AI8" s="12">
        <v>182.21841541755887</v>
      </c>
      <c r="AU8" s="5" t="s">
        <v>548</v>
      </c>
      <c r="AV8" s="8">
        <v>25.791666666666668</v>
      </c>
    </row>
    <row r="9" spans="1:53" ht="16.5" x14ac:dyDescent="0.5">
      <c r="A9" s="9" t="s">
        <v>67</v>
      </c>
      <c r="B9" s="7">
        <v>16</v>
      </c>
      <c r="I9" s="5" t="s">
        <v>109</v>
      </c>
      <c r="J9" s="8">
        <v>187.5</v>
      </c>
      <c r="K9" s="8">
        <v>30</v>
      </c>
      <c r="R9" s="5">
        <v>30</v>
      </c>
      <c r="S9">
        <v>34</v>
      </c>
      <c r="AU9" s="5" t="s">
        <v>551</v>
      </c>
      <c r="AV9" s="8">
        <v>26.227272727272727</v>
      </c>
    </row>
    <row r="10" spans="1:53" ht="16.5" x14ac:dyDescent="0.5">
      <c r="A10" s="9" t="s">
        <v>12</v>
      </c>
      <c r="B10" s="7">
        <v>14</v>
      </c>
      <c r="I10" s="5" t="s">
        <v>52</v>
      </c>
      <c r="J10" s="8">
        <v>185</v>
      </c>
      <c r="K10" s="8">
        <v>29.666666666666668</v>
      </c>
      <c r="R10" s="5">
        <v>29</v>
      </c>
      <c r="S10">
        <v>31</v>
      </c>
      <c r="AU10" s="5" t="s">
        <v>555</v>
      </c>
      <c r="AV10" s="8">
        <v>26.4</v>
      </c>
    </row>
    <row r="11" spans="1:53" ht="16.5" x14ac:dyDescent="0.5">
      <c r="A11" s="9" t="s">
        <v>182</v>
      </c>
      <c r="B11" s="7">
        <v>12</v>
      </c>
      <c r="I11" s="5" t="s">
        <v>86</v>
      </c>
      <c r="J11" s="8">
        <v>181.66666666666666</v>
      </c>
      <c r="K11" s="8">
        <v>29.333333333333332</v>
      </c>
      <c r="R11" s="5">
        <v>31</v>
      </c>
      <c r="S11">
        <v>30</v>
      </c>
      <c r="AU11" s="5" t="s">
        <v>547</v>
      </c>
      <c r="AV11" s="8">
        <v>26.5</v>
      </c>
    </row>
    <row r="12" spans="1:53" ht="16.5" x14ac:dyDescent="0.5">
      <c r="A12" s="9" t="s">
        <v>44</v>
      </c>
      <c r="B12" s="7">
        <v>12</v>
      </c>
      <c r="I12" s="5" t="s">
        <v>94</v>
      </c>
      <c r="J12" s="8">
        <v>186</v>
      </c>
      <c r="K12" s="8">
        <v>29.2</v>
      </c>
      <c r="R12" s="5">
        <v>28</v>
      </c>
      <c r="S12">
        <v>29</v>
      </c>
      <c r="AU12" s="5" t="s">
        <v>557</v>
      </c>
      <c r="AV12" s="8">
        <v>26.61904761904762</v>
      </c>
    </row>
    <row r="13" spans="1:53" ht="16.5" x14ac:dyDescent="0.5">
      <c r="A13" s="9" t="s">
        <v>29</v>
      </c>
      <c r="B13" s="7">
        <v>11</v>
      </c>
      <c r="I13" s="5" t="s">
        <v>57</v>
      </c>
      <c r="J13" s="8">
        <v>183</v>
      </c>
      <c r="K13" s="8">
        <v>29</v>
      </c>
      <c r="R13" s="5">
        <v>22</v>
      </c>
      <c r="S13">
        <v>25</v>
      </c>
      <c r="AU13" s="5" t="s">
        <v>560</v>
      </c>
      <c r="AV13" s="8">
        <v>26.73076923076923</v>
      </c>
    </row>
    <row r="14" spans="1:53" ht="16.5" x14ac:dyDescent="0.5">
      <c r="A14" s="9" t="s">
        <v>46</v>
      </c>
      <c r="B14" s="7">
        <v>11</v>
      </c>
      <c r="I14" s="5" t="s">
        <v>204</v>
      </c>
      <c r="J14" s="8">
        <v>180.5</v>
      </c>
      <c r="K14" s="8">
        <v>29</v>
      </c>
      <c r="R14" s="5">
        <v>21</v>
      </c>
      <c r="S14">
        <v>22</v>
      </c>
      <c r="AU14" s="5" t="s">
        <v>546</v>
      </c>
      <c r="AV14" s="8">
        <v>26.92</v>
      </c>
    </row>
    <row r="15" spans="1:53" ht="16.5" x14ac:dyDescent="0.5">
      <c r="A15" s="9" t="s">
        <v>24</v>
      </c>
      <c r="B15" s="7">
        <v>10</v>
      </c>
      <c r="I15" s="5" t="s">
        <v>384</v>
      </c>
      <c r="J15" s="8">
        <v>176</v>
      </c>
      <c r="K15" s="8">
        <v>29</v>
      </c>
      <c r="R15" s="5">
        <v>32</v>
      </c>
      <c r="S15">
        <v>21</v>
      </c>
      <c r="AU15" s="5" t="s">
        <v>565</v>
      </c>
      <c r="AV15" s="8">
        <v>27</v>
      </c>
    </row>
    <row r="16" spans="1:53" ht="16.5" x14ac:dyDescent="0.5">
      <c r="A16" s="9" t="s">
        <v>73</v>
      </c>
      <c r="B16" s="7">
        <v>9</v>
      </c>
      <c r="I16" s="5" t="s">
        <v>153</v>
      </c>
      <c r="J16" s="8">
        <v>179.6</v>
      </c>
      <c r="K16" s="8">
        <v>29</v>
      </c>
      <c r="R16" s="5">
        <v>33</v>
      </c>
      <c r="S16">
        <v>18</v>
      </c>
      <c r="AU16" s="5" t="s">
        <v>559</v>
      </c>
      <c r="AV16" s="8">
        <v>27.09090909090909</v>
      </c>
    </row>
    <row r="17" spans="1:48" ht="16.5" x14ac:dyDescent="0.5">
      <c r="A17" s="9" t="s">
        <v>8</v>
      </c>
      <c r="B17" s="7">
        <v>8</v>
      </c>
      <c r="I17" s="5" t="s">
        <v>387</v>
      </c>
      <c r="J17" s="8">
        <v>173</v>
      </c>
      <c r="K17" s="8">
        <v>28.5</v>
      </c>
      <c r="R17" s="5">
        <v>20</v>
      </c>
      <c r="S17">
        <v>11</v>
      </c>
      <c r="AU17" s="5" t="s">
        <v>554</v>
      </c>
      <c r="AV17" s="8">
        <v>27.16</v>
      </c>
    </row>
    <row r="18" spans="1:48" ht="16.5" x14ac:dyDescent="0.5">
      <c r="A18" s="9" t="s">
        <v>130</v>
      </c>
      <c r="B18" s="7">
        <v>7</v>
      </c>
      <c r="I18" s="5" t="s">
        <v>101</v>
      </c>
      <c r="J18" s="8">
        <v>185</v>
      </c>
      <c r="K18" s="8">
        <v>28.5</v>
      </c>
      <c r="R18" s="5">
        <v>34</v>
      </c>
      <c r="S18">
        <v>9</v>
      </c>
      <c r="AU18" s="5" t="s">
        <v>542</v>
      </c>
      <c r="AV18" s="8">
        <v>27.285714285714285</v>
      </c>
    </row>
    <row r="19" spans="1:48" ht="16.5" x14ac:dyDescent="0.5">
      <c r="A19" s="9" t="s">
        <v>35</v>
      </c>
      <c r="B19" s="7">
        <v>7</v>
      </c>
      <c r="I19" s="5" t="s">
        <v>103</v>
      </c>
      <c r="J19" s="8">
        <v>188.25</v>
      </c>
      <c r="K19" s="8">
        <v>28.25</v>
      </c>
      <c r="R19" s="5">
        <v>19</v>
      </c>
      <c r="S19">
        <v>7</v>
      </c>
      <c r="AU19" s="5" t="s">
        <v>564</v>
      </c>
      <c r="AV19" s="8">
        <v>27.571428571428573</v>
      </c>
    </row>
    <row r="20" spans="1:48" ht="16.5" x14ac:dyDescent="0.5">
      <c r="A20" s="9" t="s">
        <v>42</v>
      </c>
      <c r="B20" s="7">
        <v>7</v>
      </c>
      <c r="I20" s="5" t="s">
        <v>20</v>
      </c>
      <c r="J20" s="8">
        <v>182.8</v>
      </c>
      <c r="K20" s="8">
        <v>28.2</v>
      </c>
      <c r="R20" s="5">
        <v>36</v>
      </c>
      <c r="S20">
        <v>5</v>
      </c>
      <c r="AU20" s="5" t="s">
        <v>550</v>
      </c>
      <c r="AV20" s="8">
        <v>27.61904761904762</v>
      </c>
    </row>
    <row r="21" spans="1:48" ht="16.5" x14ac:dyDescent="0.5">
      <c r="A21" s="9" t="s">
        <v>86</v>
      </c>
      <c r="B21" s="7">
        <v>6</v>
      </c>
      <c r="I21" s="5" t="s">
        <v>457</v>
      </c>
      <c r="J21" s="8">
        <v>172</v>
      </c>
      <c r="K21" s="8">
        <v>28</v>
      </c>
      <c r="R21" s="5">
        <v>18</v>
      </c>
      <c r="S21">
        <v>5</v>
      </c>
      <c r="AU21" s="5" t="s">
        <v>553</v>
      </c>
      <c r="AV21" s="8">
        <v>28</v>
      </c>
    </row>
    <row r="22" spans="1:48" ht="16.5" x14ac:dyDescent="0.5">
      <c r="A22" s="9" t="s">
        <v>31</v>
      </c>
      <c r="B22" s="7">
        <v>6</v>
      </c>
      <c r="I22" s="5" t="s">
        <v>64</v>
      </c>
      <c r="J22" s="8">
        <v>180.96875</v>
      </c>
      <c r="K22" s="8">
        <v>27.625</v>
      </c>
      <c r="R22" s="5">
        <v>35</v>
      </c>
      <c r="S22">
        <v>5</v>
      </c>
      <c r="AU22" s="5" t="s">
        <v>556</v>
      </c>
      <c r="AV22" s="8">
        <v>28.363636363636363</v>
      </c>
    </row>
    <row r="23" spans="1:48" ht="16.5" x14ac:dyDescent="0.5">
      <c r="A23" s="9" t="s">
        <v>20</v>
      </c>
      <c r="B23" s="7">
        <v>5</v>
      </c>
      <c r="I23" s="5" t="s">
        <v>26</v>
      </c>
      <c r="J23" s="8">
        <v>182</v>
      </c>
      <c r="K23" s="8">
        <v>27.6</v>
      </c>
      <c r="R23" s="5">
        <v>38</v>
      </c>
      <c r="S23">
        <v>3</v>
      </c>
      <c r="AU23" s="5" t="s">
        <v>552</v>
      </c>
      <c r="AV23" s="8">
        <v>28.666666666666668</v>
      </c>
    </row>
    <row r="24" spans="1:48" ht="16.5" x14ac:dyDescent="0.5">
      <c r="A24" s="9" t="s">
        <v>153</v>
      </c>
      <c r="B24" s="7">
        <v>5</v>
      </c>
      <c r="I24" s="5" t="s">
        <v>24</v>
      </c>
      <c r="J24" s="8">
        <v>182.1</v>
      </c>
      <c r="K24" s="8">
        <v>27.4</v>
      </c>
      <c r="R24" s="5">
        <v>37</v>
      </c>
      <c r="S24">
        <v>1</v>
      </c>
      <c r="AU24" s="5" t="s">
        <v>733</v>
      </c>
      <c r="AV24" s="8">
        <v>26.719486081370448</v>
      </c>
    </row>
    <row r="25" spans="1:48" ht="16.5" x14ac:dyDescent="0.5">
      <c r="A25" s="9" t="s">
        <v>94</v>
      </c>
      <c r="B25" s="7">
        <v>5</v>
      </c>
      <c r="I25" s="5" t="s">
        <v>76</v>
      </c>
      <c r="J25" s="8">
        <v>182.03846153846155</v>
      </c>
      <c r="K25" s="8">
        <v>27.346153846153847</v>
      </c>
      <c r="R25" s="5" t="s">
        <v>733</v>
      </c>
      <c r="S25">
        <v>467</v>
      </c>
    </row>
    <row r="26" spans="1:48" ht="16.5" x14ac:dyDescent="0.5">
      <c r="A26" s="9" t="s">
        <v>26</v>
      </c>
      <c r="B26" s="7">
        <v>5</v>
      </c>
      <c r="I26" s="5" t="s">
        <v>329</v>
      </c>
      <c r="J26" s="8">
        <v>179</v>
      </c>
      <c r="K26" s="8">
        <v>27</v>
      </c>
    </row>
    <row r="27" spans="1:48" ht="16.5" x14ac:dyDescent="0.5">
      <c r="A27" s="9" t="s">
        <v>223</v>
      </c>
      <c r="B27" s="7">
        <v>5</v>
      </c>
      <c r="I27" s="5" t="s">
        <v>196</v>
      </c>
      <c r="J27" s="8">
        <v>185</v>
      </c>
      <c r="K27" s="8">
        <v>27</v>
      </c>
    </row>
    <row r="28" spans="1:48" ht="16.5" x14ac:dyDescent="0.5">
      <c r="A28" s="9" t="s">
        <v>318</v>
      </c>
      <c r="B28" s="7">
        <v>4</v>
      </c>
      <c r="I28" s="5" t="s">
        <v>298</v>
      </c>
      <c r="J28" s="8">
        <v>177</v>
      </c>
      <c r="K28" s="8">
        <v>27</v>
      </c>
    </row>
    <row r="29" spans="1:48" ht="16.5" x14ac:dyDescent="0.5">
      <c r="A29" s="9" t="s">
        <v>103</v>
      </c>
      <c r="B29" s="7">
        <v>4</v>
      </c>
      <c r="I29" s="5" t="s">
        <v>119</v>
      </c>
      <c r="J29" s="8">
        <v>183</v>
      </c>
      <c r="K29" s="8">
        <v>27</v>
      </c>
    </row>
    <row r="30" spans="1:48" ht="16.5" x14ac:dyDescent="0.5">
      <c r="A30" s="9" t="s">
        <v>17</v>
      </c>
      <c r="B30" s="7">
        <v>4</v>
      </c>
      <c r="I30" s="5" t="s">
        <v>22</v>
      </c>
      <c r="J30" s="8">
        <v>183</v>
      </c>
      <c r="K30" s="8">
        <v>27</v>
      </c>
    </row>
    <row r="31" spans="1:48" ht="16.5" x14ac:dyDescent="0.5">
      <c r="A31" s="9" t="s">
        <v>149</v>
      </c>
      <c r="B31" s="7">
        <v>3</v>
      </c>
      <c r="I31" s="5" t="s">
        <v>46</v>
      </c>
      <c r="J31" s="8">
        <v>185.45454545454547</v>
      </c>
      <c r="K31" s="8">
        <v>26.90909090909091</v>
      </c>
    </row>
    <row r="32" spans="1:48" ht="16.5" x14ac:dyDescent="0.5">
      <c r="A32" s="9" t="s">
        <v>235</v>
      </c>
      <c r="B32" s="7">
        <v>3</v>
      </c>
      <c r="I32" s="5" t="s">
        <v>73</v>
      </c>
      <c r="J32" s="8">
        <v>180</v>
      </c>
      <c r="K32" s="8">
        <v>26.888888888888889</v>
      </c>
    </row>
    <row r="33" spans="1:11" ht="16.5" x14ac:dyDescent="0.5">
      <c r="A33" s="9" t="s">
        <v>52</v>
      </c>
      <c r="B33" s="7">
        <v>3</v>
      </c>
      <c r="I33" s="5" t="s">
        <v>6</v>
      </c>
      <c r="J33" s="8">
        <v>182.05673758865248</v>
      </c>
      <c r="K33" s="8">
        <v>26.879432624113477</v>
      </c>
    </row>
    <row r="34" spans="1:11" ht="16.5" x14ac:dyDescent="0.5">
      <c r="A34" s="9" t="s">
        <v>298</v>
      </c>
      <c r="B34" s="7">
        <v>3</v>
      </c>
      <c r="I34" s="5" t="s">
        <v>67</v>
      </c>
      <c r="J34" s="8">
        <v>180.3125</v>
      </c>
      <c r="K34" s="8">
        <v>26.875</v>
      </c>
    </row>
    <row r="35" spans="1:11" ht="16.5" x14ac:dyDescent="0.5">
      <c r="A35" s="9" t="s">
        <v>109</v>
      </c>
      <c r="B35" s="7">
        <v>2</v>
      </c>
      <c r="I35" s="5" t="s">
        <v>44</v>
      </c>
      <c r="J35" s="8">
        <v>186.25</v>
      </c>
      <c r="K35" s="8">
        <v>26.75</v>
      </c>
    </row>
    <row r="36" spans="1:11" ht="16.5" x14ac:dyDescent="0.5">
      <c r="A36" s="9" t="s">
        <v>121</v>
      </c>
      <c r="B36" s="7">
        <v>2</v>
      </c>
      <c r="I36" s="5" t="s">
        <v>50</v>
      </c>
      <c r="J36" s="8">
        <v>178.33333333333334</v>
      </c>
      <c r="K36" s="8">
        <v>26.666666666666668</v>
      </c>
    </row>
    <row r="37" spans="1:11" ht="16.5" x14ac:dyDescent="0.5">
      <c r="A37" s="9" t="s">
        <v>119</v>
      </c>
      <c r="B37" s="7">
        <v>2</v>
      </c>
      <c r="I37" s="5" t="s">
        <v>8</v>
      </c>
      <c r="J37" s="8">
        <v>184.5</v>
      </c>
      <c r="K37" s="8">
        <v>26.25</v>
      </c>
    </row>
    <row r="38" spans="1:11" ht="16.5" x14ac:dyDescent="0.5">
      <c r="A38" s="9" t="s">
        <v>101</v>
      </c>
      <c r="B38" s="7">
        <v>2</v>
      </c>
      <c r="I38" s="5" t="s">
        <v>12</v>
      </c>
      <c r="J38" s="8">
        <v>184.42857142857142</v>
      </c>
      <c r="K38" s="8">
        <v>25.928571428571427</v>
      </c>
    </row>
    <row r="39" spans="1:11" ht="16.5" x14ac:dyDescent="0.5">
      <c r="A39" s="9" t="s">
        <v>57</v>
      </c>
      <c r="B39" s="7">
        <v>2</v>
      </c>
      <c r="I39" s="5" t="s">
        <v>29</v>
      </c>
      <c r="J39" s="8">
        <v>181.54545454545453</v>
      </c>
      <c r="K39" s="8">
        <v>25.727272727272727</v>
      </c>
    </row>
    <row r="40" spans="1:11" ht="16.5" x14ac:dyDescent="0.5">
      <c r="A40" s="9" t="s">
        <v>164</v>
      </c>
      <c r="B40" s="7">
        <v>2</v>
      </c>
      <c r="I40" s="5" t="s">
        <v>35</v>
      </c>
      <c r="J40" s="8">
        <v>186.71428571428572</v>
      </c>
      <c r="K40" s="8">
        <v>25.714285714285715</v>
      </c>
    </row>
    <row r="41" spans="1:11" ht="16.5" x14ac:dyDescent="0.5">
      <c r="A41" s="9" t="s">
        <v>204</v>
      </c>
      <c r="B41" s="7">
        <v>2</v>
      </c>
      <c r="I41" s="5" t="s">
        <v>14</v>
      </c>
      <c r="J41" s="8">
        <v>185.30769230769232</v>
      </c>
      <c r="K41" s="8">
        <v>25.5</v>
      </c>
    </row>
    <row r="42" spans="1:11" ht="16.5" x14ac:dyDescent="0.5">
      <c r="A42" s="9" t="s">
        <v>427</v>
      </c>
      <c r="B42" s="7">
        <v>2</v>
      </c>
      <c r="I42" s="5" t="s">
        <v>31</v>
      </c>
      <c r="J42" s="8">
        <v>183</v>
      </c>
      <c r="K42" s="8">
        <v>25.333333333333332</v>
      </c>
    </row>
    <row r="43" spans="1:11" ht="16.5" x14ac:dyDescent="0.5">
      <c r="A43" s="9" t="s">
        <v>387</v>
      </c>
      <c r="B43" s="7">
        <v>2</v>
      </c>
      <c r="I43" s="5" t="s">
        <v>130</v>
      </c>
      <c r="J43" s="8">
        <v>181.57142857142858</v>
      </c>
      <c r="K43" s="8">
        <v>25.285714285714285</v>
      </c>
    </row>
    <row r="44" spans="1:11" ht="16.5" x14ac:dyDescent="0.5">
      <c r="A44" s="9" t="s">
        <v>273</v>
      </c>
      <c r="B44" s="7">
        <v>2</v>
      </c>
      <c r="I44" s="5" t="s">
        <v>42</v>
      </c>
      <c r="J44" s="8">
        <v>184.57142857142858</v>
      </c>
      <c r="K44" s="8">
        <v>25.285714285714285</v>
      </c>
    </row>
    <row r="45" spans="1:11" ht="16.5" x14ac:dyDescent="0.5">
      <c r="A45" s="9" t="s">
        <v>22</v>
      </c>
      <c r="B45" s="7">
        <v>2</v>
      </c>
      <c r="I45" s="5" t="s">
        <v>17</v>
      </c>
      <c r="J45" s="8">
        <v>186.5</v>
      </c>
      <c r="K45" s="8">
        <v>25.25</v>
      </c>
    </row>
    <row r="46" spans="1:11" ht="16.5" x14ac:dyDescent="0.5">
      <c r="A46" s="9" t="s">
        <v>196</v>
      </c>
      <c r="B46" s="7">
        <v>1</v>
      </c>
      <c r="I46" s="5" t="s">
        <v>223</v>
      </c>
      <c r="J46" s="8">
        <v>181</v>
      </c>
      <c r="K46" s="8">
        <v>25</v>
      </c>
    </row>
    <row r="47" spans="1:11" ht="16.5" x14ac:dyDescent="0.5">
      <c r="A47" s="9" t="s">
        <v>403</v>
      </c>
      <c r="B47" s="7">
        <v>1</v>
      </c>
      <c r="I47" s="5" t="s">
        <v>149</v>
      </c>
      <c r="J47" s="8">
        <v>184.66666666666666</v>
      </c>
      <c r="K47" s="8">
        <v>25</v>
      </c>
    </row>
    <row r="48" spans="1:11" ht="16.5" x14ac:dyDescent="0.5">
      <c r="A48" s="9" t="s">
        <v>83</v>
      </c>
      <c r="B48" s="7">
        <v>1</v>
      </c>
      <c r="I48" s="5" t="s">
        <v>403</v>
      </c>
      <c r="J48" s="8">
        <v>175</v>
      </c>
      <c r="K48" s="8">
        <v>25</v>
      </c>
    </row>
    <row r="49" spans="1:11" ht="16.5" x14ac:dyDescent="0.5">
      <c r="A49" s="9" t="s">
        <v>10</v>
      </c>
      <c r="B49" s="7">
        <v>1</v>
      </c>
      <c r="I49" s="5" t="s">
        <v>121</v>
      </c>
      <c r="J49" s="8">
        <v>183</v>
      </c>
      <c r="K49" s="8">
        <v>25</v>
      </c>
    </row>
    <row r="50" spans="1:11" ht="16.5" x14ac:dyDescent="0.5">
      <c r="A50" s="9" t="s">
        <v>444</v>
      </c>
      <c r="B50" s="7">
        <v>1</v>
      </c>
      <c r="I50" s="5" t="s">
        <v>273</v>
      </c>
      <c r="J50" s="8">
        <v>179</v>
      </c>
      <c r="K50" s="8">
        <v>24</v>
      </c>
    </row>
    <row r="51" spans="1:11" ht="16.5" x14ac:dyDescent="0.5">
      <c r="A51" s="9" t="s">
        <v>457</v>
      </c>
      <c r="B51" s="7">
        <v>1</v>
      </c>
      <c r="I51" s="5" t="s">
        <v>182</v>
      </c>
      <c r="J51" s="8">
        <v>178.33333333333334</v>
      </c>
      <c r="K51" s="8">
        <v>24</v>
      </c>
    </row>
    <row r="52" spans="1:11" ht="16.5" x14ac:dyDescent="0.5">
      <c r="A52" s="9" t="s">
        <v>114</v>
      </c>
      <c r="B52" s="7">
        <v>1</v>
      </c>
      <c r="I52" s="5" t="s">
        <v>10</v>
      </c>
      <c r="J52" s="8">
        <v>198</v>
      </c>
      <c r="K52" s="8">
        <v>24</v>
      </c>
    </row>
    <row r="53" spans="1:11" ht="16.5" x14ac:dyDescent="0.5">
      <c r="A53" s="9" t="s">
        <v>410</v>
      </c>
      <c r="B53" s="7">
        <v>1</v>
      </c>
      <c r="I53" s="5" t="s">
        <v>229</v>
      </c>
      <c r="J53" s="8">
        <v>183</v>
      </c>
      <c r="K53" s="8">
        <v>24</v>
      </c>
    </row>
    <row r="54" spans="1:11" ht="16.5" x14ac:dyDescent="0.5">
      <c r="A54" s="9" t="s">
        <v>384</v>
      </c>
      <c r="B54" s="7">
        <v>1</v>
      </c>
      <c r="I54" s="5" t="s">
        <v>427</v>
      </c>
      <c r="J54" s="8">
        <v>173.5</v>
      </c>
      <c r="K54" s="8">
        <v>24</v>
      </c>
    </row>
    <row r="55" spans="1:11" ht="16.5" x14ac:dyDescent="0.5">
      <c r="A55" s="9" t="s">
        <v>329</v>
      </c>
      <c r="B55" s="7">
        <v>1</v>
      </c>
      <c r="I55" s="5" t="s">
        <v>488</v>
      </c>
      <c r="J55" s="8">
        <v>167</v>
      </c>
      <c r="K55" s="8">
        <v>24</v>
      </c>
    </row>
    <row r="56" spans="1:11" ht="16.5" x14ac:dyDescent="0.5">
      <c r="A56" s="9" t="s">
        <v>229</v>
      </c>
      <c r="B56" s="7">
        <v>1</v>
      </c>
      <c r="I56" s="5" t="s">
        <v>444</v>
      </c>
      <c r="J56" s="8">
        <v>173</v>
      </c>
      <c r="K56" s="8">
        <v>23</v>
      </c>
    </row>
    <row r="57" spans="1:11" ht="16.5" x14ac:dyDescent="0.5">
      <c r="A57" s="9" t="s">
        <v>62</v>
      </c>
      <c r="B57" s="7">
        <v>1</v>
      </c>
      <c r="I57" s="5" t="s">
        <v>318</v>
      </c>
      <c r="J57" s="8">
        <v>179.75</v>
      </c>
      <c r="K57" s="8">
        <v>23</v>
      </c>
    </row>
    <row r="58" spans="1:11" ht="16.5" x14ac:dyDescent="0.5">
      <c r="A58" s="9" t="s">
        <v>71</v>
      </c>
      <c r="B58" s="7">
        <v>1</v>
      </c>
      <c r="I58" s="5" t="s">
        <v>235</v>
      </c>
      <c r="J58" s="8">
        <v>178.66666666666666</v>
      </c>
      <c r="K58" s="8">
        <v>22.333333333333332</v>
      </c>
    </row>
    <row r="59" spans="1:11" ht="16.5" x14ac:dyDescent="0.5">
      <c r="A59" s="9" t="s">
        <v>488</v>
      </c>
      <c r="B59" s="7">
        <v>1</v>
      </c>
      <c r="I59" s="5" t="s">
        <v>71</v>
      </c>
      <c r="J59" s="8">
        <v>191</v>
      </c>
      <c r="K59" s="8">
        <v>21</v>
      </c>
    </row>
    <row r="60" spans="1:11" ht="16.5" x14ac:dyDescent="0.5">
      <c r="A60" s="9" t="s">
        <v>733</v>
      </c>
      <c r="B60" s="7">
        <v>467</v>
      </c>
      <c r="I60" s="5" t="s">
        <v>733</v>
      </c>
      <c r="J60" s="8">
        <v>182.21841541755887</v>
      </c>
      <c r="K60" s="8">
        <v>26.719486081370448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36CD2-9383-43BD-BFDD-1800C581BA9D}">
  <dimension ref="A1:BL471"/>
  <sheetViews>
    <sheetView workbookViewId="0">
      <selection activeCell="AZ14" sqref="AZ14"/>
    </sheetView>
  </sheetViews>
  <sheetFormatPr defaultRowHeight="16.5" x14ac:dyDescent="0.5"/>
  <cols>
    <col min="1" max="1" width="12.90625" customWidth="1"/>
    <col min="2" max="2" width="11.7265625" customWidth="1"/>
    <col min="3" max="3" width="16.1796875" customWidth="1"/>
    <col min="12" max="12" width="24.54296875" customWidth="1"/>
    <col min="13" max="13" width="12.7265625" customWidth="1"/>
    <col min="15" max="15" width="24.54296875" customWidth="1"/>
    <col min="16" max="16" width="12.6328125" customWidth="1"/>
    <col min="18" max="18" width="24.54296875" customWidth="1"/>
    <col min="19" max="19" width="21.54296875" customWidth="1"/>
    <col min="23" max="23" width="24.54296875" customWidth="1"/>
    <col min="24" max="24" width="18.453125" customWidth="1"/>
    <col min="26" max="26" width="24.54296875" customWidth="1"/>
    <col min="27" max="27" width="12.36328125" customWidth="1"/>
    <col min="32" max="32" width="8.36328125" customWidth="1"/>
    <col min="33" max="33" width="12.36328125" customWidth="1"/>
    <col min="34" max="34" width="14.90625" customWidth="1"/>
    <col min="35" max="35" width="15.90625" customWidth="1"/>
    <col min="36" max="36" width="15.81640625" customWidth="1"/>
    <col min="37" max="37" width="21.6328125" customWidth="1"/>
    <col min="51" max="51" width="14.36328125" bestFit="1" customWidth="1"/>
    <col min="52" max="52" width="21.1796875" bestFit="1" customWidth="1"/>
    <col min="54" max="54" width="17.1796875" bestFit="1" customWidth="1"/>
    <col min="55" max="55" width="14.26953125" bestFit="1" customWidth="1"/>
  </cols>
  <sheetData>
    <row r="1" spans="1:64" x14ac:dyDescent="0.5">
      <c r="A1" s="2" t="s">
        <v>743</v>
      </c>
      <c r="B1" s="3"/>
      <c r="C1" s="3"/>
      <c r="D1" s="3"/>
      <c r="E1" s="3"/>
      <c r="F1" s="3"/>
      <c r="G1" s="3"/>
      <c r="H1" s="7"/>
      <c r="I1" s="7"/>
      <c r="J1" s="7"/>
      <c r="L1" s="2" t="s">
        <v>748</v>
      </c>
      <c r="M1" s="3"/>
      <c r="N1" s="3"/>
      <c r="O1" s="3"/>
      <c r="P1" s="3"/>
      <c r="Q1" s="3"/>
      <c r="R1" s="3"/>
      <c r="S1" s="3"/>
      <c r="W1" s="2" t="s">
        <v>755</v>
      </c>
      <c r="X1" s="3"/>
      <c r="Y1" s="3"/>
      <c r="Z1" s="3"/>
      <c r="AA1" s="3"/>
      <c r="AB1" s="3"/>
      <c r="AC1" s="3"/>
      <c r="AG1" s="2" t="s">
        <v>760</v>
      </c>
      <c r="AH1" s="3"/>
      <c r="AI1" s="3"/>
      <c r="AJ1" s="3"/>
      <c r="AK1" s="3"/>
      <c r="AL1" s="3"/>
      <c r="AM1" s="3"/>
      <c r="AN1" s="3"/>
      <c r="AO1" s="3"/>
      <c r="AP1" s="3"/>
      <c r="AQ1" s="3"/>
      <c r="AR1" s="3"/>
      <c r="AS1" s="3"/>
      <c r="AY1" s="2" t="s">
        <v>766</v>
      </c>
      <c r="AZ1" s="3"/>
      <c r="BA1" s="3"/>
      <c r="BB1" s="3"/>
      <c r="BC1" s="3"/>
      <c r="BD1" s="3"/>
      <c r="BE1" s="3"/>
      <c r="BF1" s="3"/>
      <c r="BG1" s="3"/>
      <c r="BH1" s="3"/>
      <c r="BI1" s="3"/>
      <c r="BJ1" s="3"/>
      <c r="BK1" s="3"/>
      <c r="BL1" s="3"/>
    </row>
    <row r="2" spans="1:64" x14ac:dyDescent="0.5">
      <c r="A2" s="10" t="s">
        <v>745</v>
      </c>
      <c r="B2" s="11"/>
      <c r="C2" s="11"/>
      <c r="D2" s="11"/>
      <c r="L2" s="10" t="s">
        <v>753</v>
      </c>
      <c r="M2" s="11"/>
      <c r="O2" s="10" t="s">
        <v>752</v>
      </c>
      <c r="P2" s="11"/>
      <c r="R2" s="10" t="s">
        <v>754</v>
      </c>
      <c r="S2" s="11"/>
      <c r="W2" s="10" t="s">
        <v>758</v>
      </c>
      <c r="X2" s="11"/>
      <c r="Z2" s="10" t="s">
        <v>759</v>
      </c>
      <c r="AA2" s="11"/>
      <c r="AB2" s="11"/>
      <c r="AG2" s="11" t="s">
        <v>765</v>
      </c>
      <c r="AH2" s="11"/>
      <c r="AI2" s="11"/>
      <c r="AJ2" s="11"/>
      <c r="AK2" s="11"/>
      <c r="AL2" s="11"/>
      <c r="AM2" s="11"/>
      <c r="AN2" s="11"/>
      <c r="AO2" s="11"/>
      <c r="AP2" s="11"/>
      <c r="AQ2" s="11"/>
      <c r="AR2" s="11"/>
      <c r="AS2" s="11"/>
      <c r="AY2" s="11" t="s">
        <v>774</v>
      </c>
      <c r="AZ2" s="11"/>
      <c r="BA2" s="11"/>
      <c r="BB2" s="11"/>
    </row>
    <row r="3" spans="1:64" x14ac:dyDescent="0.5">
      <c r="A3" s="4" t="s">
        <v>798</v>
      </c>
      <c r="B3" t="s">
        <v>746</v>
      </c>
      <c r="C3" t="s">
        <v>747</v>
      </c>
      <c r="J3" t="str">
        <f>L4</f>
        <v>Kevin De Bruyne</v>
      </c>
      <c r="L3" s="4" t="s">
        <v>797</v>
      </c>
      <c r="M3" t="s">
        <v>749</v>
      </c>
      <c r="O3" s="4" t="s">
        <v>797</v>
      </c>
      <c r="P3" t="s">
        <v>750</v>
      </c>
      <c r="R3" s="4" t="s">
        <v>797</v>
      </c>
      <c r="S3" t="s">
        <v>751</v>
      </c>
      <c r="W3" s="4" t="s">
        <v>797</v>
      </c>
      <c r="X3" t="s">
        <v>756</v>
      </c>
      <c r="Z3" s="4" t="s">
        <v>797</v>
      </c>
      <c r="AA3" t="s">
        <v>757</v>
      </c>
      <c r="AG3" s="4" t="s">
        <v>796</v>
      </c>
      <c r="AH3" t="s">
        <v>762</v>
      </c>
      <c r="AI3" t="s">
        <v>761</v>
      </c>
      <c r="AJ3" t="s">
        <v>763</v>
      </c>
      <c r="AK3" t="s">
        <v>764</v>
      </c>
      <c r="AY3" s="4" t="s">
        <v>528</v>
      </c>
      <c r="AZ3" t="s">
        <v>744</v>
      </c>
      <c r="BB3" s="4" t="s">
        <v>528</v>
      </c>
      <c r="BC3" t="s">
        <v>749</v>
      </c>
    </row>
    <row r="4" spans="1:64" x14ac:dyDescent="0.5">
      <c r="A4" s="5" t="s">
        <v>108</v>
      </c>
      <c r="B4" s="21">
        <v>14</v>
      </c>
      <c r="C4" s="21">
        <v>4</v>
      </c>
      <c r="J4">
        <f>GETPIVOTDATA("Assists",$L$3,"Player","Kevin De Bruyne")</f>
        <v>16</v>
      </c>
      <c r="L4" s="5" t="s">
        <v>286</v>
      </c>
      <c r="M4">
        <v>16</v>
      </c>
      <c r="O4" s="5" t="s">
        <v>54</v>
      </c>
      <c r="P4">
        <v>3208</v>
      </c>
      <c r="R4" s="5" t="s">
        <v>132</v>
      </c>
      <c r="S4">
        <v>63</v>
      </c>
      <c r="W4" s="5" t="s">
        <v>187</v>
      </c>
      <c r="X4">
        <v>63</v>
      </c>
      <c r="Z4" s="5" t="s">
        <v>191</v>
      </c>
      <c r="AA4">
        <v>78</v>
      </c>
      <c r="AG4" s="5" t="s">
        <v>543</v>
      </c>
      <c r="AH4" s="8">
        <v>0.63253012048192769</v>
      </c>
      <c r="AI4" s="8">
        <v>0.79518072289156627</v>
      </c>
      <c r="AJ4" s="8">
        <v>936.8373493975904</v>
      </c>
      <c r="AK4" s="8">
        <v>21.204819277108435</v>
      </c>
      <c r="AY4" s="5" t="s">
        <v>563</v>
      </c>
      <c r="AZ4" s="21">
        <v>93</v>
      </c>
      <c r="BB4" s="5" t="s">
        <v>559</v>
      </c>
      <c r="BC4" s="21">
        <v>68</v>
      </c>
    </row>
    <row r="5" spans="1:64" x14ac:dyDescent="0.5">
      <c r="A5" s="5" t="s">
        <v>350</v>
      </c>
      <c r="B5" s="21">
        <v>14</v>
      </c>
      <c r="C5" s="21">
        <v>2</v>
      </c>
      <c r="L5" s="5" t="s">
        <v>409</v>
      </c>
      <c r="M5">
        <v>12</v>
      </c>
      <c r="O5" s="5" t="s">
        <v>75</v>
      </c>
      <c r="P5">
        <v>2977</v>
      </c>
      <c r="R5" s="5" t="s">
        <v>36</v>
      </c>
      <c r="S5">
        <v>60</v>
      </c>
      <c r="W5" s="5" t="s">
        <v>349</v>
      </c>
      <c r="X5">
        <v>56</v>
      </c>
      <c r="Z5" s="5" t="s">
        <v>307</v>
      </c>
      <c r="AA5">
        <v>42</v>
      </c>
      <c r="AG5" s="5" t="s">
        <v>545</v>
      </c>
      <c r="AH5" s="8">
        <v>4.8260869565217392</v>
      </c>
      <c r="AI5" s="8">
        <v>2.1652173913043478</v>
      </c>
      <c r="AJ5" s="8">
        <v>369.96521739130435</v>
      </c>
      <c r="AK5" s="8">
        <v>5.4086956521739129</v>
      </c>
      <c r="AY5" s="5" t="s">
        <v>559</v>
      </c>
      <c r="AZ5" s="21">
        <v>92</v>
      </c>
      <c r="BB5" s="5" t="s">
        <v>554</v>
      </c>
      <c r="BC5" s="21">
        <v>58</v>
      </c>
    </row>
    <row r="6" spans="1:64" x14ac:dyDescent="0.5">
      <c r="A6" s="5" t="s">
        <v>323</v>
      </c>
      <c r="B6" s="21">
        <v>15</v>
      </c>
      <c r="C6" s="21">
        <v>1</v>
      </c>
      <c r="L6" s="5" t="s">
        <v>454</v>
      </c>
      <c r="M6">
        <v>12</v>
      </c>
      <c r="O6" s="5" t="s">
        <v>40</v>
      </c>
      <c r="P6">
        <v>2581</v>
      </c>
      <c r="R6" s="5" t="s">
        <v>202</v>
      </c>
      <c r="S6">
        <v>50</v>
      </c>
      <c r="W6" s="5" t="s">
        <v>434</v>
      </c>
      <c r="X6">
        <v>56</v>
      </c>
      <c r="Z6" s="5" t="s">
        <v>37</v>
      </c>
      <c r="AA6">
        <v>42</v>
      </c>
      <c r="AG6" s="5" t="s">
        <v>549</v>
      </c>
      <c r="AH6" s="8">
        <v>0</v>
      </c>
      <c r="AI6" s="8">
        <v>0.14285714285714285</v>
      </c>
      <c r="AJ6" s="8">
        <v>661.42857142857144</v>
      </c>
      <c r="AK6" s="8">
        <v>0.5714285714285714</v>
      </c>
      <c r="AY6" s="5" t="s">
        <v>554</v>
      </c>
      <c r="AZ6" s="21">
        <v>71</v>
      </c>
      <c r="BB6" s="5" t="s">
        <v>563</v>
      </c>
      <c r="BC6" s="21">
        <v>55</v>
      </c>
    </row>
    <row r="7" spans="1:64" x14ac:dyDescent="0.5">
      <c r="A7" s="5" t="s">
        <v>355</v>
      </c>
      <c r="B7" s="21">
        <v>15</v>
      </c>
      <c r="C7" s="21">
        <v>0</v>
      </c>
      <c r="L7" s="5" t="s">
        <v>208</v>
      </c>
      <c r="M7">
        <v>11</v>
      </c>
      <c r="O7" s="5" t="s">
        <v>92</v>
      </c>
      <c r="P7">
        <v>2396</v>
      </c>
      <c r="R7" s="5" t="s">
        <v>409</v>
      </c>
      <c r="S7">
        <v>47</v>
      </c>
      <c r="W7" s="5" t="s">
        <v>296</v>
      </c>
      <c r="X7">
        <v>56</v>
      </c>
      <c r="Z7" s="5" t="s">
        <v>137</v>
      </c>
      <c r="AA7">
        <v>37</v>
      </c>
      <c r="AG7" s="5" t="s">
        <v>558</v>
      </c>
      <c r="AH7" s="8">
        <v>2.3607594936708862</v>
      </c>
      <c r="AI7" s="8">
        <v>2.0506329113924049</v>
      </c>
      <c r="AJ7" s="8">
        <v>776.86708860759495</v>
      </c>
      <c r="AK7" s="8">
        <v>16.436708860759495</v>
      </c>
      <c r="AY7" s="5" t="s">
        <v>565</v>
      </c>
      <c r="AZ7" s="21">
        <v>67</v>
      </c>
      <c r="BB7" s="5" t="s">
        <v>565</v>
      </c>
      <c r="BC7" s="21">
        <v>45</v>
      </c>
    </row>
    <row r="8" spans="1:64" x14ac:dyDescent="0.5">
      <c r="A8" s="5" t="s">
        <v>352</v>
      </c>
      <c r="B8" s="21">
        <v>15</v>
      </c>
      <c r="C8" s="21">
        <v>0</v>
      </c>
      <c r="L8" s="5" t="s">
        <v>336</v>
      </c>
      <c r="M8">
        <v>10</v>
      </c>
      <c r="O8" s="5" t="s">
        <v>294</v>
      </c>
      <c r="P8">
        <v>2309</v>
      </c>
      <c r="R8" s="5" t="s">
        <v>323</v>
      </c>
      <c r="S8">
        <v>47</v>
      </c>
      <c r="W8" s="5" t="s">
        <v>374</v>
      </c>
      <c r="X8">
        <v>55</v>
      </c>
      <c r="Z8" s="5" t="s">
        <v>152</v>
      </c>
      <c r="AA8">
        <v>31</v>
      </c>
      <c r="AG8" s="5" t="s">
        <v>733</v>
      </c>
      <c r="AH8" s="8">
        <v>2.2119914346895073</v>
      </c>
      <c r="AI8" s="8">
        <v>1.5182012847965738</v>
      </c>
      <c r="AJ8" s="8">
        <v>726.60813704496786</v>
      </c>
      <c r="AK8" s="8">
        <v>14.464668094218416</v>
      </c>
      <c r="AY8" s="5" t="s">
        <v>542</v>
      </c>
      <c r="AZ8" s="21">
        <v>65</v>
      </c>
      <c r="BB8" s="5" t="s">
        <v>542</v>
      </c>
      <c r="BC8" s="21">
        <v>42</v>
      </c>
    </row>
    <row r="9" spans="1:64" x14ac:dyDescent="0.5">
      <c r="A9" s="5" t="s">
        <v>202</v>
      </c>
      <c r="B9" s="21">
        <v>17</v>
      </c>
      <c r="C9" s="21">
        <v>0</v>
      </c>
      <c r="L9" s="5" t="s">
        <v>294</v>
      </c>
      <c r="M9">
        <v>9</v>
      </c>
      <c r="O9" s="5" t="s">
        <v>176</v>
      </c>
      <c r="P9">
        <v>2256</v>
      </c>
      <c r="R9" s="5" t="s">
        <v>335</v>
      </c>
      <c r="S9">
        <v>42</v>
      </c>
      <c r="W9" s="5" t="s">
        <v>15</v>
      </c>
      <c r="X9">
        <v>54</v>
      </c>
      <c r="Z9" s="5" t="s">
        <v>115</v>
      </c>
      <c r="AA9">
        <v>29</v>
      </c>
      <c r="AY9" s="5" t="s">
        <v>733</v>
      </c>
      <c r="AZ9" s="21">
        <v>388</v>
      </c>
      <c r="BB9" s="5" t="s">
        <v>547</v>
      </c>
      <c r="BC9" s="21">
        <v>42</v>
      </c>
    </row>
    <row r="10" spans="1:64" x14ac:dyDescent="0.5">
      <c r="A10" s="5" t="s">
        <v>311</v>
      </c>
      <c r="B10" s="21">
        <v>18</v>
      </c>
      <c r="C10" s="21">
        <v>3</v>
      </c>
      <c r="L10" s="5" t="s">
        <v>422</v>
      </c>
      <c r="M10">
        <v>9</v>
      </c>
      <c r="O10" s="5" t="s">
        <v>349</v>
      </c>
      <c r="P10">
        <v>2209</v>
      </c>
      <c r="R10" s="5" t="s">
        <v>203</v>
      </c>
      <c r="S10">
        <v>40</v>
      </c>
      <c r="W10" s="5" t="s">
        <v>56</v>
      </c>
      <c r="X10">
        <v>53</v>
      </c>
      <c r="Z10" s="5" t="s">
        <v>283</v>
      </c>
      <c r="AA10">
        <v>29</v>
      </c>
      <c r="BB10" s="5" t="s">
        <v>733</v>
      </c>
      <c r="BC10" s="21">
        <v>310</v>
      </c>
    </row>
    <row r="11" spans="1:64" x14ac:dyDescent="0.5">
      <c r="A11" s="5" t="s">
        <v>409</v>
      </c>
      <c r="B11" s="21">
        <v>19</v>
      </c>
      <c r="C11" s="21">
        <v>2</v>
      </c>
      <c r="L11" s="5" t="s">
        <v>280</v>
      </c>
      <c r="M11">
        <v>8</v>
      </c>
      <c r="O11" s="5" t="s">
        <v>262</v>
      </c>
      <c r="P11">
        <v>2201</v>
      </c>
      <c r="R11" s="5" t="s">
        <v>148</v>
      </c>
      <c r="S11">
        <v>37</v>
      </c>
      <c r="W11" s="5" t="s">
        <v>225</v>
      </c>
      <c r="X11">
        <v>53</v>
      </c>
      <c r="Z11" s="5" t="s">
        <v>47</v>
      </c>
      <c r="AA11">
        <v>28</v>
      </c>
    </row>
    <row r="12" spans="1:64" x14ac:dyDescent="0.5">
      <c r="A12" s="5" t="s">
        <v>335</v>
      </c>
      <c r="B12" s="21">
        <v>20</v>
      </c>
      <c r="C12" s="21">
        <v>6</v>
      </c>
      <c r="L12" s="5" t="s">
        <v>342</v>
      </c>
      <c r="M12">
        <v>8</v>
      </c>
      <c r="O12" s="5" t="s">
        <v>37</v>
      </c>
      <c r="P12">
        <v>2092</v>
      </c>
      <c r="R12" s="5" t="s">
        <v>326</v>
      </c>
      <c r="S12">
        <v>35</v>
      </c>
      <c r="W12" s="5" t="s">
        <v>167</v>
      </c>
      <c r="X12">
        <v>52</v>
      </c>
      <c r="Z12" s="5" t="s">
        <v>102</v>
      </c>
      <c r="AA12">
        <v>28</v>
      </c>
      <c r="AY12" s="4" t="s">
        <v>800</v>
      </c>
      <c r="AZ12" t="s">
        <v>805</v>
      </c>
    </row>
    <row r="13" spans="1:64" x14ac:dyDescent="0.5">
      <c r="A13" s="5" t="s">
        <v>132</v>
      </c>
      <c r="B13" s="21">
        <v>30</v>
      </c>
      <c r="C13" s="21">
        <v>5</v>
      </c>
      <c r="L13" s="5" t="s">
        <v>156</v>
      </c>
      <c r="M13">
        <v>8</v>
      </c>
      <c r="O13" s="5" t="s">
        <v>187</v>
      </c>
      <c r="P13">
        <v>2083</v>
      </c>
      <c r="R13" s="5" t="s">
        <v>311</v>
      </c>
      <c r="S13">
        <v>35</v>
      </c>
      <c r="W13" s="5" t="s">
        <v>289</v>
      </c>
      <c r="X13">
        <v>52</v>
      </c>
      <c r="Z13" s="5" t="s">
        <v>68</v>
      </c>
      <c r="AA13">
        <v>27</v>
      </c>
      <c r="AY13" s="5" t="s">
        <v>551</v>
      </c>
      <c r="AZ13" s="21">
        <v>46</v>
      </c>
    </row>
    <row r="14" spans="1:64" x14ac:dyDescent="0.5">
      <c r="A14" s="5" t="s">
        <v>36</v>
      </c>
      <c r="B14" s="21">
        <v>36</v>
      </c>
      <c r="C14" s="21">
        <v>7</v>
      </c>
      <c r="L14" s="5" t="s">
        <v>465</v>
      </c>
      <c r="M14">
        <v>8</v>
      </c>
      <c r="O14" s="5" t="s">
        <v>139</v>
      </c>
      <c r="P14">
        <v>2072</v>
      </c>
      <c r="R14" s="5" t="s">
        <v>108</v>
      </c>
      <c r="S14">
        <v>35</v>
      </c>
      <c r="W14" s="5" t="s">
        <v>102</v>
      </c>
      <c r="X14">
        <v>51</v>
      </c>
      <c r="Z14" s="5" t="s">
        <v>417</v>
      </c>
      <c r="AA14">
        <v>27</v>
      </c>
      <c r="AY14" s="5" t="s">
        <v>725</v>
      </c>
      <c r="AZ14" s="21">
        <v>43</v>
      </c>
    </row>
    <row r="15" spans="1:64" x14ac:dyDescent="0.5">
      <c r="A15" s="5" t="s">
        <v>733</v>
      </c>
      <c r="B15" s="21">
        <v>213</v>
      </c>
      <c r="C15" s="21">
        <v>30</v>
      </c>
      <c r="L15" s="5" t="s">
        <v>467</v>
      </c>
      <c r="M15">
        <v>8</v>
      </c>
      <c r="O15" s="5" t="s">
        <v>445</v>
      </c>
      <c r="P15">
        <v>2064</v>
      </c>
      <c r="R15" s="5" t="s">
        <v>306</v>
      </c>
      <c r="S15">
        <v>34</v>
      </c>
      <c r="W15" s="5" t="s">
        <v>191</v>
      </c>
      <c r="X15">
        <v>51</v>
      </c>
      <c r="Z15" s="5" t="s">
        <v>54</v>
      </c>
      <c r="AA15">
        <v>27</v>
      </c>
      <c r="AY15" s="5" t="s">
        <v>563</v>
      </c>
      <c r="AZ15" s="21">
        <v>43</v>
      </c>
    </row>
    <row r="16" spans="1:64" x14ac:dyDescent="0.5">
      <c r="L16" s="5" t="s">
        <v>263</v>
      </c>
      <c r="M16">
        <v>8</v>
      </c>
      <c r="O16" s="5" t="s">
        <v>301</v>
      </c>
      <c r="P16">
        <v>2034</v>
      </c>
      <c r="R16" s="5" t="s">
        <v>433</v>
      </c>
      <c r="S16">
        <v>34</v>
      </c>
      <c r="W16" s="5" t="s">
        <v>301</v>
      </c>
      <c r="X16">
        <v>50</v>
      </c>
      <c r="Z16" s="5" t="s">
        <v>92</v>
      </c>
      <c r="AA16">
        <v>26</v>
      </c>
      <c r="AY16" s="5" t="s">
        <v>726</v>
      </c>
      <c r="AZ16" s="21">
        <v>33</v>
      </c>
    </row>
    <row r="17" spans="1:52" x14ac:dyDescent="0.5">
      <c r="A17" t="str">
        <f>A14</f>
        <v>Erling Haaland</v>
      </c>
      <c r="B17">
        <f>GETPIVOTDATA(" Goals",$A$3,"Player","Erling Haaland")</f>
        <v>36</v>
      </c>
      <c r="L17" s="5" t="s">
        <v>36</v>
      </c>
      <c r="M17">
        <v>8</v>
      </c>
      <c r="O17" s="5" t="s">
        <v>283</v>
      </c>
      <c r="P17">
        <v>2031</v>
      </c>
      <c r="R17" s="5" t="s">
        <v>428</v>
      </c>
      <c r="S17">
        <v>34</v>
      </c>
      <c r="W17" s="5" t="s">
        <v>176</v>
      </c>
      <c r="X17">
        <v>49</v>
      </c>
      <c r="Z17" s="5" t="s">
        <v>135</v>
      </c>
      <c r="AA17">
        <v>25</v>
      </c>
      <c r="AY17" s="5" t="s">
        <v>559</v>
      </c>
      <c r="AZ17" s="21">
        <v>33</v>
      </c>
    </row>
    <row r="18" spans="1:52" x14ac:dyDescent="0.5">
      <c r="L18" s="5" t="s">
        <v>326</v>
      </c>
      <c r="M18">
        <v>8</v>
      </c>
      <c r="O18" s="5" t="s">
        <v>280</v>
      </c>
      <c r="P18">
        <v>2027</v>
      </c>
      <c r="R18" s="5" t="s">
        <v>465</v>
      </c>
      <c r="S18">
        <v>33</v>
      </c>
      <c r="W18" s="5" t="s">
        <v>307</v>
      </c>
      <c r="X18">
        <v>48</v>
      </c>
      <c r="Z18" s="5" t="s">
        <v>72</v>
      </c>
      <c r="AA18">
        <v>25</v>
      </c>
      <c r="AY18" s="5" t="s">
        <v>733</v>
      </c>
      <c r="AZ18" s="21">
        <v>198</v>
      </c>
    </row>
    <row r="19" spans="1:52" x14ac:dyDescent="0.5">
      <c r="L19" s="5" t="s">
        <v>170</v>
      </c>
      <c r="M19">
        <v>7</v>
      </c>
      <c r="O19" s="5" t="s">
        <v>145</v>
      </c>
      <c r="P19">
        <v>2021</v>
      </c>
      <c r="R19" s="5" t="s">
        <v>352</v>
      </c>
      <c r="S19">
        <v>33</v>
      </c>
      <c r="W19" s="5" t="s">
        <v>160</v>
      </c>
      <c r="X19">
        <v>48</v>
      </c>
      <c r="Z19" s="5" t="s">
        <v>27</v>
      </c>
      <c r="AA19">
        <v>24</v>
      </c>
    </row>
    <row r="20" spans="1:52" x14ac:dyDescent="0.5">
      <c r="L20" s="5" t="s">
        <v>224</v>
      </c>
      <c r="M20">
        <v>7</v>
      </c>
      <c r="O20" s="5" t="s">
        <v>122</v>
      </c>
      <c r="P20">
        <v>1978</v>
      </c>
      <c r="R20" s="5" t="s">
        <v>45</v>
      </c>
      <c r="S20">
        <v>33</v>
      </c>
      <c r="W20" s="5" t="s">
        <v>338</v>
      </c>
      <c r="X20">
        <v>47</v>
      </c>
      <c r="Z20" s="5" t="s">
        <v>100</v>
      </c>
      <c r="AA20">
        <v>24</v>
      </c>
    </row>
    <row r="21" spans="1:52" x14ac:dyDescent="0.5">
      <c r="L21" s="5" t="s">
        <v>306</v>
      </c>
      <c r="M21">
        <v>7</v>
      </c>
      <c r="O21" s="5" t="s">
        <v>158</v>
      </c>
      <c r="P21">
        <v>1951</v>
      </c>
      <c r="R21" s="5" t="s">
        <v>355</v>
      </c>
      <c r="S21">
        <v>32</v>
      </c>
      <c r="W21" s="5" t="s">
        <v>84</v>
      </c>
      <c r="X21">
        <v>46</v>
      </c>
      <c r="Z21" s="5" t="s">
        <v>154</v>
      </c>
      <c r="AA21">
        <v>24</v>
      </c>
    </row>
    <row r="22" spans="1:52" x14ac:dyDescent="0.5">
      <c r="L22" s="5" t="s">
        <v>171</v>
      </c>
      <c r="M22">
        <v>7</v>
      </c>
      <c r="O22" s="5" t="s">
        <v>185</v>
      </c>
      <c r="P22">
        <v>1946</v>
      </c>
      <c r="R22" s="5" t="s">
        <v>350</v>
      </c>
      <c r="S22">
        <v>32</v>
      </c>
      <c r="W22" s="5" t="s">
        <v>317</v>
      </c>
      <c r="X22">
        <v>46</v>
      </c>
      <c r="Z22" s="5" t="s">
        <v>262</v>
      </c>
      <c r="AA22">
        <v>24</v>
      </c>
    </row>
    <row r="23" spans="1:52" x14ac:dyDescent="0.5">
      <c r="L23" s="5" t="s">
        <v>352</v>
      </c>
      <c r="M23">
        <v>7</v>
      </c>
      <c r="O23" s="5" t="s">
        <v>60</v>
      </c>
      <c r="P23">
        <v>1940</v>
      </c>
      <c r="R23" s="5" t="s">
        <v>401</v>
      </c>
      <c r="S23">
        <v>32</v>
      </c>
      <c r="W23" s="5" t="s">
        <v>262</v>
      </c>
      <c r="X23">
        <v>45</v>
      </c>
      <c r="Z23" s="5" t="s">
        <v>122</v>
      </c>
      <c r="AA23">
        <v>24</v>
      </c>
    </row>
    <row r="24" spans="1:52" x14ac:dyDescent="0.5">
      <c r="L24" s="5" t="s">
        <v>399</v>
      </c>
      <c r="M24">
        <v>7</v>
      </c>
      <c r="O24" s="5" t="s">
        <v>374</v>
      </c>
      <c r="P24">
        <v>1920</v>
      </c>
      <c r="R24" s="5" t="s">
        <v>422</v>
      </c>
      <c r="S24">
        <v>29</v>
      </c>
      <c r="W24" s="5" t="s">
        <v>200</v>
      </c>
      <c r="X24">
        <v>44</v>
      </c>
      <c r="Z24" s="5" t="s">
        <v>245</v>
      </c>
      <c r="AA24">
        <v>23</v>
      </c>
    </row>
    <row r="25" spans="1:52" x14ac:dyDescent="0.5">
      <c r="L25" s="5" t="s">
        <v>140</v>
      </c>
      <c r="M25">
        <v>7</v>
      </c>
      <c r="O25" s="5" t="s">
        <v>154</v>
      </c>
      <c r="P25">
        <v>1902</v>
      </c>
      <c r="R25" s="5" t="s">
        <v>140</v>
      </c>
      <c r="S25">
        <v>29</v>
      </c>
      <c r="W25" s="5" t="s">
        <v>90</v>
      </c>
      <c r="X25">
        <v>44</v>
      </c>
      <c r="Z25" s="5" t="s">
        <v>87</v>
      </c>
      <c r="AA25">
        <v>23</v>
      </c>
    </row>
    <row r="26" spans="1:52" x14ac:dyDescent="0.5">
      <c r="L26" s="5" t="s">
        <v>418</v>
      </c>
      <c r="M26">
        <v>7</v>
      </c>
      <c r="O26" s="5" t="s">
        <v>15</v>
      </c>
      <c r="P26">
        <v>1887</v>
      </c>
      <c r="R26" s="5" t="s">
        <v>256</v>
      </c>
      <c r="S26">
        <v>27</v>
      </c>
      <c r="W26" s="5" t="s">
        <v>177</v>
      </c>
      <c r="X26">
        <v>43</v>
      </c>
      <c r="Z26" s="5" t="s">
        <v>301</v>
      </c>
      <c r="AA26">
        <v>22</v>
      </c>
    </row>
    <row r="27" spans="1:52" x14ac:dyDescent="0.5">
      <c r="L27" s="5" t="s">
        <v>315</v>
      </c>
      <c r="M27">
        <v>7</v>
      </c>
      <c r="O27" s="5" t="s">
        <v>245</v>
      </c>
      <c r="P27">
        <v>1872</v>
      </c>
      <c r="R27" s="5" t="s">
        <v>337</v>
      </c>
      <c r="S27">
        <v>27</v>
      </c>
      <c r="W27" s="5" t="s">
        <v>181</v>
      </c>
      <c r="X27">
        <v>43</v>
      </c>
      <c r="Z27" s="5" t="s">
        <v>74</v>
      </c>
      <c r="AA27">
        <v>21</v>
      </c>
    </row>
    <row r="28" spans="1:52" x14ac:dyDescent="0.5">
      <c r="L28" s="5" t="s">
        <v>445</v>
      </c>
      <c r="M28">
        <v>7</v>
      </c>
      <c r="O28" s="5" t="s">
        <v>55</v>
      </c>
      <c r="P28">
        <v>1864</v>
      </c>
      <c r="R28" s="5" t="s">
        <v>458</v>
      </c>
      <c r="S28">
        <v>27</v>
      </c>
      <c r="W28" s="5" t="s">
        <v>294</v>
      </c>
      <c r="X28">
        <v>43</v>
      </c>
      <c r="Z28" s="5" t="s">
        <v>15</v>
      </c>
      <c r="AA28">
        <v>21</v>
      </c>
    </row>
    <row r="29" spans="1:52" x14ac:dyDescent="0.5">
      <c r="L29" s="5" t="s">
        <v>166</v>
      </c>
      <c r="M29">
        <v>6</v>
      </c>
      <c r="O29" s="5" t="s">
        <v>326</v>
      </c>
      <c r="P29">
        <v>1855</v>
      </c>
      <c r="R29" s="5" t="s">
        <v>371</v>
      </c>
      <c r="S29">
        <v>26</v>
      </c>
      <c r="W29" s="5" t="s">
        <v>74</v>
      </c>
      <c r="X29">
        <v>43</v>
      </c>
      <c r="Z29" s="5" t="s">
        <v>181</v>
      </c>
      <c r="AA29">
        <v>20</v>
      </c>
    </row>
    <row r="30" spans="1:52" x14ac:dyDescent="0.5">
      <c r="L30" s="5" t="s">
        <v>377</v>
      </c>
      <c r="M30">
        <v>6</v>
      </c>
      <c r="O30" s="5" t="s">
        <v>137</v>
      </c>
      <c r="P30">
        <v>1842</v>
      </c>
      <c r="R30" s="5" t="s">
        <v>270</v>
      </c>
      <c r="S30">
        <v>25</v>
      </c>
      <c r="W30" s="5" t="s">
        <v>445</v>
      </c>
      <c r="X30">
        <v>43</v>
      </c>
      <c r="Z30" s="5" t="s">
        <v>65</v>
      </c>
      <c r="AA30">
        <v>19</v>
      </c>
    </row>
    <row r="31" spans="1:52" x14ac:dyDescent="0.5">
      <c r="L31" s="5" t="s">
        <v>323</v>
      </c>
      <c r="M31">
        <v>6</v>
      </c>
      <c r="O31" s="5" t="s">
        <v>342</v>
      </c>
      <c r="P31">
        <v>1834</v>
      </c>
      <c r="R31" s="5" t="s">
        <v>53</v>
      </c>
      <c r="S31">
        <v>25</v>
      </c>
      <c r="W31" s="5" t="s">
        <v>404</v>
      </c>
      <c r="X31">
        <v>42</v>
      </c>
      <c r="Z31" s="5" t="s">
        <v>167</v>
      </c>
      <c r="AA31">
        <v>19</v>
      </c>
    </row>
    <row r="32" spans="1:52" x14ac:dyDescent="0.5">
      <c r="L32" s="5" t="s">
        <v>203</v>
      </c>
      <c r="M32">
        <v>6</v>
      </c>
      <c r="O32" s="5" t="s">
        <v>127</v>
      </c>
      <c r="P32">
        <v>1815</v>
      </c>
      <c r="R32" s="5" t="s">
        <v>463</v>
      </c>
      <c r="S32">
        <v>24</v>
      </c>
      <c r="W32" s="5" t="s">
        <v>137</v>
      </c>
      <c r="X32">
        <v>41</v>
      </c>
      <c r="Z32" s="5" t="s">
        <v>200</v>
      </c>
      <c r="AA32">
        <v>18</v>
      </c>
    </row>
    <row r="33" spans="12:27" x14ac:dyDescent="0.5">
      <c r="L33" s="5" t="s">
        <v>75</v>
      </c>
      <c r="M33">
        <v>6</v>
      </c>
      <c r="O33" s="5" t="s">
        <v>167</v>
      </c>
      <c r="P33">
        <v>1815</v>
      </c>
      <c r="R33" s="5" t="s">
        <v>250</v>
      </c>
      <c r="S33">
        <v>24</v>
      </c>
      <c r="W33" s="5" t="s">
        <v>154</v>
      </c>
      <c r="X33">
        <v>41</v>
      </c>
      <c r="Z33" s="5" t="s">
        <v>199</v>
      </c>
      <c r="AA33">
        <v>17</v>
      </c>
    </row>
    <row r="34" spans="12:27" x14ac:dyDescent="0.5">
      <c r="L34" s="5" t="s">
        <v>401</v>
      </c>
      <c r="M34">
        <v>6</v>
      </c>
      <c r="O34" s="5" t="s">
        <v>343</v>
      </c>
      <c r="P34">
        <v>1805</v>
      </c>
      <c r="R34" s="5" t="s">
        <v>419</v>
      </c>
      <c r="S34">
        <v>24</v>
      </c>
      <c r="W34" s="5" t="s">
        <v>377</v>
      </c>
      <c r="X34">
        <v>40</v>
      </c>
      <c r="Z34" s="5" t="s">
        <v>33</v>
      </c>
      <c r="AA34">
        <v>17</v>
      </c>
    </row>
    <row r="35" spans="12:27" x14ac:dyDescent="0.5">
      <c r="L35" s="5" t="s">
        <v>290</v>
      </c>
      <c r="M35">
        <v>6</v>
      </c>
      <c r="O35" s="5" t="s">
        <v>433</v>
      </c>
      <c r="P35">
        <v>1803</v>
      </c>
      <c r="R35" s="5" t="s">
        <v>467</v>
      </c>
      <c r="S35">
        <v>23</v>
      </c>
      <c r="W35" s="5" t="s">
        <v>431</v>
      </c>
      <c r="X35">
        <v>38</v>
      </c>
      <c r="Z35" s="5" t="s">
        <v>343</v>
      </c>
      <c r="AA35">
        <v>17</v>
      </c>
    </row>
    <row r="36" spans="12:27" x14ac:dyDescent="0.5">
      <c r="L36" s="5" t="s">
        <v>344</v>
      </c>
      <c r="M36">
        <v>6</v>
      </c>
      <c r="O36" s="5" t="s">
        <v>27</v>
      </c>
      <c r="P36">
        <v>1754</v>
      </c>
      <c r="R36" s="5" t="s">
        <v>344</v>
      </c>
      <c r="S36">
        <v>23</v>
      </c>
      <c r="W36" s="5" t="s">
        <v>236</v>
      </c>
      <c r="X36">
        <v>38</v>
      </c>
      <c r="Z36" s="5" t="s">
        <v>289</v>
      </c>
      <c r="AA36">
        <v>17</v>
      </c>
    </row>
    <row r="37" spans="12:27" x14ac:dyDescent="0.5">
      <c r="L37" s="5" t="s">
        <v>468</v>
      </c>
      <c r="M37">
        <v>5</v>
      </c>
      <c r="O37" s="5" t="s">
        <v>370</v>
      </c>
      <c r="P37">
        <v>1729</v>
      </c>
      <c r="R37" s="5" t="s">
        <v>198</v>
      </c>
      <c r="S37">
        <v>23</v>
      </c>
      <c r="W37" s="5" t="s">
        <v>420</v>
      </c>
      <c r="X37">
        <v>37</v>
      </c>
      <c r="Z37" s="5" t="s">
        <v>197</v>
      </c>
      <c r="AA37">
        <v>17</v>
      </c>
    </row>
    <row r="38" spans="12:27" x14ac:dyDescent="0.5">
      <c r="L38" s="5" t="s">
        <v>289</v>
      </c>
      <c r="M38">
        <v>5</v>
      </c>
      <c r="O38" s="5" t="s">
        <v>414</v>
      </c>
      <c r="P38">
        <v>1716</v>
      </c>
      <c r="R38" s="5" t="s">
        <v>454</v>
      </c>
      <c r="S38">
        <v>23</v>
      </c>
      <c r="W38" s="5" t="s">
        <v>237</v>
      </c>
      <c r="X38">
        <v>37</v>
      </c>
      <c r="Z38" s="5" t="s">
        <v>169</v>
      </c>
      <c r="AA38">
        <v>17</v>
      </c>
    </row>
    <row r="39" spans="12:27" x14ac:dyDescent="0.5">
      <c r="L39" s="5" t="s">
        <v>158</v>
      </c>
      <c r="M39">
        <v>5</v>
      </c>
      <c r="O39" s="5" t="s">
        <v>303</v>
      </c>
      <c r="P39">
        <v>1705</v>
      </c>
      <c r="R39" s="5" t="s">
        <v>482</v>
      </c>
      <c r="S39">
        <v>22</v>
      </c>
      <c r="W39" s="5" t="s">
        <v>127</v>
      </c>
      <c r="X39">
        <v>37</v>
      </c>
      <c r="Z39" s="5" t="s">
        <v>56</v>
      </c>
      <c r="AA39">
        <v>17</v>
      </c>
    </row>
    <row r="40" spans="12:27" x14ac:dyDescent="0.5">
      <c r="L40" s="5" t="s">
        <v>359</v>
      </c>
      <c r="M40">
        <v>5</v>
      </c>
      <c r="O40" s="5" t="s">
        <v>377</v>
      </c>
      <c r="P40">
        <v>1697</v>
      </c>
      <c r="R40" s="5" t="s">
        <v>288</v>
      </c>
      <c r="S40">
        <v>22</v>
      </c>
      <c r="W40" s="5" t="s">
        <v>28</v>
      </c>
      <c r="X40">
        <v>37</v>
      </c>
      <c r="Z40" s="5" t="s">
        <v>176</v>
      </c>
      <c r="AA40">
        <v>17</v>
      </c>
    </row>
    <row r="41" spans="12:27" x14ac:dyDescent="0.5">
      <c r="L41" s="5" t="s">
        <v>420</v>
      </c>
      <c r="M41">
        <v>5</v>
      </c>
      <c r="O41" s="5" t="s">
        <v>352</v>
      </c>
      <c r="P41">
        <v>1689</v>
      </c>
      <c r="R41" s="5" t="s">
        <v>468</v>
      </c>
      <c r="S41">
        <v>22</v>
      </c>
      <c r="W41" s="5" t="s">
        <v>264</v>
      </c>
      <c r="X41">
        <v>36</v>
      </c>
      <c r="Z41" s="5" t="s">
        <v>80</v>
      </c>
      <c r="AA41">
        <v>17</v>
      </c>
    </row>
    <row r="42" spans="12:27" x14ac:dyDescent="0.5">
      <c r="L42" s="5" t="s">
        <v>264</v>
      </c>
      <c r="M42">
        <v>5</v>
      </c>
      <c r="O42" s="5" t="s">
        <v>65</v>
      </c>
      <c r="P42">
        <v>1676</v>
      </c>
      <c r="R42" s="5" t="s">
        <v>359</v>
      </c>
      <c r="S42">
        <v>21</v>
      </c>
      <c r="W42" s="5" t="s">
        <v>91</v>
      </c>
      <c r="X42">
        <v>36</v>
      </c>
      <c r="Z42" s="5" t="s">
        <v>172</v>
      </c>
      <c r="AA42">
        <v>16</v>
      </c>
    </row>
    <row r="43" spans="12:27" x14ac:dyDescent="0.5">
      <c r="L43" s="5" t="s">
        <v>176</v>
      </c>
      <c r="M43">
        <v>5</v>
      </c>
      <c r="O43" s="5" t="s">
        <v>307</v>
      </c>
      <c r="P43">
        <v>1658</v>
      </c>
      <c r="R43" s="5" t="s">
        <v>426</v>
      </c>
      <c r="S43">
        <v>21</v>
      </c>
      <c r="W43" s="5" t="s">
        <v>419</v>
      </c>
      <c r="X43">
        <v>36</v>
      </c>
      <c r="Z43" s="5" t="s">
        <v>317</v>
      </c>
      <c r="AA43">
        <v>16</v>
      </c>
    </row>
    <row r="44" spans="12:27" x14ac:dyDescent="0.5">
      <c r="L44" s="5" t="s">
        <v>395</v>
      </c>
      <c r="M44">
        <v>5</v>
      </c>
      <c r="O44" s="5" t="s">
        <v>264</v>
      </c>
      <c r="P44">
        <v>1632</v>
      </c>
      <c r="R44" s="5" t="s">
        <v>286</v>
      </c>
      <c r="S44">
        <v>21</v>
      </c>
      <c r="W44" s="5" t="s">
        <v>343</v>
      </c>
      <c r="X44">
        <v>36</v>
      </c>
      <c r="Z44" s="5" t="s">
        <v>5</v>
      </c>
      <c r="AA44">
        <v>16</v>
      </c>
    </row>
    <row r="45" spans="12:27" x14ac:dyDescent="0.5">
      <c r="L45" s="5" t="s">
        <v>202</v>
      </c>
      <c r="M45">
        <v>5</v>
      </c>
      <c r="O45" s="5" t="s">
        <v>420</v>
      </c>
      <c r="P45">
        <v>1621</v>
      </c>
      <c r="R45" s="5" t="s">
        <v>160</v>
      </c>
      <c r="S45">
        <v>20</v>
      </c>
      <c r="W45" s="5" t="s">
        <v>407</v>
      </c>
      <c r="X45">
        <v>35</v>
      </c>
      <c r="Z45" s="5" t="s">
        <v>40</v>
      </c>
      <c r="AA45">
        <v>16</v>
      </c>
    </row>
    <row r="46" spans="12:27" x14ac:dyDescent="0.5">
      <c r="L46" s="5" t="s">
        <v>436</v>
      </c>
      <c r="M46">
        <v>5</v>
      </c>
      <c r="O46" s="5" t="s">
        <v>191</v>
      </c>
      <c r="P46">
        <v>1620</v>
      </c>
      <c r="R46" s="5" t="s">
        <v>308</v>
      </c>
      <c r="S46">
        <v>20</v>
      </c>
      <c r="W46" s="5" t="s">
        <v>152</v>
      </c>
      <c r="X46">
        <v>35</v>
      </c>
      <c r="Z46" s="5" t="s">
        <v>380</v>
      </c>
      <c r="AA46">
        <v>15</v>
      </c>
    </row>
    <row r="47" spans="12:27" x14ac:dyDescent="0.5">
      <c r="L47" s="5" t="s">
        <v>355</v>
      </c>
      <c r="M47">
        <v>5</v>
      </c>
      <c r="O47" s="5" t="s">
        <v>361</v>
      </c>
      <c r="P47">
        <v>1610</v>
      </c>
      <c r="R47" s="5" t="s">
        <v>374</v>
      </c>
      <c r="S47">
        <v>20</v>
      </c>
      <c r="W47" s="5" t="s">
        <v>136</v>
      </c>
      <c r="X47">
        <v>35</v>
      </c>
      <c r="Z47" s="5" t="s">
        <v>18</v>
      </c>
      <c r="AA47">
        <v>15</v>
      </c>
    </row>
    <row r="48" spans="12:27" x14ac:dyDescent="0.5">
      <c r="L48" s="5" t="s">
        <v>311</v>
      </c>
      <c r="M48">
        <v>5</v>
      </c>
      <c r="O48" s="5" t="s">
        <v>74</v>
      </c>
      <c r="P48">
        <v>1589</v>
      </c>
      <c r="R48" s="5" t="s">
        <v>280</v>
      </c>
      <c r="S48">
        <v>19</v>
      </c>
      <c r="W48" s="5" t="s">
        <v>122</v>
      </c>
      <c r="X48">
        <v>35</v>
      </c>
      <c r="Z48" s="5" t="s">
        <v>88</v>
      </c>
      <c r="AA48">
        <v>15</v>
      </c>
    </row>
    <row r="49" spans="12:27" x14ac:dyDescent="0.5">
      <c r="L49" s="5" t="s">
        <v>438</v>
      </c>
      <c r="M49">
        <v>5</v>
      </c>
      <c r="O49" s="5" t="s">
        <v>338</v>
      </c>
      <c r="P49">
        <v>1587</v>
      </c>
      <c r="R49" s="5" t="s">
        <v>455</v>
      </c>
      <c r="S49">
        <v>18</v>
      </c>
      <c r="W49" s="5" t="s">
        <v>33</v>
      </c>
      <c r="X49">
        <v>35</v>
      </c>
      <c r="Z49" s="5" t="s">
        <v>338</v>
      </c>
      <c r="AA49">
        <v>15</v>
      </c>
    </row>
    <row r="50" spans="12:27" x14ac:dyDescent="0.5">
      <c r="L50" s="5" t="s">
        <v>179</v>
      </c>
      <c r="M50">
        <v>5</v>
      </c>
      <c r="O50" s="5" t="s">
        <v>200</v>
      </c>
      <c r="P50">
        <v>1584</v>
      </c>
      <c r="R50" s="5" t="s">
        <v>366</v>
      </c>
      <c r="S50">
        <v>18</v>
      </c>
      <c r="W50" s="5" t="s">
        <v>27</v>
      </c>
      <c r="X50">
        <v>34</v>
      </c>
      <c r="Z50" s="5" t="s">
        <v>150</v>
      </c>
      <c r="AA50">
        <v>15</v>
      </c>
    </row>
    <row r="51" spans="12:27" x14ac:dyDescent="0.5">
      <c r="L51" s="5" t="s">
        <v>419</v>
      </c>
      <c r="M51">
        <v>5</v>
      </c>
      <c r="O51" s="5" t="s">
        <v>171</v>
      </c>
      <c r="P51">
        <v>1571</v>
      </c>
      <c r="R51" s="5" t="s">
        <v>267</v>
      </c>
      <c r="S51">
        <v>18</v>
      </c>
      <c r="W51" s="5" t="s">
        <v>133</v>
      </c>
      <c r="X51">
        <v>34</v>
      </c>
      <c r="Z51" s="5" t="s">
        <v>187</v>
      </c>
      <c r="AA51">
        <v>15</v>
      </c>
    </row>
    <row r="52" spans="12:27" x14ac:dyDescent="0.5">
      <c r="L52" s="5" t="s">
        <v>371</v>
      </c>
      <c r="M52">
        <v>4</v>
      </c>
      <c r="O52" s="5" t="s">
        <v>388</v>
      </c>
      <c r="P52">
        <v>1556</v>
      </c>
      <c r="R52" s="5" t="s">
        <v>489</v>
      </c>
      <c r="S52">
        <v>18</v>
      </c>
      <c r="W52" s="5" t="s">
        <v>54</v>
      </c>
      <c r="X52">
        <v>34</v>
      </c>
      <c r="Z52" s="5" t="s">
        <v>445</v>
      </c>
      <c r="AA52">
        <v>15</v>
      </c>
    </row>
    <row r="53" spans="12:27" x14ac:dyDescent="0.5">
      <c r="L53" s="5" t="s">
        <v>345</v>
      </c>
      <c r="M53">
        <v>4</v>
      </c>
      <c r="O53" s="5" t="s">
        <v>143</v>
      </c>
      <c r="P53">
        <v>1545</v>
      </c>
      <c r="R53" s="5" t="s">
        <v>450</v>
      </c>
      <c r="S53">
        <v>18</v>
      </c>
      <c r="W53" s="5" t="s">
        <v>283</v>
      </c>
      <c r="X53">
        <v>34</v>
      </c>
      <c r="Z53" s="5" t="s">
        <v>136</v>
      </c>
      <c r="AA53">
        <v>14</v>
      </c>
    </row>
    <row r="54" spans="12:27" x14ac:dyDescent="0.5">
      <c r="L54" s="5" t="s">
        <v>364</v>
      </c>
      <c r="M54">
        <v>4</v>
      </c>
      <c r="O54" s="5" t="s">
        <v>308</v>
      </c>
      <c r="P54">
        <v>1540</v>
      </c>
      <c r="R54" s="5" t="s">
        <v>395</v>
      </c>
      <c r="S54">
        <v>18</v>
      </c>
      <c r="W54" s="5" t="s">
        <v>173</v>
      </c>
      <c r="X54">
        <v>34</v>
      </c>
      <c r="Z54" s="5" t="s">
        <v>104</v>
      </c>
      <c r="AA54">
        <v>14</v>
      </c>
    </row>
    <row r="55" spans="12:27" x14ac:dyDescent="0.5">
      <c r="L55" s="5" t="s">
        <v>285</v>
      </c>
      <c r="M55">
        <v>4</v>
      </c>
      <c r="O55" s="5" t="s">
        <v>417</v>
      </c>
      <c r="P55">
        <v>1518</v>
      </c>
      <c r="R55" s="5" t="s">
        <v>43</v>
      </c>
      <c r="S55">
        <v>18</v>
      </c>
      <c r="W55" s="5" t="s">
        <v>168</v>
      </c>
      <c r="X55">
        <v>34</v>
      </c>
      <c r="Z55" s="5" t="s">
        <v>75</v>
      </c>
      <c r="AA55">
        <v>14</v>
      </c>
    </row>
    <row r="56" spans="12:27" x14ac:dyDescent="0.5">
      <c r="L56" s="5" t="s">
        <v>287</v>
      </c>
      <c r="M56">
        <v>4</v>
      </c>
      <c r="O56" s="5" t="s">
        <v>131</v>
      </c>
      <c r="P56">
        <v>1511</v>
      </c>
      <c r="R56" s="5" t="s">
        <v>240</v>
      </c>
      <c r="S56">
        <v>17</v>
      </c>
      <c r="W56" s="5" t="s">
        <v>194</v>
      </c>
      <c r="X56">
        <v>34</v>
      </c>
      <c r="Z56" s="5" t="s">
        <v>236</v>
      </c>
      <c r="AA56">
        <v>14</v>
      </c>
    </row>
    <row r="57" spans="12:27" x14ac:dyDescent="0.5">
      <c r="L57" s="5" t="s">
        <v>308</v>
      </c>
      <c r="M57">
        <v>4</v>
      </c>
      <c r="O57" s="5" t="s">
        <v>177</v>
      </c>
      <c r="P57">
        <v>1504</v>
      </c>
      <c r="R57" s="5" t="s">
        <v>166</v>
      </c>
      <c r="S57">
        <v>17</v>
      </c>
      <c r="W57" s="5" t="s">
        <v>231</v>
      </c>
      <c r="X57">
        <v>33</v>
      </c>
      <c r="Z57" s="5" t="s">
        <v>118</v>
      </c>
      <c r="AA57">
        <v>14</v>
      </c>
    </row>
    <row r="58" spans="12:27" x14ac:dyDescent="0.5">
      <c r="L58" s="5" t="s">
        <v>477</v>
      </c>
      <c r="M58">
        <v>4</v>
      </c>
      <c r="O58" s="5" t="s">
        <v>233</v>
      </c>
      <c r="P58">
        <v>1475</v>
      </c>
      <c r="R58" s="5" t="s">
        <v>174</v>
      </c>
      <c r="S58">
        <v>17</v>
      </c>
      <c r="W58" s="5" t="s">
        <v>277</v>
      </c>
      <c r="X58">
        <v>33</v>
      </c>
      <c r="Z58" s="5" t="s">
        <v>99</v>
      </c>
      <c r="AA58">
        <v>14</v>
      </c>
    </row>
    <row r="59" spans="12:27" x14ac:dyDescent="0.5">
      <c r="L59" s="5" t="s">
        <v>335</v>
      </c>
      <c r="M59">
        <v>4</v>
      </c>
      <c r="O59" s="5" t="s">
        <v>225</v>
      </c>
      <c r="P59">
        <v>1466</v>
      </c>
      <c r="R59" s="5" t="s">
        <v>442</v>
      </c>
      <c r="S59">
        <v>16</v>
      </c>
      <c r="W59" s="5" t="s">
        <v>128</v>
      </c>
      <c r="X59">
        <v>33</v>
      </c>
      <c r="Z59" s="5" t="s">
        <v>139</v>
      </c>
      <c r="AA59">
        <v>13</v>
      </c>
    </row>
    <row r="60" spans="12:27" x14ac:dyDescent="0.5">
      <c r="L60" s="5" t="s">
        <v>228</v>
      </c>
      <c r="M60">
        <v>4</v>
      </c>
      <c r="O60" s="5" t="s">
        <v>165</v>
      </c>
      <c r="P60">
        <v>1450</v>
      </c>
      <c r="R60" s="5" t="s">
        <v>228</v>
      </c>
      <c r="S60">
        <v>16</v>
      </c>
      <c r="W60" s="5" t="s">
        <v>75</v>
      </c>
      <c r="X60">
        <v>33</v>
      </c>
      <c r="Z60" s="5" t="s">
        <v>91</v>
      </c>
      <c r="AA60">
        <v>13</v>
      </c>
    </row>
    <row r="61" spans="12:27" x14ac:dyDescent="0.5">
      <c r="L61" s="5" t="s">
        <v>374</v>
      </c>
      <c r="M61">
        <v>4</v>
      </c>
      <c r="O61" s="5" t="s">
        <v>161</v>
      </c>
      <c r="P61">
        <v>1438</v>
      </c>
      <c r="R61" s="5" t="s">
        <v>399</v>
      </c>
      <c r="S61">
        <v>16</v>
      </c>
      <c r="W61" s="5" t="s">
        <v>439</v>
      </c>
      <c r="X61">
        <v>33</v>
      </c>
      <c r="Z61" s="5" t="s">
        <v>316</v>
      </c>
      <c r="AA61">
        <v>13</v>
      </c>
    </row>
    <row r="62" spans="12:27" x14ac:dyDescent="0.5">
      <c r="L62" s="5" t="s">
        <v>270</v>
      </c>
      <c r="M62">
        <v>4</v>
      </c>
      <c r="O62" s="5" t="s">
        <v>5</v>
      </c>
      <c r="P62">
        <v>1438</v>
      </c>
      <c r="R62" s="5" t="s">
        <v>313</v>
      </c>
      <c r="S62">
        <v>16</v>
      </c>
      <c r="W62" s="5" t="s">
        <v>417</v>
      </c>
      <c r="X62">
        <v>33</v>
      </c>
      <c r="Z62" s="5" t="s">
        <v>225</v>
      </c>
      <c r="AA62">
        <v>13</v>
      </c>
    </row>
    <row r="63" spans="12:27" x14ac:dyDescent="0.5">
      <c r="L63" s="5" t="s">
        <v>324</v>
      </c>
      <c r="M63">
        <v>4</v>
      </c>
      <c r="O63" s="5" t="s">
        <v>302</v>
      </c>
      <c r="P63">
        <v>1421</v>
      </c>
      <c r="R63" s="5" t="s">
        <v>301</v>
      </c>
      <c r="S63">
        <v>16</v>
      </c>
      <c r="W63" s="5" t="s">
        <v>89</v>
      </c>
      <c r="X63">
        <v>32</v>
      </c>
      <c r="Z63" s="5" t="s">
        <v>296</v>
      </c>
      <c r="AA63">
        <v>13</v>
      </c>
    </row>
    <row r="64" spans="12:27" x14ac:dyDescent="0.5">
      <c r="L64" s="5" t="s">
        <v>346</v>
      </c>
      <c r="M64">
        <v>4</v>
      </c>
      <c r="O64" s="5" t="s">
        <v>436</v>
      </c>
      <c r="P64">
        <v>1418</v>
      </c>
      <c r="R64" s="5" t="s">
        <v>275</v>
      </c>
      <c r="S64">
        <v>16</v>
      </c>
      <c r="W64" s="5" t="s">
        <v>290</v>
      </c>
      <c r="X64">
        <v>32</v>
      </c>
      <c r="Z64" s="5" t="s">
        <v>60</v>
      </c>
      <c r="AA64">
        <v>13</v>
      </c>
    </row>
    <row r="65" spans="12:27" x14ac:dyDescent="0.5">
      <c r="L65" s="5" t="s">
        <v>328</v>
      </c>
      <c r="M65">
        <v>4</v>
      </c>
      <c r="O65" s="5" t="s">
        <v>194</v>
      </c>
      <c r="P65">
        <v>1412</v>
      </c>
      <c r="R65" s="5" t="s">
        <v>141</v>
      </c>
      <c r="S65">
        <v>15</v>
      </c>
      <c r="W65" s="5" t="s">
        <v>5</v>
      </c>
      <c r="X65">
        <v>32</v>
      </c>
      <c r="Z65" s="5" t="s">
        <v>177</v>
      </c>
      <c r="AA65">
        <v>13</v>
      </c>
    </row>
    <row r="66" spans="12:27" x14ac:dyDescent="0.5">
      <c r="L66" s="5" t="s">
        <v>198</v>
      </c>
      <c r="M66">
        <v>3</v>
      </c>
      <c r="O66" s="5" t="s">
        <v>33</v>
      </c>
      <c r="P66">
        <v>1395</v>
      </c>
      <c r="R66" s="5" t="s">
        <v>364</v>
      </c>
      <c r="S66">
        <v>15</v>
      </c>
      <c r="W66" s="5" t="s">
        <v>92</v>
      </c>
      <c r="X66">
        <v>32</v>
      </c>
      <c r="Z66" s="5" t="s">
        <v>165</v>
      </c>
      <c r="AA66">
        <v>13</v>
      </c>
    </row>
    <row r="67" spans="12:27" x14ac:dyDescent="0.5">
      <c r="L67" s="5" t="s">
        <v>458</v>
      </c>
      <c r="M67">
        <v>3</v>
      </c>
      <c r="O67" s="5" t="s">
        <v>224</v>
      </c>
      <c r="P67">
        <v>1392</v>
      </c>
      <c r="R67" s="5" t="s">
        <v>226</v>
      </c>
      <c r="S67">
        <v>15</v>
      </c>
      <c r="W67" s="5" t="s">
        <v>40</v>
      </c>
      <c r="X67">
        <v>31</v>
      </c>
      <c r="Z67" s="5" t="s">
        <v>348</v>
      </c>
      <c r="AA67">
        <v>13</v>
      </c>
    </row>
    <row r="68" spans="12:27" x14ac:dyDescent="0.5">
      <c r="L68" s="5" t="s">
        <v>455</v>
      </c>
      <c r="M68">
        <v>3</v>
      </c>
      <c r="O68" s="5" t="s">
        <v>263</v>
      </c>
      <c r="P68">
        <v>1391</v>
      </c>
      <c r="R68" s="5" t="s">
        <v>334</v>
      </c>
      <c r="S68">
        <v>15</v>
      </c>
      <c r="W68" s="5" t="s">
        <v>43</v>
      </c>
      <c r="X68">
        <v>31</v>
      </c>
      <c r="Z68" s="5" t="s">
        <v>285</v>
      </c>
      <c r="AA68">
        <v>12</v>
      </c>
    </row>
    <row r="69" spans="12:27" x14ac:dyDescent="0.5">
      <c r="L69" s="5" t="s">
        <v>257</v>
      </c>
      <c r="M69">
        <v>3</v>
      </c>
      <c r="O69" s="5" t="s">
        <v>286</v>
      </c>
      <c r="P69">
        <v>1357</v>
      </c>
      <c r="R69" s="5" t="s">
        <v>155</v>
      </c>
      <c r="S69">
        <v>15</v>
      </c>
      <c r="W69" s="5" t="s">
        <v>243</v>
      </c>
      <c r="X69">
        <v>31</v>
      </c>
      <c r="Z69" s="5" t="s">
        <v>9</v>
      </c>
      <c r="AA69">
        <v>12</v>
      </c>
    </row>
    <row r="70" spans="12:27" x14ac:dyDescent="0.5">
      <c r="L70" s="5" t="s">
        <v>314</v>
      </c>
      <c r="M70">
        <v>3</v>
      </c>
      <c r="O70" s="5" t="s">
        <v>407</v>
      </c>
      <c r="P70">
        <v>1327</v>
      </c>
      <c r="R70" s="5" t="s">
        <v>324</v>
      </c>
      <c r="S70">
        <v>15</v>
      </c>
      <c r="W70" s="5" t="s">
        <v>72</v>
      </c>
      <c r="X70">
        <v>31</v>
      </c>
      <c r="Z70" s="5" t="s">
        <v>434</v>
      </c>
      <c r="AA70">
        <v>12</v>
      </c>
    </row>
    <row r="71" spans="12:27" x14ac:dyDescent="0.5">
      <c r="L71" s="5" t="s">
        <v>194</v>
      </c>
      <c r="M71">
        <v>3</v>
      </c>
      <c r="O71" s="5" t="s">
        <v>126</v>
      </c>
      <c r="P71">
        <v>1321</v>
      </c>
      <c r="R71" s="5" t="s">
        <v>243</v>
      </c>
      <c r="S71">
        <v>15</v>
      </c>
      <c r="W71" s="5" t="s">
        <v>99</v>
      </c>
      <c r="X71">
        <v>30</v>
      </c>
      <c r="Z71" s="5" t="s">
        <v>90</v>
      </c>
      <c r="AA71">
        <v>12</v>
      </c>
    </row>
    <row r="72" spans="12:27" x14ac:dyDescent="0.5">
      <c r="L72" s="5" t="s">
        <v>325</v>
      </c>
      <c r="M72">
        <v>3</v>
      </c>
      <c r="O72" s="5" t="s">
        <v>376</v>
      </c>
      <c r="P72">
        <v>1309</v>
      </c>
      <c r="R72" s="5" t="s">
        <v>167</v>
      </c>
      <c r="S72">
        <v>15</v>
      </c>
      <c r="W72" s="5" t="s">
        <v>473</v>
      </c>
      <c r="X72">
        <v>30</v>
      </c>
      <c r="Z72" s="5" t="s">
        <v>89</v>
      </c>
      <c r="AA72">
        <v>12</v>
      </c>
    </row>
    <row r="73" spans="12:27" x14ac:dyDescent="0.5">
      <c r="L73" s="5" t="s">
        <v>334</v>
      </c>
      <c r="M73">
        <v>3</v>
      </c>
      <c r="O73" s="5" t="s">
        <v>210</v>
      </c>
      <c r="P73">
        <v>1297</v>
      </c>
      <c r="R73" s="5" t="s">
        <v>386</v>
      </c>
      <c r="S73">
        <v>15</v>
      </c>
      <c r="W73" s="5" t="s">
        <v>361</v>
      </c>
      <c r="X73">
        <v>30</v>
      </c>
      <c r="Z73" s="5" t="s">
        <v>78</v>
      </c>
      <c r="AA73">
        <v>12</v>
      </c>
    </row>
    <row r="74" spans="12:27" x14ac:dyDescent="0.5">
      <c r="L74" s="5" t="s">
        <v>309</v>
      </c>
      <c r="M74">
        <v>3</v>
      </c>
      <c r="O74" s="5" t="s">
        <v>181</v>
      </c>
      <c r="P74">
        <v>1291</v>
      </c>
      <c r="R74" s="5" t="s">
        <v>224</v>
      </c>
      <c r="S74">
        <v>15</v>
      </c>
      <c r="W74" s="5" t="s">
        <v>68</v>
      </c>
      <c r="X74">
        <v>30</v>
      </c>
      <c r="Z74" s="5" t="s">
        <v>216</v>
      </c>
      <c r="AA74">
        <v>12</v>
      </c>
    </row>
    <row r="75" spans="12:27" x14ac:dyDescent="0.5">
      <c r="L75" s="5" t="s">
        <v>296</v>
      </c>
      <c r="M75">
        <v>3</v>
      </c>
      <c r="O75" s="5" t="s">
        <v>18</v>
      </c>
      <c r="P75">
        <v>1284</v>
      </c>
      <c r="R75" s="5" t="s">
        <v>75</v>
      </c>
      <c r="S75">
        <v>14</v>
      </c>
      <c r="W75" s="5" t="s">
        <v>162</v>
      </c>
      <c r="X75">
        <v>29</v>
      </c>
      <c r="Z75" s="5" t="s">
        <v>32</v>
      </c>
      <c r="AA75">
        <v>11</v>
      </c>
    </row>
    <row r="76" spans="12:27" x14ac:dyDescent="0.5">
      <c r="L76" s="5" t="s">
        <v>243</v>
      </c>
      <c r="M76">
        <v>3</v>
      </c>
      <c r="O76" s="5" t="s">
        <v>84</v>
      </c>
      <c r="P76">
        <v>1267</v>
      </c>
      <c r="R76" s="5" t="s">
        <v>321</v>
      </c>
      <c r="S76">
        <v>14</v>
      </c>
      <c r="W76" s="5" t="s">
        <v>207</v>
      </c>
      <c r="X76">
        <v>29</v>
      </c>
      <c r="Z76" s="5" t="s">
        <v>162</v>
      </c>
      <c r="AA76">
        <v>11</v>
      </c>
    </row>
    <row r="77" spans="12:27" x14ac:dyDescent="0.5">
      <c r="L77" s="5" t="s">
        <v>177</v>
      </c>
      <c r="M77">
        <v>3</v>
      </c>
      <c r="O77" s="5" t="s">
        <v>510</v>
      </c>
      <c r="P77">
        <v>1248</v>
      </c>
      <c r="R77" s="5" t="s">
        <v>418</v>
      </c>
      <c r="S77">
        <v>14</v>
      </c>
      <c r="W77" s="5" t="s">
        <v>165</v>
      </c>
      <c r="X77">
        <v>29</v>
      </c>
      <c r="Z77" s="5" t="s">
        <v>190</v>
      </c>
      <c r="AA77">
        <v>11</v>
      </c>
    </row>
    <row r="78" spans="12:27" x14ac:dyDescent="0.5">
      <c r="L78" s="5" t="s">
        <v>471</v>
      </c>
      <c r="M78">
        <v>3</v>
      </c>
      <c r="O78" s="5" t="s">
        <v>296</v>
      </c>
      <c r="P78">
        <v>1239</v>
      </c>
      <c r="R78" s="5" t="s">
        <v>171</v>
      </c>
      <c r="S78">
        <v>14</v>
      </c>
      <c r="W78" s="5" t="s">
        <v>380</v>
      </c>
      <c r="X78">
        <v>29</v>
      </c>
      <c r="Z78" s="5" t="s">
        <v>393</v>
      </c>
      <c r="AA78">
        <v>11</v>
      </c>
    </row>
    <row r="79" spans="12:27" x14ac:dyDescent="0.5">
      <c r="L79" s="5" t="s">
        <v>56</v>
      </c>
      <c r="M79">
        <v>3</v>
      </c>
      <c r="O79" s="5" t="s">
        <v>63</v>
      </c>
      <c r="P79">
        <v>1239</v>
      </c>
      <c r="R79" s="5" t="s">
        <v>206</v>
      </c>
      <c r="S79">
        <v>14</v>
      </c>
      <c r="W79" s="5" t="s">
        <v>279</v>
      </c>
      <c r="X79">
        <v>29</v>
      </c>
      <c r="Z79" s="5" t="s">
        <v>478</v>
      </c>
      <c r="AA79">
        <v>11</v>
      </c>
    </row>
    <row r="80" spans="12:27" x14ac:dyDescent="0.5">
      <c r="L80" s="5" t="s">
        <v>148</v>
      </c>
      <c r="M80">
        <v>3</v>
      </c>
      <c r="O80" s="5" t="s">
        <v>350</v>
      </c>
      <c r="P80">
        <v>1235</v>
      </c>
      <c r="R80" s="5" t="s">
        <v>179</v>
      </c>
      <c r="S80">
        <v>14</v>
      </c>
      <c r="W80" s="5" t="s">
        <v>392</v>
      </c>
      <c r="X80">
        <v>29</v>
      </c>
      <c r="Z80" s="5" t="s">
        <v>126</v>
      </c>
      <c r="AA80">
        <v>11</v>
      </c>
    </row>
    <row r="81" spans="12:27" x14ac:dyDescent="0.5">
      <c r="L81" s="5" t="s">
        <v>447</v>
      </c>
      <c r="M81">
        <v>3</v>
      </c>
      <c r="O81" s="5" t="s">
        <v>160</v>
      </c>
      <c r="P81">
        <v>1230</v>
      </c>
      <c r="R81" s="5" t="s">
        <v>346</v>
      </c>
      <c r="S81">
        <v>14</v>
      </c>
      <c r="W81" s="5" t="s">
        <v>348</v>
      </c>
      <c r="X81">
        <v>28</v>
      </c>
      <c r="Z81" s="5" t="s">
        <v>392</v>
      </c>
      <c r="AA81">
        <v>11</v>
      </c>
    </row>
    <row r="82" spans="12:27" x14ac:dyDescent="0.5">
      <c r="L82" s="5" t="s">
        <v>390</v>
      </c>
      <c r="M82">
        <v>3</v>
      </c>
      <c r="O82" s="5" t="s">
        <v>115</v>
      </c>
      <c r="P82">
        <v>1224</v>
      </c>
      <c r="R82" s="5" t="s">
        <v>208</v>
      </c>
      <c r="S82">
        <v>14</v>
      </c>
      <c r="W82" s="5" t="s">
        <v>388</v>
      </c>
      <c r="X82">
        <v>28</v>
      </c>
      <c r="Z82" s="5" t="s">
        <v>113</v>
      </c>
      <c r="AA82">
        <v>11</v>
      </c>
    </row>
    <row r="83" spans="12:27" x14ac:dyDescent="0.5">
      <c r="L83" s="5" t="s">
        <v>365</v>
      </c>
      <c r="M83">
        <v>3</v>
      </c>
      <c r="O83" s="5" t="s">
        <v>290</v>
      </c>
      <c r="P83">
        <v>1217</v>
      </c>
      <c r="R83" s="5" t="s">
        <v>336</v>
      </c>
      <c r="S83">
        <v>13</v>
      </c>
      <c r="W83" s="5" t="s">
        <v>185</v>
      </c>
      <c r="X83">
        <v>28</v>
      </c>
      <c r="Z83" s="5" t="s">
        <v>161</v>
      </c>
      <c r="AA83">
        <v>11</v>
      </c>
    </row>
    <row r="84" spans="12:27" x14ac:dyDescent="0.5">
      <c r="L84" s="5" t="s">
        <v>206</v>
      </c>
      <c r="M84">
        <v>3</v>
      </c>
      <c r="O84" s="5" t="s">
        <v>285</v>
      </c>
      <c r="P84">
        <v>1217</v>
      </c>
      <c r="R84" s="5" t="s">
        <v>315</v>
      </c>
      <c r="S84">
        <v>13</v>
      </c>
      <c r="W84" s="5" t="s">
        <v>341</v>
      </c>
      <c r="X84">
        <v>27</v>
      </c>
      <c r="Z84" s="5" t="s">
        <v>51</v>
      </c>
      <c r="AA84">
        <v>11</v>
      </c>
    </row>
    <row r="85" spans="12:27" x14ac:dyDescent="0.5">
      <c r="L85" s="5" t="s">
        <v>337</v>
      </c>
      <c r="M85">
        <v>3</v>
      </c>
      <c r="O85" s="5" t="s">
        <v>218</v>
      </c>
      <c r="P85">
        <v>1211</v>
      </c>
      <c r="R85" s="5" t="s">
        <v>56</v>
      </c>
      <c r="S85">
        <v>13</v>
      </c>
      <c r="W85" s="5" t="s">
        <v>88</v>
      </c>
      <c r="X85">
        <v>27</v>
      </c>
      <c r="Z85" s="5" t="s">
        <v>404</v>
      </c>
      <c r="AA85">
        <v>11</v>
      </c>
    </row>
    <row r="86" spans="12:27" x14ac:dyDescent="0.5">
      <c r="L86" s="5" t="s">
        <v>167</v>
      </c>
      <c r="M86">
        <v>3</v>
      </c>
      <c r="O86" s="5" t="s">
        <v>380</v>
      </c>
      <c r="P86">
        <v>1209</v>
      </c>
      <c r="R86" s="5" t="s">
        <v>271</v>
      </c>
      <c r="S86">
        <v>13</v>
      </c>
      <c r="W86" s="5" t="s">
        <v>276</v>
      </c>
      <c r="X86">
        <v>27</v>
      </c>
      <c r="Z86" s="5" t="s">
        <v>277</v>
      </c>
      <c r="AA86">
        <v>11</v>
      </c>
    </row>
    <row r="87" spans="12:27" x14ac:dyDescent="0.5">
      <c r="L87" s="5" t="s">
        <v>386</v>
      </c>
      <c r="M87">
        <v>3</v>
      </c>
      <c r="O87" s="5" t="s">
        <v>434</v>
      </c>
      <c r="P87">
        <v>1209</v>
      </c>
      <c r="R87" s="5" t="s">
        <v>138</v>
      </c>
      <c r="S87">
        <v>13</v>
      </c>
      <c r="W87" s="5" t="s">
        <v>478</v>
      </c>
      <c r="X87">
        <v>27</v>
      </c>
      <c r="Z87" s="5" t="s">
        <v>194</v>
      </c>
      <c r="AA87">
        <v>11</v>
      </c>
    </row>
    <row r="88" spans="12:27" x14ac:dyDescent="0.5">
      <c r="L88" s="5" t="s">
        <v>132</v>
      </c>
      <c r="M88">
        <v>3</v>
      </c>
      <c r="O88" s="5" t="s">
        <v>513</v>
      </c>
      <c r="P88">
        <v>1205</v>
      </c>
      <c r="R88" s="5" t="s">
        <v>218</v>
      </c>
      <c r="S88">
        <v>13</v>
      </c>
      <c r="W88" s="5" t="s">
        <v>118</v>
      </c>
      <c r="X88">
        <v>27</v>
      </c>
      <c r="Z88" s="5" t="s">
        <v>158</v>
      </c>
      <c r="AA88">
        <v>11</v>
      </c>
    </row>
    <row r="89" spans="12:27" x14ac:dyDescent="0.5">
      <c r="L89" s="5" t="s">
        <v>305</v>
      </c>
      <c r="M89">
        <v>3</v>
      </c>
      <c r="O89" s="5" t="s">
        <v>197</v>
      </c>
      <c r="P89">
        <v>1200</v>
      </c>
      <c r="R89" s="5" t="s">
        <v>438</v>
      </c>
      <c r="S89">
        <v>13</v>
      </c>
      <c r="W89" s="5" t="s">
        <v>441</v>
      </c>
      <c r="X89">
        <v>27</v>
      </c>
      <c r="Z89" s="5" t="s">
        <v>127</v>
      </c>
      <c r="AA89">
        <v>11</v>
      </c>
    </row>
    <row r="90" spans="12:27" x14ac:dyDescent="0.5">
      <c r="L90" s="5" t="s">
        <v>357</v>
      </c>
      <c r="M90">
        <v>3</v>
      </c>
      <c r="O90" s="5" t="s">
        <v>404</v>
      </c>
      <c r="P90">
        <v>1198</v>
      </c>
      <c r="R90" s="5" t="s">
        <v>314</v>
      </c>
      <c r="S90">
        <v>13</v>
      </c>
      <c r="W90" s="5" t="s">
        <v>18</v>
      </c>
      <c r="X90">
        <v>26</v>
      </c>
      <c r="Z90" s="5" t="s">
        <v>246</v>
      </c>
      <c r="AA90">
        <v>11</v>
      </c>
    </row>
    <row r="91" spans="12:27" x14ac:dyDescent="0.5">
      <c r="L91" s="5" t="s">
        <v>378</v>
      </c>
      <c r="M91">
        <v>3</v>
      </c>
      <c r="O91" s="5" t="s">
        <v>237</v>
      </c>
      <c r="P91">
        <v>1189</v>
      </c>
      <c r="R91" s="5" t="s">
        <v>429</v>
      </c>
      <c r="S91">
        <v>12</v>
      </c>
      <c r="W91" s="5" t="s">
        <v>87</v>
      </c>
      <c r="X91">
        <v>26</v>
      </c>
      <c r="Z91" s="5" t="s">
        <v>303</v>
      </c>
      <c r="AA91">
        <v>10</v>
      </c>
    </row>
    <row r="92" spans="12:27" x14ac:dyDescent="0.5">
      <c r="L92" s="5" t="s">
        <v>133</v>
      </c>
      <c r="M92">
        <v>3</v>
      </c>
      <c r="O92" s="5" t="s">
        <v>284</v>
      </c>
      <c r="P92">
        <v>1182</v>
      </c>
      <c r="R92" s="5" t="s">
        <v>230</v>
      </c>
      <c r="S92">
        <v>12</v>
      </c>
      <c r="W92" s="5" t="s">
        <v>180</v>
      </c>
      <c r="X92">
        <v>26</v>
      </c>
      <c r="Z92" s="5" t="s">
        <v>374</v>
      </c>
      <c r="AA92">
        <v>10</v>
      </c>
    </row>
    <row r="93" spans="12:27" x14ac:dyDescent="0.5">
      <c r="L93" s="5" t="s">
        <v>313</v>
      </c>
      <c r="M93">
        <v>3</v>
      </c>
      <c r="O93" s="5" t="s">
        <v>208</v>
      </c>
      <c r="P93">
        <v>1158</v>
      </c>
      <c r="R93" s="5" t="s">
        <v>338</v>
      </c>
      <c r="S93">
        <v>12</v>
      </c>
      <c r="W93" s="5" t="s">
        <v>245</v>
      </c>
      <c r="X93">
        <v>26</v>
      </c>
      <c r="Z93" s="5" t="s">
        <v>280</v>
      </c>
      <c r="AA93">
        <v>10</v>
      </c>
    </row>
    <row r="94" spans="12:27" x14ac:dyDescent="0.5">
      <c r="L94" s="5" t="s">
        <v>174</v>
      </c>
      <c r="M94">
        <v>2</v>
      </c>
      <c r="O94" s="5" t="s">
        <v>175</v>
      </c>
      <c r="P94">
        <v>1156</v>
      </c>
      <c r="R94" s="5" t="s">
        <v>97</v>
      </c>
      <c r="S94">
        <v>12</v>
      </c>
      <c r="W94" s="5" t="s">
        <v>208</v>
      </c>
      <c r="X94">
        <v>26</v>
      </c>
      <c r="Z94" s="5" t="s">
        <v>131</v>
      </c>
      <c r="AA94">
        <v>10</v>
      </c>
    </row>
    <row r="95" spans="12:27" x14ac:dyDescent="0.5">
      <c r="L95" s="5" t="s">
        <v>97</v>
      </c>
      <c r="M95">
        <v>2</v>
      </c>
      <c r="O95" s="5" t="s">
        <v>151</v>
      </c>
      <c r="P95">
        <v>1148</v>
      </c>
      <c r="R95" s="5" t="s">
        <v>464</v>
      </c>
      <c r="S95">
        <v>12</v>
      </c>
      <c r="W95" s="5" t="s">
        <v>246</v>
      </c>
      <c r="X95">
        <v>26</v>
      </c>
      <c r="Z95" s="5" t="s">
        <v>218</v>
      </c>
      <c r="AA95">
        <v>10</v>
      </c>
    </row>
    <row r="96" spans="12:27" x14ac:dyDescent="0.5">
      <c r="L96" s="5" t="s">
        <v>412</v>
      </c>
      <c r="M96">
        <v>2</v>
      </c>
      <c r="O96" s="5" t="s">
        <v>48</v>
      </c>
      <c r="P96">
        <v>1142</v>
      </c>
      <c r="R96" s="5" t="s">
        <v>476</v>
      </c>
      <c r="S96">
        <v>12</v>
      </c>
      <c r="W96" s="5" t="s">
        <v>38</v>
      </c>
      <c r="X96">
        <v>26</v>
      </c>
      <c r="Z96" s="5" t="s">
        <v>400</v>
      </c>
      <c r="AA96">
        <v>10</v>
      </c>
    </row>
    <row r="97" spans="12:27" x14ac:dyDescent="0.5">
      <c r="L97" s="5" t="s">
        <v>227</v>
      </c>
      <c r="M97">
        <v>2</v>
      </c>
      <c r="O97" s="5" t="s">
        <v>38</v>
      </c>
      <c r="P97">
        <v>1130</v>
      </c>
      <c r="R97" s="5" t="s">
        <v>358</v>
      </c>
      <c r="S97">
        <v>12</v>
      </c>
      <c r="W97" s="5" t="s">
        <v>172</v>
      </c>
      <c r="X97">
        <v>25</v>
      </c>
      <c r="Z97" s="5" t="s">
        <v>259</v>
      </c>
      <c r="AA97">
        <v>10</v>
      </c>
    </row>
    <row r="98" spans="12:27" x14ac:dyDescent="0.5">
      <c r="L98" s="5" t="s">
        <v>168</v>
      </c>
      <c r="M98">
        <v>2</v>
      </c>
      <c r="O98" s="5" t="s">
        <v>47</v>
      </c>
      <c r="P98">
        <v>1129</v>
      </c>
      <c r="R98" s="5" t="s">
        <v>377</v>
      </c>
      <c r="S98">
        <v>12</v>
      </c>
      <c r="W98" s="5" t="s">
        <v>362</v>
      </c>
      <c r="X98">
        <v>25</v>
      </c>
      <c r="Z98" s="5" t="s">
        <v>134</v>
      </c>
      <c r="AA98">
        <v>10</v>
      </c>
    </row>
    <row r="99" spans="12:27" x14ac:dyDescent="0.5">
      <c r="L99" s="5" t="s">
        <v>483</v>
      </c>
      <c r="M99">
        <v>2</v>
      </c>
      <c r="O99" s="5" t="s">
        <v>287</v>
      </c>
      <c r="P99">
        <v>1125</v>
      </c>
      <c r="R99" s="5" t="s">
        <v>263</v>
      </c>
      <c r="S99">
        <v>12</v>
      </c>
      <c r="W99" s="5" t="s">
        <v>316</v>
      </c>
      <c r="X99">
        <v>25</v>
      </c>
      <c r="Z99" s="5" t="s">
        <v>55</v>
      </c>
      <c r="AA99">
        <v>10</v>
      </c>
    </row>
    <row r="100" spans="12:27" x14ac:dyDescent="0.5">
      <c r="L100" s="5" t="s">
        <v>90</v>
      </c>
      <c r="M100">
        <v>2</v>
      </c>
      <c r="O100" s="5" t="s">
        <v>313</v>
      </c>
      <c r="P100">
        <v>1125</v>
      </c>
      <c r="R100" s="5" t="s">
        <v>341</v>
      </c>
      <c r="S100">
        <v>11</v>
      </c>
      <c r="W100" s="5" t="s">
        <v>326</v>
      </c>
      <c r="X100">
        <v>25</v>
      </c>
      <c r="Z100" s="5" t="s">
        <v>171</v>
      </c>
      <c r="AA100">
        <v>10</v>
      </c>
    </row>
    <row r="101" spans="12:27" x14ac:dyDescent="0.5">
      <c r="L101" s="5" t="s">
        <v>28</v>
      </c>
      <c r="M101">
        <v>2</v>
      </c>
      <c r="O101" s="5" t="s">
        <v>409</v>
      </c>
      <c r="P101">
        <v>1120</v>
      </c>
      <c r="R101" s="5" t="s">
        <v>257</v>
      </c>
      <c r="S101">
        <v>11</v>
      </c>
      <c r="W101" s="5" t="s">
        <v>484</v>
      </c>
      <c r="X101">
        <v>25</v>
      </c>
      <c r="Z101" s="5" t="s">
        <v>443</v>
      </c>
      <c r="AA101">
        <v>9</v>
      </c>
    </row>
    <row r="102" spans="12:27" x14ac:dyDescent="0.5">
      <c r="L102" s="5" t="s">
        <v>282</v>
      </c>
      <c r="M102">
        <v>2</v>
      </c>
      <c r="O102" s="5" t="s">
        <v>478</v>
      </c>
      <c r="P102">
        <v>1120</v>
      </c>
      <c r="R102" s="5" t="s">
        <v>309</v>
      </c>
      <c r="S102">
        <v>11</v>
      </c>
      <c r="W102" s="5" t="s">
        <v>166</v>
      </c>
      <c r="X102">
        <v>25</v>
      </c>
      <c r="Z102" s="5" t="s">
        <v>144</v>
      </c>
      <c r="AA102">
        <v>9</v>
      </c>
    </row>
    <row r="103" spans="12:27" x14ac:dyDescent="0.5">
      <c r="L103" s="5" t="s">
        <v>151</v>
      </c>
      <c r="M103">
        <v>2</v>
      </c>
      <c r="O103" s="5" t="s">
        <v>289</v>
      </c>
      <c r="P103">
        <v>1114</v>
      </c>
      <c r="R103" s="5" t="s">
        <v>345</v>
      </c>
      <c r="S103">
        <v>11</v>
      </c>
      <c r="W103" s="5" t="s">
        <v>224</v>
      </c>
      <c r="X103">
        <v>25</v>
      </c>
      <c r="Z103" s="5" t="s">
        <v>335</v>
      </c>
      <c r="AA103">
        <v>9</v>
      </c>
    </row>
    <row r="104" spans="12:27" x14ac:dyDescent="0.5">
      <c r="L104" s="5" t="s">
        <v>284</v>
      </c>
      <c r="M104">
        <v>2</v>
      </c>
      <c r="O104" s="5" t="s">
        <v>124</v>
      </c>
      <c r="P104">
        <v>1109</v>
      </c>
      <c r="R104" s="5" t="s">
        <v>194</v>
      </c>
      <c r="S104">
        <v>11</v>
      </c>
      <c r="W104" s="5" t="s">
        <v>357</v>
      </c>
      <c r="X104">
        <v>24</v>
      </c>
      <c r="Z104" s="5" t="s">
        <v>419</v>
      </c>
      <c r="AA104">
        <v>9</v>
      </c>
    </row>
    <row r="105" spans="12:27" x14ac:dyDescent="0.5">
      <c r="L105" s="5" t="s">
        <v>400</v>
      </c>
      <c r="M105">
        <v>2</v>
      </c>
      <c r="O105" s="5" t="s">
        <v>169</v>
      </c>
      <c r="P105">
        <v>1107</v>
      </c>
      <c r="R105" s="5" t="s">
        <v>259</v>
      </c>
      <c r="S105">
        <v>11</v>
      </c>
      <c r="W105" s="5" t="s">
        <v>306</v>
      </c>
      <c r="X105">
        <v>24</v>
      </c>
      <c r="Z105" s="5" t="s">
        <v>207</v>
      </c>
      <c r="AA105">
        <v>9</v>
      </c>
    </row>
    <row r="106" spans="12:27" x14ac:dyDescent="0.5">
      <c r="L106" s="5" t="s">
        <v>388</v>
      </c>
      <c r="M106">
        <v>2</v>
      </c>
      <c r="O106" s="5" t="s">
        <v>306</v>
      </c>
      <c r="P106">
        <v>1101</v>
      </c>
      <c r="R106" s="5" t="s">
        <v>357</v>
      </c>
      <c r="S106">
        <v>11</v>
      </c>
      <c r="W106" s="5" t="s">
        <v>48</v>
      </c>
      <c r="X106">
        <v>24</v>
      </c>
      <c r="Z106" s="5" t="s">
        <v>34</v>
      </c>
      <c r="AA106">
        <v>9</v>
      </c>
    </row>
    <row r="107" spans="12:27" x14ac:dyDescent="0.5">
      <c r="L107" s="5" t="s">
        <v>88</v>
      </c>
      <c r="M107">
        <v>2</v>
      </c>
      <c r="O107" s="5" t="s">
        <v>80</v>
      </c>
      <c r="P107">
        <v>1099</v>
      </c>
      <c r="R107" s="5" t="s">
        <v>462</v>
      </c>
      <c r="S107">
        <v>11</v>
      </c>
      <c r="W107" s="5" t="s">
        <v>214</v>
      </c>
      <c r="X107">
        <v>24</v>
      </c>
      <c r="Z107" s="5" t="s">
        <v>279</v>
      </c>
      <c r="AA107">
        <v>9</v>
      </c>
    </row>
    <row r="108" spans="12:27" x14ac:dyDescent="0.5">
      <c r="L108" s="5" t="s">
        <v>240</v>
      </c>
      <c r="M108">
        <v>2</v>
      </c>
      <c r="O108" s="5" t="s">
        <v>312</v>
      </c>
      <c r="P108">
        <v>1095</v>
      </c>
      <c r="R108" s="5" t="s">
        <v>133</v>
      </c>
      <c r="S108">
        <v>10</v>
      </c>
      <c r="W108" s="5" t="s">
        <v>126</v>
      </c>
      <c r="X108">
        <v>24</v>
      </c>
      <c r="Z108" s="5" t="s">
        <v>263</v>
      </c>
      <c r="AA108">
        <v>9</v>
      </c>
    </row>
    <row r="109" spans="12:27" x14ac:dyDescent="0.5">
      <c r="L109" s="5" t="s">
        <v>222</v>
      </c>
      <c r="M109">
        <v>2</v>
      </c>
      <c r="O109" s="5" t="s">
        <v>348</v>
      </c>
      <c r="P109">
        <v>1095</v>
      </c>
      <c r="R109" s="5" t="s">
        <v>40</v>
      </c>
      <c r="S109">
        <v>10</v>
      </c>
      <c r="W109" s="5" t="s">
        <v>60</v>
      </c>
      <c r="X109">
        <v>24</v>
      </c>
      <c r="Z109" s="5" t="s">
        <v>133</v>
      </c>
      <c r="AA109">
        <v>9</v>
      </c>
    </row>
    <row r="110" spans="12:27" x14ac:dyDescent="0.5">
      <c r="L110" s="5" t="s">
        <v>131</v>
      </c>
      <c r="M110">
        <v>2</v>
      </c>
      <c r="O110" s="5" t="s">
        <v>152</v>
      </c>
      <c r="P110">
        <v>1092</v>
      </c>
      <c r="R110" s="5" t="s">
        <v>170</v>
      </c>
      <c r="S110">
        <v>10</v>
      </c>
      <c r="W110" s="5" t="s">
        <v>315</v>
      </c>
      <c r="X110">
        <v>23</v>
      </c>
      <c r="Z110" s="5" t="s">
        <v>145</v>
      </c>
      <c r="AA110">
        <v>9</v>
      </c>
    </row>
    <row r="111" spans="12:27" x14ac:dyDescent="0.5">
      <c r="L111" s="5" t="s">
        <v>404</v>
      </c>
      <c r="M111">
        <v>2</v>
      </c>
      <c r="O111" s="5" t="s">
        <v>87</v>
      </c>
      <c r="P111">
        <v>1091</v>
      </c>
      <c r="R111" s="5" t="s">
        <v>25</v>
      </c>
      <c r="S111">
        <v>10</v>
      </c>
      <c r="W111" s="5" t="s">
        <v>400</v>
      </c>
      <c r="X111">
        <v>23</v>
      </c>
      <c r="Z111" s="5" t="s">
        <v>420</v>
      </c>
      <c r="AA111">
        <v>8</v>
      </c>
    </row>
    <row r="112" spans="12:27" x14ac:dyDescent="0.5">
      <c r="L112" s="5" t="s">
        <v>215</v>
      </c>
      <c r="M112">
        <v>2</v>
      </c>
      <c r="O112" s="5" t="s">
        <v>448</v>
      </c>
      <c r="P112">
        <v>1090</v>
      </c>
      <c r="R112" s="5" t="s">
        <v>299</v>
      </c>
      <c r="S112">
        <v>10</v>
      </c>
      <c r="W112" s="5" t="s">
        <v>367</v>
      </c>
      <c r="X112">
        <v>23</v>
      </c>
      <c r="Z112" s="5" t="s">
        <v>315</v>
      </c>
      <c r="AA112">
        <v>8</v>
      </c>
    </row>
    <row r="113" spans="12:27" x14ac:dyDescent="0.5">
      <c r="L113" s="5" t="s">
        <v>451</v>
      </c>
      <c r="M113">
        <v>2</v>
      </c>
      <c r="O113" s="5" t="s">
        <v>72</v>
      </c>
      <c r="P113">
        <v>1090</v>
      </c>
      <c r="R113" s="5" t="s">
        <v>255</v>
      </c>
      <c r="S113">
        <v>10</v>
      </c>
      <c r="W113" s="5" t="s">
        <v>218</v>
      </c>
      <c r="X113">
        <v>23</v>
      </c>
      <c r="Z113" s="5" t="s">
        <v>248</v>
      </c>
      <c r="AA113">
        <v>8</v>
      </c>
    </row>
    <row r="114" spans="12:27" x14ac:dyDescent="0.5">
      <c r="L114" s="5" t="s">
        <v>449</v>
      </c>
      <c r="M114">
        <v>2</v>
      </c>
      <c r="O114" s="5" t="s">
        <v>424</v>
      </c>
      <c r="P114">
        <v>1085</v>
      </c>
      <c r="R114" s="5" t="s">
        <v>451</v>
      </c>
      <c r="S114">
        <v>10</v>
      </c>
      <c r="W114" s="5" t="s">
        <v>353</v>
      </c>
      <c r="X114">
        <v>23</v>
      </c>
      <c r="Z114" s="5" t="s">
        <v>205</v>
      </c>
      <c r="AA114">
        <v>8</v>
      </c>
    </row>
    <row r="115" spans="12:27" x14ac:dyDescent="0.5">
      <c r="L115" s="5" t="s">
        <v>268</v>
      </c>
      <c r="M115">
        <v>2</v>
      </c>
      <c r="O115" s="5" t="s">
        <v>371</v>
      </c>
      <c r="P115">
        <v>1083</v>
      </c>
      <c r="R115" s="5" t="s">
        <v>107</v>
      </c>
      <c r="S115">
        <v>10</v>
      </c>
      <c r="W115" s="5" t="s">
        <v>259</v>
      </c>
      <c r="X115">
        <v>23</v>
      </c>
      <c r="Z115" s="5" t="s">
        <v>142</v>
      </c>
      <c r="AA115">
        <v>8</v>
      </c>
    </row>
    <row r="116" spans="12:27" x14ac:dyDescent="0.5">
      <c r="L116" s="5" t="s">
        <v>127</v>
      </c>
      <c r="M116">
        <v>2</v>
      </c>
      <c r="O116" s="5" t="s">
        <v>89</v>
      </c>
      <c r="P116">
        <v>1072</v>
      </c>
      <c r="R116" s="5" t="s">
        <v>92</v>
      </c>
      <c r="S116">
        <v>10</v>
      </c>
      <c r="W116" s="5" t="s">
        <v>414</v>
      </c>
      <c r="X116">
        <v>22</v>
      </c>
      <c r="Z116" s="5" t="s">
        <v>284</v>
      </c>
      <c r="AA116">
        <v>8</v>
      </c>
    </row>
    <row r="117" spans="12:27" x14ac:dyDescent="0.5">
      <c r="L117" s="5" t="s">
        <v>433</v>
      </c>
      <c r="M117">
        <v>2</v>
      </c>
      <c r="O117" s="5" t="s">
        <v>88</v>
      </c>
      <c r="P117">
        <v>1037</v>
      </c>
      <c r="R117" s="5" t="s">
        <v>472</v>
      </c>
      <c r="S117">
        <v>10</v>
      </c>
      <c r="W117" s="5" t="s">
        <v>373</v>
      </c>
      <c r="X117">
        <v>22</v>
      </c>
      <c r="Z117" s="5" t="s">
        <v>173</v>
      </c>
      <c r="AA117">
        <v>8</v>
      </c>
    </row>
    <row r="118" spans="12:27" x14ac:dyDescent="0.5">
      <c r="L118" s="5" t="s">
        <v>415</v>
      </c>
      <c r="M118">
        <v>2</v>
      </c>
      <c r="O118" s="5" t="s">
        <v>336</v>
      </c>
      <c r="P118">
        <v>1033</v>
      </c>
      <c r="R118" s="5" t="s">
        <v>388</v>
      </c>
      <c r="S118">
        <v>10</v>
      </c>
      <c r="W118" s="5" t="s">
        <v>418</v>
      </c>
      <c r="X118">
        <v>22</v>
      </c>
      <c r="Z118" s="5" t="s">
        <v>96</v>
      </c>
      <c r="AA118">
        <v>8</v>
      </c>
    </row>
    <row r="119" spans="12:27" x14ac:dyDescent="0.5">
      <c r="L119" s="5" t="s">
        <v>161</v>
      </c>
      <c r="M119">
        <v>2</v>
      </c>
      <c r="O119" s="5" t="s">
        <v>504</v>
      </c>
      <c r="P119">
        <v>1028</v>
      </c>
      <c r="R119" s="5" t="s">
        <v>436</v>
      </c>
      <c r="S119">
        <v>10</v>
      </c>
      <c r="W119" s="5" t="s">
        <v>156</v>
      </c>
      <c r="X119">
        <v>22</v>
      </c>
      <c r="Z119" s="5" t="s">
        <v>388</v>
      </c>
      <c r="AA119">
        <v>8</v>
      </c>
    </row>
    <row r="120" spans="12:27" x14ac:dyDescent="0.5">
      <c r="L120" s="5" t="s">
        <v>463</v>
      </c>
      <c r="M120">
        <v>2</v>
      </c>
      <c r="O120" s="5" t="s">
        <v>68</v>
      </c>
      <c r="P120">
        <v>1022</v>
      </c>
      <c r="R120" s="5" t="s">
        <v>362</v>
      </c>
      <c r="S120">
        <v>9</v>
      </c>
      <c r="W120" s="5" t="s">
        <v>251</v>
      </c>
      <c r="X120">
        <v>22</v>
      </c>
      <c r="Z120" s="5" t="s">
        <v>195</v>
      </c>
      <c r="AA120">
        <v>8</v>
      </c>
    </row>
    <row r="121" spans="12:27" x14ac:dyDescent="0.5">
      <c r="L121" s="5" t="s">
        <v>299</v>
      </c>
      <c r="M121">
        <v>2</v>
      </c>
      <c r="O121" s="5" t="s">
        <v>441</v>
      </c>
      <c r="P121">
        <v>1015</v>
      </c>
      <c r="R121" s="5" t="s">
        <v>191</v>
      </c>
      <c r="S121">
        <v>9</v>
      </c>
      <c r="W121" s="5" t="s">
        <v>158</v>
      </c>
      <c r="X121">
        <v>22</v>
      </c>
      <c r="Z121" s="5" t="s">
        <v>239</v>
      </c>
      <c r="AA121">
        <v>8</v>
      </c>
    </row>
    <row r="122" spans="12:27" x14ac:dyDescent="0.5">
      <c r="L122" s="5" t="s">
        <v>470</v>
      </c>
      <c r="M122">
        <v>2</v>
      </c>
      <c r="O122" s="5" t="s">
        <v>422</v>
      </c>
      <c r="P122">
        <v>1013</v>
      </c>
      <c r="R122" s="5" t="s">
        <v>152</v>
      </c>
      <c r="S122">
        <v>9</v>
      </c>
      <c r="W122" s="5" t="s">
        <v>248</v>
      </c>
      <c r="X122">
        <v>22</v>
      </c>
      <c r="Z122" s="5" t="s">
        <v>287</v>
      </c>
      <c r="AA122">
        <v>8</v>
      </c>
    </row>
    <row r="123" spans="12:27" x14ac:dyDescent="0.5">
      <c r="L123" s="5" t="s">
        <v>138</v>
      </c>
      <c r="M123">
        <v>2</v>
      </c>
      <c r="O123" s="5" t="s">
        <v>49</v>
      </c>
      <c r="P123">
        <v>1013</v>
      </c>
      <c r="R123" s="5" t="s">
        <v>82</v>
      </c>
      <c r="S123">
        <v>9</v>
      </c>
      <c r="W123" s="5" t="s">
        <v>433</v>
      </c>
      <c r="X123">
        <v>22</v>
      </c>
      <c r="Z123" s="5" t="s">
        <v>407</v>
      </c>
      <c r="AA123">
        <v>8</v>
      </c>
    </row>
    <row r="124" spans="12:27" x14ac:dyDescent="0.5">
      <c r="L124" s="5" t="s">
        <v>255</v>
      </c>
      <c r="M124">
        <v>2</v>
      </c>
      <c r="O124" s="5" t="s">
        <v>43</v>
      </c>
      <c r="P124">
        <v>1008</v>
      </c>
      <c r="R124" s="5" t="s">
        <v>435</v>
      </c>
      <c r="S124">
        <v>9</v>
      </c>
      <c r="W124" s="5" t="s">
        <v>320</v>
      </c>
      <c r="X124">
        <v>22</v>
      </c>
      <c r="Z124" s="5" t="s">
        <v>85</v>
      </c>
      <c r="AA124">
        <v>8</v>
      </c>
    </row>
    <row r="125" spans="12:27" x14ac:dyDescent="0.5">
      <c r="L125" s="5" t="s">
        <v>274</v>
      </c>
      <c r="M125">
        <v>2</v>
      </c>
      <c r="O125" s="5" t="s">
        <v>468</v>
      </c>
      <c r="P125">
        <v>1003</v>
      </c>
      <c r="R125" s="5" t="s">
        <v>367</v>
      </c>
      <c r="S125">
        <v>9</v>
      </c>
      <c r="W125" s="5" t="s">
        <v>393</v>
      </c>
      <c r="X125">
        <v>21</v>
      </c>
      <c r="Z125" s="5" t="s">
        <v>43</v>
      </c>
      <c r="AA125">
        <v>8</v>
      </c>
    </row>
    <row r="126" spans="12:27" x14ac:dyDescent="0.5">
      <c r="L126" s="5" t="s">
        <v>187</v>
      </c>
      <c r="M126">
        <v>2</v>
      </c>
      <c r="O126" s="5" t="s">
        <v>172</v>
      </c>
      <c r="P126">
        <v>1002</v>
      </c>
      <c r="R126" s="5" t="s">
        <v>365</v>
      </c>
      <c r="S126">
        <v>9</v>
      </c>
      <c r="W126" s="5" t="s">
        <v>21</v>
      </c>
      <c r="X126">
        <v>21</v>
      </c>
      <c r="Z126" s="5" t="s">
        <v>367</v>
      </c>
      <c r="AA126">
        <v>8</v>
      </c>
    </row>
    <row r="127" spans="12:27" x14ac:dyDescent="0.5">
      <c r="L127" s="5" t="s">
        <v>376</v>
      </c>
      <c r="M127">
        <v>2</v>
      </c>
      <c r="O127" s="5" t="s">
        <v>162</v>
      </c>
      <c r="P127">
        <v>1001</v>
      </c>
      <c r="R127" s="5" t="s">
        <v>187</v>
      </c>
      <c r="S127">
        <v>9</v>
      </c>
      <c r="W127" s="5" t="s">
        <v>47</v>
      </c>
      <c r="X127">
        <v>21</v>
      </c>
      <c r="Z127" s="5" t="s">
        <v>166</v>
      </c>
      <c r="AA127">
        <v>8</v>
      </c>
    </row>
    <row r="128" spans="12:27" x14ac:dyDescent="0.5">
      <c r="L128" s="5" t="s">
        <v>237</v>
      </c>
      <c r="M128">
        <v>2</v>
      </c>
      <c r="O128" s="5" t="s">
        <v>317</v>
      </c>
      <c r="P128">
        <v>1000</v>
      </c>
      <c r="R128" s="5" t="s">
        <v>221</v>
      </c>
      <c r="S128">
        <v>9</v>
      </c>
      <c r="W128" s="5" t="s">
        <v>144</v>
      </c>
      <c r="X128">
        <v>21</v>
      </c>
      <c r="Z128" s="5" t="s">
        <v>231</v>
      </c>
      <c r="AA128">
        <v>8</v>
      </c>
    </row>
    <row r="129" spans="12:27" x14ac:dyDescent="0.5">
      <c r="L129" s="5" t="s">
        <v>435</v>
      </c>
      <c r="M129">
        <v>2</v>
      </c>
      <c r="O129" s="5" t="s">
        <v>168</v>
      </c>
      <c r="P129">
        <v>994</v>
      </c>
      <c r="R129" s="5" t="s">
        <v>60</v>
      </c>
      <c r="S129">
        <v>9</v>
      </c>
      <c r="W129" s="5" t="s">
        <v>424</v>
      </c>
      <c r="X129">
        <v>21</v>
      </c>
      <c r="Z129" s="5" t="s">
        <v>473</v>
      </c>
      <c r="AA129">
        <v>8</v>
      </c>
    </row>
    <row r="130" spans="12:27" x14ac:dyDescent="0.5">
      <c r="L130" s="5" t="s">
        <v>405</v>
      </c>
      <c r="M130">
        <v>2</v>
      </c>
      <c r="O130" s="5" t="s">
        <v>464</v>
      </c>
      <c r="P130">
        <v>992</v>
      </c>
      <c r="R130" s="5" t="s">
        <v>176</v>
      </c>
      <c r="S130">
        <v>9</v>
      </c>
      <c r="W130" s="5" t="s">
        <v>143</v>
      </c>
      <c r="X130">
        <v>21</v>
      </c>
      <c r="Z130" s="5" t="s">
        <v>441</v>
      </c>
      <c r="AA130">
        <v>8</v>
      </c>
    </row>
    <row r="131" spans="12:27" x14ac:dyDescent="0.5">
      <c r="L131" s="5" t="s">
        <v>116</v>
      </c>
      <c r="M131">
        <v>2</v>
      </c>
      <c r="O131" s="5" t="s">
        <v>277</v>
      </c>
      <c r="P131">
        <v>991</v>
      </c>
      <c r="R131" s="5" t="s">
        <v>23</v>
      </c>
      <c r="S131">
        <v>9</v>
      </c>
      <c r="W131" s="5" t="s">
        <v>472</v>
      </c>
      <c r="X131">
        <v>20</v>
      </c>
      <c r="Z131" s="5" t="s">
        <v>210</v>
      </c>
      <c r="AA131">
        <v>8</v>
      </c>
    </row>
    <row r="132" spans="12:27" x14ac:dyDescent="0.5">
      <c r="L132" s="5" t="s">
        <v>473</v>
      </c>
      <c r="M132">
        <v>2</v>
      </c>
      <c r="O132" s="5" t="s">
        <v>470</v>
      </c>
      <c r="P132">
        <v>990</v>
      </c>
      <c r="R132" s="5" t="s">
        <v>150</v>
      </c>
      <c r="S132">
        <v>9</v>
      </c>
      <c r="W132" s="5" t="s">
        <v>135</v>
      </c>
      <c r="X132">
        <v>20</v>
      </c>
      <c r="Z132" s="5" t="s">
        <v>416</v>
      </c>
      <c r="AA132">
        <v>8</v>
      </c>
    </row>
    <row r="133" spans="12:27" x14ac:dyDescent="0.5">
      <c r="L133" s="5" t="s">
        <v>271</v>
      </c>
      <c r="M133">
        <v>2</v>
      </c>
      <c r="O133" s="5" t="s">
        <v>399</v>
      </c>
      <c r="P133">
        <v>989</v>
      </c>
      <c r="R133" s="5" t="s">
        <v>84</v>
      </c>
      <c r="S133">
        <v>9</v>
      </c>
      <c r="W133" s="5" t="s">
        <v>449</v>
      </c>
      <c r="X133">
        <v>20</v>
      </c>
      <c r="Z133" s="5" t="s">
        <v>448</v>
      </c>
      <c r="AA133">
        <v>8</v>
      </c>
    </row>
    <row r="134" spans="12:27" x14ac:dyDescent="0.5">
      <c r="L134" s="5" t="s">
        <v>450</v>
      </c>
      <c r="M134">
        <v>2</v>
      </c>
      <c r="O134" s="5" t="s">
        <v>467</v>
      </c>
      <c r="P134">
        <v>980</v>
      </c>
      <c r="R134" s="5" t="s">
        <v>274</v>
      </c>
      <c r="S134">
        <v>9</v>
      </c>
      <c r="W134" s="5" t="s">
        <v>464</v>
      </c>
      <c r="X134">
        <v>20</v>
      </c>
      <c r="Z134" s="5" t="s">
        <v>116</v>
      </c>
      <c r="AA134">
        <v>7</v>
      </c>
    </row>
    <row r="135" spans="12:27" x14ac:dyDescent="0.5">
      <c r="L135" s="5" t="s">
        <v>302</v>
      </c>
      <c r="M135">
        <v>2</v>
      </c>
      <c r="O135" s="5" t="s">
        <v>355</v>
      </c>
      <c r="P135">
        <v>977</v>
      </c>
      <c r="R135" s="5" t="s">
        <v>156</v>
      </c>
      <c r="S135">
        <v>8</v>
      </c>
      <c r="W135" s="5" t="s">
        <v>303</v>
      </c>
      <c r="X135">
        <v>20</v>
      </c>
      <c r="Z135" s="5" t="s">
        <v>48</v>
      </c>
      <c r="AA135">
        <v>7</v>
      </c>
    </row>
    <row r="136" spans="12:27" x14ac:dyDescent="0.5">
      <c r="L136" s="5" t="s">
        <v>150</v>
      </c>
      <c r="M136">
        <v>2</v>
      </c>
      <c r="O136" s="5" t="s">
        <v>207</v>
      </c>
      <c r="P136">
        <v>977</v>
      </c>
      <c r="R136" s="5" t="s">
        <v>294</v>
      </c>
      <c r="S136">
        <v>8</v>
      </c>
      <c r="W136" s="5" t="s">
        <v>308</v>
      </c>
      <c r="X136">
        <v>20</v>
      </c>
      <c r="Z136" s="5" t="s">
        <v>160</v>
      </c>
      <c r="AA136">
        <v>7</v>
      </c>
    </row>
    <row r="137" spans="12:27" x14ac:dyDescent="0.5">
      <c r="L137" s="5" t="s">
        <v>426</v>
      </c>
      <c r="M137">
        <v>2</v>
      </c>
      <c r="O137" s="5" t="s">
        <v>56</v>
      </c>
      <c r="P137">
        <v>974</v>
      </c>
      <c r="R137" s="5" t="s">
        <v>242</v>
      </c>
      <c r="S137">
        <v>8</v>
      </c>
      <c r="W137" s="5" t="s">
        <v>150</v>
      </c>
      <c r="X137">
        <v>20</v>
      </c>
      <c r="Z137" s="5" t="s">
        <v>353</v>
      </c>
      <c r="AA137">
        <v>7</v>
      </c>
    </row>
    <row r="138" spans="12:27" x14ac:dyDescent="0.5">
      <c r="L138" s="5" t="s">
        <v>96</v>
      </c>
      <c r="M138">
        <v>2</v>
      </c>
      <c r="O138" s="5" t="s">
        <v>221</v>
      </c>
      <c r="P138">
        <v>974</v>
      </c>
      <c r="R138" s="5" t="s">
        <v>300</v>
      </c>
      <c r="S138">
        <v>8</v>
      </c>
      <c r="W138" s="5" t="s">
        <v>65</v>
      </c>
      <c r="X138">
        <v>19</v>
      </c>
      <c r="Z138" s="5" t="s">
        <v>184</v>
      </c>
      <c r="AA138">
        <v>7</v>
      </c>
    </row>
    <row r="139" spans="12:27" x14ac:dyDescent="0.5">
      <c r="L139" s="5" t="s">
        <v>382</v>
      </c>
      <c r="M139">
        <v>2</v>
      </c>
      <c r="O139" s="5" t="s">
        <v>473</v>
      </c>
      <c r="P139">
        <v>973</v>
      </c>
      <c r="R139" s="5" t="s">
        <v>222</v>
      </c>
      <c r="S139">
        <v>8</v>
      </c>
      <c r="W139" s="5" t="s">
        <v>312</v>
      </c>
      <c r="X139">
        <v>19</v>
      </c>
      <c r="Z139" s="5" t="s">
        <v>214</v>
      </c>
      <c r="AA139">
        <v>7</v>
      </c>
    </row>
    <row r="140" spans="12:27" x14ac:dyDescent="0.5">
      <c r="L140" s="5" t="s">
        <v>310</v>
      </c>
      <c r="M140">
        <v>2</v>
      </c>
      <c r="O140" s="5" t="s">
        <v>357</v>
      </c>
      <c r="P140">
        <v>970</v>
      </c>
      <c r="R140" s="5" t="s">
        <v>453</v>
      </c>
      <c r="S140">
        <v>8</v>
      </c>
      <c r="W140" s="5" t="s">
        <v>37</v>
      </c>
      <c r="X140">
        <v>19</v>
      </c>
      <c r="Z140" s="5" t="s">
        <v>349</v>
      </c>
      <c r="AA140">
        <v>7</v>
      </c>
    </row>
    <row r="141" spans="12:27" x14ac:dyDescent="0.5">
      <c r="L141" s="5" t="s">
        <v>366</v>
      </c>
      <c r="M141">
        <v>2</v>
      </c>
      <c r="O141" s="5" t="s">
        <v>28</v>
      </c>
      <c r="P141">
        <v>970</v>
      </c>
      <c r="R141" s="5" t="s">
        <v>368</v>
      </c>
      <c r="S141">
        <v>8</v>
      </c>
      <c r="W141" s="5" t="s">
        <v>285</v>
      </c>
      <c r="X141">
        <v>19</v>
      </c>
      <c r="Z141" s="5" t="s">
        <v>377</v>
      </c>
      <c r="AA141">
        <v>7</v>
      </c>
    </row>
    <row r="142" spans="12:27" x14ac:dyDescent="0.5">
      <c r="L142" s="5" t="s">
        <v>254</v>
      </c>
      <c r="M142">
        <v>2</v>
      </c>
      <c r="O142" s="5" t="s">
        <v>393</v>
      </c>
      <c r="P142">
        <v>966</v>
      </c>
      <c r="R142" s="5" t="s">
        <v>477</v>
      </c>
      <c r="S142">
        <v>8</v>
      </c>
      <c r="W142" s="5" t="s">
        <v>319</v>
      </c>
      <c r="X142">
        <v>19</v>
      </c>
      <c r="Z142" s="5" t="s">
        <v>294</v>
      </c>
      <c r="AA142">
        <v>7</v>
      </c>
    </row>
    <row r="143" spans="12:27" x14ac:dyDescent="0.5">
      <c r="L143" s="5" t="s">
        <v>379</v>
      </c>
      <c r="M143">
        <v>2</v>
      </c>
      <c r="O143" s="5" t="s">
        <v>476</v>
      </c>
      <c r="P143">
        <v>957</v>
      </c>
      <c r="R143" s="5" t="s">
        <v>415</v>
      </c>
      <c r="S143">
        <v>8</v>
      </c>
      <c r="W143" s="5" t="s">
        <v>492</v>
      </c>
      <c r="X143">
        <v>19</v>
      </c>
      <c r="Z143" s="5" t="s">
        <v>132</v>
      </c>
      <c r="AA143">
        <v>7</v>
      </c>
    </row>
    <row r="144" spans="12:27" x14ac:dyDescent="0.5">
      <c r="L144" s="5" t="s">
        <v>476</v>
      </c>
      <c r="M144">
        <v>2</v>
      </c>
      <c r="O144" s="5" t="s">
        <v>316</v>
      </c>
      <c r="P144">
        <v>957</v>
      </c>
      <c r="R144" s="5" t="s">
        <v>264</v>
      </c>
      <c r="S144">
        <v>8</v>
      </c>
      <c r="W144" s="5" t="s">
        <v>376</v>
      </c>
      <c r="X144">
        <v>19</v>
      </c>
      <c r="Z144" s="5" t="s">
        <v>237</v>
      </c>
      <c r="AA144">
        <v>7</v>
      </c>
    </row>
    <row r="145" spans="12:27" x14ac:dyDescent="0.5">
      <c r="L145" s="5" t="s">
        <v>406</v>
      </c>
      <c r="M145">
        <v>2</v>
      </c>
      <c r="O145" s="5" t="s">
        <v>102</v>
      </c>
      <c r="P145">
        <v>954</v>
      </c>
      <c r="R145" s="5" t="s">
        <v>349</v>
      </c>
      <c r="S145">
        <v>8</v>
      </c>
      <c r="W145" s="5" t="s">
        <v>483</v>
      </c>
      <c r="X145">
        <v>19</v>
      </c>
      <c r="Z145" s="5" t="s">
        <v>243</v>
      </c>
      <c r="AA145">
        <v>7</v>
      </c>
    </row>
    <row r="146" spans="12:27" x14ac:dyDescent="0.5">
      <c r="L146" s="5" t="s">
        <v>283</v>
      </c>
      <c r="M146">
        <v>2</v>
      </c>
      <c r="O146" s="5" t="s">
        <v>98</v>
      </c>
      <c r="P146">
        <v>947</v>
      </c>
      <c r="R146" s="5" t="s">
        <v>285</v>
      </c>
      <c r="S146">
        <v>8</v>
      </c>
      <c r="W146" s="5" t="s">
        <v>85</v>
      </c>
      <c r="X146">
        <v>19</v>
      </c>
      <c r="Z146" s="5" t="s">
        <v>320</v>
      </c>
      <c r="AA146">
        <v>7</v>
      </c>
    </row>
    <row r="147" spans="12:27" x14ac:dyDescent="0.5">
      <c r="L147" s="5" t="s">
        <v>307</v>
      </c>
      <c r="M147">
        <v>2</v>
      </c>
      <c r="O147" s="5" t="s">
        <v>216</v>
      </c>
      <c r="P147">
        <v>940</v>
      </c>
      <c r="R147" s="5" t="s">
        <v>27</v>
      </c>
      <c r="S147">
        <v>7</v>
      </c>
      <c r="W147" s="5" t="s">
        <v>55</v>
      </c>
      <c r="X147">
        <v>19</v>
      </c>
      <c r="Z147" s="5" t="s">
        <v>140</v>
      </c>
      <c r="AA147">
        <v>7</v>
      </c>
    </row>
    <row r="148" spans="12:27" x14ac:dyDescent="0.5">
      <c r="L148" s="5" t="s">
        <v>480</v>
      </c>
      <c r="M148">
        <v>2</v>
      </c>
      <c r="O148" s="5" t="s">
        <v>514</v>
      </c>
      <c r="P148">
        <v>934</v>
      </c>
      <c r="R148" s="5" t="s">
        <v>287</v>
      </c>
      <c r="S148">
        <v>7</v>
      </c>
      <c r="W148" s="5" t="s">
        <v>210</v>
      </c>
      <c r="X148">
        <v>19</v>
      </c>
      <c r="Z148" s="5" t="s">
        <v>189</v>
      </c>
      <c r="AA148">
        <v>7</v>
      </c>
    </row>
    <row r="149" spans="12:27" x14ac:dyDescent="0.5">
      <c r="L149" s="5" t="s">
        <v>141</v>
      </c>
      <c r="M149">
        <v>2</v>
      </c>
      <c r="O149" s="5" t="s">
        <v>418</v>
      </c>
      <c r="P149">
        <v>933</v>
      </c>
      <c r="R149" s="5" t="s">
        <v>163</v>
      </c>
      <c r="S149">
        <v>7</v>
      </c>
      <c r="W149" s="5" t="s">
        <v>123</v>
      </c>
      <c r="X149">
        <v>19</v>
      </c>
      <c r="Z149" s="5" t="s">
        <v>79</v>
      </c>
      <c r="AA149">
        <v>7</v>
      </c>
    </row>
    <row r="150" spans="12:27" x14ac:dyDescent="0.5">
      <c r="L150" s="5" t="s">
        <v>348</v>
      </c>
      <c r="M150">
        <v>2</v>
      </c>
      <c r="O150" s="5" t="s">
        <v>426</v>
      </c>
      <c r="P150">
        <v>932</v>
      </c>
      <c r="R150" s="5" t="s">
        <v>381</v>
      </c>
      <c r="S150">
        <v>7</v>
      </c>
      <c r="W150" s="5" t="s">
        <v>216</v>
      </c>
      <c r="X150">
        <v>19</v>
      </c>
      <c r="Z150" s="5" t="s">
        <v>156</v>
      </c>
      <c r="AA150">
        <v>7</v>
      </c>
    </row>
    <row r="151" spans="12:27" x14ac:dyDescent="0.5">
      <c r="L151" s="5" t="s">
        <v>414</v>
      </c>
      <c r="M151">
        <v>2</v>
      </c>
      <c r="O151" s="5" t="s">
        <v>144</v>
      </c>
      <c r="P151">
        <v>928</v>
      </c>
      <c r="R151" s="5" t="s">
        <v>58</v>
      </c>
      <c r="S151">
        <v>7</v>
      </c>
      <c r="W151" s="5" t="s">
        <v>115</v>
      </c>
      <c r="X151">
        <v>18</v>
      </c>
      <c r="Z151" s="5" t="s">
        <v>373</v>
      </c>
      <c r="AA151">
        <v>7</v>
      </c>
    </row>
    <row r="152" spans="12:27" x14ac:dyDescent="0.5">
      <c r="L152" s="5" t="s">
        <v>15</v>
      </c>
      <c r="M152">
        <v>2</v>
      </c>
      <c r="O152" s="5" t="s">
        <v>90</v>
      </c>
      <c r="P152">
        <v>927</v>
      </c>
      <c r="R152" s="5" t="s">
        <v>405</v>
      </c>
      <c r="S152">
        <v>7</v>
      </c>
      <c r="W152" s="5" t="s">
        <v>470</v>
      </c>
      <c r="X152">
        <v>18</v>
      </c>
      <c r="Z152" s="5" t="s">
        <v>470</v>
      </c>
      <c r="AA152">
        <v>6</v>
      </c>
    </row>
    <row r="153" spans="12:27" x14ac:dyDescent="0.5">
      <c r="L153" s="5" t="s">
        <v>300</v>
      </c>
      <c r="M153">
        <v>2</v>
      </c>
      <c r="O153" s="5" t="s">
        <v>359</v>
      </c>
      <c r="P153">
        <v>914</v>
      </c>
      <c r="R153" s="5" t="s">
        <v>487</v>
      </c>
      <c r="S153">
        <v>7</v>
      </c>
      <c r="W153" s="5" t="s">
        <v>342</v>
      </c>
      <c r="X153">
        <v>18</v>
      </c>
      <c r="Z153" s="5" t="s">
        <v>431</v>
      </c>
      <c r="AA153">
        <v>6</v>
      </c>
    </row>
    <row r="154" spans="12:27" x14ac:dyDescent="0.5">
      <c r="L154" s="5" t="s">
        <v>288</v>
      </c>
      <c r="M154">
        <v>2</v>
      </c>
      <c r="O154" s="5" t="s">
        <v>128</v>
      </c>
      <c r="P154">
        <v>900</v>
      </c>
      <c r="R154" s="5" t="s">
        <v>414</v>
      </c>
      <c r="S154">
        <v>7</v>
      </c>
      <c r="W154" s="5" t="s">
        <v>284</v>
      </c>
      <c r="X154">
        <v>18</v>
      </c>
      <c r="Z154" s="5" t="s">
        <v>215</v>
      </c>
      <c r="AA154">
        <v>6</v>
      </c>
    </row>
    <row r="155" spans="12:27" x14ac:dyDescent="0.5">
      <c r="L155" s="5" t="s">
        <v>343</v>
      </c>
      <c r="M155">
        <v>2</v>
      </c>
      <c r="O155" s="5" t="s">
        <v>319</v>
      </c>
      <c r="P155">
        <v>897</v>
      </c>
      <c r="R155" s="5" t="s">
        <v>89</v>
      </c>
      <c r="S155">
        <v>7</v>
      </c>
      <c r="W155" s="5" t="s">
        <v>100</v>
      </c>
      <c r="X155">
        <v>18</v>
      </c>
      <c r="Z155" s="5" t="s">
        <v>439</v>
      </c>
      <c r="AA155">
        <v>6</v>
      </c>
    </row>
    <row r="156" spans="12:27" x14ac:dyDescent="0.5">
      <c r="L156" s="5" t="s">
        <v>137</v>
      </c>
      <c r="M156">
        <v>2</v>
      </c>
      <c r="O156" s="5" t="s">
        <v>503</v>
      </c>
      <c r="P156">
        <v>895</v>
      </c>
      <c r="R156" s="5" t="s">
        <v>363</v>
      </c>
      <c r="S156">
        <v>7</v>
      </c>
      <c r="W156" s="5" t="s">
        <v>161</v>
      </c>
      <c r="X156">
        <v>18</v>
      </c>
      <c r="Z156" s="5" t="s">
        <v>269</v>
      </c>
      <c r="AA156">
        <v>6</v>
      </c>
    </row>
    <row r="157" spans="12:27" x14ac:dyDescent="0.5">
      <c r="L157" s="5" t="s">
        <v>448</v>
      </c>
      <c r="M157">
        <v>2</v>
      </c>
      <c r="O157" s="5" t="s">
        <v>236</v>
      </c>
      <c r="P157">
        <v>894</v>
      </c>
      <c r="R157" s="5" t="s">
        <v>237</v>
      </c>
      <c r="S157">
        <v>7</v>
      </c>
      <c r="W157" s="5" t="s">
        <v>282</v>
      </c>
      <c r="X157">
        <v>18</v>
      </c>
      <c r="Z157" s="5" t="s">
        <v>244</v>
      </c>
      <c r="AA157">
        <v>6</v>
      </c>
    </row>
    <row r="158" spans="12:27" x14ac:dyDescent="0.5">
      <c r="L158" s="5" t="s">
        <v>464</v>
      </c>
      <c r="M158">
        <v>2</v>
      </c>
      <c r="O158" s="5" t="s">
        <v>166</v>
      </c>
      <c r="P158">
        <v>888</v>
      </c>
      <c r="R158" s="5" t="s">
        <v>307</v>
      </c>
      <c r="S158">
        <v>7</v>
      </c>
      <c r="W158" s="5" t="s">
        <v>360</v>
      </c>
      <c r="X158">
        <v>18</v>
      </c>
      <c r="Z158" s="5" t="s">
        <v>436</v>
      </c>
      <c r="AA158">
        <v>6</v>
      </c>
    </row>
    <row r="159" spans="12:27" x14ac:dyDescent="0.5">
      <c r="L159" s="5" t="s">
        <v>218</v>
      </c>
      <c r="M159">
        <v>2</v>
      </c>
      <c r="O159" s="5" t="s">
        <v>21</v>
      </c>
      <c r="P159">
        <v>879</v>
      </c>
      <c r="R159" s="5" t="s">
        <v>253</v>
      </c>
      <c r="S159">
        <v>7</v>
      </c>
      <c r="W159" s="5" t="s">
        <v>139</v>
      </c>
      <c r="X159">
        <v>18</v>
      </c>
      <c r="Z159" s="5" t="s">
        <v>274</v>
      </c>
      <c r="AA159">
        <v>6</v>
      </c>
    </row>
    <row r="160" spans="12:27" x14ac:dyDescent="0.5">
      <c r="L160" s="5" t="s">
        <v>143</v>
      </c>
      <c r="M160">
        <v>2</v>
      </c>
      <c r="O160" s="5" t="s">
        <v>246</v>
      </c>
      <c r="P160">
        <v>872</v>
      </c>
      <c r="R160" s="5" t="s">
        <v>220</v>
      </c>
      <c r="S160">
        <v>7</v>
      </c>
      <c r="W160" s="5" t="s">
        <v>113</v>
      </c>
      <c r="X160">
        <v>18</v>
      </c>
      <c r="Z160" s="5" t="s">
        <v>382</v>
      </c>
      <c r="AA160">
        <v>6</v>
      </c>
    </row>
    <row r="161" spans="12:27" x14ac:dyDescent="0.5">
      <c r="L161" s="5" t="s">
        <v>232</v>
      </c>
      <c r="M161">
        <v>1</v>
      </c>
      <c r="O161" s="5" t="s">
        <v>45</v>
      </c>
      <c r="P161">
        <v>868</v>
      </c>
      <c r="R161" s="5" t="s">
        <v>390</v>
      </c>
      <c r="S161">
        <v>7</v>
      </c>
      <c r="W161" s="5" t="s">
        <v>232</v>
      </c>
      <c r="X161">
        <v>18</v>
      </c>
      <c r="Z161" s="5" t="s">
        <v>28</v>
      </c>
      <c r="AA161">
        <v>6</v>
      </c>
    </row>
    <row r="162" spans="12:27" x14ac:dyDescent="0.5">
      <c r="L162" s="5" t="s">
        <v>189</v>
      </c>
      <c r="M162">
        <v>1</v>
      </c>
      <c r="O162" s="5" t="s">
        <v>315</v>
      </c>
      <c r="P162">
        <v>864</v>
      </c>
      <c r="R162" s="5" t="s">
        <v>430</v>
      </c>
      <c r="S162">
        <v>7</v>
      </c>
      <c r="W162" s="5" t="s">
        <v>370</v>
      </c>
      <c r="X162">
        <v>18</v>
      </c>
      <c r="Z162" s="5" t="s">
        <v>211</v>
      </c>
      <c r="AA162">
        <v>6</v>
      </c>
    </row>
    <row r="163" spans="12:27" x14ac:dyDescent="0.5">
      <c r="L163" s="5" t="s">
        <v>466</v>
      </c>
      <c r="M163">
        <v>1</v>
      </c>
      <c r="O163" s="5" t="s">
        <v>232</v>
      </c>
      <c r="P163">
        <v>862</v>
      </c>
      <c r="R163" s="5" t="s">
        <v>231</v>
      </c>
      <c r="S163">
        <v>7</v>
      </c>
      <c r="W163" s="5" t="s">
        <v>184</v>
      </c>
      <c r="X163">
        <v>17</v>
      </c>
      <c r="Z163" s="5" t="s">
        <v>449</v>
      </c>
      <c r="AA163">
        <v>6</v>
      </c>
    </row>
    <row r="164" spans="12:27" x14ac:dyDescent="0.5">
      <c r="L164" s="5" t="s">
        <v>9</v>
      </c>
      <c r="M164">
        <v>1</v>
      </c>
      <c r="O164" s="5" t="s">
        <v>454</v>
      </c>
      <c r="P164">
        <v>861</v>
      </c>
      <c r="R164" s="5" t="s">
        <v>290</v>
      </c>
      <c r="S164">
        <v>7</v>
      </c>
      <c r="W164" s="5" t="s">
        <v>199</v>
      </c>
      <c r="X164">
        <v>17</v>
      </c>
      <c r="Z164" s="5" t="s">
        <v>168</v>
      </c>
      <c r="AA164">
        <v>6</v>
      </c>
    </row>
    <row r="165" spans="12:27" x14ac:dyDescent="0.5">
      <c r="L165" s="5" t="s">
        <v>353</v>
      </c>
      <c r="M165">
        <v>1</v>
      </c>
      <c r="O165" s="5" t="s">
        <v>150</v>
      </c>
      <c r="P165">
        <v>857</v>
      </c>
      <c r="R165" s="5" t="s">
        <v>412</v>
      </c>
      <c r="S165">
        <v>7</v>
      </c>
      <c r="W165" s="5" t="s">
        <v>79</v>
      </c>
      <c r="X165">
        <v>17</v>
      </c>
      <c r="Z165" s="5" t="s">
        <v>495</v>
      </c>
      <c r="AA165">
        <v>6</v>
      </c>
    </row>
    <row r="166" spans="12:27" x14ac:dyDescent="0.5">
      <c r="L166" s="5" t="s">
        <v>428</v>
      </c>
      <c r="M166">
        <v>1</v>
      </c>
      <c r="O166" s="5" t="s">
        <v>39</v>
      </c>
      <c r="P166">
        <v>855</v>
      </c>
      <c r="R166" s="5" t="s">
        <v>296</v>
      </c>
      <c r="S166">
        <v>7</v>
      </c>
      <c r="W166" s="5" t="s">
        <v>359</v>
      </c>
      <c r="X166">
        <v>17</v>
      </c>
      <c r="Z166" s="5" t="s">
        <v>66</v>
      </c>
      <c r="AA166">
        <v>6</v>
      </c>
    </row>
    <row r="167" spans="12:27" x14ac:dyDescent="0.5">
      <c r="L167" s="5" t="s">
        <v>122</v>
      </c>
      <c r="M167">
        <v>1</v>
      </c>
      <c r="O167" s="5" t="s">
        <v>344</v>
      </c>
      <c r="P167">
        <v>855</v>
      </c>
      <c r="R167" s="5" t="s">
        <v>293</v>
      </c>
      <c r="S167">
        <v>6</v>
      </c>
      <c r="W167" s="5" t="s">
        <v>416</v>
      </c>
      <c r="X167">
        <v>17</v>
      </c>
      <c r="Z167" s="5" t="s">
        <v>108</v>
      </c>
      <c r="AA167">
        <v>5</v>
      </c>
    </row>
    <row r="168" spans="12:27" x14ac:dyDescent="0.5">
      <c r="L168" s="5" t="s">
        <v>452</v>
      </c>
      <c r="M168">
        <v>1</v>
      </c>
      <c r="O168" s="5" t="s">
        <v>367</v>
      </c>
      <c r="P168">
        <v>854</v>
      </c>
      <c r="R168" s="5" t="s">
        <v>28</v>
      </c>
      <c r="S168">
        <v>6</v>
      </c>
      <c r="W168" s="5" t="s">
        <v>287</v>
      </c>
      <c r="X168">
        <v>16</v>
      </c>
      <c r="Z168" s="5" t="s">
        <v>360</v>
      </c>
      <c r="AA168">
        <v>5</v>
      </c>
    </row>
    <row r="169" spans="12:27" x14ac:dyDescent="0.5">
      <c r="L169" s="5" t="s">
        <v>429</v>
      </c>
      <c r="M169">
        <v>1</v>
      </c>
      <c r="O169" s="5" t="s">
        <v>331</v>
      </c>
      <c r="P169">
        <v>852</v>
      </c>
      <c r="R169" s="5" t="s">
        <v>295</v>
      </c>
      <c r="S169">
        <v>6</v>
      </c>
      <c r="W169" s="5" t="s">
        <v>443</v>
      </c>
      <c r="X169">
        <v>16</v>
      </c>
      <c r="Z169" s="5" t="s">
        <v>255</v>
      </c>
      <c r="AA169">
        <v>5</v>
      </c>
    </row>
    <row r="170" spans="12:27" x14ac:dyDescent="0.5">
      <c r="L170" s="5" t="s">
        <v>304</v>
      </c>
      <c r="M170">
        <v>1</v>
      </c>
      <c r="O170" s="5" t="s">
        <v>77</v>
      </c>
      <c r="P170">
        <v>851</v>
      </c>
      <c r="R170" s="5" t="s">
        <v>210</v>
      </c>
      <c r="S170">
        <v>6</v>
      </c>
      <c r="W170" s="5" t="s">
        <v>189</v>
      </c>
      <c r="X170">
        <v>16</v>
      </c>
      <c r="Z170" s="5" t="s">
        <v>185</v>
      </c>
      <c r="AA170">
        <v>5</v>
      </c>
    </row>
    <row r="171" spans="12:27" x14ac:dyDescent="0.5">
      <c r="L171" s="5" t="s">
        <v>211</v>
      </c>
      <c r="M171">
        <v>1</v>
      </c>
      <c r="O171" s="5" t="s">
        <v>132</v>
      </c>
      <c r="P171">
        <v>851</v>
      </c>
      <c r="R171" s="5" t="s">
        <v>348</v>
      </c>
      <c r="S171">
        <v>6</v>
      </c>
      <c r="W171" s="5" t="s">
        <v>313</v>
      </c>
      <c r="X171">
        <v>16</v>
      </c>
      <c r="Z171" s="5" t="s">
        <v>16</v>
      </c>
      <c r="AA171">
        <v>5</v>
      </c>
    </row>
    <row r="172" spans="12:27" x14ac:dyDescent="0.5">
      <c r="L172" s="5" t="s">
        <v>381</v>
      </c>
      <c r="M172">
        <v>1</v>
      </c>
      <c r="O172" s="5" t="s">
        <v>395</v>
      </c>
      <c r="P172">
        <v>846</v>
      </c>
      <c r="R172" s="5" t="s">
        <v>215</v>
      </c>
      <c r="S172">
        <v>6</v>
      </c>
      <c r="W172" s="5" t="s">
        <v>448</v>
      </c>
      <c r="X172">
        <v>16</v>
      </c>
      <c r="Z172" s="5" t="s">
        <v>361</v>
      </c>
      <c r="AA172">
        <v>5</v>
      </c>
    </row>
    <row r="173" spans="12:27" x14ac:dyDescent="0.5">
      <c r="L173" s="5" t="s">
        <v>321</v>
      </c>
      <c r="M173">
        <v>1</v>
      </c>
      <c r="O173" s="5" t="s">
        <v>13</v>
      </c>
      <c r="P173">
        <v>842</v>
      </c>
      <c r="R173" s="5" t="s">
        <v>177</v>
      </c>
      <c r="S173">
        <v>6</v>
      </c>
      <c r="W173" s="5" t="s">
        <v>221</v>
      </c>
      <c r="X173">
        <v>16</v>
      </c>
      <c r="Z173" s="5" t="s">
        <v>398</v>
      </c>
      <c r="AA173">
        <v>5</v>
      </c>
    </row>
    <row r="174" spans="12:27" x14ac:dyDescent="0.5">
      <c r="L174" s="5" t="s">
        <v>434</v>
      </c>
      <c r="M174">
        <v>1</v>
      </c>
      <c r="O174" s="5" t="s">
        <v>136</v>
      </c>
      <c r="P174">
        <v>833</v>
      </c>
      <c r="R174" s="5" t="s">
        <v>434</v>
      </c>
      <c r="S174">
        <v>6</v>
      </c>
      <c r="W174" s="5" t="s">
        <v>288</v>
      </c>
      <c r="X174">
        <v>16</v>
      </c>
      <c r="Z174" s="5" t="s">
        <v>38</v>
      </c>
      <c r="AA174">
        <v>5</v>
      </c>
    </row>
    <row r="175" spans="12:27" x14ac:dyDescent="0.5">
      <c r="L175" s="5" t="s">
        <v>331</v>
      </c>
      <c r="M175">
        <v>1</v>
      </c>
      <c r="O175" s="5" t="s">
        <v>279</v>
      </c>
      <c r="P175">
        <v>828</v>
      </c>
      <c r="R175" s="5" t="s">
        <v>354</v>
      </c>
      <c r="S175">
        <v>6</v>
      </c>
      <c r="W175" s="5" t="s">
        <v>39</v>
      </c>
      <c r="X175">
        <v>16</v>
      </c>
      <c r="Z175" s="5" t="s">
        <v>111</v>
      </c>
      <c r="AA175">
        <v>5</v>
      </c>
    </row>
    <row r="176" spans="12:27" x14ac:dyDescent="0.5">
      <c r="L176" s="5" t="s">
        <v>316</v>
      </c>
      <c r="M176">
        <v>1</v>
      </c>
      <c r="O176" s="5" t="s">
        <v>99</v>
      </c>
      <c r="P176">
        <v>826</v>
      </c>
      <c r="R176" s="5" t="s">
        <v>262</v>
      </c>
      <c r="S176">
        <v>6</v>
      </c>
      <c r="W176" s="5" t="s">
        <v>302</v>
      </c>
      <c r="X176">
        <v>16</v>
      </c>
      <c r="Z176" s="5" t="s">
        <v>352</v>
      </c>
      <c r="AA176">
        <v>5</v>
      </c>
    </row>
    <row r="177" spans="12:27" x14ac:dyDescent="0.5">
      <c r="L177" s="5" t="s">
        <v>77</v>
      </c>
      <c r="M177">
        <v>1</v>
      </c>
      <c r="O177" s="5" t="s">
        <v>257</v>
      </c>
      <c r="P177">
        <v>821</v>
      </c>
      <c r="R177" s="5" t="s">
        <v>356</v>
      </c>
      <c r="S177">
        <v>6</v>
      </c>
      <c r="W177" s="5" t="s">
        <v>436</v>
      </c>
      <c r="X177">
        <v>16</v>
      </c>
      <c r="Z177" s="5" t="s">
        <v>141</v>
      </c>
      <c r="AA177">
        <v>5</v>
      </c>
    </row>
    <row r="178" spans="12:27" x14ac:dyDescent="0.5">
      <c r="L178" s="5" t="s">
        <v>230</v>
      </c>
      <c r="M178">
        <v>1</v>
      </c>
      <c r="O178" s="5" t="s">
        <v>431</v>
      </c>
      <c r="P178">
        <v>810</v>
      </c>
      <c r="R178" s="5" t="s">
        <v>449</v>
      </c>
      <c r="S178">
        <v>6</v>
      </c>
      <c r="W178" s="5" t="s">
        <v>145</v>
      </c>
      <c r="X178">
        <v>16</v>
      </c>
      <c r="Z178" s="5" t="s">
        <v>23</v>
      </c>
      <c r="AA178">
        <v>5</v>
      </c>
    </row>
    <row r="179" spans="12:27" x14ac:dyDescent="0.5">
      <c r="L179" s="5" t="s">
        <v>253</v>
      </c>
      <c r="M179">
        <v>1</v>
      </c>
      <c r="O179" s="5" t="s">
        <v>465</v>
      </c>
      <c r="P179">
        <v>809</v>
      </c>
      <c r="R179" s="5" t="s">
        <v>66</v>
      </c>
      <c r="S179">
        <v>6</v>
      </c>
      <c r="W179" s="5" t="s">
        <v>78</v>
      </c>
      <c r="X179">
        <v>16</v>
      </c>
      <c r="Z179" s="5" t="s">
        <v>342</v>
      </c>
      <c r="AA179">
        <v>5</v>
      </c>
    </row>
    <row r="180" spans="12:27" x14ac:dyDescent="0.5">
      <c r="L180" s="5" t="s">
        <v>159</v>
      </c>
      <c r="M180">
        <v>1</v>
      </c>
      <c r="O180" s="5" t="s">
        <v>259</v>
      </c>
      <c r="P180">
        <v>809</v>
      </c>
      <c r="R180" s="5" t="s">
        <v>261</v>
      </c>
      <c r="S180">
        <v>6</v>
      </c>
      <c r="W180" s="5" t="s">
        <v>257</v>
      </c>
      <c r="X180">
        <v>15</v>
      </c>
      <c r="Z180" s="5" t="s">
        <v>319</v>
      </c>
      <c r="AA180">
        <v>5</v>
      </c>
    </row>
    <row r="181" spans="12:27" x14ac:dyDescent="0.5">
      <c r="L181" s="5" t="s">
        <v>207</v>
      </c>
      <c r="M181">
        <v>1</v>
      </c>
      <c r="O181" s="5" t="s">
        <v>133</v>
      </c>
      <c r="P181">
        <v>793</v>
      </c>
      <c r="R181" s="5" t="s">
        <v>99</v>
      </c>
      <c r="S181">
        <v>6</v>
      </c>
      <c r="W181" s="5" t="s">
        <v>385</v>
      </c>
      <c r="X181">
        <v>15</v>
      </c>
      <c r="Z181" s="5" t="s">
        <v>314</v>
      </c>
      <c r="AA181">
        <v>5</v>
      </c>
    </row>
    <row r="182" spans="12:27" x14ac:dyDescent="0.5">
      <c r="L182" s="5" t="s">
        <v>394</v>
      </c>
      <c r="M182">
        <v>1</v>
      </c>
      <c r="O182" s="5" t="s">
        <v>113</v>
      </c>
      <c r="P182">
        <v>787</v>
      </c>
      <c r="R182" s="5" t="s">
        <v>232</v>
      </c>
      <c r="S182">
        <v>6</v>
      </c>
      <c r="W182" s="5" t="s">
        <v>51</v>
      </c>
      <c r="X182">
        <v>15</v>
      </c>
      <c r="Z182" s="5" t="s">
        <v>84</v>
      </c>
      <c r="AA182">
        <v>5</v>
      </c>
    </row>
    <row r="183" spans="12:27" x14ac:dyDescent="0.5">
      <c r="L183" s="5" t="s">
        <v>72</v>
      </c>
      <c r="M183">
        <v>1</v>
      </c>
      <c r="O183" s="5" t="s">
        <v>515</v>
      </c>
      <c r="P183">
        <v>786</v>
      </c>
      <c r="R183" s="5" t="s">
        <v>143</v>
      </c>
      <c r="S183">
        <v>6</v>
      </c>
      <c r="W183" s="5" t="s">
        <v>244</v>
      </c>
      <c r="X183">
        <v>15</v>
      </c>
      <c r="Z183" s="5" t="s">
        <v>217</v>
      </c>
      <c r="AA183">
        <v>5</v>
      </c>
    </row>
    <row r="184" spans="12:27" x14ac:dyDescent="0.5">
      <c r="L184" s="5" t="s">
        <v>191</v>
      </c>
      <c r="M184">
        <v>1</v>
      </c>
      <c r="O184" s="5" t="s">
        <v>203</v>
      </c>
      <c r="P184">
        <v>785</v>
      </c>
      <c r="R184" s="5" t="s">
        <v>7</v>
      </c>
      <c r="S184">
        <v>5</v>
      </c>
      <c r="W184" s="5" t="s">
        <v>390</v>
      </c>
      <c r="X184">
        <v>15</v>
      </c>
      <c r="Z184" s="5" t="s">
        <v>290</v>
      </c>
      <c r="AA184">
        <v>5</v>
      </c>
    </row>
    <row r="185" spans="12:27" x14ac:dyDescent="0.5">
      <c r="L185" s="5" t="s">
        <v>380</v>
      </c>
      <c r="M185">
        <v>1</v>
      </c>
      <c r="O185" s="5" t="s">
        <v>173</v>
      </c>
      <c r="P185">
        <v>784</v>
      </c>
      <c r="R185" s="5" t="s">
        <v>112</v>
      </c>
      <c r="S185">
        <v>5</v>
      </c>
      <c r="W185" s="5" t="s">
        <v>151</v>
      </c>
      <c r="X185">
        <v>15</v>
      </c>
      <c r="Z185" s="5" t="s">
        <v>174</v>
      </c>
      <c r="AA185">
        <v>5</v>
      </c>
    </row>
    <row r="186" spans="12:27" x14ac:dyDescent="0.5">
      <c r="L186" s="5" t="s">
        <v>369</v>
      </c>
      <c r="M186">
        <v>1</v>
      </c>
      <c r="O186" s="5" t="s">
        <v>472</v>
      </c>
      <c r="P186">
        <v>782</v>
      </c>
      <c r="R186" s="5" t="s">
        <v>297</v>
      </c>
      <c r="S186">
        <v>5</v>
      </c>
      <c r="W186" s="5" t="s">
        <v>493</v>
      </c>
      <c r="X186">
        <v>15</v>
      </c>
      <c r="Z186" s="5" t="s">
        <v>105</v>
      </c>
      <c r="AA186">
        <v>5</v>
      </c>
    </row>
    <row r="187" spans="12:27" x14ac:dyDescent="0.5">
      <c r="L187" s="5" t="s">
        <v>209</v>
      </c>
      <c r="M187">
        <v>1</v>
      </c>
      <c r="O187" s="5" t="s">
        <v>156</v>
      </c>
      <c r="P187">
        <v>782</v>
      </c>
      <c r="R187" s="5" t="s">
        <v>61</v>
      </c>
      <c r="S187">
        <v>5</v>
      </c>
      <c r="W187" s="5" t="s">
        <v>476</v>
      </c>
      <c r="X187">
        <v>15</v>
      </c>
      <c r="Z187" s="5" t="s">
        <v>180</v>
      </c>
      <c r="AA187">
        <v>5</v>
      </c>
    </row>
    <row r="188" spans="12:27" x14ac:dyDescent="0.5">
      <c r="L188" s="5" t="s">
        <v>125</v>
      </c>
      <c r="M188">
        <v>1</v>
      </c>
      <c r="O188" s="5" t="s">
        <v>180</v>
      </c>
      <c r="P188">
        <v>781</v>
      </c>
      <c r="R188" s="5" t="s">
        <v>452</v>
      </c>
      <c r="S188">
        <v>5</v>
      </c>
      <c r="W188" s="5" t="s">
        <v>171</v>
      </c>
      <c r="X188">
        <v>15</v>
      </c>
      <c r="Z188" s="5" t="s">
        <v>326</v>
      </c>
      <c r="AA188">
        <v>5</v>
      </c>
    </row>
    <row r="189" spans="12:27" x14ac:dyDescent="0.5">
      <c r="L189" s="5" t="s">
        <v>332</v>
      </c>
      <c r="M189">
        <v>1</v>
      </c>
      <c r="O189" s="5" t="s">
        <v>202</v>
      </c>
      <c r="P189">
        <v>779</v>
      </c>
      <c r="R189" s="5" t="s">
        <v>70</v>
      </c>
      <c r="S189">
        <v>5</v>
      </c>
      <c r="W189" s="5" t="s">
        <v>110</v>
      </c>
      <c r="X189">
        <v>15</v>
      </c>
      <c r="Z189" s="5" t="s">
        <v>123</v>
      </c>
      <c r="AA189">
        <v>4</v>
      </c>
    </row>
    <row r="190" spans="12:27" x14ac:dyDescent="0.5">
      <c r="L190" s="5" t="s">
        <v>367</v>
      </c>
      <c r="M190">
        <v>1</v>
      </c>
      <c r="O190" s="5" t="s">
        <v>463</v>
      </c>
      <c r="P190">
        <v>774</v>
      </c>
      <c r="R190" s="5" t="s">
        <v>483</v>
      </c>
      <c r="S190">
        <v>5</v>
      </c>
      <c r="W190" s="5" t="s">
        <v>116</v>
      </c>
      <c r="X190">
        <v>14</v>
      </c>
      <c r="Z190" s="5" t="s">
        <v>357</v>
      </c>
      <c r="AA190">
        <v>4</v>
      </c>
    </row>
    <row r="191" spans="12:27" x14ac:dyDescent="0.5">
      <c r="L191" s="5" t="s">
        <v>136</v>
      </c>
      <c r="M191">
        <v>1</v>
      </c>
      <c r="O191" s="5" t="s">
        <v>516</v>
      </c>
      <c r="P191">
        <v>773</v>
      </c>
      <c r="R191" s="5" t="s">
        <v>201</v>
      </c>
      <c r="S191">
        <v>5</v>
      </c>
      <c r="W191" s="5" t="s">
        <v>120</v>
      </c>
      <c r="X191">
        <v>14</v>
      </c>
      <c r="Z191" s="5" t="s">
        <v>281</v>
      </c>
      <c r="AA191">
        <v>4</v>
      </c>
    </row>
    <row r="192" spans="12:27" x14ac:dyDescent="0.5">
      <c r="L192" s="5" t="s">
        <v>234</v>
      </c>
      <c r="M192">
        <v>1</v>
      </c>
      <c r="O192" s="5" t="s">
        <v>483</v>
      </c>
      <c r="P192">
        <v>762</v>
      </c>
      <c r="R192" s="5" t="s">
        <v>254</v>
      </c>
      <c r="S192">
        <v>5</v>
      </c>
      <c r="W192" s="5" t="s">
        <v>467</v>
      </c>
      <c r="X192">
        <v>14</v>
      </c>
      <c r="Z192" s="5" t="s">
        <v>276</v>
      </c>
      <c r="AA192">
        <v>4</v>
      </c>
    </row>
    <row r="193" spans="12:27" x14ac:dyDescent="0.5">
      <c r="L193" s="5" t="s">
        <v>397</v>
      </c>
      <c r="M193">
        <v>1</v>
      </c>
      <c r="O193" s="5" t="s">
        <v>282</v>
      </c>
      <c r="P193">
        <v>759</v>
      </c>
      <c r="R193" s="5" t="s">
        <v>378</v>
      </c>
      <c r="S193">
        <v>5</v>
      </c>
      <c r="W193" s="5" t="s">
        <v>350</v>
      </c>
      <c r="X193">
        <v>14</v>
      </c>
      <c r="Z193" s="5" t="s">
        <v>30</v>
      </c>
      <c r="AA193">
        <v>4</v>
      </c>
    </row>
    <row r="194" spans="12:27" x14ac:dyDescent="0.5">
      <c r="L194" s="5" t="s">
        <v>312</v>
      </c>
      <c r="M194">
        <v>1</v>
      </c>
      <c r="O194" s="5" t="s">
        <v>100</v>
      </c>
      <c r="P194">
        <v>759</v>
      </c>
      <c r="R194" s="5" t="s">
        <v>11</v>
      </c>
      <c r="S194">
        <v>5</v>
      </c>
      <c r="W194" s="5" t="s">
        <v>205</v>
      </c>
      <c r="X194">
        <v>14</v>
      </c>
      <c r="Z194" s="5" t="s">
        <v>128</v>
      </c>
      <c r="AA194">
        <v>4</v>
      </c>
    </row>
    <row r="195" spans="12:27" x14ac:dyDescent="0.5">
      <c r="L195" s="5" t="s">
        <v>256</v>
      </c>
      <c r="M195">
        <v>1</v>
      </c>
      <c r="O195" s="5" t="s">
        <v>416</v>
      </c>
      <c r="P195">
        <v>757</v>
      </c>
      <c r="R195" s="5" t="s">
        <v>289</v>
      </c>
      <c r="S195">
        <v>5</v>
      </c>
      <c r="W195" s="5" t="s">
        <v>398</v>
      </c>
      <c r="X195">
        <v>14</v>
      </c>
      <c r="Z195" s="5" t="s">
        <v>265</v>
      </c>
      <c r="AA195">
        <v>4</v>
      </c>
    </row>
    <row r="196" spans="12:27" x14ac:dyDescent="0.5">
      <c r="L196" s="5" t="s">
        <v>178</v>
      </c>
      <c r="M196">
        <v>1</v>
      </c>
      <c r="O196" s="5" t="s">
        <v>243</v>
      </c>
      <c r="P196">
        <v>755</v>
      </c>
      <c r="R196" s="5" t="s">
        <v>425</v>
      </c>
      <c r="S196">
        <v>5</v>
      </c>
      <c r="W196" s="5" t="s">
        <v>363</v>
      </c>
      <c r="X196">
        <v>14</v>
      </c>
      <c r="Z196" s="5" t="s">
        <v>257</v>
      </c>
      <c r="AA196">
        <v>4</v>
      </c>
    </row>
    <row r="197" spans="12:27" x14ac:dyDescent="0.5">
      <c r="L197" s="5" t="s">
        <v>362</v>
      </c>
      <c r="M197">
        <v>1</v>
      </c>
      <c r="O197" s="5" t="s">
        <v>309</v>
      </c>
      <c r="P197">
        <v>749</v>
      </c>
      <c r="R197" s="5" t="s">
        <v>284</v>
      </c>
      <c r="S197">
        <v>5</v>
      </c>
      <c r="W197" s="5" t="s">
        <v>66</v>
      </c>
      <c r="X197">
        <v>14</v>
      </c>
      <c r="Z197" s="5" t="s">
        <v>385</v>
      </c>
      <c r="AA197">
        <v>4</v>
      </c>
    </row>
    <row r="198" spans="12:27" x14ac:dyDescent="0.5">
      <c r="L198" s="5" t="s">
        <v>356</v>
      </c>
      <c r="M198">
        <v>1</v>
      </c>
      <c r="O198" s="5" t="s">
        <v>335</v>
      </c>
      <c r="P198">
        <v>736</v>
      </c>
      <c r="R198" s="5" t="s">
        <v>420</v>
      </c>
      <c r="S198">
        <v>5</v>
      </c>
      <c r="W198" s="5" t="s">
        <v>335</v>
      </c>
      <c r="X198">
        <v>14</v>
      </c>
      <c r="Z198" s="5" t="s">
        <v>334</v>
      </c>
      <c r="AA198">
        <v>4</v>
      </c>
    </row>
    <row r="199" spans="12:27" x14ac:dyDescent="0.5">
      <c r="L199" s="5" t="s">
        <v>432</v>
      </c>
      <c r="M199">
        <v>1</v>
      </c>
      <c r="O199" s="5" t="s">
        <v>392</v>
      </c>
      <c r="P199">
        <v>734</v>
      </c>
      <c r="R199" s="5" t="s">
        <v>441</v>
      </c>
      <c r="S199">
        <v>5</v>
      </c>
      <c r="W199" s="5" t="s">
        <v>197</v>
      </c>
      <c r="X199">
        <v>14</v>
      </c>
      <c r="Z199" s="5" t="s">
        <v>313</v>
      </c>
      <c r="AA199">
        <v>4</v>
      </c>
    </row>
    <row r="200" spans="12:27" x14ac:dyDescent="0.5">
      <c r="L200" s="5" t="s">
        <v>210</v>
      </c>
      <c r="M200">
        <v>1</v>
      </c>
      <c r="O200" s="5" t="s">
        <v>428</v>
      </c>
      <c r="P200">
        <v>727</v>
      </c>
      <c r="R200" s="5" t="s">
        <v>136</v>
      </c>
      <c r="S200">
        <v>5</v>
      </c>
      <c r="W200" s="5" t="s">
        <v>203</v>
      </c>
      <c r="X200">
        <v>13</v>
      </c>
      <c r="Z200" s="5" t="s">
        <v>421</v>
      </c>
      <c r="AA200">
        <v>4</v>
      </c>
    </row>
    <row r="201" spans="12:27" x14ac:dyDescent="0.5">
      <c r="L201" s="5" t="s">
        <v>120</v>
      </c>
      <c r="M201">
        <v>1</v>
      </c>
      <c r="O201" s="5" t="s">
        <v>184</v>
      </c>
      <c r="P201">
        <v>727</v>
      </c>
      <c r="R201" s="5" t="s">
        <v>333</v>
      </c>
      <c r="S201">
        <v>5</v>
      </c>
      <c r="W201" s="5" t="s">
        <v>371</v>
      </c>
      <c r="X201">
        <v>13</v>
      </c>
      <c r="Z201" s="5" t="s">
        <v>467</v>
      </c>
      <c r="AA201">
        <v>4</v>
      </c>
    </row>
    <row r="202" spans="12:27" x14ac:dyDescent="0.5">
      <c r="L202" s="5" t="s">
        <v>160</v>
      </c>
      <c r="M202">
        <v>1</v>
      </c>
      <c r="O202" s="5" t="s">
        <v>269</v>
      </c>
      <c r="P202">
        <v>727</v>
      </c>
      <c r="R202" s="5" t="s">
        <v>96</v>
      </c>
      <c r="S202">
        <v>5</v>
      </c>
      <c r="W202" s="5" t="s">
        <v>170</v>
      </c>
      <c r="X202">
        <v>13</v>
      </c>
      <c r="Z202" s="5" t="s">
        <v>202</v>
      </c>
      <c r="AA202">
        <v>4</v>
      </c>
    </row>
    <row r="203" spans="12:27" x14ac:dyDescent="0.5">
      <c r="L203" s="5" t="s">
        <v>281</v>
      </c>
      <c r="M203">
        <v>1</v>
      </c>
      <c r="O203" s="5" t="s">
        <v>365</v>
      </c>
      <c r="P203">
        <v>719</v>
      </c>
      <c r="R203" s="5" t="s">
        <v>246</v>
      </c>
      <c r="S203">
        <v>5</v>
      </c>
      <c r="W203" s="5" t="s">
        <v>465</v>
      </c>
      <c r="X203">
        <v>13</v>
      </c>
      <c r="Z203" s="5" t="s">
        <v>486</v>
      </c>
      <c r="AA203">
        <v>4</v>
      </c>
    </row>
    <row r="204" spans="12:27" x14ac:dyDescent="0.5">
      <c r="L204" s="5" t="s">
        <v>368</v>
      </c>
      <c r="M204">
        <v>1</v>
      </c>
      <c r="O204" s="5" t="s">
        <v>419</v>
      </c>
      <c r="P204">
        <v>715</v>
      </c>
      <c r="R204" s="5" t="s">
        <v>207</v>
      </c>
      <c r="S204">
        <v>5</v>
      </c>
      <c r="W204" s="5" t="s">
        <v>222</v>
      </c>
      <c r="X204">
        <v>13</v>
      </c>
      <c r="Z204" s="5" t="s">
        <v>364</v>
      </c>
      <c r="AA204">
        <v>4</v>
      </c>
    </row>
    <row r="205" spans="12:27" x14ac:dyDescent="0.5">
      <c r="L205" s="5" t="s">
        <v>251</v>
      </c>
      <c r="M205">
        <v>1</v>
      </c>
      <c r="O205" s="5" t="s">
        <v>360</v>
      </c>
      <c r="P205">
        <v>707</v>
      </c>
      <c r="R205" s="5" t="s">
        <v>385</v>
      </c>
      <c r="S205">
        <v>5</v>
      </c>
      <c r="W205" s="5" t="s">
        <v>486</v>
      </c>
      <c r="X205">
        <v>13</v>
      </c>
      <c r="Z205" s="5" t="s">
        <v>110</v>
      </c>
      <c r="AA205">
        <v>4</v>
      </c>
    </row>
    <row r="206" spans="12:27" x14ac:dyDescent="0.5">
      <c r="L206" s="5" t="s">
        <v>260</v>
      </c>
      <c r="M206">
        <v>1</v>
      </c>
      <c r="O206" s="5" t="s">
        <v>192</v>
      </c>
      <c r="P206">
        <v>707</v>
      </c>
      <c r="R206" s="5" t="s">
        <v>72</v>
      </c>
      <c r="S206">
        <v>5</v>
      </c>
      <c r="W206" s="5" t="s">
        <v>32</v>
      </c>
      <c r="X206">
        <v>13</v>
      </c>
      <c r="Z206" s="5" t="s">
        <v>256</v>
      </c>
      <c r="AA206">
        <v>4</v>
      </c>
    </row>
    <row r="207" spans="12:27" x14ac:dyDescent="0.5">
      <c r="L207" s="5" t="s">
        <v>19</v>
      </c>
      <c r="M207">
        <v>1</v>
      </c>
      <c r="O207" s="5" t="s">
        <v>274</v>
      </c>
      <c r="P207">
        <v>705</v>
      </c>
      <c r="R207" s="5" t="s">
        <v>406</v>
      </c>
      <c r="S207">
        <v>5</v>
      </c>
      <c r="W207" s="5" t="s">
        <v>422</v>
      </c>
      <c r="X207">
        <v>13</v>
      </c>
      <c r="Z207" s="5" t="s">
        <v>492</v>
      </c>
      <c r="AA207">
        <v>4</v>
      </c>
    </row>
    <row r="208" spans="12:27" x14ac:dyDescent="0.5">
      <c r="L208" s="5" t="s">
        <v>478</v>
      </c>
      <c r="M208">
        <v>1</v>
      </c>
      <c r="O208" s="5" t="s">
        <v>248</v>
      </c>
      <c r="P208">
        <v>705</v>
      </c>
      <c r="R208" s="5" t="s">
        <v>473</v>
      </c>
      <c r="S208">
        <v>4</v>
      </c>
      <c r="W208" s="5" t="s">
        <v>250</v>
      </c>
      <c r="X208">
        <v>13</v>
      </c>
      <c r="Z208" s="5" t="s">
        <v>36</v>
      </c>
      <c r="AA208">
        <v>4</v>
      </c>
    </row>
    <row r="209" spans="12:27" x14ac:dyDescent="0.5">
      <c r="L209" s="5" t="s">
        <v>349</v>
      </c>
      <c r="M209">
        <v>1</v>
      </c>
      <c r="O209" s="5" t="s">
        <v>400</v>
      </c>
      <c r="P209">
        <v>703</v>
      </c>
      <c r="R209" s="5" t="s">
        <v>282</v>
      </c>
      <c r="S209">
        <v>4</v>
      </c>
      <c r="W209" s="5" t="s">
        <v>280</v>
      </c>
      <c r="X209">
        <v>13</v>
      </c>
      <c r="Z209" s="5" t="s">
        <v>423</v>
      </c>
      <c r="AA209">
        <v>4</v>
      </c>
    </row>
    <row r="210" spans="12:27" x14ac:dyDescent="0.5">
      <c r="L210" s="5" t="s">
        <v>175</v>
      </c>
      <c r="M210">
        <v>1</v>
      </c>
      <c r="O210" s="5" t="s">
        <v>517</v>
      </c>
      <c r="P210">
        <v>701</v>
      </c>
      <c r="R210" s="5" t="s">
        <v>116</v>
      </c>
      <c r="S210">
        <v>4</v>
      </c>
      <c r="W210" s="5" t="s">
        <v>435</v>
      </c>
      <c r="X210">
        <v>13</v>
      </c>
      <c r="Z210" s="5" t="s">
        <v>362</v>
      </c>
      <c r="AA210">
        <v>4</v>
      </c>
    </row>
    <row r="211" spans="12:27" x14ac:dyDescent="0.5">
      <c r="L211" s="5" t="s">
        <v>107</v>
      </c>
      <c r="M211">
        <v>1</v>
      </c>
      <c r="O211" s="5" t="s">
        <v>363</v>
      </c>
      <c r="P211">
        <v>701</v>
      </c>
      <c r="R211" s="5" t="s">
        <v>474</v>
      </c>
      <c r="S211">
        <v>4</v>
      </c>
      <c r="W211" s="5" t="s">
        <v>378</v>
      </c>
      <c r="X211">
        <v>13</v>
      </c>
      <c r="Z211" s="5" t="s">
        <v>323</v>
      </c>
      <c r="AA211">
        <v>4</v>
      </c>
    </row>
    <row r="212" spans="12:27" x14ac:dyDescent="0.5">
      <c r="L212" s="5" t="s">
        <v>443</v>
      </c>
      <c r="M212">
        <v>1</v>
      </c>
      <c r="O212" s="5" t="s">
        <v>458</v>
      </c>
      <c r="P212">
        <v>700</v>
      </c>
      <c r="R212" s="5" t="s">
        <v>30</v>
      </c>
      <c r="S212">
        <v>4</v>
      </c>
      <c r="W212" s="5" t="s">
        <v>394</v>
      </c>
      <c r="X212">
        <v>12</v>
      </c>
      <c r="Z212" s="5" t="s">
        <v>221</v>
      </c>
      <c r="AA212">
        <v>4</v>
      </c>
    </row>
    <row r="213" spans="12:27" x14ac:dyDescent="0.5">
      <c r="L213" s="5" t="s">
        <v>469</v>
      </c>
      <c r="M213">
        <v>1</v>
      </c>
      <c r="O213" s="5" t="s">
        <v>104</v>
      </c>
      <c r="P213">
        <v>699</v>
      </c>
      <c r="R213" s="5" t="s">
        <v>122</v>
      </c>
      <c r="S213">
        <v>4</v>
      </c>
      <c r="W213" s="5" t="s">
        <v>494</v>
      </c>
      <c r="X213">
        <v>12</v>
      </c>
      <c r="Z213" s="5" t="s">
        <v>19</v>
      </c>
      <c r="AA213">
        <v>4</v>
      </c>
    </row>
    <row r="214" spans="12:27" x14ac:dyDescent="0.5">
      <c r="L214" s="5" t="s">
        <v>361</v>
      </c>
      <c r="M214">
        <v>1</v>
      </c>
      <c r="O214" s="5" t="s">
        <v>518</v>
      </c>
      <c r="P214">
        <v>696</v>
      </c>
      <c r="R214" s="5" t="s">
        <v>332</v>
      </c>
      <c r="S214">
        <v>4</v>
      </c>
      <c r="W214" s="5" t="s">
        <v>159</v>
      </c>
      <c r="X214">
        <v>12</v>
      </c>
      <c r="Z214" s="5" t="s">
        <v>264</v>
      </c>
      <c r="AA214">
        <v>4</v>
      </c>
    </row>
    <row r="215" spans="12:27" x14ac:dyDescent="0.5">
      <c r="L215" s="5" t="s">
        <v>363</v>
      </c>
      <c r="M215">
        <v>1</v>
      </c>
      <c r="O215" s="5" t="s">
        <v>398</v>
      </c>
      <c r="P215">
        <v>692</v>
      </c>
      <c r="R215" s="5" t="s">
        <v>249</v>
      </c>
      <c r="S215">
        <v>4</v>
      </c>
      <c r="W215" s="5" t="s">
        <v>77</v>
      </c>
      <c r="X215">
        <v>12</v>
      </c>
      <c r="Z215" s="5" t="s">
        <v>157</v>
      </c>
      <c r="AA215">
        <v>4</v>
      </c>
    </row>
    <row r="216" spans="12:27" x14ac:dyDescent="0.5">
      <c r="L216" s="5" t="s">
        <v>197</v>
      </c>
      <c r="M216">
        <v>1</v>
      </c>
      <c r="O216" s="5" t="s">
        <v>244</v>
      </c>
      <c r="P216">
        <v>682</v>
      </c>
      <c r="R216" s="5" t="s">
        <v>185</v>
      </c>
      <c r="S216">
        <v>4</v>
      </c>
      <c r="W216" s="5" t="s">
        <v>134</v>
      </c>
      <c r="X216">
        <v>12</v>
      </c>
      <c r="Z216" s="5" t="s">
        <v>226</v>
      </c>
      <c r="AA216">
        <v>4</v>
      </c>
    </row>
    <row r="217" spans="12:27" x14ac:dyDescent="0.5">
      <c r="L217" s="5" t="s">
        <v>89</v>
      </c>
      <c r="M217">
        <v>1</v>
      </c>
      <c r="O217" s="5" t="s">
        <v>170</v>
      </c>
      <c r="P217">
        <v>676</v>
      </c>
      <c r="R217" s="5" t="s">
        <v>127</v>
      </c>
      <c r="S217">
        <v>4</v>
      </c>
      <c r="W217" s="5" t="s">
        <v>104</v>
      </c>
      <c r="X217">
        <v>12</v>
      </c>
      <c r="Z217" s="5" t="s">
        <v>98</v>
      </c>
      <c r="AA217">
        <v>4</v>
      </c>
    </row>
    <row r="218" spans="12:27" x14ac:dyDescent="0.5">
      <c r="L218" s="5" t="s">
        <v>259</v>
      </c>
      <c r="M218">
        <v>1</v>
      </c>
      <c r="O218" s="5" t="s">
        <v>401</v>
      </c>
      <c r="P218">
        <v>674</v>
      </c>
      <c r="R218" s="5" t="s">
        <v>189</v>
      </c>
      <c r="S218">
        <v>4</v>
      </c>
      <c r="W218" s="5" t="s">
        <v>454</v>
      </c>
      <c r="X218">
        <v>12</v>
      </c>
      <c r="Z218" s="5" t="s">
        <v>378</v>
      </c>
      <c r="AA218">
        <v>3</v>
      </c>
    </row>
    <row r="219" spans="12:27" x14ac:dyDescent="0.5">
      <c r="L219" s="5" t="s">
        <v>124</v>
      </c>
      <c r="M219">
        <v>1</v>
      </c>
      <c r="O219" s="5" t="s">
        <v>498</v>
      </c>
      <c r="P219">
        <v>673</v>
      </c>
      <c r="R219" s="5" t="s">
        <v>445</v>
      </c>
      <c r="S219">
        <v>4</v>
      </c>
      <c r="W219" s="5" t="s">
        <v>9</v>
      </c>
      <c r="X219">
        <v>12</v>
      </c>
      <c r="Z219" s="5" t="s">
        <v>232</v>
      </c>
      <c r="AA219">
        <v>3</v>
      </c>
    </row>
    <row r="220" spans="12:27" x14ac:dyDescent="0.5">
      <c r="L220" s="5" t="s">
        <v>214</v>
      </c>
      <c r="M220">
        <v>1</v>
      </c>
      <c r="O220" s="5" t="s">
        <v>484</v>
      </c>
      <c r="P220">
        <v>668</v>
      </c>
      <c r="R220" s="5" t="s">
        <v>331</v>
      </c>
      <c r="S220">
        <v>4</v>
      </c>
      <c r="W220" s="5" t="s">
        <v>19</v>
      </c>
      <c r="X220">
        <v>12</v>
      </c>
      <c r="Z220" s="5" t="s">
        <v>494</v>
      </c>
      <c r="AA220">
        <v>3</v>
      </c>
    </row>
    <row r="221" spans="12:27" x14ac:dyDescent="0.5">
      <c r="L221" s="5" t="s">
        <v>43</v>
      </c>
      <c r="M221">
        <v>1</v>
      </c>
      <c r="O221" s="5" t="s">
        <v>439</v>
      </c>
      <c r="P221">
        <v>668</v>
      </c>
      <c r="R221" s="5" t="s">
        <v>481</v>
      </c>
      <c r="S221">
        <v>4</v>
      </c>
      <c r="W221" s="5" t="s">
        <v>328</v>
      </c>
      <c r="X221">
        <v>12</v>
      </c>
      <c r="Z221" s="5" t="s">
        <v>325</v>
      </c>
      <c r="AA221">
        <v>3</v>
      </c>
    </row>
    <row r="222" spans="12:27" x14ac:dyDescent="0.5">
      <c r="L222" s="5" t="s">
        <v>45</v>
      </c>
      <c r="M222">
        <v>1</v>
      </c>
      <c r="O222" s="5" t="s">
        <v>492</v>
      </c>
      <c r="P222">
        <v>660</v>
      </c>
      <c r="R222" s="5" t="s">
        <v>74</v>
      </c>
      <c r="S222">
        <v>4</v>
      </c>
      <c r="W222" s="5" t="s">
        <v>269</v>
      </c>
      <c r="X222">
        <v>12</v>
      </c>
      <c r="Z222" s="5" t="s">
        <v>399</v>
      </c>
      <c r="AA222">
        <v>3</v>
      </c>
    </row>
    <row r="223" spans="12:27" x14ac:dyDescent="0.5">
      <c r="L223" s="5" t="s">
        <v>184</v>
      </c>
      <c r="M223">
        <v>1</v>
      </c>
      <c r="O223" s="5" t="s">
        <v>449</v>
      </c>
      <c r="P223">
        <v>660</v>
      </c>
      <c r="R223" s="5" t="s">
        <v>260</v>
      </c>
      <c r="S223">
        <v>4</v>
      </c>
      <c r="W223" s="5" t="s">
        <v>190</v>
      </c>
      <c r="X223">
        <v>12</v>
      </c>
      <c r="Z223" s="5" t="s">
        <v>324</v>
      </c>
      <c r="AA223">
        <v>3</v>
      </c>
    </row>
    <row r="224" spans="12:27" x14ac:dyDescent="0.5">
      <c r="L224" s="5" t="s">
        <v>165</v>
      </c>
      <c r="M224">
        <v>1</v>
      </c>
      <c r="O224" s="5" t="s">
        <v>250</v>
      </c>
      <c r="P224">
        <v>658</v>
      </c>
      <c r="R224" s="5" t="s">
        <v>447</v>
      </c>
      <c r="S224">
        <v>4</v>
      </c>
      <c r="W224" s="5" t="s">
        <v>157</v>
      </c>
      <c r="X224">
        <v>12</v>
      </c>
      <c r="Z224" s="5" t="s">
        <v>147</v>
      </c>
      <c r="AA224">
        <v>3</v>
      </c>
    </row>
    <row r="225" spans="12:27" x14ac:dyDescent="0.5">
      <c r="L225" s="5" t="s">
        <v>82</v>
      </c>
      <c r="M225">
        <v>1</v>
      </c>
      <c r="O225" s="5" t="s">
        <v>519</v>
      </c>
      <c r="P225">
        <v>658</v>
      </c>
      <c r="R225" s="5" t="s">
        <v>382</v>
      </c>
      <c r="S225">
        <v>4</v>
      </c>
      <c r="W225" s="5" t="s">
        <v>331</v>
      </c>
      <c r="X225">
        <v>12</v>
      </c>
      <c r="Z225" s="5" t="s">
        <v>424</v>
      </c>
      <c r="AA225">
        <v>3</v>
      </c>
    </row>
    <row r="226" spans="12:27" x14ac:dyDescent="0.5">
      <c r="L226" s="5" t="s">
        <v>430</v>
      </c>
      <c r="M226">
        <v>1</v>
      </c>
      <c r="O226" s="5" t="s">
        <v>201</v>
      </c>
      <c r="P226">
        <v>658</v>
      </c>
      <c r="R226" s="5" t="s">
        <v>342</v>
      </c>
      <c r="S226">
        <v>4</v>
      </c>
      <c r="W226" s="5" t="s">
        <v>292</v>
      </c>
      <c r="X226">
        <v>11</v>
      </c>
      <c r="Z226" s="5" t="s">
        <v>220</v>
      </c>
      <c r="AA226">
        <v>3</v>
      </c>
    </row>
    <row r="227" spans="12:27" x14ac:dyDescent="0.5">
      <c r="L227" s="5" t="s">
        <v>439</v>
      </c>
      <c r="M227">
        <v>1</v>
      </c>
      <c r="O227" s="5" t="s">
        <v>205</v>
      </c>
      <c r="P227">
        <v>647</v>
      </c>
      <c r="R227" s="5" t="s">
        <v>227</v>
      </c>
      <c r="S227">
        <v>4</v>
      </c>
      <c r="W227" s="5" t="s">
        <v>333</v>
      </c>
      <c r="X227">
        <v>11</v>
      </c>
      <c r="Z227" s="5" t="s">
        <v>366</v>
      </c>
      <c r="AA227">
        <v>3</v>
      </c>
    </row>
    <row r="228" spans="12:27" x14ac:dyDescent="0.5">
      <c r="L228" s="5" t="s">
        <v>479</v>
      </c>
      <c r="M228">
        <v>1</v>
      </c>
      <c r="O228" s="5" t="s">
        <v>118</v>
      </c>
      <c r="P228">
        <v>644</v>
      </c>
      <c r="R228" s="5" t="s">
        <v>18</v>
      </c>
      <c r="S228">
        <v>4</v>
      </c>
      <c r="W228" s="5" t="s">
        <v>263</v>
      </c>
      <c r="X228">
        <v>11</v>
      </c>
      <c r="Z228" s="5" t="s">
        <v>472</v>
      </c>
      <c r="AA228">
        <v>3</v>
      </c>
    </row>
    <row r="229" spans="12:27" x14ac:dyDescent="0.5">
      <c r="L229" s="5" t="s">
        <v>475</v>
      </c>
      <c r="M229">
        <v>1</v>
      </c>
      <c r="O229" s="5" t="s">
        <v>421</v>
      </c>
      <c r="P229">
        <v>638</v>
      </c>
      <c r="R229" s="5" t="s">
        <v>165</v>
      </c>
      <c r="S229">
        <v>4</v>
      </c>
      <c r="W229" s="5" t="s">
        <v>80</v>
      </c>
      <c r="X229">
        <v>11</v>
      </c>
      <c r="Z229" s="5" t="s">
        <v>178</v>
      </c>
      <c r="AA229">
        <v>3</v>
      </c>
    </row>
    <row r="230" spans="12:27" x14ac:dyDescent="0.5">
      <c r="L230" s="5" t="s">
        <v>200</v>
      </c>
      <c r="M230">
        <v>1</v>
      </c>
      <c r="O230" s="5" t="s">
        <v>455</v>
      </c>
      <c r="P230">
        <v>630</v>
      </c>
      <c r="R230" s="5" t="s">
        <v>369</v>
      </c>
      <c r="S230">
        <v>4</v>
      </c>
      <c r="W230" s="5" t="s">
        <v>463</v>
      </c>
      <c r="X230">
        <v>11</v>
      </c>
      <c r="Z230" s="5" t="s">
        <v>238</v>
      </c>
      <c r="AA230">
        <v>3</v>
      </c>
    </row>
    <row r="231" spans="12:27" x14ac:dyDescent="0.5">
      <c r="L231" s="5" t="s">
        <v>472</v>
      </c>
      <c r="M231">
        <v>1</v>
      </c>
      <c r="O231" s="5" t="s">
        <v>320</v>
      </c>
      <c r="P231">
        <v>624</v>
      </c>
      <c r="R231" s="5" t="s">
        <v>80</v>
      </c>
      <c r="S231">
        <v>4</v>
      </c>
      <c r="W231" s="5" t="s">
        <v>379</v>
      </c>
      <c r="X231">
        <v>11</v>
      </c>
      <c r="Z231" s="5" t="s">
        <v>230</v>
      </c>
      <c r="AA231">
        <v>3</v>
      </c>
    </row>
    <row r="232" spans="12:27" x14ac:dyDescent="0.5">
      <c r="L232" s="5" t="s">
        <v>225</v>
      </c>
      <c r="M232">
        <v>1</v>
      </c>
      <c r="O232" s="5" t="s">
        <v>253</v>
      </c>
      <c r="P232">
        <v>623</v>
      </c>
      <c r="R232" s="5" t="s">
        <v>5</v>
      </c>
      <c r="S232">
        <v>4</v>
      </c>
      <c r="W232" s="5" t="s">
        <v>401</v>
      </c>
      <c r="X232">
        <v>11</v>
      </c>
      <c r="Z232" s="5" t="s">
        <v>344</v>
      </c>
      <c r="AA232">
        <v>3</v>
      </c>
    </row>
    <row r="233" spans="12:27" x14ac:dyDescent="0.5">
      <c r="L233" s="5" t="s">
        <v>216</v>
      </c>
      <c r="M233">
        <v>1</v>
      </c>
      <c r="O233" s="5" t="s">
        <v>508</v>
      </c>
      <c r="P233">
        <v>616</v>
      </c>
      <c r="R233" s="5" t="s">
        <v>343</v>
      </c>
      <c r="S233">
        <v>4</v>
      </c>
      <c r="W233" s="5" t="s">
        <v>142</v>
      </c>
      <c r="X233">
        <v>11</v>
      </c>
      <c r="Z233" s="5" t="s">
        <v>341</v>
      </c>
      <c r="AA233">
        <v>3</v>
      </c>
    </row>
    <row r="234" spans="12:27" x14ac:dyDescent="0.5">
      <c r="L234" s="5" t="s">
        <v>201</v>
      </c>
      <c r="M234">
        <v>1</v>
      </c>
      <c r="O234" s="5" t="s">
        <v>362</v>
      </c>
      <c r="P234">
        <v>614</v>
      </c>
      <c r="R234" s="5" t="s">
        <v>135</v>
      </c>
      <c r="S234">
        <v>4</v>
      </c>
      <c r="W234" s="5" t="s">
        <v>239</v>
      </c>
      <c r="X234">
        <v>10</v>
      </c>
      <c r="Z234" s="5" t="s">
        <v>61</v>
      </c>
      <c r="AA234">
        <v>3</v>
      </c>
    </row>
    <row r="235" spans="12:27" x14ac:dyDescent="0.5">
      <c r="L235" s="5" t="s">
        <v>301</v>
      </c>
      <c r="M235">
        <v>1</v>
      </c>
      <c r="O235" s="5" t="s">
        <v>394</v>
      </c>
      <c r="P235">
        <v>607</v>
      </c>
      <c r="R235" s="5" t="s">
        <v>68</v>
      </c>
      <c r="S235">
        <v>4</v>
      </c>
      <c r="W235" s="5" t="s">
        <v>112</v>
      </c>
      <c r="X235">
        <v>10</v>
      </c>
      <c r="Z235" s="5" t="s">
        <v>106</v>
      </c>
      <c r="AA235">
        <v>3</v>
      </c>
    </row>
    <row r="236" spans="12:27" x14ac:dyDescent="0.5">
      <c r="L236" s="5" t="s">
        <v>249</v>
      </c>
      <c r="M236">
        <v>1</v>
      </c>
      <c r="O236" s="5" t="s">
        <v>288</v>
      </c>
      <c r="P236">
        <v>604</v>
      </c>
      <c r="R236" s="5" t="s">
        <v>55</v>
      </c>
      <c r="S236">
        <v>3</v>
      </c>
      <c r="W236" s="5" t="s">
        <v>323</v>
      </c>
      <c r="X236">
        <v>10</v>
      </c>
      <c r="Z236" s="5" t="s">
        <v>389</v>
      </c>
      <c r="AA236">
        <v>3</v>
      </c>
    </row>
    <row r="237" spans="12:27" x14ac:dyDescent="0.5">
      <c r="L237" s="5" t="s">
        <v>241</v>
      </c>
      <c r="M237">
        <v>1</v>
      </c>
      <c r="O237" s="5" t="s">
        <v>373</v>
      </c>
      <c r="P237">
        <v>603</v>
      </c>
      <c r="R237" s="5" t="s">
        <v>131</v>
      </c>
      <c r="S237">
        <v>3</v>
      </c>
      <c r="W237" s="5" t="s">
        <v>96</v>
      </c>
      <c r="X237">
        <v>10</v>
      </c>
      <c r="Z237" s="5" t="s">
        <v>192</v>
      </c>
      <c r="AA237">
        <v>3</v>
      </c>
    </row>
    <row r="238" spans="12:27" x14ac:dyDescent="0.5">
      <c r="L238" s="5" t="s">
        <v>292</v>
      </c>
      <c r="M238">
        <v>1</v>
      </c>
      <c r="O238" s="5" t="s">
        <v>231</v>
      </c>
      <c r="P238">
        <v>603</v>
      </c>
      <c r="R238" s="5" t="s">
        <v>392</v>
      </c>
      <c r="S238">
        <v>3</v>
      </c>
      <c r="W238" s="5" t="s">
        <v>253</v>
      </c>
      <c r="X238">
        <v>10</v>
      </c>
      <c r="Z238" s="5" t="s">
        <v>308</v>
      </c>
      <c r="AA238">
        <v>3</v>
      </c>
    </row>
    <row r="239" spans="12:27" x14ac:dyDescent="0.5">
      <c r="L239" s="5" t="s">
        <v>402</v>
      </c>
      <c r="M239">
        <v>1</v>
      </c>
      <c r="O239" s="5" t="s">
        <v>364</v>
      </c>
      <c r="P239">
        <v>596</v>
      </c>
      <c r="R239" s="5" t="s">
        <v>432</v>
      </c>
      <c r="S239">
        <v>3</v>
      </c>
      <c r="W239" s="5" t="s">
        <v>242</v>
      </c>
      <c r="X239">
        <v>10</v>
      </c>
      <c r="Z239" s="5" t="s">
        <v>429</v>
      </c>
      <c r="AA239">
        <v>3</v>
      </c>
    </row>
    <row r="240" spans="12:27" x14ac:dyDescent="0.5">
      <c r="L240" s="5" t="s">
        <v>474</v>
      </c>
      <c r="M240">
        <v>1</v>
      </c>
      <c r="O240" s="5" t="s">
        <v>489</v>
      </c>
      <c r="P240">
        <v>593</v>
      </c>
      <c r="R240" s="5" t="s">
        <v>372</v>
      </c>
      <c r="S240">
        <v>3</v>
      </c>
      <c r="W240" s="5" t="s">
        <v>230</v>
      </c>
      <c r="X240">
        <v>10</v>
      </c>
      <c r="Z240" s="5" t="s">
        <v>327</v>
      </c>
      <c r="AA240">
        <v>3</v>
      </c>
    </row>
    <row r="241" spans="12:27" x14ac:dyDescent="0.5">
      <c r="L241" s="5" t="s">
        <v>91</v>
      </c>
      <c r="M241">
        <v>1</v>
      </c>
      <c r="O241" s="5" t="s">
        <v>251</v>
      </c>
      <c r="P241">
        <v>590</v>
      </c>
      <c r="R241" s="5" t="s">
        <v>361</v>
      </c>
      <c r="S241">
        <v>3</v>
      </c>
      <c r="W241" s="5" t="s">
        <v>227</v>
      </c>
      <c r="X241">
        <v>10</v>
      </c>
      <c r="Z241" s="5" t="s">
        <v>21</v>
      </c>
      <c r="AA241">
        <v>3</v>
      </c>
    </row>
    <row r="242" spans="12:27" x14ac:dyDescent="0.5">
      <c r="L242" s="5" t="s">
        <v>246</v>
      </c>
      <c r="M242">
        <v>1</v>
      </c>
      <c r="O242" s="5" t="s">
        <v>134</v>
      </c>
      <c r="P242">
        <v>588</v>
      </c>
      <c r="R242" s="5" t="s">
        <v>158</v>
      </c>
      <c r="S242">
        <v>3</v>
      </c>
      <c r="W242" s="5" t="s">
        <v>426</v>
      </c>
      <c r="X242">
        <v>10</v>
      </c>
      <c r="Z242" s="5" t="s">
        <v>251</v>
      </c>
      <c r="AA242">
        <v>3</v>
      </c>
    </row>
    <row r="243" spans="12:27" x14ac:dyDescent="0.5">
      <c r="L243" s="5" t="s">
        <v>226</v>
      </c>
      <c r="M243">
        <v>1</v>
      </c>
      <c r="O243" s="5" t="s">
        <v>385</v>
      </c>
      <c r="P243">
        <v>582</v>
      </c>
      <c r="R243" s="5" t="s">
        <v>440</v>
      </c>
      <c r="S243">
        <v>3</v>
      </c>
      <c r="W243" s="5" t="s">
        <v>295</v>
      </c>
      <c r="X243">
        <v>10</v>
      </c>
      <c r="Z243" s="5" t="s">
        <v>222</v>
      </c>
      <c r="AA243">
        <v>3</v>
      </c>
    </row>
    <row r="244" spans="12:27" x14ac:dyDescent="0.5">
      <c r="L244" s="5" t="s">
        <v>135</v>
      </c>
      <c r="M244">
        <v>1</v>
      </c>
      <c r="O244" s="5" t="s">
        <v>341</v>
      </c>
      <c r="P244">
        <v>581</v>
      </c>
      <c r="R244" s="5" t="s">
        <v>193</v>
      </c>
      <c r="S244">
        <v>3</v>
      </c>
      <c r="W244" s="5" t="s">
        <v>304</v>
      </c>
      <c r="X244">
        <v>10</v>
      </c>
      <c r="Z244" s="5" t="s">
        <v>227</v>
      </c>
      <c r="AA244">
        <v>3</v>
      </c>
    </row>
    <row r="245" spans="12:27" x14ac:dyDescent="0.5">
      <c r="L245" s="5" t="s">
        <v>53</v>
      </c>
      <c r="M245">
        <v>1</v>
      </c>
      <c r="O245" s="5" t="s">
        <v>325</v>
      </c>
      <c r="P245">
        <v>579</v>
      </c>
      <c r="R245" s="5" t="s">
        <v>393</v>
      </c>
      <c r="S245">
        <v>3</v>
      </c>
      <c r="W245" s="5" t="s">
        <v>193</v>
      </c>
      <c r="X245">
        <v>9</v>
      </c>
      <c r="Z245" s="5" t="s">
        <v>401</v>
      </c>
      <c r="AA245">
        <v>3</v>
      </c>
    </row>
    <row r="246" spans="12:27" x14ac:dyDescent="0.5">
      <c r="L246" s="5" t="s">
        <v>145</v>
      </c>
      <c r="M246">
        <v>1</v>
      </c>
      <c r="O246" s="5" t="s">
        <v>96</v>
      </c>
      <c r="P246">
        <v>577</v>
      </c>
      <c r="R246" s="5" t="s">
        <v>54</v>
      </c>
      <c r="S246">
        <v>3</v>
      </c>
      <c r="W246" s="5" t="s">
        <v>423</v>
      </c>
      <c r="X246">
        <v>9</v>
      </c>
      <c r="Z246" s="5" t="s">
        <v>466</v>
      </c>
      <c r="AA246">
        <v>3</v>
      </c>
    </row>
    <row r="247" spans="12:27" x14ac:dyDescent="0.5">
      <c r="L247" s="5" t="s">
        <v>63</v>
      </c>
      <c r="M247">
        <v>1</v>
      </c>
      <c r="O247" s="5" t="s">
        <v>32</v>
      </c>
      <c r="P247">
        <v>574</v>
      </c>
      <c r="R247" s="5" t="s">
        <v>115</v>
      </c>
      <c r="S247">
        <v>3</v>
      </c>
      <c r="W247" s="5" t="s">
        <v>238</v>
      </c>
      <c r="X247">
        <v>9</v>
      </c>
      <c r="Z247" s="5" t="s">
        <v>250</v>
      </c>
      <c r="AA247">
        <v>3</v>
      </c>
    </row>
    <row r="248" spans="12:27" x14ac:dyDescent="0.5">
      <c r="L248" s="5" t="s">
        <v>351</v>
      </c>
      <c r="M248">
        <v>1</v>
      </c>
      <c r="O248" s="5" t="s">
        <v>215</v>
      </c>
      <c r="P248">
        <v>572</v>
      </c>
      <c r="R248" s="5" t="s">
        <v>416</v>
      </c>
      <c r="S248">
        <v>3</v>
      </c>
      <c r="W248" s="5" t="s">
        <v>355</v>
      </c>
      <c r="X248">
        <v>9</v>
      </c>
      <c r="Z248" s="5" t="s">
        <v>306</v>
      </c>
      <c r="AA248">
        <v>3</v>
      </c>
    </row>
    <row r="249" spans="12:27" x14ac:dyDescent="0.5">
      <c r="L249" s="5" t="s">
        <v>40</v>
      </c>
      <c r="M249">
        <v>1</v>
      </c>
      <c r="O249" s="5" t="s">
        <v>199</v>
      </c>
      <c r="P249">
        <v>566</v>
      </c>
      <c r="R249" s="5" t="s">
        <v>145</v>
      </c>
      <c r="S249">
        <v>3</v>
      </c>
      <c r="W249" s="5" t="s">
        <v>395</v>
      </c>
      <c r="X249">
        <v>9</v>
      </c>
      <c r="Z249" s="5" t="s">
        <v>151</v>
      </c>
      <c r="AA249">
        <v>3</v>
      </c>
    </row>
    <row r="250" spans="12:27" x14ac:dyDescent="0.5">
      <c r="L250" s="5" t="s">
        <v>205</v>
      </c>
      <c r="M250">
        <v>1</v>
      </c>
      <c r="O250" s="5" t="s">
        <v>51</v>
      </c>
      <c r="P250">
        <v>562</v>
      </c>
      <c r="R250" s="5" t="s">
        <v>137</v>
      </c>
      <c r="S250">
        <v>3</v>
      </c>
      <c r="W250" s="5" t="s">
        <v>178</v>
      </c>
      <c r="X250">
        <v>9</v>
      </c>
      <c r="Z250" s="5" t="s">
        <v>365</v>
      </c>
      <c r="AA250">
        <v>3</v>
      </c>
    </row>
    <row r="251" spans="12:27" x14ac:dyDescent="0.5">
      <c r="L251" s="5" t="s">
        <v>431</v>
      </c>
      <c r="M251">
        <v>1</v>
      </c>
      <c r="O251" s="5" t="s">
        <v>91</v>
      </c>
      <c r="P251">
        <v>556</v>
      </c>
      <c r="R251" s="5" t="s">
        <v>351</v>
      </c>
      <c r="S251">
        <v>3</v>
      </c>
      <c r="W251" s="5" t="s">
        <v>217</v>
      </c>
      <c r="X251">
        <v>9</v>
      </c>
      <c r="Z251" s="5" t="s">
        <v>484</v>
      </c>
      <c r="AA251">
        <v>3</v>
      </c>
    </row>
    <row r="252" spans="12:27" x14ac:dyDescent="0.5">
      <c r="L252" s="5" t="s">
        <v>250</v>
      </c>
      <c r="M252">
        <v>1</v>
      </c>
      <c r="O252" s="5" t="s">
        <v>323</v>
      </c>
      <c r="P252">
        <v>551</v>
      </c>
      <c r="R252" s="5" t="s">
        <v>312</v>
      </c>
      <c r="S252">
        <v>3</v>
      </c>
      <c r="W252" s="5" t="s">
        <v>286</v>
      </c>
      <c r="X252">
        <v>9</v>
      </c>
      <c r="Z252" s="5" t="s">
        <v>491</v>
      </c>
      <c r="AA252">
        <v>3</v>
      </c>
    </row>
    <row r="253" spans="12:27" x14ac:dyDescent="0.5">
      <c r="L253" s="5" t="s">
        <v>266</v>
      </c>
      <c r="M253">
        <v>1</v>
      </c>
      <c r="O253" s="5" t="s">
        <v>9</v>
      </c>
      <c r="P253">
        <v>548</v>
      </c>
      <c r="R253" s="5" t="s">
        <v>181</v>
      </c>
      <c r="S253">
        <v>3</v>
      </c>
      <c r="W253" s="5" t="s">
        <v>364</v>
      </c>
      <c r="X253">
        <v>9</v>
      </c>
      <c r="Z253" s="5" t="s">
        <v>143</v>
      </c>
      <c r="AA253">
        <v>3</v>
      </c>
    </row>
    <row r="254" spans="12:27" x14ac:dyDescent="0.5">
      <c r="L254" s="5" t="s">
        <v>221</v>
      </c>
      <c r="M254">
        <v>1</v>
      </c>
      <c r="O254" s="5" t="s">
        <v>270</v>
      </c>
      <c r="P254">
        <v>546</v>
      </c>
      <c r="R254" s="5" t="s">
        <v>85</v>
      </c>
      <c r="S254">
        <v>3</v>
      </c>
      <c r="W254" s="5" t="s">
        <v>415</v>
      </c>
      <c r="X254">
        <v>9</v>
      </c>
      <c r="Z254" s="5" t="s">
        <v>39</v>
      </c>
      <c r="AA254">
        <v>2</v>
      </c>
    </row>
    <row r="255" spans="12:27" x14ac:dyDescent="0.5">
      <c r="L255" s="5" t="s">
        <v>55</v>
      </c>
      <c r="M255">
        <v>1</v>
      </c>
      <c r="O255" s="5" t="s">
        <v>222</v>
      </c>
      <c r="P255">
        <v>538</v>
      </c>
      <c r="R255" s="5" t="s">
        <v>272</v>
      </c>
      <c r="S255">
        <v>3</v>
      </c>
      <c r="W255" s="5" t="s">
        <v>382</v>
      </c>
      <c r="X255">
        <v>9</v>
      </c>
      <c r="Z255" s="5" t="s">
        <v>198</v>
      </c>
      <c r="AA255">
        <v>2</v>
      </c>
    </row>
    <row r="256" spans="12:27" x14ac:dyDescent="0.5">
      <c r="L256" s="5" t="s">
        <v>341</v>
      </c>
      <c r="M256">
        <v>1</v>
      </c>
      <c r="O256" s="5" t="s">
        <v>276</v>
      </c>
      <c r="P256">
        <v>527</v>
      </c>
      <c r="R256" s="5" t="s">
        <v>38</v>
      </c>
      <c r="S256">
        <v>3</v>
      </c>
      <c r="W256" s="5" t="s">
        <v>220</v>
      </c>
      <c r="X256">
        <v>9</v>
      </c>
      <c r="Z256" s="5" t="s">
        <v>397</v>
      </c>
      <c r="AA256">
        <v>2</v>
      </c>
    </row>
    <row r="257" spans="12:27" x14ac:dyDescent="0.5">
      <c r="L257" s="5" t="s">
        <v>11</v>
      </c>
      <c r="M257">
        <v>1</v>
      </c>
      <c r="O257" s="5" t="s">
        <v>256</v>
      </c>
      <c r="P257">
        <v>517</v>
      </c>
      <c r="R257" s="5" t="s">
        <v>325</v>
      </c>
      <c r="S257">
        <v>3</v>
      </c>
      <c r="W257" s="5" t="s">
        <v>131</v>
      </c>
      <c r="X257">
        <v>9</v>
      </c>
      <c r="Z257" s="5" t="s">
        <v>286</v>
      </c>
      <c r="AA257">
        <v>2</v>
      </c>
    </row>
    <row r="258" spans="12:27" x14ac:dyDescent="0.5">
      <c r="L258" s="5" t="s">
        <v>108</v>
      </c>
      <c r="M258">
        <v>1</v>
      </c>
      <c r="O258" s="5" t="s">
        <v>140</v>
      </c>
      <c r="P258">
        <v>514</v>
      </c>
      <c r="R258" s="5" t="s">
        <v>192</v>
      </c>
      <c r="S258">
        <v>3</v>
      </c>
      <c r="W258" s="5" t="s">
        <v>458</v>
      </c>
      <c r="X258">
        <v>9</v>
      </c>
      <c r="Z258" s="5" t="s">
        <v>11</v>
      </c>
      <c r="AA258">
        <v>2</v>
      </c>
    </row>
    <row r="259" spans="12:27" x14ac:dyDescent="0.5">
      <c r="L259" s="5" t="s">
        <v>180</v>
      </c>
      <c r="M259">
        <v>1</v>
      </c>
      <c r="O259" s="5" t="s">
        <v>353</v>
      </c>
      <c r="P259">
        <v>504</v>
      </c>
      <c r="R259" s="5" t="s">
        <v>470</v>
      </c>
      <c r="S259">
        <v>3</v>
      </c>
      <c r="W259" s="5" t="s">
        <v>34</v>
      </c>
      <c r="X259">
        <v>9</v>
      </c>
      <c r="Z259" s="5" t="s">
        <v>332</v>
      </c>
      <c r="AA259">
        <v>2</v>
      </c>
    </row>
    <row r="260" spans="12:27" x14ac:dyDescent="0.5">
      <c r="L260" s="5" t="s">
        <v>74</v>
      </c>
      <c r="M260">
        <v>0</v>
      </c>
      <c r="O260" s="5" t="s">
        <v>304</v>
      </c>
      <c r="P260">
        <v>503</v>
      </c>
      <c r="R260" s="5" t="s">
        <v>317</v>
      </c>
      <c r="S260">
        <v>3</v>
      </c>
      <c r="W260" s="5" t="s">
        <v>336</v>
      </c>
      <c r="X260">
        <v>9</v>
      </c>
      <c r="Z260" s="5" t="s">
        <v>435</v>
      </c>
      <c r="AA260">
        <v>2</v>
      </c>
    </row>
    <row r="261" spans="12:27" x14ac:dyDescent="0.5">
      <c r="L261" s="5" t="s">
        <v>115</v>
      </c>
      <c r="M261">
        <v>0</v>
      </c>
      <c r="O261" s="5" t="s">
        <v>135</v>
      </c>
      <c r="P261">
        <v>502</v>
      </c>
      <c r="R261" s="5" t="s">
        <v>159</v>
      </c>
      <c r="S261">
        <v>3</v>
      </c>
      <c r="W261" s="5" t="s">
        <v>297</v>
      </c>
      <c r="X261">
        <v>9</v>
      </c>
      <c r="Z261" s="5" t="s">
        <v>292</v>
      </c>
      <c r="AA261">
        <v>2</v>
      </c>
    </row>
    <row r="262" spans="12:27" x14ac:dyDescent="0.5">
      <c r="L262" s="5" t="s">
        <v>193</v>
      </c>
      <c r="M262">
        <v>0</v>
      </c>
      <c r="O262" s="5" t="s">
        <v>214</v>
      </c>
      <c r="P262">
        <v>501</v>
      </c>
      <c r="R262" s="5" t="s">
        <v>162</v>
      </c>
      <c r="S262">
        <v>3</v>
      </c>
      <c r="W262" s="5" t="s">
        <v>169</v>
      </c>
      <c r="X262">
        <v>8</v>
      </c>
      <c r="Z262" s="5" t="s">
        <v>77</v>
      </c>
      <c r="AA262">
        <v>2</v>
      </c>
    </row>
    <row r="263" spans="12:27" x14ac:dyDescent="0.5">
      <c r="L263" s="5" t="s">
        <v>5</v>
      </c>
      <c r="M263">
        <v>0</v>
      </c>
      <c r="O263" s="5" t="s">
        <v>142</v>
      </c>
      <c r="P263">
        <v>497</v>
      </c>
      <c r="R263" s="5" t="s">
        <v>305</v>
      </c>
      <c r="S263">
        <v>3</v>
      </c>
      <c r="W263" s="5" t="s">
        <v>211</v>
      </c>
      <c r="X263">
        <v>8</v>
      </c>
      <c r="Z263" s="5" t="s">
        <v>370</v>
      </c>
      <c r="AA263">
        <v>2</v>
      </c>
    </row>
    <row r="264" spans="12:27" x14ac:dyDescent="0.5">
      <c r="L264" s="5" t="s">
        <v>80</v>
      </c>
      <c r="M264">
        <v>0</v>
      </c>
      <c r="O264" s="5" t="s">
        <v>125</v>
      </c>
      <c r="P264">
        <v>490</v>
      </c>
      <c r="R264" s="5" t="s">
        <v>353</v>
      </c>
      <c r="S264">
        <v>3</v>
      </c>
      <c r="W264" s="5" t="s">
        <v>462</v>
      </c>
      <c r="X264">
        <v>8</v>
      </c>
      <c r="Z264" s="5" t="s">
        <v>278</v>
      </c>
      <c r="AA264">
        <v>2</v>
      </c>
    </row>
    <row r="265" spans="12:27" x14ac:dyDescent="0.5">
      <c r="L265" s="5" t="s">
        <v>59</v>
      </c>
      <c r="M265">
        <v>0</v>
      </c>
      <c r="O265" s="5" t="s">
        <v>108</v>
      </c>
      <c r="P265">
        <v>489</v>
      </c>
      <c r="R265" s="5" t="s">
        <v>277</v>
      </c>
      <c r="S265">
        <v>3</v>
      </c>
      <c r="W265" s="5" t="s">
        <v>495</v>
      </c>
      <c r="X265">
        <v>8</v>
      </c>
      <c r="Z265" s="5" t="s">
        <v>464</v>
      </c>
      <c r="AA265">
        <v>2</v>
      </c>
    </row>
    <row r="266" spans="12:27" x14ac:dyDescent="0.5">
      <c r="L266" s="5" t="s">
        <v>128</v>
      </c>
      <c r="M266">
        <v>0</v>
      </c>
      <c r="O266" s="5" t="s">
        <v>334</v>
      </c>
      <c r="P266">
        <v>481</v>
      </c>
      <c r="R266" s="5" t="s">
        <v>173</v>
      </c>
      <c r="S266">
        <v>3</v>
      </c>
      <c r="W266" s="5" t="s">
        <v>428</v>
      </c>
      <c r="X266">
        <v>8</v>
      </c>
      <c r="Z266" s="5" t="s">
        <v>363</v>
      </c>
      <c r="AA266">
        <v>2</v>
      </c>
    </row>
    <row r="267" spans="12:27" x14ac:dyDescent="0.5">
      <c r="L267" s="5" t="s">
        <v>320</v>
      </c>
      <c r="M267">
        <v>0</v>
      </c>
      <c r="O267" s="5" t="s">
        <v>36</v>
      </c>
      <c r="P267">
        <v>480</v>
      </c>
      <c r="R267" s="5" t="s">
        <v>197</v>
      </c>
      <c r="S267">
        <v>3</v>
      </c>
      <c r="W267" s="5" t="s">
        <v>274</v>
      </c>
      <c r="X267">
        <v>8</v>
      </c>
      <c r="Z267" s="5" t="s">
        <v>302</v>
      </c>
      <c r="AA267">
        <v>2</v>
      </c>
    </row>
    <row r="268" spans="12:27" x14ac:dyDescent="0.5">
      <c r="L268" s="5" t="s">
        <v>192</v>
      </c>
      <c r="M268">
        <v>0</v>
      </c>
      <c r="O268" s="5" t="s">
        <v>390</v>
      </c>
      <c r="P268">
        <v>478</v>
      </c>
      <c r="R268" s="5" t="s">
        <v>360</v>
      </c>
      <c r="S268">
        <v>3</v>
      </c>
      <c r="W268" s="5" t="s">
        <v>129</v>
      </c>
      <c r="X268">
        <v>8</v>
      </c>
      <c r="Z268" s="5" t="s">
        <v>309</v>
      </c>
      <c r="AA268">
        <v>2</v>
      </c>
    </row>
    <row r="269" spans="12:27" x14ac:dyDescent="0.5">
      <c r="L269" s="5" t="s">
        <v>16</v>
      </c>
      <c r="M269">
        <v>0</v>
      </c>
      <c r="O269" s="5" t="s">
        <v>297</v>
      </c>
      <c r="P269">
        <v>474</v>
      </c>
      <c r="R269" s="5" t="s">
        <v>340</v>
      </c>
      <c r="S269">
        <v>3</v>
      </c>
      <c r="W269" s="5" t="s">
        <v>351</v>
      </c>
      <c r="X269">
        <v>8</v>
      </c>
      <c r="Z269" s="5" t="s">
        <v>271</v>
      </c>
      <c r="AA269">
        <v>2</v>
      </c>
    </row>
    <row r="270" spans="12:27" x14ac:dyDescent="0.5">
      <c r="L270" s="5" t="s">
        <v>375</v>
      </c>
      <c r="M270">
        <v>0</v>
      </c>
      <c r="O270" s="5" t="s">
        <v>110</v>
      </c>
      <c r="P270">
        <v>472</v>
      </c>
      <c r="R270" s="5" t="s">
        <v>21</v>
      </c>
      <c r="S270">
        <v>3</v>
      </c>
      <c r="W270" s="5" t="s">
        <v>325</v>
      </c>
      <c r="X270">
        <v>7</v>
      </c>
      <c r="Z270" s="5" t="s">
        <v>117</v>
      </c>
      <c r="AA270">
        <v>2</v>
      </c>
    </row>
    <row r="271" spans="12:27" x14ac:dyDescent="0.5">
      <c r="L271" s="5" t="s">
        <v>99</v>
      </c>
      <c r="M271">
        <v>0</v>
      </c>
      <c r="O271" s="5" t="s">
        <v>482</v>
      </c>
      <c r="P271">
        <v>469</v>
      </c>
      <c r="R271" s="5" t="s">
        <v>411</v>
      </c>
      <c r="S271">
        <v>3</v>
      </c>
      <c r="W271" s="5" t="s">
        <v>309</v>
      </c>
      <c r="X271">
        <v>7</v>
      </c>
      <c r="Z271" s="5" t="s">
        <v>496</v>
      </c>
      <c r="AA271">
        <v>2</v>
      </c>
    </row>
    <row r="272" spans="12:27" x14ac:dyDescent="0.5">
      <c r="L272" s="5" t="s">
        <v>527</v>
      </c>
      <c r="M272">
        <v>0</v>
      </c>
      <c r="O272" s="5" t="s">
        <v>230</v>
      </c>
      <c r="P272">
        <v>460</v>
      </c>
      <c r="R272" s="5" t="s">
        <v>302</v>
      </c>
      <c r="S272">
        <v>3</v>
      </c>
      <c r="W272" s="5" t="s">
        <v>402</v>
      </c>
      <c r="X272">
        <v>7</v>
      </c>
      <c r="Z272" s="5" t="s">
        <v>59</v>
      </c>
      <c r="AA272">
        <v>2</v>
      </c>
    </row>
    <row r="273" spans="12:27" x14ac:dyDescent="0.5">
      <c r="L273" s="5" t="s">
        <v>370</v>
      </c>
      <c r="M273">
        <v>0</v>
      </c>
      <c r="O273" s="5" t="s">
        <v>443</v>
      </c>
      <c r="P273">
        <v>457</v>
      </c>
      <c r="R273" s="5" t="s">
        <v>391</v>
      </c>
      <c r="S273">
        <v>2</v>
      </c>
      <c r="W273" s="5" t="s">
        <v>228</v>
      </c>
      <c r="X273">
        <v>7</v>
      </c>
      <c r="Z273" s="5" t="s">
        <v>224</v>
      </c>
      <c r="AA273">
        <v>2</v>
      </c>
    </row>
    <row r="274" spans="12:27" x14ac:dyDescent="0.5">
      <c r="L274" s="5" t="s">
        <v>502</v>
      </c>
      <c r="M274">
        <v>0</v>
      </c>
      <c r="O274" s="5" t="s">
        <v>423</v>
      </c>
      <c r="P274">
        <v>456</v>
      </c>
      <c r="R274" s="5" t="s">
        <v>48</v>
      </c>
      <c r="S274">
        <v>2</v>
      </c>
      <c r="W274" s="5" t="s">
        <v>489</v>
      </c>
      <c r="X274">
        <v>7</v>
      </c>
      <c r="Z274" s="5" t="s">
        <v>310</v>
      </c>
      <c r="AA274">
        <v>2</v>
      </c>
    </row>
    <row r="275" spans="12:27" x14ac:dyDescent="0.5">
      <c r="L275" s="5" t="s">
        <v>441</v>
      </c>
      <c r="M275">
        <v>0</v>
      </c>
      <c r="O275" s="5" t="s">
        <v>190</v>
      </c>
      <c r="P275">
        <v>455</v>
      </c>
      <c r="R275" s="5" t="s">
        <v>479</v>
      </c>
      <c r="S275">
        <v>2</v>
      </c>
      <c r="W275" s="5" t="s">
        <v>45</v>
      </c>
      <c r="X275">
        <v>7</v>
      </c>
      <c r="Z275" s="5" t="s">
        <v>432</v>
      </c>
      <c r="AA275">
        <v>2</v>
      </c>
    </row>
    <row r="276" spans="12:27" x14ac:dyDescent="0.5">
      <c r="L276" s="5" t="s">
        <v>481</v>
      </c>
      <c r="M276">
        <v>0</v>
      </c>
      <c r="O276" s="5" t="s">
        <v>477</v>
      </c>
      <c r="P276">
        <v>453</v>
      </c>
      <c r="R276" s="5" t="s">
        <v>234</v>
      </c>
      <c r="S276">
        <v>2</v>
      </c>
      <c r="W276" s="5" t="s">
        <v>491</v>
      </c>
      <c r="X276">
        <v>7</v>
      </c>
      <c r="Z276" s="5" t="s">
        <v>203</v>
      </c>
      <c r="AA276">
        <v>2</v>
      </c>
    </row>
    <row r="277" spans="12:27" x14ac:dyDescent="0.5">
      <c r="L277" s="5" t="s">
        <v>123</v>
      </c>
      <c r="M277">
        <v>0</v>
      </c>
      <c r="O277" s="5" t="s">
        <v>300</v>
      </c>
      <c r="P277">
        <v>446</v>
      </c>
      <c r="R277" s="5" t="s">
        <v>123</v>
      </c>
      <c r="S277">
        <v>2</v>
      </c>
      <c r="W277" s="5" t="s">
        <v>446</v>
      </c>
      <c r="X277">
        <v>7</v>
      </c>
      <c r="Z277" s="5" t="s">
        <v>446</v>
      </c>
      <c r="AA277">
        <v>2</v>
      </c>
    </row>
    <row r="278" spans="12:27" x14ac:dyDescent="0.5">
      <c r="L278" s="5" t="s">
        <v>408</v>
      </c>
      <c r="M278">
        <v>0</v>
      </c>
      <c r="O278" s="5" t="s">
        <v>328</v>
      </c>
      <c r="P278">
        <v>444</v>
      </c>
      <c r="R278" s="5" t="s">
        <v>413</v>
      </c>
      <c r="S278">
        <v>2</v>
      </c>
      <c r="W278" s="5" t="s">
        <v>265</v>
      </c>
      <c r="X278">
        <v>7</v>
      </c>
      <c r="Z278" s="5" t="s">
        <v>493</v>
      </c>
      <c r="AA278">
        <v>2</v>
      </c>
    </row>
    <row r="279" spans="12:27" x14ac:dyDescent="0.5">
      <c r="L279" s="5" t="s">
        <v>169</v>
      </c>
      <c r="M279">
        <v>0</v>
      </c>
      <c r="O279" s="5" t="s">
        <v>78</v>
      </c>
      <c r="P279">
        <v>444</v>
      </c>
      <c r="R279" s="5" t="s">
        <v>239</v>
      </c>
      <c r="S279">
        <v>2</v>
      </c>
      <c r="W279" s="5" t="s">
        <v>195</v>
      </c>
      <c r="X279">
        <v>7</v>
      </c>
      <c r="Z279" s="5" t="s">
        <v>501</v>
      </c>
      <c r="AA279">
        <v>2</v>
      </c>
    </row>
    <row r="280" spans="12:27" x14ac:dyDescent="0.5">
      <c r="L280" s="5" t="s">
        <v>484</v>
      </c>
      <c r="M280">
        <v>0</v>
      </c>
      <c r="O280" s="5" t="s">
        <v>346</v>
      </c>
      <c r="P280">
        <v>441</v>
      </c>
      <c r="R280" s="5" t="s">
        <v>186</v>
      </c>
      <c r="S280">
        <v>2</v>
      </c>
      <c r="W280" s="5" t="s">
        <v>270</v>
      </c>
      <c r="X280">
        <v>7</v>
      </c>
      <c r="Z280" s="5" t="s">
        <v>418</v>
      </c>
      <c r="AA280">
        <v>2</v>
      </c>
    </row>
    <row r="281" spans="12:27" x14ac:dyDescent="0.5">
      <c r="L281" s="5" t="s">
        <v>520</v>
      </c>
      <c r="M281">
        <v>0</v>
      </c>
      <c r="O281" s="5" t="s">
        <v>337</v>
      </c>
      <c r="P281">
        <v>439</v>
      </c>
      <c r="R281" s="5" t="s">
        <v>154</v>
      </c>
      <c r="S281">
        <v>2</v>
      </c>
      <c r="W281" s="5" t="s">
        <v>451</v>
      </c>
      <c r="X281">
        <v>7</v>
      </c>
      <c r="Z281" s="5" t="s">
        <v>483</v>
      </c>
      <c r="AA281">
        <v>2</v>
      </c>
    </row>
    <row r="282" spans="12:27" x14ac:dyDescent="0.5">
      <c r="L282" s="5" t="s">
        <v>503</v>
      </c>
      <c r="M282">
        <v>0</v>
      </c>
      <c r="O282" s="5" t="s">
        <v>198</v>
      </c>
      <c r="P282">
        <v>439</v>
      </c>
      <c r="R282" s="5" t="s">
        <v>39</v>
      </c>
      <c r="S282">
        <v>2</v>
      </c>
      <c r="W282" s="5" t="s">
        <v>11</v>
      </c>
      <c r="X282">
        <v>7</v>
      </c>
      <c r="Z282" s="5" t="s">
        <v>209</v>
      </c>
      <c r="AA282">
        <v>2</v>
      </c>
    </row>
    <row r="283" spans="12:27" x14ac:dyDescent="0.5">
      <c r="L283" s="5" t="s">
        <v>489</v>
      </c>
      <c r="M283">
        <v>0</v>
      </c>
      <c r="O283" s="5" t="s">
        <v>111</v>
      </c>
      <c r="P283">
        <v>438</v>
      </c>
      <c r="R283" s="5" t="s">
        <v>251</v>
      </c>
      <c r="S283">
        <v>2</v>
      </c>
      <c r="W283" s="5" t="s">
        <v>147</v>
      </c>
      <c r="X283">
        <v>7</v>
      </c>
      <c r="Z283" s="5" t="s">
        <v>351</v>
      </c>
      <c r="AA283">
        <v>2</v>
      </c>
    </row>
    <row r="284" spans="12:27" x14ac:dyDescent="0.5">
      <c r="L284" s="5" t="s">
        <v>163</v>
      </c>
      <c r="M284">
        <v>0</v>
      </c>
      <c r="O284" s="5" t="s">
        <v>267</v>
      </c>
      <c r="P284">
        <v>438</v>
      </c>
      <c r="R284" s="5" t="s">
        <v>389</v>
      </c>
      <c r="S284">
        <v>2</v>
      </c>
      <c r="W284" s="5" t="s">
        <v>16</v>
      </c>
      <c r="X284">
        <v>7</v>
      </c>
      <c r="Z284" s="5" t="s">
        <v>228</v>
      </c>
      <c r="AA284">
        <v>2</v>
      </c>
    </row>
    <row r="285" spans="12:27" x14ac:dyDescent="0.5">
      <c r="L285" s="5" t="s">
        <v>70</v>
      </c>
      <c r="M285">
        <v>0</v>
      </c>
      <c r="O285" s="5" t="s">
        <v>178</v>
      </c>
      <c r="P285">
        <v>428</v>
      </c>
      <c r="R285" s="5" t="s">
        <v>421</v>
      </c>
      <c r="S285">
        <v>2</v>
      </c>
      <c r="W285" s="5" t="s">
        <v>399</v>
      </c>
      <c r="X285">
        <v>7</v>
      </c>
      <c r="Z285" s="5" t="s">
        <v>112</v>
      </c>
      <c r="AA285">
        <v>2</v>
      </c>
    </row>
    <row r="286" spans="12:27" x14ac:dyDescent="0.5">
      <c r="L286" s="5" t="s">
        <v>146</v>
      </c>
      <c r="M286">
        <v>0</v>
      </c>
      <c r="O286" s="5" t="s">
        <v>116</v>
      </c>
      <c r="P286">
        <v>428</v>
      </c>
      <c r="R286" s="5" t="s">
        <v>205</v>
      </c>
      <c r="S286">
        <v>2</v>
      </c>
      <c r="W286" s="5" t="s">
        <v>241</v>
      </c>
      <c r="X286">
        <v>7</v>
      </c>
      <c r="Z286" s="5" t="s">
        <v>468</v>
      </c>
      <c r="AA286">
        <v>2</v>
      </c>
    </row>
    <row r="287" spans="12:27" x14ac:dyDescent="0.5">
      <c r="L287" s="5" t="s">
        <v>54</v>
      </c>
      <c r="M287">
        <v>0</v>
      </c>
      <c r="O287" s="5" t="s">
        <v>493</v>
      </c>
      <c r="P287">
        <v>427</v>
      </c>
      <c r="R287" s="5" t="s">
        <v>77</v>
      </c>
      <c r="S287">
        <v>2</v>
      </c>
      <c r="W287" s="5" t="s">
        <v>202</v>
      </c>
      <c r="X287">
        <v>7</v>
      </c>
      <c r="Z287" s="5" t="s">
        <v>411</v>
      </c>
      <c r="AA287">
        <v>2</v>
      </c>
    </row>
    <row r="288" spans="12:27" x14ac:dyDescent="0.5">
      <c r="L288" s="5" t="s">
        <v>497</v>
      </c>
      <c r="M288">
        <v>0</v>
      </c>
      <c r="O288" s="5" t="s">
        <v>66</v>
      </c>
      <c r="P288">
        <v>426</v>
      </c>
      <c r="R288" s="5" t="s">
        <v>51</v>
      </c>
      <c r="S288">
        <v>2</v>
      </c>
      <c r="W288" s="5" t="s">
        <v>256</v>
      </c>
      <c r="X288">
        <v>6</v>
      </c>
      <c r="Z288" s="5" t="s">
        <v>201</v>
      </c>
      <c r="AA288">
        <v>2</v>
      </c>
    </row>
    <row r="289" spans="12:27" x14ac:dyDescent="0.5">
      <c r="L289" s="5" t="s">
        <v>333</v>
      </c>
      <c r="M289">
        <v>0</v>
      </c>
      <c r="O289" s="5" t="s">
        <v>79</v>
      </c>
      <c r="P289">
        <v>415</v>
      </c>
      <c r="R289" s="5" t="s">
        <v>81</v>
      </c>
      <c r="S289">
        <v>2</v>
      </c>
      <c r="W289" s="5" t="s">
        <v>146</v>
      </c>
      <c r="X289">
        <v>6</v>
      </c>
      <c r="Z289" s="5" t="s">
        <v>282</v>
      </c>
      <c r="AA289">
        <v>2</v>
      </c>
    </row>
    <row r="290" spans="12:27" x14ac:dyDescent="0.5">
      <c r="L290" s="5" t="s">
        <v>152</v>
      </c>
      <c r="M290">
        <v>0</v>
      </c>
      <c r="O290" s="5" t="s">
        <v>120</v>
      </c>
      <c r="P290">
        <v>412</v>
      </c>
      <c r="R290" s="5" t="s">
        <v>376</v>
      </c>
      <c r="S290">
        <v>2</v>
      </c>
      <c r="W290" s="5" t="s">
        <v>347</v>
      </c>
      <c r="X290">
        <v>6</v>
      </c>
      <c r="Z290" s="5" t="s">
        <v>331</v>
      </c>
      <c r="AA290">
        <v>2</v>
      </c>
    </row>
    <row r="291" spans="12:27" x14ac:dyDescent="0.5">
      <c r="L291" s="5" t="s">
        <v>496</v>
      </c>
      <c r="M291">
        <v>0</v>
      </c>
      <c r="O291" s="5" t="s">
        <v>368</v>
      </c>
      <c r="P291">
        <v>410</v>
      </c>
      <c r="R291" s="5" t="s">
        <v>408</v>
      </c>
      <c r="S291">
        <v>2</v>
      </c>
      <c r="W291" s="5" t="s">
        <v>105</v>
      </c>
      <c r="X291">
        <v>6</v>
      </c>
      <c r="Z291" s="5" t="s">
        <v>447</v>
      </c>
      <c r="AA291">
        <v>2</v>
      </c>
    </row>
    <row r="292" spans="12:27" x14ac:dyDescent="0.5">
      <c r="L292" s="5" t="s">
        <v>505</v>
      </c>
      <c r="M292">
        <v>0</v>
      </c>
      <c r="O292" s="5" t="s">
        <v>486</v>
      </c>
      <c r="P292">
        <v>409</v>
      </c>
      <c r="R292" s="5" t="s">
        <v>126</v>
      </c>
      <c r="S292">
        <v>2</v>
      </c>
      <c r="W292" s="5" t="s">
        <v>421</v>
      </c>
      <c r="X292">
        <v>6</v>
      </c>
      <c r="Z292" s="5" t="s">
        <v>394</v>
      </c>
      <c r="AA292">
        <v>2</v>
      </c>
    </row>
    <row r="293" spans="12:27" x14ac:dyDescent="0.5">
      <c r="L293" s="5" t="s">
        <v>173</v>
      </c>
      <c r="M293">
        <v>0</v>
      </c>
      <c r="O293" s="5" t="s">
        <v>141</v>
      </c>
      <c r="P293">
        <v>406</v>
      </c>
      <c r="R293" s="5" t="s">
        <v>322</v>
      </c>
      <c r="S293">
        <v>2</v>
      </c>
      <c r="W293" s="5" t="s">
        <v>481</v>
      </c>
      <c r="X293">
        <v>6</v>
      </c>
      <c r="Z293" s="5" t="s">
        <v>426</v>
      </c>
      <c r="AA293">
        <v>2</v>
      </c>
    </row>
    <row r="294" spans="12:27" x14ac:dyDescent="0.5">
      <c r="L294" s="5" t="s">
        <v>340</v>
      </c>
      <c r="M294">
        <v>0</v>
      </c>
      <c r="O294" s="5" t="s">
        <v>438</v>
      </c>
      <c r="P294">
        <v>405</v>
      </c>
      <c r="R294" s="5" t="s">
        <v>178</v>
      </c>
      <c r="S294">
        <v>2</v>
      </c>
      <c r="W294" s="5" t="s">
        <v>340</v>
      </c>
      <c r="X294">
        <v>6</v>
      </c>
      <c r="Z294" s="5" t="s">
        <v>475</v>
      </c>
      <c r="AA294">
        <v>2</v>
      </c>
    </row>
    <row r="295" spans="12:27" x14ac:dyDescent="0.5">
      <c r="L295" s="5" t="s">
        <v>417</v>
      </c>
      <c r="M295">
        <v>0</v>
      </c>
      <c r="O295" s="5" t="s">
        <v>475</v>
      </c>
      <c r="P295">
        <v>403</v>
      </c>
      <c r="R295" s="5" t="s">
        <v>15</v>
      </c>
      <c r="S295">
        <v>2</v>
      </c>
      <c r="W295" s="5" t="s">
        <v>352</v>
      </c>
      <c r="X295">
        <v>6</v>
      </c>
      <c r="Z295" s="5" t="s">
        <v>295</v>
      </c>
      <c r="AA295">
        <v>2</v>
      </c>
    </row>
    <row r="296" spans="12:27" x14ac:dyDescent="0.5">
      <c r="L296" s="5" t="s">
        <v>49</v>
      </c>
      <c r="M296">
        <v>0</v>
      </c>
      <c r="O296" s="5" t="s">
        <v>292</v>
      </c>
      <c r="P296">
        <v>402</v>
      </c>
      <c r="R296" s="5" t="s">
        <v>118</v>
      </c>
      <c r="S296">
        <v>2</v>
      </c>
      <c r="W296" s="5" t="s">
        <v>140</v>
      </c>
      <c r="X296">
        <v>6</v>
      </c>
      <c r="Z296" s="5" t="s">
        <v>505</v>
      </c>
      <c r="AA296">
        <v>2</v>
      </c>
    </row>
    <row r="297" spans="12:27" x14ac:dyDescent="0.5">
      <c r="L297" s="5" t="s">
        <v>494</v>
      </c>
      <c r="M297">
        <v>0</v>
      </c>
      <c r="O297" s="5" t="s">
        <v>494</v>
      </c>
      <c r="P297">
        <v>399</v>
      </c>
      <c r="R297" s="5" t="s">
        <v>33</v>
      </c>
      <c r="S297">
        <v>2</v>
      </c>
      <c r="W297" s="5" t="s">
        <v>447</v>
      </c>
      <c r="X297">
        <v>6</v>
      </c>
      <c r="Z297" s="5" t="s">
        <v>381</v>
      </c>
      <c r="AA297">
        <v>2</v>
      </c>
    </row>
    <row r="298" spans="12:27" x14ac:dyDescent="0.5">
      <c r="L298" s="5" t="s">
        <v>27</v>
      </c>
      <c r="M298">
        <v>0</v>
      </c>
      <c r="O298" s="5" t="s">
        <v>330</v>
      </c>
      <c r="P298">
        <v>398</v>
      </c>
      <c r="R298" s="5" t="s">
        <v>339</v>
      </c>
      <c r="S298">
        <v>2</v>
      </c>
      <c r="W298" s="5" t="s">
        <v>386</v>
      </c>
      <c r="X298">
        <v>6</v>
      </c>
      <c r="Z298" s="5" t="s">
        <v>81</v>
      </c>
      <c r="AA298">
        <v>2</v>
      </c>
    </row>
    <row r="299" spans="12:27" x14ac:dyDescent="0.5">
      <c r="L299" s="5" t="s">
        <v>360</v>
      </c>
      <c r="M299">
        <v>0</v>
      </c>
      <c r="O299" s="5" t="s">
        <v>435</v>
      </c>
      <c r="P299">
        <v>393</v>
      </c>
      <c r="R299" s="5" t="s">
        <v>248</v>
      </c>
      <c r="S299">
        <v>2</v>
      </c>
      <c r="W299" s="5" t="s">
        <v>344</v>
      </c>
      <c r="X299">
        <v>6</v>
      </c>
      <c r="Z299" s="5" t="s">
        <v>379</v>
      </c>
      <c r="AA299">
        <v>2</v>
      </c>
    </row>
    <row r="300" spans="12:27" x14ac:dyDescent="0.5">
      <c r="L300" s="5" t="s">
        <v>521</v>
      </c>
      <c r="M300">
        <v>0</v>
      </c>
      <c r="O300" s="5" t="s">
        <v>451</v>
      </c>
      <c r="P300">
        <v>383</v>
      </c>
      <c r="R300" s="5" t="s">
        <v>169</v>
      </c>
      <c r="S300">
        <v>2</v>
      </c>
      <c r="W300" s="5" t="s">
        <v>430</v>
      </c>
      <c r="X300">
        <v>6</v>
      </c>
      <c r="Z300" s="5" t="s">
        <v>402</v>
      </c>
      <c r="AA300">
        <v>2</v>
      </c>
    </row>
    <row r="301" spans="12:27" x14ac:dyDescent="0.5">
      <c r="L301" s="5" t="s">
        <v>460</v>
      </c>
      <c r="M301">
        <v>0</v>
      </c>
      <c r="O301" s="5" t="s">
        <v>123</v>
      </c>
      <c r="P301">
        <v>378</v>
      </c>
      <c r="R301" s="5" t="s">
        <v>111</v>
      </c>
      <c r="S301">
        <v>2</v>
      </c>
      <c r="W301" s="5" t="s">
        <v>409</v>
      </c>
      <c r="X301">
        <v>6</v>
      </c>
      <c r="Z301" s="5" t="s">
        <v>53</v>
      </c>
      <c r="AA301">
        <v>2</v>
      </c>
    </row>
    <row r="302" spans="12:27" x14ac:dyDescent="0.5">
      <c r="L302" s="5" t="s">
        <v>142</v>
      </c>
      <c r="M302">
        <v>0</v>
      </c>
      <c r="O302" s="5" t="s">
        <v>447</v>
      </c>
      <c r="P302">
        <v>376</v>
      </c>
      <c r="R302" s="5" t="s">
        <v>87</v>
      </c>
      <c r="S302">
        <v>2</v>
      </c>
      <c r="W302" s="5" t="s">
        <v>354</v>
      </c>
      <c r="X302">
        <v>6</v>
      </c>
      <c r="Z302" s="5" t="s">
        <v>241</v>
      </c>
      <c r="AA302">
        <v>2</v>
      </c>
    </row>
    <row r="303" spans="12:27" x14ac:dyDescent="0.5">
      <c r="L303" s="5" t="s">
        <v>515</v>
      </c>
      <c r="M303">
        <v>0</v>
      </c>
      <c r="O303" s="5" t="s">
        <v>242</v>
      </c>
      <c r="P303">
        <v>375</v>
      </c>
      <c r="R303" s="5" t="s">
        <v>139</v>
      </c>
      <c r="S303">
        <v>2</v>
      </c>
      <c r="W303" s="5" t="s">
        <v>475</v>
      </c>
      <c r="X303">
        <v>6</v>
      </c>
      <c r="Z303" s="5" t="s">
        <v>433</v>
      </c>
      <c r="AA303">
        <v>2</v>
      </c>
    </row>
    <row r="304" spans="12:27" x14ac:dyDescent="0.5">
      <c r="L304" s="5" t="s">
        <v>327</v>
      </c>
      <c r="M304">
        <v>0</v>
      </c>
      <c r="O304" s="5" t="s">
        <v>345</v>
      </c>
      <c r="P304">
        <v>373</v>
      </c>
      <c r="R304" s="5" t="s">
        <v>161</v>
      </c>
      <c r="S304">
        <v>2</v>
      </c>
      <c r="W304" s="5" t="s">
        <v>106</v>
      </c>
      <c r="X304">
        <v>6</v>
      </c>
      <c r="Z304" s="5" t="s">
        <v>188</v>
      </c>
      <c r="AA304">
        <v>2</v>
      </c>
    </row>
    <row r="305" spans="12:27" x14ac:dyDescent="0.5">
      <c r="L305" s="5" t="s">
        <v>372</v>
      </c>
      <c r="M305">
        <v>0</v>
      </c>
      <c r="O305" s="5" t="s">
        <v>138</v>
      </c>
      <c r="P305">
        <v>371</v>
      </c>
      <c r="R305" s="5" t="s">
        <v>9</v>
      </c>
      <c r="S305">
        <v>2</v>
      </c>
      <c r="W305" s="5" t="s">
        <v>330</v>
      </c>
      <c r="X305">
        <v>6</v>
      </c>
      <c r="Z305" s="5" t="s">
        <v>499</v>
      </c>
      <c r="AA305">
        <v>2</v>
      </c>
    </row>
    <row r="306" spans="12:27" x14ac:dyDescent="0.5">
      <c r="L306" s="5" t="s">
        <v>195</v>
      </c>
      <c r="M306">
        <v>0</v>
      </c>
      <c r="O306" s="5" t="s">
        <v>148</v>
      </c>
      <c r="P306">
        <v>371</v>
      </c>
      <c r="R306" s="5" t="s">
        <v>379</v>
      </c>
      <c r="S306">
        <v>2</v>
      </c>
      <c r="W306" s="5" t="s">
        <v>346</v>
      </c>
      <c r="X306">
        <v>6</v>
      </c>
      <c r="Z306" s="5" t="s">
        <v>219</v>
      </c>
      <c r="AA306">
        <v>2</v>
      </c>
    </row>
    <row r="307" spans="12:27" x14ac:dyDescent="0.5">
      <c r="L307" s="5" t="s">
        <v>462</v>
      </c>
      <c r="M307">
        <v>0</v>
      </c>
      <c r="O307" s="5" t="s">
        <v>295</v>
      </c>
      <c r="P307">
        <v>371</v>
      </c>
      <c r="R307" s="5" t="s">
        <v>310</v>
      </c>
      <c r="S307">
        <v>2</v>
      </c>
      <c r="W307" s="5" t="s">
        <v>469</v>
      </c>
      <c r="X307">
        <v>6</v>
      </c>
      <c r="Z307" s="5" t="s">
        <v>261</v>
      </c>
      <c r="AA307">
        <v>2</v>
      </c>
    </row>
    <row r="308" spans="12:27" x14ac:dyDescent="0.5">
      <c r="L308" s="5" t="s">
        <v>396</v>
      </c>
      <c r="M308">
        <v>0</v>
      </c>
      <c r="O308" s="5" t="s">
        <v>281</v>
      </c>
      <c r="P308">
        <v>364</v>
      </c>
      <c r="R308" s="5" t="s">
        <v>172</v>
      </c>
      <c r="S308">
        <v>2</v>
      </c>
      <c r="W308" s="5" t="s">
        <v>332</v>
      </c>
      <c r="X308">
        <v>6</v>
      </c>
      <c r="Z308" s="5" t="s">
        <v>414</v>
      </c>
      <c r="AA308">
        <v>2</v>
      </c>
    </row>
    <row r="309" spans="12:27" x14ac:dyDescent="0.5">
      <c r="L309" s="5" t="s">
        <v>157</v>
      </c>
      <c r="M309">
        <v>0</v>
      </c>
      <c r="O309" s="5" t="s">
        <v>453</v>
      </c>
      <c r="P309">
        <v>358</v>
      </c>
      <c r="R309" s="5" t="s">
        <v>134</v>
      </c>
      <c r="S309">
        <v>2</v>
      </c>
      <c r="W309" s="5" t="s">
        <v>209</v>
      </c>
      <c r="X309">
        <v>6</v>
      </c>
      <c r="Z309" s="5" t="s">
        <v>390</v>
      </c>
      <c r="AA309">
        <v>2</v>
      </c>
    </row>
    <row r="310" spans="12:27" x14ac:dyDescent="0.5">
      <c r="L310" s="5" t="s">
        <v>499</v>
      </c>
      <c r="M310">
        <v>0</v>
      </c>
      <c r="O310" s="5" t="s">
        <v>189</v>
      </c>
      <c r="P310">
        <v>357</v>
      </c>
      <c r="R310" s="5" t="s">
        <v>303</v>
      </c>
      <c r="S310">
        <v>2</v>
      </c>
      <c r="W310" s="5" t="s">
        <v>300</v>
      </c>
      <c r="X310">
        <v>6</v>
      </c>
      <c r="Z310" s="5" t="s">
        <v>293</v>
      </c>
      <c r="AA310">
        <v>1</v>
      </c>
    </row>
    <row r="311" spans="12:27" x14ac:dyDescent="0.5">
      <c r="L311" s="5" t="s">
        <v>516</v>
      </c>
      <c r="M311">
        <v>0</v>
      </c>
      <c r="O311" s="5" t="s">
        <v>333</v>
      </c>
      <c r="P311">
        <v>356</v>
      </c>
      <c r="R311" s="5" t="s">
        <v>373</v>
      </c>
      <c r="S311">
        <v>2</v>
      </c>
      <c r="W311" s="5" t="s">
        <v>267</v>
      </c>
      <c r="X311">
        <v>6</v>
      </c>
      <c r="Z311" s="5" t="s">
        <v>155</v>
      </c>
      <c r="AA311">
        <v>1</v>
      </c>
    </row>
    <row r="312" spans="12:27" x14ac:dyDescent="0.5">
      <c r="L312" s="5" t="s">
        <v>34</v>
      </c>
      <c r="M312">
        <v>0</v>
      </c>
      <c r="O312" s="5" t="s">
        <v>53</v>
      </c>
      <c r="P312">
        <v>352</v>
      </c>
      <c r="R312" s="5" t="s">
        <v>100</v>
      </c>
      <c r="S312">
        <v>2</v>
      </c>
      <c r="W312" s="5" t="s">
        <v>30</v>
      </c>
      <c r="X312">
        <v>6</v>
      </c>
      <c r="Z312" s="5" t="s">
        <v>391</v>
      </c>
      <c r="AA312">
        <v>1</v>
      </c>
    </row>
    <row r="313" spans="12:27" x14ac:dyDescent="0.5">
      <c r="L313" s="5" t="s">
        <v>129</v>
      </c>
      <c r="M313">
        <v>0</v>
      </c>
      <c r="O313" s="5" t="s">
        <v>23</v>
      </c>
      <c r="P313">
        <v>351</v>
      </c>
      <c r="R313" s="5" t="s">
        <v>283</v>
      </c>
      <c r="S313">
        <v>2</v>
      </c>
      <c r="W313" s="5" t="s">
        <v>413</v>
      </c>
      <c r="X313">
        <v>5</v>
      </c>
      <c r="Z313" s="5" t="s">
        <v>368</v>
      </c>
      <c r="AA313">
        <v>1</v>
      </c>
    </row>
    <row r="314" spans="12:27" x14ac:dyDescent="0.5">
      <c r="L314" s="5" t="s">
        <v>525</v>
      </c>
      <c r="M314">
        <v>0</v>
      </c>
      <c r="O314" s="5" t="s">
        <v>495</v>
      </c>
      <c r="P314">
        <v>329</v>
      </c>
      <c r="R314" s="5" t="s">
        <v>90</v>
      </c>
      <c r="S314">
        <v>2</v>
      </c>
      <c r="W314" s="5" t="s">
        <v>477</v>
      </c>
      <c r="X314">
        <v>5</v>
      </c>
      <c r="Z314" s="5" t="s">
        <v>247</v>
      </c>
      <c r="AA314">
        <v>1</v>
      </c>
    </row>
    <row r="315" spans="12:27" x14ac:dyDescent="0.5">
      <c r="L315" s="5" t="s">
        <v>393</v>
      </c>
      <c r="M315">
        <v>0</v>
      </c>
      <c r="O315" s="5" t="s">
        <v>462</v>
      </c>
      <c r="P315">
        <v>329</v>
      </c>
      <c r="R315" s="5" t="s">
        <v>292</v>
      </c>
      <c r="S315">
        <v>2</v>
      </c>
      <c r="W315" s="5" t="s">
        <v>192</v>
      </c>
      <c r="X315">
        <v>5</v>
      </c>
      <c r="Z315" s="5" t="s">
        <v>129</v>
      </c>
      <c r="AA315">
        <v>1</v>
      </c>
    </row>
    <row r="316" spans="12:27" x14ac:dyDescent="0.5">
      <c r="L316" s="5" t="s">
        <v>279</v>
      </c>
      <c r="M316">
        <v>0</v>
      </c>
      <c r="O316" s="5" t="s">
        <v>275</v>
      </c>
      <c r="P316">
        <v>329</v>
      </c>
      <c r="R316" s="5" t="s">
        <v>471</v>
      </c>
      <c r="S316">
        <v>2</v>
      </c>
      <c r="W316" s="5" t="s">
        <v>365</v>
      </c>
      <c r="X316">
        <v>5</v>
      </c>
      <c r="Z316" s="5" t="s">
        <v>58</v>
      </c>
      <c r="AA316">
        <v>1</v>
      </c>
    </row>
    <row r="317" spans="12:27" x14ac:dyDescent="0.5">
      <c r="L317" s="5" t="s">
        <v>276</v>
      </c>
      <c r="M317">
        <v>0</v>
      </c>
      <c r="O317" s="5" t="s">
        <v>238</v>
      </c>
      <c r="P317">
        <v>328</v>
      </c>
      <c r="R317" s="5" t="s">
        <v>142</v>
      </c>
      <c r="S317">
        <v>2</v>
      </c>
      <c r="W317" s="5" t="s">
        <v>291</v>
      </c>
      <c r="X317">
        <v>5</v>
      </c>
      <c r="Z317" s="5" t="s">
        <v>412</v>
      </c>
      <c r="AA317">
        <v>1</v>
      </c>
    </row>
    <row r="318" spans="12:27" x14ac:dyDescent="0.5">
      <c r="L318" s="5" t="s">
        <v>272</v>
      </c>
      <c r="M318">
        <v>0</v>
      </c>
      <c r="O318" s="5" t="s">
        <v>446</v>
      </c>
      <c r="P318">
        <v>327</v>
      </c>
      <c r="R318" s="5" t="s">
        <v>398</v>
      </c>
      <c r="S318">
        <v>2</v>
      </c>
      <c r="W318" s="5" t="s">
        <v>429</v>
      </c>
      <c r="X318">
        <v>5</v>
      </c>
      <c r="Z318" s="5" t="s">
        <v>93</v>
      </c>
      <c r="AA318">
        <v>1</v>
      </c>
    </row>
    <row r="319" spans="12:27" x14ac:dyDescent="0.5">
      <c r="L319" s="5" t="s">
        <v>61</v>
      </c>
      <c r="M319">
        <v>0</v>
      </c>
      <c r="O319" s="5" t="s">
        <v>386</v>
      </c>
      <c r="P319">
        <v>327</v>
      </c>
      <c r="R319" s="5" t="s">
        <v>484</v>
      </c>
      <c r="S319">
        <v>2</v>
      </c>
      <c r="W319" s="5" t="s">
        <v>438</v>
      </c>
      <c r="X319">
        <v>5</v>
      </c>
      <c r="Z319" s="5" t="s">
        <v>208</v>
      </c>
      <c r="AA319">
        <v>1</v>
      </c>
    </row>
    <row r="320" spans="12:27" x14ac:dyDescent="0.5">
      <c r="L320" s="5" t="s">
        <v>498</v>
      </c>
      <c r="M320">
        <v>0</v>
      </c>
      <c r="O320" s="5" t="s">
        <v>174</v>
      </c>
      <c r="P320">
        <v>326</v>
      </c>
      <c r="R320" s="5" t="s">
        <v>59</v>
      </c>
      <c r="S320">
        <v>2</v>
      </c>
      <c r="W320" s="5" t="s">
        <v>174</v>
      </c>
      <c r="X320">
        <v>5</v>
      </c>
      <c r="Z320" s="5" t="s">
        <v>213</v>
      </c>
      <c r="AA320">
        <v>1</v>
      </c>
    </row>
    <row r="321" spans="12:27" x14ac:dyDescent="0.5">
      <c r="L321" s="5" t="s">
        <v>217</v>
      </c>
      <c r="M321">
        <v>0</v>
      </c>
      <c r="O321" s="5" t="s">
        <v>520</v>
      </c>
      <c r="P321">
        <v>326</v>
      </c>
      <c r="R321" s="5" t="s">
        <v>328</v>
      </c>
      <c r="S321">
        <v>2</v>
      </c>
      <c r="W321" s="5" t="s">
        <v>496</v>
      </c>
      <c r="X321">
        <v>5</v>
      </c>
      <c r="Z321" s="5" t="s">
        <v>428</v>
      </c>
      <c r="AA321">
        <v>1</v>
      </c>
    </row>
    <row r="322" spans="12:27" x14ac:dyDescent="0.5">
      <c r="L322" s="5" t="s">
        <v>219</v>
      </c>
      <c r="M322">
        <v>0</v>
      </c>
      <c r="O322" s="5" t="s">
        <v>469</v>
      </c>
      <c r="P322">
        <v>325</v>
      </c>
      <c r="R322" s="5" t="s">
        <v>480</v>
      </c>
      <c r="S322">
        <v>2</v>
      </c>
      <c r="W322" s="5" t="s">
        <v>215</v>
      </c>
      <c r="X322">
        <v>5</v>
      </c>
      <c r="Z322" s="5" t="s">
        <v>474</v>
      </c>
      <c r="AA322">
        <v>1</v>
      </c>
    </row>
    <row r="323" spans="12:27" x14ac:dyDescent="0.5">
      <c r="L323" s="5" t="s">
        <v>487</v>
      </c>
      <c r="M323">
        <v>0</v>
      </c>
      <c r="O323" s="5" t="s">
        <v>30</v>
      </c>
      <c r="P323">
        <v>321</v>
      </c>
      <c r="R323" s="5" t="s">
        <v>236</v>
      </c>
      <c r="S323">
        <v>2</v>
      </c>
      <c r="W323" s="5" t="s">
        <v>487</v>
      </c>
      <c r="X323">
        <v>5</v>
      </c>
      <c r="Z323" s="5" t="s">
        <v>476</v>
      </c>
      <c r="AA323">
        <v>1</v>
      </c>
    </row>
    <row r="324" spans="12:27" x14ac:dyDescent="0.5">
      <c r="L324" s="5" t="s">
        <v>277</v>
      </c>
      <c r="M324">
        <v>0</v>
      </c>
      <c r="O324" s="5" t="s">
        <v>271</v>
      </c>
      <c r="P324">
        <v>320</v>
      </c>
      <c r="R324" s="5" t="s">
        <v>65</v>
      </c>
      <c r="S324">
        <v>2</v>
      </c>
      <c r="W324" s="5" t="s">
        <v>468</v>
      </c>
      <c r="X324">
        <v>5</v>
      </c>
      <c r="Z324" s="5" t="s">
        <v>490</v>
      </c>
      <c r="AA324">
        <v>1</v>
      </c>
    </row>
    <row r="325" spans="12:27" x14ac:dyDescent="0.5">
      <c r="L325" s="5" t="s">
        <v>102</v>
      </c>
      <c r="M325">
        <v>0</v>
      </c>
      <c r="O325" s="5" t="s">
        <v>305</v>
      </c>
      <c r="P325">
        <v>316</v>
      </c>
      <c r="R325" s="5" t="s">
        <v>184</v>
      </c>
      <c r="S325">
        <v>2</v>
      </c>
      <c r="W325" s="5" t="s">
        <v>59</v>
      </c>
      <c r="X325">
        <v>5</v>
      </c>
      <c r="Z325" s="5" t="s">
        <v>304</v>
      </c>
      <c r="AA325">
        <v>1</v>
      </c>
    </row>
    <row r="326" spans="12:27" x14ac:dyDescent="0.5">
      <c r="L326" s="5" t="s">
        <v>291</v>
      </c>
      <c r="M326">
        <v>0</v>
      </c>
      <c r="O326" s="5" t="s">
        <v>34</v>
      </c>
      <c r="P326">
        <v>315</v>
      </c>
      <c r="R326" s="5" t="s">
        <v>34</v>
      </c>
      <c r="S326">
        <v>2</v>
      </c>
      <c r="W326" s="5" t="s">
        <v>337</v>
      </c>
      <c r="X326">
        <v>5</v>
      </c>
      <c r="Z326" s="5" t="s">
        <v>355</v>
      </c>
      <c r="AA326">
        <v>1</v>
      </c>
    </row>
    <row r="327" spans="12:27" x14ac:dyDescent="0.5">
      <c r="L327" s="5" t="s">
        <v>485</v>
      </c>
      <c r="M327">
        <v>0</v>
      </c>
      <c r="O327" s="5" t="s">
        <v>425</v>
      </c>
      <c r="P327">
        <v>314</v>
      </c>
      <c r="R327" s="5" t="s">
        <v>278</v>
      </c>
      <c r="S327">
        <v>2</v>
      </c>
      <c r="W327" s="5" t="s">
        <v>219</v>
      </c>
      <c r="X327">
        <v>5</v>
      </c>
      <c r="Z327" s="5" t="s">
        <v>465</v>
      </c>
      <c r="AA327">
        <v>1</v>
      </c>
    </row>
    <row r="328" spans="12:27" x14ac:dyDescent="0.5">
      <c r="L328" s="5" t="s">
        <v>245</v>
      </c>
      <c r="M328">
        <v>0</v>
      </c>
      <c r="O328" s="5" t="s">
        <v>219</v>
      </c>
      <c r="P328">
        <v>314</v>
      </c>
      <c r="R328" s="5" t="s">
        <v>195</v>
      </c>
      <c r="S328">
        <v>2</v>
      </c>
      <c r="W328" s="5" t="s">
        <v>299</v>
      </c>
      <c r="X328">
        <v>5</v>
      </c>
      <c r="Z328" s="5" t="s">
        <v>415</v>
      </c>
      <c r="AA328">
        <v>1</v>
      </c>
    </row>
    <row r="329" spans="12:27" x14ac:dyDescent="0.5">
      <c r="L329" s="5" t="s">
        <v>501</v>
      </c>
      <c r="M329">
        <v>0</v>
      </c>
      <c r="O329" s="5" t="s">
        <v>389</v>
      </c>
      <c r="P329">
        <v>312</v>
      </c>
      <c r="R329" s="5" t="s">
        <v>200</v>
      </c>
      <c r="S329">
        <v>2</v>
      </c>
      <c r="W329" s="5" t="s">
        <v>278</v>
      </c>
      <c r="X329">
        <v>5</v>
      </c>
      <c r="Z329" s="5" t="s">
        <v>330</v>
      </c>
      <c r="AA329">
        <v>1</v>
      </c>
    </row>
    <row r="330" spans="12:27" x14ac:dyDescent="0.5">
      <c r="L330" s="5" t="s">
        <v>81</v>
      </c>
      <c r="M330">
        <v>0</v>
      </c>
      <c r="O330" s="5" t="s">
        <v>440</v>
      </c>
      <c r="P330">
        <v>312</v>
      </c>
      <c r="R330" s="5" t="s">
        <v>402</v>
      </c>
      <c r="S330">
        <v>1</v>
      </c>
      <c r="W330" s="5" t="s">
        <v>206</v>
      </c>
      <c r="X330">
        <v>5</v>
      </c>
      <c r="Z330" s="5" t="s">
        <v>358</v>
      </c>
      <c r="AA330">
        <v>1</v>
      </c>
    </row>
    <row r="331" spans="12:27" x14ac:dyDescent="0.5">
      <c r="L331" s="5" t="s">
        <v>437</v>
      </c>
      <c r="M331">
        <v>0</v>
      </c>
      <c r="O331" s="5" t="s">
        <v>327</v>
      </c>
      <c r="P331">
        <v>312</v>
      </c>
      <c r="R331" s="5" t="s">
        <v>19</v>
      </c>
      <c r="S331">
        <v>1</v>
      </c>
      <c r="W331" s="5" t="s">
        <v>305</v>
      </c>
      <c r="X331">
        <v>5</v>
      </c>
      <c r="Z331" s="5" t="s">
        <v>406</v>
      </c>
      <c r="AA331">
        <v>1</v>
      </c>
    </row>
    <row r="332" spans="12:27" x14ac:dyDescent="0.5">
      <c r="L332" s="5" t="s">
        <v>66</v>
      </c>
      <c r="M332">
        <v>0</v>
      </c>
      <c r="O332" s="5" t="s">
        <v>452</v>
      </c>
      <c r="P332">
        <v>310</v>
      </c>
      <c r="R332" s="5" t="s">
        <v>69</v>
      </c>
      <c r="S332">
        <v>1</v>
      </c>
      <c r="W332" s="5" t="s">
        <v>381</v>
      </c>
      <c r="X332">
        <v>5</v>
      </c>
      <c r="Z332" s="5" t="s">
        <v>107</v>
      </c>
      <c r="AA332">
        <v>1</v>
      </c>
    </row>
    <row r="333" spans="12:27" x14ac:dyDescent="0.5">
      <c r="L333" s="5" t="s">
        <v>262</v>
      </c>
      <c r="M333">
        <v>0</v>
      </c>
      <c r="O333" s="5" t="s">
        <v>366</v>
      </c>
      <c r="P333">
        <v>306</v>
      </c>
      <c r="R333" s="5" t="s">
        <v>486</v>
      </c>
      <c r="S333">
        <v>1</v>
      </c>
      <c r="W333" s="5" t="s">
        <v>442</v>
      </c>
      <c r="X333">
        <v>5</v>
      </c>
      <c r="Z333" s="5" t="s">
        <v>183</v>
      </c>
      <c r="AA333">
        <v>1</v>
      </c>
    </row>
    <row r="334" spans="12:27" x14ac:dyDescent="0.5">
      <c r="L334" s="5" t="s">
        <v>392</v>
      </c>
      <c r="M334">
        <v>0</v>
      </c>
      <c r="O334" s="5" t="s">
        <v>195</v>
      </c>
      <c r="P334">
        <v>306</v>
      </c>
      <c r="R334" s="5" t="s">
        <v>216</v>
      </c>
      <c r="S334">
        <v>1</v>
      </c>
      <c r="W334" s="5" t="s">
        <v>327</v>
      </c>
      <c r="X334">
        <v>5</v>
      </c>
      <c r="Z334" s="5" t="s">
        <v>477</v>
      </c>
      <c r="AA334">
        <v>1</v>
      </c>
    </row>
    <row r="335" spans="12:27" x14ac:dyDescent="0.5">
      <c r="L335" s="5" t="s">
        <v>233</v>
      </c>
      <c r="M335">
        <v>0</v>
      </c>
      <c r="O335" s="5" t="s">
        <v>179</v>
      </c>
      <c r="P335">
        <v>305</v>
      </c>
      <c r="R335" s="5" t="s">
        <v>417</v>
      </c>
      <c r="S335">
        <v>1</v>
      </c>
      <c r="W335" s="5" t="s">
        <v>314</v>
      </c>
      <c r="X335">
        <v>5</v>
      </c>
      <c r="Z335" s="5" t="s">
        <v>356</v>
      </c>
      <c r="AA335">
        <v>1</v>
      </c>
    </row>
    <row r="336" spans="12:27" x14ac:dyDescent="0.5">
      <c r="L336" s="5" t="s">
        <v>461</v>
      </c>
      <c r="M336">
        <v>0</v>
      </c>
      <c r="O336" s="5" t="s">
        <v>314</v>
      </c>
      <c r="P336">
        <v>304</v>
      </c>
      <c r="R336" s="5" t="s">
        <v>37</v>
      </c>
      <c r="S336">
        <v>1</v>
      </c>
      <c r="W336" s="5" t="s">
        <v>198</v>
      </c>
      <c r="X336">
        <v>5</v>
      </c>
      <c r="Z336" s="5" t="s">
        <v>336</v>
      </c>
      <c r="AA336">
        <v>1</v>
      </c>
    </row>
    <row r="337" spans="12:27" x14ac:dyDescent="0.5">
      <c r="L337" s="5" t="s">
        <v>105</v>
      </c>
      <c r="M337">
        <v>0</v>
      </c>
      <c r="O337" s="5" t="s">
        <v>85</v>
      </c>
      <c r="P337">
        <v>299</v>
      </c>
      <c r="R337" s="5" t="s">
        <v>110</v>
      </c>
      <c r="S337">
        <v>1</v>
      </c>
      <c r="W337" s="5" t="s">
        <v>261</v>
      </c>
      <c r="X337">
        <v>4</v>
      </c>
      <c r="Z337" s="5" t="s">
        <v>240</v>
      </c>
      <c r="AA337">
        <v>1</v>
      </c>
    </row>
    <row r="338" spans="12:27" x14ac:dyDescent="0.5">
      <c r="L338" s="5" t="s">
        <v>190</v>
      </c>
      <c r="M338">
        <v>0</v>
      </c>
      <c r="O338" s="5" t="s">
        <v>159</v>
      </c>
      <c r="P338">
        <v>298</v>
      </c>
      <c r="R338" s="5" t="s">
        <v>268</v>
      </c>
      <c r="S338">
        <v>1</v>
      </c>
      <c r="W338" s="5" t="s">
        <v>383</v>
      </c>
      <c r="X338">
        <v>4</v>
      </c>
      <c r="Z338" s="5" t="s">
        <v>270</v>
      </c>
      <c r="AA338">
        <v>1</v>
      </c>
    </row>
    <row r="339" spans="12:27" x14ac:dyDescent="0.5">
      <c r="L339" s="5" t="s">
        <v>181</v>
      </c>
      <c r="M339">
        <v>0</v>
      </c>
      <c r="O339" s="5" t="s">
        <v>351</v>
      </c>
      <c r="P339">
        <v>296</v>
      </c>
      <c r="R339" s="5" t="s">
        <v>485</v>
      </c>
      <c r="S339">
        <v>1</v>
      </c>
      <c r="W339" s="5" t="s">
        <v>293</v>
      </c>
      <c r="X339">
        <v>4</v>
      </c>
      <c r="Z339" s="5" t="s">
        <v>328</v>
      </c>
      <c r="AA339">
        <v>1</v>
      </c>
    </row>
    <row r="340" spans="12:27" x14ac:dyDescent="0.5">
      <c r="L340" s="5" t="s">
        <v>32</v>
      </c>
      <c r="M340">
        <v>0</v>
      </c>
      <c r="O340" s="5" t="s">
        <v>378</v>
      </c>
      <c r="P340">
        <v>295</v>
      </c>
      <c r="R340" s="5" t="s">
        <v>320</v>
      </c>
      <c r="S340">
        <v>1</v>
      </c>
      <c r="W340" s="5" t="s">
        <v>432</v>
      </c>
      <c r="X340">
        <v>4</v>
      </c>
      <c r="Z340" s="5" t="s">
        <v>70</v>
      </c>
      <c r="AA340">
        <v>1</v>
      </c>
    </row>
    <row r="341" spans="12:27" x14ac:dyDescent="0.5">
      <c r="L341" s="5" t="s">
        <v>134</v>
      </c>
      <c r="M341">
        <v>0</v>
      </c>
      <c r="O341" s="5" t="s">
        <v>16</v>
      </c>
      <c r="P341">
        <v>294</v>
      </c>
      <c r="R341" s="5" t="s">
        <v>394</v>
      </c>
      <c r="S341">
        <v>1</v>
      </c>
      <c r="W341" s="5" t="s">
        <v>334</v>
      </c>
      <c r="X341">
        <v>4</v>
      </c>
      <c r="Z341" s="5" t="s">
        <v>138</v>
      </c>
      <c r="AA341">
        <v>1</v>
      </c>
    </row>
    <row r="342" spans="12:27" x14ac:dyDescent="0.5">
      <c r="L342" s="5" t="s">
        <v>424</v>
      </c>
      <c r="M342">
        <v>0</v>
      </c>
      <c r="O342" s="5" t="s">
        <v>239</v>
      </c>
      <c r="P342">
        <v>291</v>
      </c>
      <c r="R342" s="5" t="s">
        <v>383</v>
      </c>
      <c r="S342">
        <v>1</v>
      </c>
      <c r="W342" s="5" t="s">
        <v>226</v>
      </c>
      <c r="X342">
        <v>4</v>
      </c>
      <c r="Z342" s="5" t="s">
        <v>354</v>
      </c>
      <c r="AA342">
        <v>1</v>
      </c>
    </row>
    <row r="343" spans="12:27" x14ac:dyDescent="0.5">
      <c r="L343" s="5" t="s">
        <v>98</v>
      </c>
      <c r="M343">
        <v>0</v>
      </c>
      <c r="O343" s="5" t="s">
        <v>521</v>
      </c>
      <c r="P343">
        <v>291</v>
      </c>
      <c r="R343" s="5" t="s">
        <v>469</v>
      </c>
      <c r="S343">
        <v>1</v>
      </c>
      <c r="W343" s="5" t="s">
        <v>322</v>
      </c>
      <c r="X343">
        <v>4</v>
      </c>
      <c r="Z343" s="5" t="s">
        <v>260</v>
      </c>
      <c r="AA343">
        <v>1</v>
      </c>
    </row>
    <row r="344" spans="12:27" x14ac:dyDescent="0.5">
      <c r="L344" s="5" t="s">
        <v>154</v>
      </c>
      <c r="M344">
        <v>0</v>
      </c>
      <c r="O344" s="5" t="s">
        <v>354</v>
      </c>
      <c r="P344">
        <v>290</v>
      </c>
      <c r="R344" s="5" t="s">
        <v>180</v>
      </c>
      <c r="S344">
        <v>1</v>
      </c>
      <c r="W344" s="5" t="s">
        <v>138</v>
      </c>
      <c r="X344">
        <v>4</v>
      </c>
      <c r="Z344" s="5" t="s">
        <v>458</v>
      </c>
      <c r="AA344">
        <v>1</v>
      </c>
    </row>
    <row r="345" spans="12:27" x14ac:dyDescent="0.5">
      <c r="L345" s="5" t="s">
        <v>500</v>
      </c>
      <c r="M345">
        <v>0</v>
      </c>
      <c r="O345" s="5" t="s">
        <v>466</v>
      </c>
      <c r="P345">
        <v>287</v>
      </c>
      <c r="R345" s="5" t="s">
        <v>316</v>
      </c>
      <c r="S345">
        <v>1</v>
      </c>
      <c r="W345" s="5" t="s">
        <v>249</v>
      </c>
      <c r="X345">
        <v>4</v>
      </c>
      <c r="Z345" s="5" t="s">
        <v>291</v>
      </c>
      <c r="AA345">
        <v>1</v>
      </c>
    </row>
    <row r="346" spans="12:27" x14ac:dyDescent="0.5">
      <c r="L346" s="5" t="s">
        <v>106</v>
      </c>
      <c r="M346">
        <v>0</v>
      </c>
      <c r="O346" s="5" t="s">
        <v>429</v>
      </c>
      <c r="P346">
        <v>285</v>
      </c>
      <c r="R346" s="5" t="s">
        <v>211</v>
      </c>
      <c r="S346">
        <v>1</v>
      </c>
      <c r="W346" s="5" t="s">
        <v>389</v>
      </c>
      <c r="X346">
        <v>4</v>
      </c>
      <c r="Z346" s="5" t="s">
        <v>383</v>
      </c>
      <c r="AA346">
        <v>1</v>
      </c>
    </row>
    <row r="347" spans="12:27" x14ac:dyDescent="0.5">
      <c r="L347" s="5" t="s">
        <v>514</v>
      </c>
      <c r="M347">
        <v>0</v>
      </c>
      <c r="O347" s="5" t="s">
        <v>255</v>
      </c>
      <c r="P347">
        <v>283</v>
      </c>
      <c r="R347" s="5" t="s">
        <v>113</v>
      </c>
      <c r="S347">
        <v>1</v>
      </c>
      <c r="W347" s="5" t="s">
        <v>396</v>
      </c>
      <c r="X347">
        <v>4</v>
      </c>
      <c r="Z347" s="5" t="s">
        <v>462</v>
      </c>
      <c r="AA347">
        <v>1</v>
      </c>
    </row>
    <row r="348" spans="12:27" x14ac:dyDescent="0.5">
      <c r="L348" s="5" t="s">
        <v>48</v>
      </c>
      <c r="M348">
        <v>0</v>
      </c>
      <c r="O348" s="5" t="s">
        <v>413</v>
      </c>
      <c r="P348">
        <v>282</v>
      </c>
      <c r="R348" s="5" t="s">
        <v>106</v>
      </c>
      <c r="S348">
        <v>1</v>
      </c>
      <c r="W348" s="5" t="s">
        <v>366</v>
      </c>
      <c r="X348">
        <v>4</v>
      </c>
      <c r="Z348" s="5" t="s">
        <v>312</v>
      </c>
      <c r="AA348">
        <v>1</v>
      </c>
    </row>
    <row r="349" spans="12:27" x14ac:dyDescent="0.5">
      <c r="L349" s="5" t="s">
        <v>147</v>
      </c>
      <c r="M349">
        <v>0</v>
      </c>
      <c r="O349" s="5" t="s">
        <v>402</v>
      </c>
      <c r="P349">
        <v>279</v>
      </c>
      <c r="R349" s="5" t="s">
        <v>478</v>
      </c>
      <c r="S349">
        <v>1</v>
      </c>
      <c r="W349" s="5" t="s">
        <v>440</v>
      </c>
      <c r="X349">
        <v>4</v>
      </c>
      <c r="Z349" s="5" t="s">
        <v>7</v>
      </c>
      <c r="AA349">
        <v>1</v>
      </c>
    </row>
    <row r="350" spans="12:27" x14ac:dyDescent="0.5">
      <c r="L350" s="5" t="s">
        <v>504</v>
      </c>
      <c r="M350">
        <v>0</v>
      </c>
      <c r="O350" s="5" t="s">
        <v>356</v>
      </c>
      <c r="P350">
        <v>276</v>
      </c>
      <c r="R350" s="5" t="s">
        <v>423</v>
      </c>
      <c r="S350">
        <v>1</v>
      </c>
      <c r="W350" s="5" t="s">
        <v>480</v>
      </c>
      <c r="X350">
        <v>4</v>
      </c>
      <c r="Z350" s="5" t="s">
        <v>242</v>
      </c>
      <c r="AA350">
        <v>1</v>
      </c>
    </row>
    <row r="351" spans="12:27" x14ac:dyDescent="0.5">
      <c r="L351" s="5" t="s">
        <v>330</v>
      </c>
      <c r="M351">
        <v>0</v>
      </c>
      <c r="O351" s="5" t="s">
        <v>228</v>
      </c>
      <c r="P351">
        <v>275</v>
      </c>
      <c r="R351" s="5" t="s">
        <v>91</v>
      </c>
      <c r="S351">
        <v>1</v>
      </c>
      <c r="W351" s="5" t="s">
        <v>25</v>
      </c>
      <c r="X351">
        <v>4</v>
      </c>
      <c r="Z351" s="5" t="s">
        <v>440</v>
      </c>
      <c r="AA351">
        <v>1</v>
      </c>
    </row>
    <row r="352" spans="12:27" x14ac:dyDescent="0.5">
      <c r="L352" s="5" t="s">
        <v>117</v>
      </c>
      <c r="M352">
        <v>0</v>
      </c>
      <c r="O352" s="5" t="s">
        <v>480</v>
      </c>
      <c r="P352">
        <v>267</v>
      </c>
      <c r="R352" s="5" t="s">
        <v>475</v>
      </c>
      <c r="S352">
        <v>1</v>
      </c>
      <c r="W352" s="5" t="s">
        <v>53</v>
      </c>
      <c r="X352">
        <v>4</v>
      </c>
      <c r="Z352" s="5" t="s">
        <v>322</v>
      </c>
      <c r="AA352">
        <v>1</v>
      </c>
    </row>
    <row r="353" spans="12:27" x14ac:dyDescent="0.5">
      <c r="L353" s="5" t="s">
        <v>93</v>
      </c>
      <c r="M353">
        <v>0</v>
      </c>
      <c r="O353" s="5" t="s">
        <v>381</v>
      </c>
      <c r="P353">
        <v>264</v>
      </c>
      <c r="R353" s="5" t="s">
        <v>443</v>
      </c>
      <c r="S353">
        <v>1</v>
      </c>
      <c r="W353" s="5" t="s">
        <v>175</v>
      </c>
      <c r="X353">
        <v>4</v>
      </c>
      <c r="Z353" s="5" t="s">
        <v>179</v>
      </c>
      <c r="AA353">
        <v>1</v>
      </c>
    </row>
    <row r="354" spans="12:27" x14ac:dyDescent="0.5">
      <c r="L354" s="5" t="s">
        <v>526</v>
      </c>
      <c r="M354">
        <v>0</v>
      </c>
      <c r="O354" s="5" t="s">
        <v>206</v>
      </c>
      <c r="P354">
        <v>263</v>
      </c>
      <c r="R354" s="5" t="s">
        <v>490</v>
      </c>
      <c r="S354">
        <v>1</v>
      </c>
      <c r="W354" s="5" t="s">
        <v>356</v>
      </c>
      <c r="X354">
        <v>4</v>
      </c>
      <c r="Z354" s="5" t="s">
        <v>376</v>
      </c>
      <c r="AA354">
        <v>1</v>
      </c>
    </row>
    <row r="355" spans="12:27" x14ac:dyDescent="0.5">
      <c r="L355" s="5" t="s">
        <v>220</v>
      </c>
      <c r="M355">
        <v>0</v>
      </c>
      <c r="O355" s="5" t="s">
        <v>217</v>
      </c>
      <c r="P355">
        <v>263</v>
      </c>
      <c r="R355" s="5" t="s">
        <v>446</v>
      </c>
      <c r="S355">
        <v>1</v>
      </c>
      <c r="W355" s="5" t="s">
        <v>453</v>
      </c>
      <c r="X355">
        <v>4</v>
      </c>
      <c r="Z355" s="5" t="s">
        <v>453</v>
      </c>
      <c r="AA355">
        <v>1</v>
      </c>
    </row>
    <row r="356" spans="12:27" x14ac:dyDescent="0.5">
      <c r="L356" s="5" t="s">
        <v>244</v>
      </c>
      <c r="M356">
        <v>0</v>
      </c>
      <c r="O356" s="5" t="s">
        <v>261</v>
      </c>
      <c r="P356">
        <v>260</v>
      </c>
      <c r="R356" s="5" t="s">
        <v>183</v>
      </c>
      <c r="S356">
        <v>1</v>
      </c>
      <c r="W356" s="5" t="s">
        <v>450</v>
      </c>
      <c r="X356">
        <v>4</v>
      </c>
      <c r="Z356" s="5" t="s">
        <v>396</v>
      </c>
      <c r="AA356">
        <v>1</v>
      </c>
    </row>
    <row r="357" spans="12:27" x14ac:dyDescent="0.5">
      <c r="L357" s="5" t="s">
        <v>38</v>
      </c>
      <c r="M357">
        <v>0</v>
      </c>
      <c r="O357" s="5" t="s">
        <v>19</v>
      </c>
      <c r="P357">
        <v>256</v>
      </c>
      <c r="R357" s="5" t="s">
        <v>347</v>
      </c>
      <c r="S357">
        <v>1</v>
      </c>
      <c r="W357" s="5" t="s">
        <v>397</v>
      </c>
      <c r="X357">
        <v>4</v>
      </c>
      <c r="Z357" s="5" t="s">
        <v>347</v>
      </c>
      <c r="AA357">
        <v>1</v>
      </c>
    </row>
    <row r="358" spans="12:27" x14ac:dyDescent="0.5">
      <c r="L358" s="5" t="s">
        <v>506</v>
      </c>
      <c r="M358">
        <v>0</v>
      </c>
      <c r="O358" s="5" t="s">
        <v>324</v>
      </c>
      <c r="P358">
        <v>255</v>
      </c>
      <c r="R358" s="5" t="s">
        <v>146</v>
      </c>
      <c r="S358">
        <v>1</v>
      </c>
      <c r="W358" s="5" t="s">
        <v>281</v>
      </c>
      <c r="X358">
        <v>3</v>
      </c>
      <c r="Z358" s="5" t="s">
        <v>337</v>
      </c>
      <c r="AA358">
        <v>1</v>
      </c>
    </row>
    <row r="359" spans="12:27" x14ac:dyDescent="0.5">
      <c r="L359" s="5" t="s">
        <v>358</v>
      </c>
      <c r="M359">
        <v>0</v>
      </c>
      <c r="O359" s="5" t="s">
        <v>397</v>
      </c>
      <c r="P359">
        <v>254</v>
      </c>
      <c r="R359" s="5" t="s">
        <v>199</v>
      </c>
      <c r="S359">
        <v>1</v>
      </c>
      <c r="W359" s="5" t="s">
        <v>58</v>
      </c>
      <c r="X359">
        <v>3</v>
      </c>
      <c r="Z359" s="5" t="s">
        <v>502</v>
      </c>
      <c r="AA359">
        <v>1</v>
      </c>
    </row>
    <row r="360" spans="12:27" x14ac:dyDescent="0.5">
      <c r="L360" s="5" t="s">
        <v>459</v>
      </c>
      <c r="M360">
        <v>0</v>
      </c>
      <c r="O360" s="5" t="s">
        <v>227</v>
      </c>
      <c r="P360">
        <v>253</v>
      </c>
      <c r="R360" s="5" t="s">
        <v>304</v>
      </c>
      <c r="S360">
        <v>1</v>
      </c>
      <c r="W360" s="5" t="s">
        <v>499</v>
      </c>
      <c r="X360">
        <v>3</v>
      </c>
      <c r="Z360" s="5" t="s">
        <v>267</v>
      </c>
      <c r="AA360">
        <v>1</v>
      </c>
    </row>
    <row r="361" spans="12:27" x14ac:dyDescent="0.5">
      <c r="L361" s="5" t="s">
        <v>293</v>
      </c>
      <c r="M361">
        <v>0</v>
      </c>
      <c r="O361" s="5" t="s">
        <v>193</v>
      </c>
      <c r="P361">
        <v>253</v>
      </c>
      <c r="R361" s="5" t="s">
        <v>78</v>
      </c>
      <c r="S361">
        <v>1</v>
      </c>
      <c r="W361" s="5" t="s">
        <v>368</v>
      </c>
      <c r="X361">
        <v>3</v>
      </c>
      <c r="Z361" s="5" t="s">
        <v>159</v>
      </c>
      <c r="AA361">
        <v>1</v>
      </c>
    </row>
    <row r="362" spans="12:27" x14ac:dyDescent="0.5">
      <c r="L362" s="5" t="s">
        <v>239</v>
      </c>
      <c r="M362">
        <v>0</v>
      </c>
      <c r="O362" s="5" t="s">
        <v>157</v>
      </c>
      <c r="P362">
        <v>252</v>
      </c>
      <c r="R362" s="5" t="s">
        <v>424</v>
      </c>
      <c r="S362">
        <v>1</v>
      </c>
      <c r="W362" s="5" t="s">
        <v>107</v>
      </c>
      <c r="X362">
        <v>3</v>
      </c>
      <c r="Z362" s="5" t="s">
        <v>288</v>
      </c>
      <c r="AA362">
        <v>1</v>
      </c>
    </row>
    <row r="363" spans="12:27" x14ac:dyDescent="0.5">
      <c r="L363" s="5" t="s">
        <v>495</v>
      </c>
      <c r="M363">
        <v>0</v>
      </c>
      <c r="O363" s="5" t="s">
        <v>321</v>
      </c>
      <c r="P363">
        <v>250</v>
      </c>
      <c r="R363" s="5" t="s">
        <v>98</v>
      </c>
      <c r="S363">
        <v>1</v>
      </c>
      <c r="W363" s="5" t="s">
        <v>201</v>
      </c>
      <c r="X363">
        <v>3</v>
      </c>
      <c r="Z363" s="5" t="s">
        <v>206</v>
      </c>
      <c r="AA363">
        <v>1</v>
      </c>
    </row>
    <row r="364" spans="12:27" x14ac:dyDescent="0.5">
      <c r="L364" s="5" t="s">
        <v>453</v>
      </c>
      <c r="M364">
        <v>0</v>
      </c>
      <c r="O364" s="5" t="s">
        <v>278</v>
      </c>
      <c r="P364">
        <v>248</v>
      </c>
      <c r="R364" s="5" t="s">
        <v>168</v>
      </c>
      <c r="S364">
        <v>1</v>
      </c>
      <c r="W364" s="5" t="s">
        <v>497</v>
      </c>
      <c r="X364">
        <v>3</v>
      </c>
      <c r="Z364" s="5" t="s">
        <v>321</v>
      </c>
      <c r="AA364">
        <v>1</v>
      </c>
    </row>
    <row r="365" spans="12:27" x14ac:dyDescent="0.5">
      <c r="L365" s="5" t="s">
        <v>512</v>
      </c>
      <c r="M365">
        <v>0</v>
      </c>
      <c r="O365" s="5" t="s">
        <v>442</v>
      </c>
      <c r="P365">
        <v>247</v>
      </c>
      <c r="R365" s="5" t="s">
        <v>214</v>
      </c>
      <c r="S365">
        <v>1</v>
      </c>
      <c r="W365" s="5" t="s">
        <v>474</v>
      </c>
      <c r="X365">
        <v>3</v>
      </c>
      <c r="Z365" s="5" t="s">
        <v>422</v>
      </c>
      <c r="AA365">
        <v>1</v>
      </c>
    </row>
    <row r="366" spans="12:27" x14ac:dyDescent="0.5">
      <c r="L366" s="5" t="s">
        <v>33</v>
      </c>
      <c r="M366">
        <v>0</v>
      </c>
      <c r="O366" s="5" t="s">
        <v>105</v>
      </c>
      <c r="P366">
        <v>246</v>
      </c>
      <c r="R366" s="5" t="s">
        <v>319</v>
      </c>
      <c r="S366">
        <v>1</v>
      </c>
      <c r="W366" s="5" t="s">
        <v>93</v>
      </c>
      <c r="X366">
        <v>3</v>
      </c>
      <c r="Z366" s="5" t="s">
        <v>479</v>
      </c>
      <c r="AA366">
        <v>1</v>
      </c>
    </row>
    <row r="367" spans="12:27" x14ac:dyDescent="0.5">
      <c r="L367" s="5" t="s">
        <v>238</v>
      </c>
      <c r="M367">
        <v>0</v>
      </c>
      <c r="O367" s="5" t="s">
        <v>112</v>
      </c>
      <c r="P367">
        <v>245</v>
      </c>
      <c r="R367" s="5" t="s">
        <v>279</v>
      </c>
      <c r="S367">
        <v>1</v>
      </c>
      <c r="W367" s="5" t="s">
        <v>111</v>
      </c>
      <c r="X367">
        <v>3</v>
      </c>
      <c r="Z367" s="5" t="s">
        <v>514</v>
      </c>
      <c r="AA367">
        <v>0</v>
      </c>
    </row>
    <row r="368" spans="12:27" x14ac:dyDescent="0.5">
      <c r="L368" s="5" t="s">
        <v>87</v>
      </c>
      <c r="M368">
        <v>0</v>
      </c>
      <c r="O368" s="5" t="s">
        <v>430</v>
      </c>
      <c r="P368">
        <v>244</v>
      </c>
      <c r="R368" s="5" t="s">
        <v>13</v>
      </c>
      <c r="S368">
        <v>1</v>
      </c>
      <c r="W368" s="5" t="s">
        <v>345</v>
      </c>
      <c r="X368">
        <v>3</v>
      </c>
      <c r="Z368" s="5" t="s">
        <v>45</v>
      </c>
      <c r="AA368">
        <v>0</v>
      </c>
    </row>
    <row r="369" spans="12:27" x14ac:dyDescent="0.5">
      <c r="L369" s="5" t="s">
        <v>269</v>
      </c>
      <c r="M369">
        <v>0</v>
      </c>
      <c r="O369" s="5" t="s">
        <v>450</v>
      </c>
      <c r="P369">
        <v>242</v>
      </c>
      <c r="R369" s="5" t="s">
        <v>397</v>
      </c>
      <c r="S369">
        <v>1</v>
      </c>
      <c r="W369" s="5" t="s">
        <v>498</v>
      </c>
      <c r="X369">
        <v>3</v>
      </c>
      <c r="Z369" s="5" t="s">
        <v>517</v>
      </c>
      <c r="AA369">
        <v>0</v>
      </c>
    </row>
    <row r="370" spans="12:27" x14ac:dyDescent="0.5">
      <c r="L370" s="5" t="s">
        <v>21</v>
      </c>
      <c r="M370">
        <v>0</v>
      </c>
      <c r="O370" s="5" t="s">
        <v>415</v>
      </c>
      <c r="P370">
        <v>240</v>
      </c>
      <c r="R370" s="5" t="s">
        <v>404</v>
      </c>
      <c r="S370">
        <v>1</v>
      </c>
      <c r="W370" s="5" t="s">
        <v>141</v>
      </c>
      <c r="X370">
        <v>3</v>
      </c>
      <c r="Z370" s="5" t="s">
        <v>258</v>
      </c>
      <c r="AA370">
        <v>0</v>
      </c>
    </row>
    <row r="371" spans="12:27" x14ac:dyDescent="0.5">
      <c r="L371" s="5" t="s">
        <v>78</v>
      </c>
      <c r="M371">
        <v>0</v>
      </c>
      <c r="O371" s="5" t="s">
        <v>522</v>
      </c>
      <c r="P371">
        <v>238</v>
      </c>
      <c r="R371" s="5" t="s">
        <v>460</v>
      </c>
      <c r="S371">
        <v>1</v>
      </c>
      <c r="W371" s="5" t="s">
        <v>108</v>
      </c>
      <c r="X371">
        <v>3</v>
      </c>
      <c r="Z371" s="5" t="s">
        <v>253</v>
      </c>
      <c r="AA371">
        <v>0</v>
      </c>
    </row>
    <row r="372" spans="12:27" x14ac:dyDescent="0.5">
      <c r="L372" s="5" t="s">
        <v>297</v>
      </c>
      <c r="M372">
        <v>0</v>
      </c>
      <c r="O372" s="5" t="s">
        <v>408</v>
      </c>
      <c r="P372">
        <v>236</v>
      </c>
      <c r="R372" s="5" t="s">
        <v>431</v>
      </c>
      <c r="S372">
        <v>1</v>
      </c>
      <c r="W372" s="5" t="s">
        <v>98</v>
      </c>
      <c r="X372">
        <v>3</v>
      </c>
      <c r="Z372" s="5" t="s">
        <v>268</v>
      </c>
      <c r="AA372">
        <v>0</v>
      </c>
    </row>
    <row r="373" spans="12:27" x14ac:dyDescent="0.5">
      <c r="L373" s="5" t="s">
        <v>118</v>
      </c>
      <c r="M373">
        <v>0</v>
      </c>
      <c r="O373" s="5" t="s">
        <v>311</v>
      </c>
      <c r="P373">
        <v>235</v>
      </c>
      <c r="R373" s="5" t="s">
        <v>437</v>
      </c>
      <c r="S373">
        <v>1</v>
      </c>
      <c r="W373" s="5" t="s">
        <v>36</v>
      </c>
      <c r="X373">
        <v>3</v>
      </c>
      <c r="Z373" s="5" t="s">
        <v>372</v>
      </c>
      <c r="AA373">
        <v>0</v>
      </c>
    </row>
    <row r="374" spans="12:27" x14ac:dyDescent="0.5">
      <c r="L374" s="5" t="s">
        <v>513</v>
      </c>
      <c r="M374">
        <v>0</v>
      </c>
      <c r="O374" s="5" t="s">
        <v>491</v>
      </c>
      <c r="P374">
        <v>232</v>
      </c>
      <c r="R374" s="5" t="s">
        <v>370</v>
      </c>
      <c r="S374">
        <v>1</v>
      </c>
      <c r="W374" s="5" t="s">
        <v>266</v>
      </c>
      <c r="X374">
        <v>3</v>
      </c>
      <c r="Z374" s="5" t="s">
        <v>455</v>
      </c>
      <c r="AA374">
        <v>0</v>
      </c>
    </row>
    <row r="375" spans="12:27" x14ac:dyDescent="0.5">
      <c r="L375" s="5" t="s">
        <v>339</v>
      </c>
      <c r="M375">
        <v>0</v>
      </c>
      <c r="O375" s="5" t="s">
        <v>322</v>
      </c>
      <c r="P375">
        <v>230</v>
      </c>
      <c r="R375" s="5" t="s">
        <v>375</v>
      </c>
      <c r="S375">
        <v>1</v>
      </c>
      <c r="W375" s="5" t="s">
        <v>148</v>
      </c>
      <c r="X375">
        <v>3</v>
      </c>
      <c r="Z375" s="5" t="s">
        <v>456</v>
      </c>
      <c r="AA375">
        <v>0</v>
      </c>
    </row>
    <row r="376" spans="12:27" x14ac:dyDescent="0.5">
      <c r="L376" s="5" t="s">
        <v>172</v>
      </c>
      <c r="M376">
        <v>0</v>
      </c>
      <c r="O376" s="5" t="s">
        <v>382</v>
      </c>
      <c r="P376">
        <v>226</v>
      </c>
      <c r="R376" s="5" t="s">
        <v>147</v>
      </c>
      <c r="S376">
        <v>1</v>
      </c>
      <c r="W376" s="5" t="s">
        <v>455</v>
      </c>
      <c r="X376">
        <v>2</v>
      </c>
      <c r="Z376" s="5" t="s">
        <v>487</v>
      </c>
      <c r="AA376">
        <v>0</v>
      </c>
    </row>
    <row r="377" spans="12:27" x14ac:dyDescent="0.5">
      <c r="L377" s="5" t="s">
        <v>278</v>
      </c>
      <c r="M377">
        <v>0</v>
      </c>
      <c r="O377" s="5" t="s">
        <v>211</v>
      </c>
      <c r="P377">
        <v>226</v>
      </c>
      <c r="R377" s="5" t="s">
        <v>217</v>
      </c>
      <c r="S377">
        <v>1</v>
      </c>
      <c r="W377" s="5" t="s">
        <v>163</v>
      </c>
      <c r="X377">
        <v>2</v>
      </c>
      <c r="Z377" s="5" t="s">
        <v>25</v>
      </c>
      <c r="AA377">
        <v>0</v>
      </c>
    </row>
    <row r="378" spans="12:27" x14ac:dyDescent="0.5">
      <c r="L378" s="5" t="s">
        <v>510</v>
      </c>
      <c r="M378">
        <v>0</v>
      </c>
      <c r="O378" s="5" t="s">
        <v>396</v>
      </c>
      <c r="P378">
        <v>222</v>
      </c>
      <c r="R378" s="5" t="s">
        <v>252</v>
      </c>
      <c r="S378">
        <v>0</v>
      </c>
      <c r="W378" s="5" t="s">
        <v>456</v>
      </c>
      <c r="X378">
        <v>2</v>
      </c>
      <c r="Z378" s="5" t="s">
        <v>252</v>
      </c>
      <c r="AA378">
        <v>0</v>
      </c>
    </row>
    <row r="379" spans="12:27" x14ac:dyDescent="0.5">
      <c r="L379" s="5" t="s">
        <v>188</v>
      </c>
      <c r="M379">
        <v>0</v>
      </c>
      <c r="O379" s="5" t="s">
        <v>220</v>
      </c>
      <c r="P379">
        <v>222</v>
      </c>
      <c r="R379" s="5" t="s">
        <v>120</v>
      </c>
      <c r="S379">
        <v>0</v>
      </c>
      <c r="W379" s="5" t="s">
        <v>272</v>
      </c>
      <c r="X379">
        <v>2</v>
      </c>
      <c r="Z379" s="5" t="s">
        <v>233</v>
      </c>
      <c r="AA379">
        <v>0</v>
      </c>
    </row>
    <row r="380" spans="12:27" x14ac:dyDescent="0.5">
      <c r="L380" s="5" t="s">
        <v>421</v>
      </c>
      <c r="M380">
        <v>0</v>
      </c>
      <c r="O380" s="5" t="s">
        <v>240</v>
      </c>
      <c r="P380">
        <v>222</v>
      </c>
      <c r="R380" s="5" t="s">
        <v>525</v>
      </c>
      <c r="S380">
        <v>0</v>
      </c>
      <c r="W380" s="5" t="s">
        <v>186</v>
      </c>
      <c r="X380">
        <v>2</v>
      </c>
      <c r="Z380" s="5" t="s">
        <v>82</v>
      </c>
      <c r="AA380">
        <v>0</v>
      </c>
    </row>
    <row r="381" spans="12:27" x14ac:dyDescent="0.5">
      <c r="L381" s="5" t="s">
        <v>155</v>
      </c>
      <c r="M381">
        <v>0</v>
      </c>
      <c r="O381" s="5" t="s">
        <v>226</v>
      </c>
      <c r="P381">
        <v>219</v>
      </c>
      <c r="R381" s="5" t="s">
        <v>245</v>
      </c>
      <c r="S381">
        <v>0</v>
      </c>
      <c r="W381" s="5" t="s">
        <v>61</v>
      </c>
      <c r="X381">
        <v>2</v>
      </c>
      <c r="Z381" s="5" t="s">
        <v>311</v>
      </c>
      <c r="AA381">
        <v>0</v>
      </c>
    </row>
    <row r="382" spans="12:27" x14ac:dyDescent="0.5">
      <c r="L382" s="5" t="s">
        <v>111</v>
      </c>
      <c r="M382">
        <v>0</v>
      </c>
      <c r="O382" s="5" t="s">
        <v>511</v>
      </c>
      <c r="P382">
        <v>217</v>
      </c>
      <c r="R382" s="5" t="s">
        <v>157</v>
      </c>
      <c r="S382">
        <v>0</v>
      </c>
      <c r="W382" s="5" t="s">
        <v>212</v>
      </c>
      <c r="X382">
        <v>2</v>
      </c>
      <c r="Z382" s="5" t="s">
        <v>297</v>
      </c>
      <c r="AA382">
        <v>0</v>
      </c>
    </row>
    <row r="383" spans="12:27" x14ac:dyDescent="0.5">
      <c r="L383" s="5" t="s">
        <v>493</v>
      </c>
      <c r="M383">
        <v>0</v>
      </c>
      <c r="O383" s="5" t="s">
        <v>155</v>
      </c>
      <c r="P383">
        <v>215</v>
      </c>
      <c r="R383" s="5" t="s">
        <v>244</v>
      </c>
      <c r="S383">
        <v>0</v>
      </c>
      <c r="W383" s="5" t="s">
        <v>339</v>
      </c>
      <c r="X383">
        <v>2</v>
      </c>
      <c r="Z383" s="5" t="s">
        <v>305</v>
      </c>
      <c r="AA383">
        <v>0</v>
      </c>
    </row>
    <row r="384" spans="12:27" x14ac:dyDescent="0.5">
      <c r="L384" s="5" t="s">
        <v>183</v>
      </c>
      <c r="M384">
        <v>0</v>
      </c>
      <c r="O384" s="5" t="s">
        <v>107</v>
      </c>
      <c r="P384">
        <v>215</v>
      </c>
      <c r="R384" s="5" t="s">
        <v>499</v>
      </c>
      <c r="S384">
        <v>0</v>
      </c>
      <c r="W384" s="5" t="s">
        <v>425</v>
      </c>
      <c r="X384">
        <v>2</v>
      </c>
      <c r="Z384" s="5" t="s">
        <v>333</v>
      </c>
      <c r="AA384">
        <v>0</v>
      </c>
    </row>
    <row r="385" spans="12:27" x14ac:dyDescent="0.5">
      <c r="L385" s="5" t="s">
        <v>295</v>
      </c>
      <c r="M385">
        <v>0</v>
      </c>
      <c r="O385" s="5" t="s">
        <v>11</v>
      </c>
      <c r="P385">
        <v>207</v>
      </c>
      <c r="R385" s="5" t="s">
        <v>247</v>
      </c>
      <c r="S385">
        <v>0</v>
      </c>
      <c r="W385" s="5" t="s">
        <v>485</v>
      </c>
      <c r="X385">
        <v>2</v>
      </c>
      <c r="Z385" s="5" t="s">
        <v>369</v>
      </c>
      <c r="AA385">
        <v>0</v>
      </c>
    </row>
    <row r="386" spans="12:27" x14ac:dyDescent="0.5">
      <c r="L386" s="5" t="s">
        <v>524</v>
      </c>
      <c r="M386">
        <v>0</v>
      </c>
      <c r="O386" s="5" t="s">
        <v>379</v>
      </c>
      <c r="P386">
        <v>207</v>
      </c>
      <c r="R386" s="5" t="s">
        <v>459</v>
      </c>
      <c r="S386">
        <v>0</v>
      </c>
      <c r="W386" s="5" t="s">
        <v>482</v>
      </c>
      <c r="X386">
        <v>2</v>
      </c>
      <c r="Z386" s="5" t="s">
        <v>405</v>
      </c>
      <c r="AA386">
        <v>0</v>
      </c>
    </row>
    <row r="387" spans="12:27" x14ac:dyDescent="0.5">
      <c r="L387" s="5" t="s">
        <v>509</v>
      </c>
      <c r="M387">
        <v>0</v>
      </c>
      <c r="O387" s="5" t="s">
        <v>496</v>
      </c>
      <c r="P387">
        <v>207</v>
      </c>
      <c r="R387" s="5" t="s">
        <v>496</v>
      </c>
      <c r="S387">
        <v>0</v>
      </c>
      <c r="W387" s="5" t="s">
        <v>95</v>
      </c>
      <c r="X387">
        <v>2</v>
      </c>
      <c r="Z387" s="5" t="s">
        <v>350</v>
      </c>
      <c r="AA387">
        <v>0</v>
      </c>
    </row>
    <row r="388" spans="12:27" x14ac:dyDescent="0.5">
      <c r="L388" s="5" t="s">
        <v>398</v>
      </c>
      <c r="M388">
        <v>0</v>
      </c>
      <c r="O388" s="5" t="s">
        <v>146</v>
      </c>
      <c r="P388">
        <v>200</v>
      </c>
      <c r="R388" s="5" t="s">
        <v>49</v>
      </c>
      <c r="S388">
        <v>0</v>
      </c>
      <c r="W388" s="5" t="s">
        <v>452</v>
      </c>
      <c r="X388">
        <v>2</v>
      </c>
      <c r="Z388" s="5" t="s">
        <v>454</v>
      </c>
      <c r="AA388">
        <v>0</v>
      </c>
    </row>
    <row r="389" spans="12:27" x14ac:dyDescent="0.5">
      <c r="L389" s="5" t="s">
        <v>58</v>
      </c>
      <c r="M389">
        <v>0</v>
      </c>
      <c r="O389" s="5" t="s">
        <v>487</v>
      </c>
      <c r="P389">
        <v>199</v>
      </c>
      <c r="R389" s="5" t="s">
        <v>506</v>
      </c>
      <c r="S389">
        <v>0</v>
      </c>
      <c r="W389" s="5" t="s">
        <v>183</v>
      </c>
      <c r="X389">
        <v>2</v>
      </c>
      <c r="Z389" s="5" t="s">
        <v>69</v>
      </c>
      <c r="AA389">
        <v>0</v>
      </c>
    </row>
    <row r="390" spans="12:27" x14ac:dyDescent="0.5">
      <c r="L390" s="5" t="s">
        <v>113</v>
      </c>
      <c r="M390">
        <v>0</v>
      </c>
      <c r="O390" s="5" t="s">
        <v>499</v>
      </c>
      <c r="P390">
        <v>199</v>
      </c>
      <c r="R390" s="5" t="s">
        <v>79</v>
      </c>
      <c r="S390">
        <v>0</v>
      </c>
      <c r="W390" s="5" t="s">
        <v>240</v>
      </c>
      <c r="X390">
        <v>2</v>
      </c>
      <c r="Z390" s="5" t="s">
        <v>452</v>
      </c>
      <c r="AA390">
        <v>0</v>
      </c>
    </row>
    <row r="391" spans="12:27" x14ac:dyDescent="0.5">
      <c r="L391" s="5" t="s">
        <v>338</v>
      </c>
      <c r="M391">
        <v>0</v>
      </c>
      <c r="O391" s="5" t="s">
        <v>106</v>
      </c>
      <c r="P391">
        <v>196</v>
      </c>
      <c r="R391" s="5" t="s">
        <v>225</v>
      </c>
      <c r="S391">
        <v>0</v>
      </c>
      <c r="W391" s="5" t="s">
        <v>408</v>
      </c>
      <c r="X391">
        <v>2</v>
      </c>
      <c r="Z391" s="5" t="s">
        <v>523</v>
      </c>
      <c r="AA391">
        <v>0</v>
      </c>
    </row>
    <row r="392" spans="12:27" x14ac:dyDescent="0.5">
      <c r="L392" s="5" t="s">
        <v>139</v>
      </c>
      <c r="M392">
        <v>0</v>
      </c>
      <c r="O392" s="5" t="s">
        <v>147</v>
      </c>
      <c r="P392">
        <v>196</v>
      </c>
      <c r="R392" s="5" t="s">
        <v>504</v>
      </c>
      <c r="S392">
        <v>0</v>
      </c>
      <c r="W392" s="5" t="s">
        <v>460</v>
      </c>
      <c r="X392">
        <v>2</v>
      </c>
      <c r="Z392" s="5" t="s">
        <v>485</v>
      </c>
      <c r="AA392">
        <v>0</v>
      </c>
    </row>
    <row r="393" spans="12:27" x14ac:dyDescent="0.5">
      <c r="L393" s="5" t="s">
        <v>265</v>
      </c>
      <c r="M393">
        <v>0</v>
      </c>
      <c r="O393" s="5" t="s">
        <v>129</v>
      </c>
      <c r="P393">
        <v>195</v>
      </c>
      <c r="R393" s="5" t="s">
        <v>498</v>
      </c>
      <c r="S393">
        <v>0</v>
      </c>
      <c r="W393" s="5" t="s">
        <v>369</v>
      </c>
      <c r="X393">
        <v>2</v>
      </c>
      <c r="Z393" s="5" t="s">
        <v>437</v>
      </c>
      <c r="AA393">
        <v>0</v>
      </c>
    </row>
    <row r="394" spans="12:27" x14ac:dyDescent="0.5">
      <c r="L394" s="5" t="s">
        <v>319</v>
      </c>
      <c r="M394">
        <v>0</v>
      </c>
      <c r="O394" s="5" t="s">
        <v>265</v>
      </c>
      <c r="P394">
        <v>191</v>
      </c>
      <c r="R394" s="5" t="s">
        <v>526</v>
      </c>
      <c r="S394">
        <v>0</v>
      </c>
      <c r="W394" s="5" t="s">
        <v>412</v>
      </c>
      <c r="X394">
        <v>2</v>
      </c>
      <c r="Z394" s="5" t="s">
        <v>13</v>
      </c>
      <c r="AA394">
        <v>0</v>
      </c>
    </row>
    <row r="395" spans="12:27" x14ac:dyDescent="0.5">
      <c r="L395" s="5" t="s">
        <v>391</v>
      </c>
      <c r="M395">
        <v>0</v>
      </c>
      <c r="O395" s="5" t="s">
        <v>474</v>
      </c>
      <c r="P395">
        <v>190</v>
      </c>
      <c r="R395" s="5" t="s">
        <v>265</v>
      </c>
      <c r="S395">
        <v>0</v>
      </c>
      <c r="W395" s="5" t="s">
        <v>132</v>
      </c>
      <c r="X395">
        <v>2</v>
      </c>
      <c r="Z395" s="5" t="s">
        <v>300</v>
      </c>
      <c r="AA395">
        <v>0</v>
      </c>
    </row>
    <row r="396" spans="12:27" x14ac:dyDescent="0.5">
      <c r="L396" s="5" t="s">
        <v>490</v>
      </c>
      <c r="M396">
        <v>0</v>
      </c>
      <c r="O396" s="5" t="s">
        <v>82</v>
      </c>
      <c r="P396">
        <v>189</v>
      </c>
      <c r="R396" s="5" t="s">
        <v>117</v>
      </c>
      <c r="S396">
        <v>0</v>
      </c>
      <c r="W396" s="5" t="s">
        <v>500</v>
      </c>
      <c r="X396">
        <v>2</v>
      </c>
      <c r="Z396" s="5" t="s">
        <v>409</v>
      </c>
      <c r="AA396">
        <v>0</v>
      </c>
    </row>
    <row r="397" spans="12:27" x14ac:dyDescent="0.5">
      <c r="L397" s="5" t="s">
        <v>413</v>
      </c>
      <c r="M397">
        <v>0</v>
      </c>
      <c r="O397" s="5" t="s">
        <v>471</v>
      </c>
      <c r="P397">
        <v>188</v>
      </c>
      <c r="R397" s="5" t="s">
        <v>507</v>
      </c>
      <c r="S397">
        <v>0</v>
      </c>
      <c r="W397" s="5" t="s">
        <v>155</v>
      </c>
      <c r="X397">
        <v>2</v>
      </c>
      <c r="Z397" s="5" t="s">
        <v>170</v>
      </c>
      <c r="AA397">
        <v>0</v>
      </c>
    </row>
    <row r="398" spans="12:27" x14ac:dyDescent="0.5">
      <c r="L398" s="5" t="s">
        <v>354</v>
      </c>
      <c r="M398">
        <v>0</v>
      </c>
      <c r="O398" s="5" t="s">
        <v>432</v>
      </c>
      <c r="P398">
        <v>186</v>
      </c>
      <c r="R398" s="5" t="s">
        <v>439</v>
      </c>
      <c r="S398">
        <v>0</v>
      </c>
      <c r="W398" s="5" t="s">
        <v>324</v>
      </c>
      <c r="X398">
        <v>2</v>
      </c>
      <c r="Z398" s="5" t="s">
        <v>249</v>
      </c>
      <c r="AA398">
        <v>0</v>
      </c>
    </row>
    <row r="399" spans="12:27" x14ac:dyDescent="0.5">
      <c r="L399" s="5" t="s">
        <v>85</v>
      </c>
      <c r="M399">
        <v>0</v>
      </c>
      <c r="O399" s="5" t="s">
        <v>332</v>
      </c>
      <c r="P399">
        <v>185</v>
      </c>
      <c r="R399" s="5" t="s">
        <v>524</v>
      </c>
      <c r="S399">
        <v>0</v>
      </c>
      <c r="W399" s="5" t="s">
        <v>437</v>
      </c>
      <c r="X399">
        <v>2</v>
      </c>
      <c r="Z399" s="5" t="s">
        <v>425</v>
      </c>
      <c r="AA399">
        <v>0</v>
      </c>
    </row>
    <row r="400" spans="12:27" x14ac:dyDescent="0.5">
      <c r="L400" s="5" t="s">
        <v>199</v>
      </c>
      <c r="M400">
        <v>0</v>
      </c>
      <c r="O400" s="5" t="s">
        <v>260</v>
      </c>
      <c r="P400">
        <v>185</v>
      </c>
      <c r="R400" s="5" t="s">
        <v>291</v>
      </c>
      <c r="S400">
        <v>0</v>
      </c>
      <c r="W400" s="5" t="s">
        <v>466</v>
      </c>
      <c r="X400">
        <v>2</v>
      </c>
      <c r="Z400" s="5" t="s">
        <v>95</v>
      </c>
      <c r="AA400">
        <v>0</v>
      </c>
    </row>
    <row r="401" spans="12:27" x14ac:dyDescent="0.5">
      <c r="L401" s="5" t="s">
        <v>423</v>
      </c>
      <c r="M401">
        <v>0</v>
      </c>
      <c r="O401" s="5" t="s">
        <v>299</v>
      </c>
      <c r="P401">
        <v>185</v>
      </c>
      <c r="R401" s="5" t="s">
        <v>219</v>
      </c>
      <c r="S401">
        <v>0</v>
      </c>
      <c r="W401" s="5" t="s">
        <v>471</v>
      </c>
      <c r="X401">
        <v>1</v>
      </c>
      <c r="Z401" s="5" t="s">
        <v>451</v>
      </c>
      <c r="AA401">
        <v>0</v>
      </c>
    </row>
    <row r="402" spans="12:27" x14ac:dyDescent="0.5">
      <c r="L402" s="5" t="s">
        <v>522</v>
      </c>
      <c r="M402">
        <v>0</v>
      </c>
      <c r="O402" s="5" t="s">
        <v>406</v>
      </c>
      <c r="P402">
        <v>184</v>
      </c>
      <c r="R402" s="5" t="s">
        <v>461</v>
      </c>
      <c r="S402">
        <v>0</v>
      </c>
      <c r="W402" s="5" t="s">
        <v>255</v>
      </c>
      <c r="X402">
        <v>1</v>
      </c>
      <c r="Z402" s="5" t="s">
        <v>339</v>
      </c>
      <c r="AA402">
        <v>0</v>
      </c>
    </row>
    <row r="403" spans="12:27" x14ac:dyDescent="0.5">
      <c r="L403" s="5" t="s">
        <v>456</v>
      </c>
      <c r="M403">
        <v>0</v>
      </c>
      <c r="O403" s="5" t="s">
        <v>97</v>
      </c>
      <c r="P403">
        <v>182</v>
      </c>
      <c r="R403" s="5" t="s">
        <v>102</v>
      </c>
      <c r="S403">
        <v>0</v>
      </c>
      <c r="W403" s="5" t="s">
        <v>188</v>
      </c>
      <c r="X403">
        <v>1</v>
      </c>
      <c r="Z403" s="5" t="s">
        <v>345</v>
      </c>
      <c r="AA403">
        <v>0</v>
      </c>
    </row>
    <row r="404" spans="12:27" x14ac:dyDescent="0.5">
      <c r="L404" s="5" t="s">
        <v>383</v>
      </c>
      <c r="M404">
        <v>0</v>
      </c>
      <c r="O404" s="5" t="s">
        <v>93</v>
      </c>
      <c r="P404">
        <v>178</v>
      </c>
      <c r="R404" s="5" t="s">
        <v>516</v>
      </c>
      <c r="S404">
        <v>0</v>
      </c>
      <c r="W404" s="5" t="s">
        <v>23</v>
      </c>
      <c r="X404">
        <v>1</v>
      </c>
      <c r="Z404" s="5" t="s">
        <v>498</v>
      </c>
      <c r="AA404">
        <v>0</v>
      </c>
    </row>
    <row r="405" spans="12:27" x14ac:dyDescent="0.5">
      <c r="L405" s="5" t="s">
        <v>486</v>
      </c>
      <c r="M405">
        <v>0</v>
      </c>
      <c r="O405" s="5" t="s">
        <v>61</v>
      </c>
      <c r="P405">
        <v>176</v>
      </c>
      <c r="R405" s="5" t="s">
        <v>212</v>
      </c>
      <c r="S405">
        <v>0</v>
      </c>
      <c r="W405" s="5" t="s">
        <v>503</v>
      </c>
      <c r="X405">
        <v>1</v>
      </c>
      <c r="Z405" s="5" t="s">
        <v>175</v>
      </c>
      <c r="AA405">
        <v>0</v>
      </c>
    </row>
    <row r="406" spans="12:27" x14ac:dyDescent="0.5">
      <c r="L406" s="5" t="s">
        <v>104</v>
      </c>
      <c r="M406">
        <v>0</v>
      </c>
      <c r="O406" s="5" t="s">
        <v>25</v>
      </c>
      <c r="P406">
        <v>175</v>
      </c>
      <c r="R406" s="5" t="s">
        <v>518</v>
      </c>
      <c r="S406">
        <v>0</v>
      </c>
      <c r="W406" s="5" t="s">
        <v>310</v>
      </c>
      <c r="X406">
        <v>1</v>
      </c>
      <c r="Z406" s="5" t="s">
        <v>442</v>
      </c>
      <c r="AA406">
        <v>0</v>
      </c>
    </row>
    <row r="407" spans="12:27" x14ac:dyDescent="0.5">
      <c r="L407" s="5" t="s">
        <v>252</v>
      </c>
      <c r="M407">
        <v>0</v>
      </c>
      <c r="O407" s="5" t="s">
        <v>485</v>
      </c>
      <c r="P407">
        <v>173</v>
      </c>
      <c r="R407" s="5" t="s">
        <v>448</v>
      </c>
      <c r="S407">
        <v>0</v>
      </c>
      <c r="W407" s="5" t="s">
        <v>502</v>
      </c>
      <c r="X407">
        <v>1</v>
      </c>
      <c r="Z407" s="5" t="s">
        <v>461</v>
      </c>
      <c r="AA407">
        <v>0</v>
      </c>
    </row>
    <row r="408" spans="12:27" x14ac:dyDescent="0.5">
      <c r="L408" s="5" t="s">
        <v>373</v>
      </c>
      <c r="M408">
        <v>0</v>
      </c>
      <c r="O408" s="5" t="s">
        <v>506</v>
      </c>
      <c r="P408">
        <v>172</v>
      </c>
      <c r="R408" s="5" t="s">
        <v>241</v>
      </c>
      <c r="S408">
        <v>0</v>
      </c>
      <c r="W408" s="5" t="s">
        <v>13</v>
      </c>
      <c r="X408">
        <v>1</v>
      </c>
      <c r="Z408" s="5" t="s">
        <v>521</v>
      </c>
      <c r="AA408">
        <v>0</v>
      </c>
    </row>
    <row r="409" spans="12:27" x14ac:dyDescent="0.5">
      <c r="L409" s="5" t="s">
        <v>303</v>
      </c>
      <c r="M409">
        <v>0</v>
      </c>
      <c r="O409" s="5" t="s">
        <v>59</v>
      </c>
      <c r="P409">
        <v>171</v>
      </c>
      <c r="R409" s="5" t="s">
        <v>327</v>
      </c>
      <c r="S409">
        <v>0</v>
      </c>
      <c r="W409" s="5" t="s">
        <v>213</v>
      </c>
      <c r="X409">
        <v>1</v>
      </c>
      <c r="Z409" s="5" t="s">
        <v>450</v>
      </c>
      <c r="AA409">
        <v>0</v>
      </c>
    </row>
    <row r="410" spans="12:27" x14ac:dyDescent="0.5">
      <c r="L410" s="5" t="s">
        <v>411</v>
      </c>
      <c r="M410">
        <v>0</v>
      </c>
      <c r="O410" s="5" t="s">
        <v>412</v>
      </c>
      <c r="P410">
        <v>168</v>
      </c>
      <c r="R410" s="5" t="s">
        <v>281</v>
      </c>
      <c r="S410">
        <v>0</v>
      </c>
      <c r="W410" s="5" t="s">
        <v>510</v>
      </c>
      <c r="X410">
        <v>1</v>
      </c>
      <c r="Z410" s="5" t="s">
        <v>524</v>
      </c>
      <c r="AA410">
        <v>0</v>
      </c>
    </row>
    <row r="411" spans="12:27" x14ac:dyDescent="0.5">
      <c r="L411" s="5" t="s">
        <v>47</v>
      </c>
      <c r="M411">
        <v>0</v>
      </c>
      <c r="O411" s="5" t="s">
        <v>456</v>
      </c>
      <c r="P411">
        <v>164</v>
      </c>
      <c r="R411" s="5" t="s">
        <v>95</v>
      </c>
      <c r="S411">
        <v>0</v>
      </c>
      <c r="W411" s="5" t="s">
        <v>124</v>
      </c>
      <c r="X411">
        <v>1</v>
      </c>
      <c r="Z411" s="5" t="s">
        <v>463</v>
      </c>
      <c r="AA411">
        <v>0</v>
      </c>
    </row>
    <row r="412" spans="12:27" x14ac:dyDescent="0.5">
      <c r="L412" s="5" t="s">
        <v>65</v>
      </c>
      <c r="M412">
        <v>0</v>
      </c>
      <c r="O412" s="5" t="s">
        <v>505</v>
      </c>
      <c r="P412">
        <v>163</v>
      </c>
      <c r="R412" s="5" t="s">
        <v>128</v>
      </c>
      <c r="S412">
        <v>0</v>
      </c>
      <c r="W412" s="5" t="s">
        <v>507</v>
      </c>
      <c r="X412">
        <v>1</v>
      </c>
      <c r="Z412" s="5" t="s">
        <v>359</v>
      </c>
      <c r="AA412">
        <v>0</v>
      </c>
    </row>
    <row r="413" spans="12:27" x14ac:dyDescent="0.5">
      <c r="L413" s="5" t="s">
        <v>110</v>
      </c>
      <c r="M413">
        <v>0</v>
      </c>
      <c r="O413" s="5" t="s">
        <v>358</v>
      </c>
      <c r="P413">
        <v>162</v>
      </c>
      <c r="R413" s="5" t="s">
        <v>396</v>
      </c>
      <c r="S413">
        <v>0</v>
      </c>
      <c r="W413" s="5" t="s">
        <v>505</v>
      </c>
      <c r="X413">
        <v>1</v>
      </c>
      <c r="Z413" s="5" t="s">
        <v>212</v>
      </c>
      <c r="AA413">
        <v>0</v>
      </c>
    </row>
    <row r="414" spans="12:27" x14ac:dyDescent="0.5">
      <c r="L414" s="5" t="s">
        <v>41</v>
      </c>
      <c r="M414">
        <v>0</v>
      </c>
      <c r="O414" s="5" t="s">
        <v>249</v>
      </c>
      <c r="P414">
        <v>156</v>
      </c>
      <c r="R414" s="5" t="s">
        <v>510</v>
      </c>
      <c r="S414">
        <v>0</v>
      </c>
      <c r="W414" s="5" t="s">
        <v>504</v>
      </c>
      <c r="X414">
        <v>1</v>
      </c>
      <c r="Z414" s="5" t="s">
        <v>508</v>
      </c>
      <c r="AA414">
        <v>0</v>
      </c>
    </row>
    <row r="415" spans="12:27" x14ac:dyDescent="0.5">
      <c r="L415" s="5" t="s">
        <v>492</v>
      </c>
      <c r="M415">
        <v>0</v>
      </c>
      <c r="O415" s="5" t="s">
        <v>502</v>
      </c>
      <c r="P415">
        <v>156</v>
      </c>
      <c r="R415" s="5" t="s">
        <v>209</v>
      </c>
      <c r="S415">
        <v>0</v>
      </c>
      <c r="W415" s="5" t="s">
        <v>311</v>
      </c>
      <c r="X415">
        <v>1</v>
      </c>
      <c r="Z415" s="5" t="s">
        <v>430</v>
      </c>
      <c r="AA415">
        <v>0</v>
      </c>
    </row>
    <row r="416" spans="12:27" x14ac:dyDescent="0.5">
      <c r="L416" s="5" t="s">
        <v>79</v>
      </c>
      <c r="M416">
        <v>0</v>
      </c>
      <c r="O416" s="5" t="s">
        <v>209</v>
      </c>
      <c r="P416">
        <v>154</v>
      </c>
      <c r="R416" s="5" t="s">
        <v>266</v>
      </c>
      <c r="S416">
        <v>0</v>
      </c>
      <c r="W416" s="5" t="s">
        <v>254</v>
      </c>
      <c r="X416">
        <v>1</v>
      </c>
      <c r="Z416" s="5" t="s">
        <v>520</v>
      </c>
      <c r="AA416">
        <v>0</v>
      </c>
    </row>
    <row r="417" spans="12:27" x14ac:dyDescent="0.5">
      <c r="L417" s="5" t="s">
        <v>95</v>
      </c>
      <c r="M417">
        <v>0</v>
      </c>
      <c r="O417" s="5" t="s">
        <v>340</v>
      </c>
      <c r="P417">
        <v>152</v>
      </c>
      <c r="R417" s="5" t="s">
        <v>32</v>
      </c>
      <c r="S417">
        <v>0</v>
      </c>
      <c r="W417" s="5" t="s">
        <v>509</v>
      </c>
      <c r="X417">
        <v>1</v>
      </c>
      <c r="Z417" s="5" t="s">
        <v>193</v>
      </c>
      <c r="AA417">
        <v>0</v>
      </c>
    </row>
    <row r="418" spans="12:27" x14ac:dyDescent="0.5">
      <c r="L418" s="5" t="s">
        <v>523</v>
      </c>
      <c r="M418">
        <v>0</v>
      </c>
      <c r="O418" s="5" t="s">
        <v>523</v>
      </c>
      <c r="P418">
        <v>151</v>
      </c>
      <c r="R418" s="5" t="s">
        <v>520</v>
      </c>
      <c r="S418">
        <v>0</v>
      </c>
      <c r="W418" s="5" t="s">
        <v>501</v>
      </c>
      <c r="X418">
        <v>1</v>
      </c>
      <c r="Z418" s="5" t="s">
        <v>489</v>
      </c>
      <c r="AA418">
        <v>0</v>
      </c>
    </row>
    <row r="419" spans="12:27" x14ac:dyDescent="0.5">
      <c r="L419" s="5" t="s">
        <v>100</v>
      </c>
      <c r="M419">
        <v>0</v>
      </c>
      <c r="O419" s="5" t="s">
        <v>58</v>
      </c>
      <c r="P419">
        <v>146</v>
      </c>
      <c r="R419" s="5" t="s">
        <v>511</v>
      </c>
      <c r="S419">
        <v>0</v>
      </c>
      <c r="W419" s="5" t="s">
        <v>508</v>
      </c>
      <c r="X419">
        <v>1</v>
      </c>
      <c r="Z419" s="5" t="s">
        <v>275</v>
      </c>
      <c r="AA419">
        <v>0</v>
      </c>
    </row>
    <row r="420" spans="12:27" x14ac:dyDescent="0.5">
      <c r="L420" s="5" t="s">
        <v>482</v>
      </c>
      <c r="M420">
        <v>0</v>
      </c>
      <c r="O420" s="5" t="s">
        <v>241</v>
      </c>
      <c r="P420">
        <v>145</v>
      </c>
      <c r="R420" s="5" t="s">
        <v>497</v>
      </c>
      <c r="S420">
        <v>0</v>
      </c>
      <c r="W420" s="5" t="s">
        <v>234</v>
      </c>
      <c r="X420">
        <v>1</v>
      </c>
      <c r="Z420" s="5" t="s">
        <v>500</v>
      </c>
      <c r="AA420">
        <v>0</v>
      </c>
    </row>
    <row r="421" spans="12:27" x14ac:dyDescent="0.5">
      <c r="L421" s="5" t="s">
        <v>442</v>
      </c>
      <c r="M421">
        <v>0</v>
      </c>
      <c r="O421" s="5" t="s">
        <v>293</v>
      </c>
      <c r="P421">
        <v>145</v>
      </c>
      <c r="R421" s="5" t="s">
        <v>269</v>
      </c>
      <c r="S421">
        <v>0</v>
      </c>
      <c r="W421" s="5" t="s">
        <v>512</v>
      </c>
      <c r="X421">
        <v>1</v>
      </c>
      <c r="Z421" s="5" t="s">
        <v>148</v>
      </c>
      <c r="AA421">
        <v>0</v>
      </c>
    </row>
    <row r="422" spans="12:27" x14ac:dyDescent="0.5">
      <c r="L422" s="5" t="s">
        <v>112</v>
      </c>
      <c r="M422">
        <v>0</v>
      </c>
      <c r="O422" s="5" t="s">
        <v>310</v>
      </c>
      <c r="P422">
        <v>141</v>
      </c>
      <c r="R422" s="5" t="s">
        <v>330</v>
      </c>
      <c r="S422">
        <v>0</v>
      </c>
      <c r="W422" s="5" t="s">
        <v>233</v>
      </c>
      <c r="X422">
        <v>1</v>
      </c>
      <c r="Z422" s="5" t="s">
        <v>503</v>
      </c>
      <c r="AA422">
        <v>0</v>
      </c>
    </row>
    <row r="423" spans="12:27" x14ac:dyDescent="0.5">
      <c r="L423" s="5" t="s">
        <v>231</v>
      </c>
      <c r="M423">
        <v>0</v>
      </c>
      <c r="O423" s="5" t="s">
        <v>497</v>
      </c>
      <c r="P423">
        <v>141</v>
      </c>
      <c r="R423" s="5" t="s">
        <v>493</v>
      </c>
      <c r="S423">
        <v>0</v>
      </c>
      <c r="W423" s="5" t="s">
        <v>321</v>
      </c>
      <c r="X423">
        <v>1</v>
      </c>
      <c r="Z423" s="5" t="s">
        <v>120</v>
      </c>
      <c r="AA423">
        <v>0</v>
      </c>
    </row>
    <row r="424" spans="12:27" x14ac:dyDescent="0.5">
      <c r="L424" s="5" t="s">
        <v>491</v>
      </c>
      <c r="M424">
        <v>0</v>
      </c>
      <c r="O424" s="5" t="s">
        <v>347</v>
      </c>
      <c r="P424">
        <v>139</v>
      </c>
      <c r="R424" s="5" t="s">
        <v>491</v>
      </c>
      <c r="S424">
        <v>0</v>
      </c>
      <c r="W424" s="5" t="s">
        <v>511</v>
      </c>
      <c r="X424">
        <v>1</v>
      </c>
      <c r="Z424" s="5" t="s">
        <v>471</v>
      </c>
      <c r="AA424">
        <v>0</v>
      </c>
    </row>
    <row r="425" spans="12:27" x14ac:dyDescent="0.5">
      <c r="L425" s="5" t="s">
        <v>213</v>
      </c>
      <c r="M425">
        <v>0</v>
      </c>
      <c r="O425" s="5" t="s">
        <v>481</v>
      </c>
      <c r="P425">
        <v>139</v>
      </c>
      <c r="R425" s="5" t="s">
        <v>233</v>
      </c>
      <c r="S425">
        <v>0</v>
      </c>
      <c r="W425" s="5" t="s">
        <v>271</v>
      </c>
      <c r="X425">
        <v>1</v>
      </c>
      <c r="Z425" s="5" t="s">
        <v>408</v>
      </c>
      <c r="AA425">
        <v>0</v>
      </c>
    </row>
    <row r="426" spans="12:27" x14ac:dyDescent="0.5">
      <c r="L426" s="5" t="s">
        <v>446</v>
      </c>
      <c r="M426">
        <v>0</v>
      </c>
      <c r="O426" s="5" t="s">
        <v>188</v>
      </c>
      <c r="P426">
        <v>139</v>
      </c>
      <c r="R426" s="5" t="s">
        <v>125</v>
      </c>
      <c r="S426">
        <v>0</v>
      </c>
      <c r="W426" s="5" t="s">
        <v>506</v>
      </c>
      <c r="X426">
        <v>1</v>
      </c>
      <c r="Z426" s="5" t="s">
        <v>125</v>
      </c>
      <c r="AA426">
        <v>0</v>
      </c>
    </row>
    <row r="427" spans="12:27" x14ac:dyDescent="0.5">
      <c r="L427" s="5" t="s">
        <v>186</v>
      </c>
      <c r="M427">
        <v>0</v>
      </c>
      <c r="O427" s="5" t="s">
        <v>212</v>
      </c>
      <c r="P427">
        <v>135</v>
      </c>
      <c r="R427" s="5" t="s">
        <v>513</v>
      </c>
      <c r="S427">
        <v>0</v>
      </c>
      <c r="W427" s="5" t="s">
        <v>411</v>
      </c>
      <c r="X427">
        <v>1</v>
      </c>
      <c r="Z427" s="5" t="s">
        <v>124</v>
      </c>
      <c r="AA427">
        <v>0</v>
      </c>
    </row>
    <row r="428" spans="12:27" x14ac:dyDescent="0.5">
      <c r="L428" s="5" t="s">
        <v>247</v>
      </c>
      <c r="M428">
        <v>0</v>
      </c>
      <c r="O428" s="5" t="s">
        <v>369</v>
      </c>
      <c r="P428">
        <v>121</v>
      </c>
      <c r="R428" s="5" t="s">
        <v>521</v>
      </c>
      <c r="S428">
        <v>0</v>
      </c>
      <c r="W428" s="5" t="s">
        <v>275</v>
      </c>
      <c r="X428">
        <v>1</v>
      </c>
      <c r="Z428" s="5" t="s">
        <v>509</v>
      </c>
      <c r="AA428">
        <v>0</v>
      </c>
    </row>
    <row r="429" spans="12:27" x14ac:dyDescent="0.5">
      <c r="L429" s="5" t="s">
        <v>518</v>
      </c>
      <c r="M429">
        <v>0</v>
      </c>
      <c r="O429" s="5" t="s">
        <v>501</v>
      </c>
      <c r="P429">
        <v>112</v>
      </c>
      <c r="R429" s="5" t="s">
        <v>124</v>
      </c>
      <c r="S429">
        <v>0</v>
      </c>
      <c r="W429" s="5" t="s">
        <v>260</v>
      </c>
      <c r="X429">
        <v>1</v>
      </c>
      <c r="Z429" s="5" t="s">
        <v>506</v>
      </c>
      <c r="AA429">
        <v>0</v>
      </c>
    </row>
    <row r="430" spans="12:27" x14ac:dyDescent="0.5">
      <c r="L430" s="5" t="s">
        <v>185</v>
      </c>
      <c r="M430">
        <v>0</v>
      </c>
      <c r="O430" s="5" t="s">
        <v>524</v>
      </c>
      <c r="P430">
        <v>111</v>
      </c>
      <c r="R430" s="5" t="s">
        <v>380</v>
      </c>
      <c r="S430">
        <v>0</v>
      </c>
      <c r="W430" s="5" t="s">
        <v>70</v>
      </c>
      <c r="X430">
        <v>1</v>
      </c>
      <c r="Z430" s="5" t="s">
        <v>63</v>
      </c>
      <c r="AA430">
        <v>0</v>
      </c>
    </row>
    <row r="431" spans="12:27" x14ac:dyDescent="0.5">
      <c r="L431" s="5" t="s">
        <v>60</v>
      </c>
      <c r="M431">
        <v>0</v>
      </c>
      <c r="O431" s="5" t="s">
        <v>405</v>
      </c>
      <c r="P431">
        <v>108</v>
      </c>
      <c r="R431" s="5" t="s">
        <v>522</v>
      </c>
      <c r="S431">
        <v>0</v>
      </c>
      <c r="W431" s="5" t="s">
        <v>515</v>
      </c>
      <c r="X431">
        <v>0</v>
      </c>
      <c r="Z431" s="5" t="s">
        <v>299</v>
      </c>
      <c r="AA431">
        <v>0</v>
      </c>
    </row>
    <row r="432" spans="12:27" x14ac:dyDescent="0.5">
      <c r="L432" s="5" t="s">
        <v>258</v>
      </c>
      <c r="M432">
        <v>0</v>
      </c>
      <c r="O432" s="5" t="s">
        <v>163</v>
      </c>
      <c r="P432">
        <v>108</v>
      </c>
      <c r="R432" s="5" t="s">
        <v>527</v>
      </c>
      <c r="S432">
        <v>0</v>
      </c>
      <c r="W432" s="5" t="s">
        <v>461</v>
      </c>
      <c r="X432">
        <v>0</v>
      </c>
      <c r="Z432" s="5" t="s">
        <v>510</v>
      </c>
      <c r="AA432">
        <v>0</v>
      </c>
    </row>
    <row r="433" spans="12:27" x14ac:dyDescent="0.5">
      <c r="L433" s="5" t="s">
        <v>519</v>
      </c>
      <c r="M433">
        <v>0</v>
      </c>
      <c r="O433" s="5" t="s">
        <v>490</v>
      </c>
      <c r="P433">
        <v>104</v>
      </c>
      <c r="R433" s="5" t="s">
        <v>88</v>
      </c>
      <c r="S433">
        <v>0</v>
      </c>
      <c r="W433" s="5" t="s">
        <v>391</v>
      </c>
      <c r="X433">
        <v>0</v>
      </c>
      <c r="Z433" s="5" t="s">
        <v>525</v>
      </c>
      <c r="AA433">
        <v>0</v>
      </c>
    </row>
    <row r="434" spans="12:27" x14ac:dyDescent="0.5">
      <c r="L434" s="5" t="s">
        <v>322</v>
      </c>
      <c r="M434">
        <v>0</v>
      </c>
      <c r="O434" s="5" t="s">
        <v>254</v>
      </c>
      <c r="P434">
        <v>103</v>
      </c>
      <c r="R434" s="5" t="s">
        <v>258</v>
      </c>
      <c r="S434">
        <v>0</v>
      </c>
      <c r="W434" s="5" t="s">
        <v>7</v>
      </c>
      <c r="X434">
        <v>0</v>
      </c>
      <c r="Z434" s="5" t="s">
        <v>518</v>
      </c>
      <c r="AA434">
        <v>0</v>
      </c>
    </row>
    <row r="435" spans="12:27" x14ac:dyDescent="0.5">
      <c r="L435" s="5" t="s">
        <v>261</v>
      </c>
      <c r="M435">
        <v>0</v>
      </c>
      <c r="O435" s="5" t="s">
        <v>525</v>
      </c>
      <c r="P435">
        <v>102</v>
      </c>
      <c r="R435" s="5" t="s">
        <v>456</v>
      </c>
      <c r="S435">
        <v>0</v>
      </c>
      <c r="W435" s="5" t="s">
        <v>525</v>
      </c>
      <c r="X435">
        <v>0</v>
      </c>
      <c r="Z435" s="5" t="s">
        <v>146</v>
      </c>
      <c r="AA435">
        <v>0</v>
      </c>
    </row>
    <row r="436" spans="12:27" x14ac:dyDescent="0.5">
      <c r="L436" s="5" t="s">
        <v>18</v>
      </c>
      <c r="M436">
        <v>0</v>
      </c>
      <c r="O436" s="5" t="s">
        <v>411</v>
      </c>
      <c r="P436">
        <v>100</v>
      </c>
      <c r="R436" s="5" t="s">
        <v>509</v>
      </c>
      <c r="S436">
        <v>0</v>
      </c>
      <c r="W436" s="5" t="s">
        <v>358</v>
      </c>
      <c r="X436">
        <v>0</v>
      </c>
      <c r="Z436" s="5" t="s">
        <v>469</v>
      </c>
      <c r="AA436">
        <v>0</v>
      </c>
    </row>
    <row r="437" spans="12:27" x14ac:dyDescent="0.5">
      <c r="L437" s="5" t="s">
        <v>248</v>
      </c>
      <c r="M437">
        <v>0</v>
      </c>
      <c r="O437" s="5" t="s">
        <v>291</v>
      </c>
      <c r="P437">
        <v>96</v>
      </c>
      <c r="R437" s="5" t="s">
        <v>495</v>
      </c>
      <c r="S437">
        <v>0</v>
      </c>
      <c r="W437" s="5" t="s">
        <v>490</v>
      </c>
      <c r="X437">
        <v>0</v>
      </c>
      <c r="Z437" s="5" t="s">
        <v>527</v>
      </c>
      <c r="AA437">
        <v>0</v>
      </c>
    </row>
    <row r="438" spans="12:27" x14ac:dyDescent="0.5">
      <c r="L438" s="5" t="s">
        <v>92</v>
      </c>
      <c r="M438">
        <v>0</v>
      </c>
      <c r="O438" s="5" t="s">
        <v>461</v>
      </c>
      <c r="P438">
        <v>95</v>
      </c>
      <c r="R438" s="5" t="s">
        <v>213</v>
      </c>
      <c r="S438">
        <v>0</v>
      </c>
      <c r="W438" s="5" t="s">
        <v>252</v>
      </c>
      <c r="X438">
        <v>0</v>
      </c>
      <c r="Z438" s="5" t="s">
        <v>519</v>
      </c>
      <c r="AA438">
        <v>0</v>
      </c>
    </row>
    <row r="439" spans="12:27" x14ac:dyDescent="0.5">
      <c r="L439" s="5" t="s">
        <v>51</v>
      </c>
      <c r="M439">
        <v>0</v>
      </c>
      <c r="O439" s="5" t="s">
        <v>117</v>
      </c>
      <c r="P439">
        <v>93</v>
      </c>
      <c r="R439" s="5" t="s">
        <v>104</v>
      </c>
      <c r="S439">
        <v>0</v>
      </c>
      <c r="W439" s="5" t="s">
        <v>63</v>
      </c>
      <c r="X439">
        <v>0</v>
      </c>
      <c r="Z439" s="5" t="s">
        <v>375</v>
      </c>
      <c r="AA439">
        <v>0</v>
      </c>
    </row>
    <row r="440" spans="12:27" x14ac:dyDescent="0.5">
      <c r="L440" s="5" t="s">
        <v>407</v>
      </c>
      <c r="M440">
        <v>0</v>
      </c>
      <c r="O440" s="5" t="s">
        <v>500</v>
      </c>
      <c r="P440">
        <v>91</v>
      </c>
      <c r="R440" s="5" t="s">
        <v>407</v>
      </c>
      <c r="S440">
        <v>0</v>
      </c>
      <c r="W440" s="5" t="s">
        <v>81</v>
      </c>
      <c r="X440">
        <v>0</v>
      </c>
      <c r="Z440" s="5" t="s">
        <v>511</v>
      </c>
      <c r="AA440">
        <v>0</v>
      </c>
    </row>
    <row r="441" spans="12:27" x14ac:dyDescent="0.5">
      <c r="L441" s="5" t="s">
        <v>416</v>
      </c>
      <c r="M441">
        <v>0</v>
      </c>
      <c r="O441" s="5" t="s">
        <v>7</v>
      </c>
      <c r="P441">
        <v>91</v>
      </c>
      <c r="R441" s="5" t="s">
        <v>512</v>
      </c>
      <c r="S441">
        <v>0</v>
      </c>
      <c r="W441" s="5" t="s">
        <v>69</v>
      </c>
      <c r="X441">
        <v>0</v>
      </c>
      <c r="Z441" s="5" t="s">
        <v>516</v>
      </c>
      <c r="AA441">
        <v>0</v>
      </c>
    </row>
    <row r="442" spans="12:27" x14ac:dyDescent="0.5">
      <c r="L442" s="5" t="s">
        <v>507</v>
      </c>
      <c r="M442">
        <v>0</v>
      </c>
      <c r="O442" s="5" t="s">
        <v>339</v>
      </c>
      <c r="P442">
        <v>88</v>
      </c>
      <c r="R442" s="5" t="s">
        <v>494</v>
      </c>
      <c r="S442">
        <v>0</v>
      </c>
      <c r="W442" s="5" t="s">
        <v>405</v>
      </c>
      <c r="X442">
        <v>0</v>
      </c>
      <c r="Z442" s="5" t="s">
        <v>522</v>
      </c>
      <c r="AA442">
        <v>0</v>
      </c>
    </row>
    <row r="443" spans="12:27" x14ac:dyDescent="0.5">
      <c r="L443" s="5" t="s">
        <v>511</v>
      </c>
      <c r="M443">
        <v>0</v>
      </c>
      <c r="O443" s="5" t="s">
        <v>526</v>
      </c>
      <c r="P443">
        <v>84</v>
      </c>
      <c r="R443" s="5" t="s">
        <v>238</v>
      </c>
      <c r="S443">
        <v>0</v>
      </c>
      <c r="W443" s="5" t="s">
        <v>49</v>
      </c>
      <c r="X443">
        <v>0</v>
      </c>
      <c r="Z443" s="5" t="s">
        <v>481</v>
      </c>
      <c r="AA443">
        <v>0</v>
      </c>
    </row>
    <row r="444" spans="12:27" x14ac:dyDescent="0.5">
      <c r="L444" s="5" t="s">
        <v>517</v>
      </c>
      <c r="M444">
        <v>0</v>
      </c>
      <c r="O444" s="5" t="s">
        <v>95</v>
      </c>
      <c r="P444">
        <v>82</v>
      </c>
      <c r="R444" s="5" t="s">
        <v>517</v>
      </c>
      <c r="S444">
        <v>0</v>
      </c>
      <c r="W444" s="5" t="s">
        <v>523</v>
      </c>
      <c r="X444">
        <v>0</v>
      </c>
      <c r="Z444" s="5" t="s">
        <v>460</v>
      </c>
      <c r="AA444">
        <v>0</v>
      </c>
    </row>
    <row r="445" spans="12:27" x14ac:dyDescent="0.5">
      <c r="L445" s="5" t="s">
        <v>13</v>
      </c>
      <c r="M445">
        <v>0</v>
      </c>
      <c r="O445" s="5" t="s">
        <v>268</v>
      </c>
      <c r="P445">
        <v>80</v>
      </c>
      <c r="R445" s="5" t="s">
        <v>175</v>
      </c>
      <c r="S445">
        <v>0</v>
      </c>
      <c r="W445" s="5" t="s">
        <v>268</v>
      </c>
      <c r="X445">
        <v>0</v>
      </c>
      <c r="Z445" s="5" t="s">
        <v>512</v>
      </c>
      <c r="AA445">
        <v>0</v>
      </c>
    </row>
    <row r="446" spans="12:27" x14ac:dyDescent="0.5">
      <c r="L446" s="5" t="s">
        <v>144</v>
      </c>
      <c r="M446">
        <v>0</v>
      </c>
      <c r="O446" s="5" t="s">
        <v>81</v>
      </c>
      <c r="P446">
        <v>77</v>
      </c>
      <c r="R446" s="5" t="s">
        <v>144</v>
      </c>
      <c r="S446">
        <v>0</v>
      </c>
      <c r="W446" s="5" t="s">
        <v>258</v>
      </c>
      <c r="X446">
        <v>0</v>
      </c>
      <c r="Z446" s="5" t="s">
        <v>497</v>
      </c>
      <c r="AA446">
        <v>0</v>
      </c>
    </row>
    <row r="447" spans="12:27" x14ac:dyDescent="0.5">
      <c r="L447" s="5" t="s">
        <v>275</v>
      </c>
      <c r="M447">
        <v>0</v>
      </c>
      <c r="O447" s="5" t="s">
        <v>527</v>
      </c>
      <c r="P447">
        <v>77</v>
      </c>
      <c r="R447" s="5" t="s">
        <v>105</v>
      </c>
      <c r="S447">
        <v>0</v>
      </c>
      <c r="W447" s="5" t="s">
        <v>516</v>
      </c>
      <c r="X447">
        <v>0</v>
      </c>
      <c r="Z447" s="5" t="s">
        <v>346</v>
      </c>
      <c r="AA447">
        <v>0</v>
      </c>
    </row>
    <row r="448" spans="12:27" x14ac:dyDescent="0.5">
      <c r="L448" s="5" t="s">
        <v>317</v>
      </c>
      <c r="M448">
        <v>0</v>
      </c>
      <c r="O448" s="5" t="s">
        <v>479</v>
      </c>
      <c r="P448">
        <v>76</v>
      </c>
      <c r="R448" s="5" t="s">
        <v>93</v>
      </c>
      <c r="S448">
        <v>0</v>
      </c>
      <c r="W448" s="5" t="s">
        <v>519</v>
      </c>
      <c r="X448">
        <v>0</v>
      </c>
      <c r="Z448" s="5" t="s">
        <v>340</v>
      </c>
      <c r="AA448">
        <v>0</v>
      </c>
    </row>
    <row r="449" spans="12:27" x14ac:dyDescent="0.5">
      <c r="L449" s="5" t="s">
        <v>425</v>
      </c>
      <c r="M449">
        <v>0</v>
      </c>
      <c r="O449" s="5" t="s">
        <v>460</v>
      </c>
      <c r="P449">
        <v>75</v>
      </c>
      <c r="R449" s="5" t="s">
        <v>500</v>
      </c>
      <c r="S449">
        <v>0</v>
      </c>
      <c r="W449" s="5" t="s">
        <v>97</v>
      </c>
      <c r="X449">
        <v>0</v>
      </c>
      <c r="Z449" s="5" t="s">
        <v>49</v>
      </c>
      <c r="AA449">
        <v>0</v>
      </c>
    </row>
    <row r="450" spans="12:27" x14ac:dyDescent="0.5">
      <c r="L450" s="5" t="s">
        <v>347</v>
      </c>
      <c r="M450">
        <v>0</v>
      </c>
      <c r="O450" s="5" t="s">
        <v>391</v>
      </c>
      <c r="P450">
        <v>72</v>
      </c>
      <c r="R450" s="5" t="s">
        <v>519</v>
      </c>
      <c r="S450">
        <v>0</v>
      </c>
      <c r="W450" s="5" t="s">
        <v>372</v>
      </c>
      <c r="X450">
        <v>0</v>
      </c>
      <c r="Z450" s="5" t="s">
        <v>97</v>
      </c>
      <c r="AA450">
        <v>0</v>
      </c>
    </row>
    <row r="451" spans="12:27" x14ac:dyDescent="0.5">
      <c r="L451" s="5" t="s">
        <v>389</v>
      </c>
      <c r="M451">
        <v>0</v>
      </c>
      <c r="O451" s="5" t="s">
        <v>375</v>
      </c>
      <c r="P451">
        <v>71</v>
      </c>
      <c r="R451" s="5" t="s">
        <v>466</v>
      </c>
      <c r="S451">
        <v>0</v>
      </c>
      <c r="W451" s="5" t="s">
        <v>526</v>
      </c>
      <c r="X451">
        <v>0</v>
      </c>
      <c r="Z451" s="5" t="s">
        <v>526</v>
      </c>
      <c r="AA451">
        <v>0</v>
      </c>
    </row>
    <row r="452" spans="12:27" x14ac:dyDescent="0.5">
      <c r="L452" s="5" t="s">
        <v>162</v>
      </c>
      <c r="M452">
        <v>0</v>
      </c>
      <c r="O452" s="5" t="s">
        <v>383</v>
      </c>
      <c r="P452">
        <v>69</v>
      </c>
      <c r="R452" s="5" t="s">
        <v>16</v>
      </c>
      <c r="S452">
        <v>0</v>
      </c>
      <c r="W452" s="5" t="s">
        <v>527</v>
      </c>
      <c r="X452">
        <v>0</v>
      </c>
      <c r="Z452" s="5" t="s">
        <v>515</v>
      </c>
      <c r="AA452">
        <v>0</v>
      </c>
    </row>
    <row r="453" spans="12:27" x14ac:dyDescent="0.5">
      <c r="L453" s="5" t="s">
        <v>39</v>
      </c>
      <c r="M453">
        <v>0</v>
      </c>
      <c r="O453" s="5" t="s">
        <v>272</v>
      </c>
      <c r="P453">
        <v>68</v>
      </c>
      <c r="R453" s="5" t="s">
        <v>47</v>
      </c>
      <c r="S453">
        <v>0</v>
      </c>
      <c r="W453" s="5" t="s">
        <v>514</v>
      </c>
      <c r="X453">
        <v>0</v>
      </c>
      <c r="Z453" s="5" t="s">
        <v>482</v>
      </c>
      <c r="AA453">
        <v>0</v>
      </c>
    </row>
    <row r="454" spans="12:27" x14ac:dyDescent="0.5">
      <c r="L454" s="5" t="s">
        <v>236</v>
      </c>
      <c r="M454">
        <v>0</v>
      </c>
      <c r="O454" s="5" t="s">
        <v>234</v>
      </c>
      <c r="P454">
        <v>64</v>
      </c>
      <c r="R454" s="5" t="s">
        <v>276</v>
      </c>
      <c r="S454">
        <v>0</v>
      </c>
      <c r="W454" s="5" t="s">
        <v>524</v>
      </c>
      <c r="X454">
        <v>0</v>
      </c>
      <c r="Z454" s="5" t="s">
        <v>234</v>
      </c>
      <c r="AA454">
        <v>0</v>
      </c>
    </row>
    <row r="455" spans="12:27" x14ac:dyDescent="0.5">
      <c r="L455" s="5" t="s">
        <v>267</v>
      </c>
      <c r="M455">
        <v>0</v>
      </c>
      <c r="O455" s="5" t="s">
        <v>266</v>
      </c>
      <c r="P455">
        <v>61</v>
      </c>
      <c r="R455" s="5" t="s">
        <v>41</v>
      </c>
      <c r="S455">
        <v>0</v>
      </c>
      <c r="W455" s="5" t="s">
        <v>82</v>
      </c>
      <c r="X455">
        <v>0</v>
      </c>
      <c r="Z455" s="5" t="s">
        <v>480</v>
      </c>
      <c r="AA455">
        <v>0</v>
      </c>
    </row>
    <row r="456" spans="12:27" x14ac:dyDescent="0.5">
      <c r="L456" s="5" t="s">
        <v>25</v>
      </c>
      <c r="M456">
        <v>0</v>
      </c>
      <c r="O456" s="5" t="s">
        <v>69</v>
      </c>
      <c r="P456">
        <v>61</v>
      </c>
      <c r="R456" s="5" t="s">
        <v>492</v>
      </c>
      <c r="S456">
        <v>0</v>
      </c>
      <c r="W456" s="5" t="s">
        <v>479</v>
      </c>
      <c r="X456">
        <v>0</v>
      </c>
      <c r="Z456" s="5" t="s">
        <v>413</v>
      </c>
      <c r="AA456">
        <v>0</v>
      </c>
    </row>
    <row r="457" spans="12:27" x14ac:dyDescent="0.5">
      <c r="L457" s="5" t="s">
        <v>84</v>
      </c>
      <c r="M457">
        <v>0</v>
      </c>
      <c r="O457" s="5" t="s">
        <v>213</v>
      </c>
      <c r="P457">
        <v>59</v>
      </c>
      <c r="R457" s="5" t="s">
        <v>503</v>
      </c>
      <c r="S457">
        <v>0</v>
      </c>
      <c r="W457" s="5" t="s">
        <v>406</v>
      </c>
      <c r="X457">
        <v>0</v>
      </c>
      <c r="Z457" s="5" t="s">
        <v>507</v>
      </c>
      <c r="AA457">
        <v>0</v>
      </c>
    </row>
    <row r="458" spans="12:27" x14ac:dyDescent="0.5">
      <c r="L458" s="5" t="s">
        <v>68</v>
      </c>
      <c r="M458">
        <v>0</v>
      </c>
      <c r="O458" s="5" t="s">
        <v>437</v>
      </c>
      <c r="P458">
        <v>57</v>
      </c>
      <c r="R458" s="5" t="s">
        <v>129</v>
      </c>
      <c r="S458">
        <v>0</v>
      </c>
      <c r="W458" s="5" t="s">
        <v>513</v>
      </c>
      <c r="X458">
        <v>0</v>
      </c>
      <c r="Z458" s="5" t="s">
        <v>254</v>
      </c>
      <c r="AA458">
        <v>0</v>
      </c>
    </row>
    <row r="459" spans="12:27" x14ac:dyDescent="0.5">
      <c r="L459" s="5" t="s">
        <v>242</v>
      </c>
      <c r="M459">
        <v>0</v>
      </c>
      <c r="O459" s="5" t="s">
        <v>507</v>
      </c>
      <c r="P459">
        <v>57</v>
      </c>
      <c r="R459" s="5" t="s">
        <v>501</v>
      </c>
      <c r="S459">
        <v>0</v>
      </c>
      <c r="W459" s="5" t="s">
        <v>41</v>
      </c>
      <c r="X459">
        <v>0</v>
      </c>
      <c r="Z459" s="5" t="s">
        <v>395</v>
      </c>
      <c r="AA459">
        <v>0</v>
      </c>
    </row>
    <row r="460" spans="12:27" x14ac:dyDescent="0.5">
      <c r="L460" s="5" t="s">
        <v>508</v>
      </c>
      <c r="M460">
        <v>0</v>
      </c>
      <c r="O460" s="5" t="s">
        <v>183</v>
      </c>
      <c r="P460">
        <v>56</v>
      </c>
      <c r="R460" s="5" t="s">
        <v>63</v>
      </c>
      <c r="S460">
        <v>0</v>
      </c>
      <c r="W460" s="5" t="s">
        <v>520</v>
      </c>
      <c r="X460">
        <v>0</v>
      </c>
      <c r="Z460" s="5" t="s">
        <v>186</v>
      </c>
      <c r="AA460">
        <v>0</v>
      </c>
    </row>
    <row r="461" spans="12:27" x14ac:dyDescent="0.5">
      <c r="L461" s="5" t="s">
        <v>7</v>
      </c>
      <c r="M461">
        <v>0</v>
      </c>
      <c r="O461" s="5" t="s">
        <v>372</v>
      </c>
      <c r="P461">
        <v>54</v>
      </c>
      <c r="R461" s="5" t="s">
        <v>514</v>
      </c>
      <c r="S461">
        <v>0</v>
      </c>
      <c r="W461" s="5" t="s">
        <v>521</v>
      </c>
      <c r="X461">
        <v>0</v>
      </c>
      <c r="Z461" s="5" t="s">
        <v>371</v>
      </c>
      <c r="AA461">
        <v>0</v>
      </c>
    </row>
    <row r="462" spans="12:27" x14ac:dyDescent="0.5">
      <c r="L462" s="5" t="s">
        <v>23</v>
      </c>
      <c r="M462">
        <v>0</v>
      </c>
      <c r="O462" s="5" t="s">
        <v>70</v>
      </c>
      <c r="P462">
        <v>53</v>
      </c>
      <c r="R462" s="5" t="s">
        <v>188</v>
      </c>
      <c r="S462">
        <v>0</v>
      </c>
      <c r="W462" s="5" t="s">
        <v>517</v>
      </c>
      <c r="X462">
        <v>0</v>
      </c>
      <c r="Z462" s="5" t="s">
        <v>504</v>
      </c>
      <c r="AA462">
        <v>0</v>
      </c>
    </row>
    <row r="463" spans="12:27" x14ac:dyDescent="0.5">
      <c r="L463" s="5" t="s">
        <v>440</v>
      </c>
      <c r="M463">
        <v>0</v>
      </c>
      <c r="O463" s="5" t="s">
        <v>252</v>
      </c>
      <c r="P463">
        <v>44</v>
      </c>
      <c r="R463" s="5" t="s">
        <v>523</v>
      </c>
      <c r="S463">
        <v>0</v>
      </c>
      <c r="W463" s="5" t="s">
        <v>459</v>
      </c>
      <c r="X463">
        <v>0</v>
      </c>
      <c r="Z463" s="5" t="s">
        <v>459</v>
      </c>
      <c r="AA463">
        <v>0</v>
      </c>
    </row>
    <row r="464" spans="12:27" x14ac:dyDescent="0.5">
      <c r="L464" s="5" t="s">
        <v>30</v>
      </c>
      <c r="M464">
        <v>0</v>
      </c>
      <c r="O464" s="5" t="s">
        <v>258</v>
      </c>
      <c r="P464">
        <v>41</v>
      </c>
      <c r="R464" s="5" t="s">
        <v>151</v>
      </c>
      <c r="S464">
        <v>0</v>
      </c>
      <c r="W464" s="5" t="s">
        <v>179</v>
      </c>
      <c r="X464">
        <v>0</v>
      </c>
      <c r="Z464" s="5" t="s">
        <v>266</v>
      </c>
      <c r="AA464">
        <v>0</v>
      </c>
    </row>
    <row r="465" spans="12:27" x14ac:dyDescent="0.5">
      <c r="L465" s="5" t="s">
        <v>126</v>
      </c>
      <c r="M465">
        <v>0</v>
      </c>
      <c r="O465" s="5" t="s">
        <v>512</v>
      </c>
      <c r="P465">
        <v>29</v>
      </c>
      <c r="R465" s="5" t="s">
        <v>190</v>
      </c>
      <c r="S465">
        <v>0</v>
      </c>
      <c r="W465" s="5" t="s">
        <v>522</v>
      </c>
      <c r="X465">
        <v>0</v>
      </c>
      <c r="Z465" s="5" t="s">
        <v>386</v>
      </c>
      <c r="AA465">
        <v>0</v>
      </c>
    </row>
    <row r="466" spans="12:27" x14ac:dyDescent="0.5">
      <c r="L466" s="5" t="s">
        <v>350</v>
      </c>
      <c r="M466">
        <v>0</v>
      </c>
      <c r="O466" s="5" t="s">
        <v>247</v>
      </c>
      <c r="P466">
        <v>27</v>
      </c>
      <c r="R466" s="5" t="s">
        <v>400</v>
      </c>
      <c r="S466">
        <v>0</v>
      </c>
      <c r="W466" s="5" t="s">
        <v>117</v>
      </c>
      <c r="X466">
        <v>0</v>
      </c>
      <c r="Z466" s="5" t="s">
        <v>41</v>
      </c>
      <c r="AA466">
        <v>0</v>
      </c>
    </row>
    <row r="467" spans="12:27" x14ac:dyDescent="0.5">
      <c r="L467" s="5" t="s">
        <v>69</v>
      </c>
      <c r="M467">
        <v>0</v>
      </c>
      <c r="O467" s="5" t="s">
        <v>186</v>
      </c>
      <c r="P467">
        <v>26</v>
      </c>
      <c r="R467" s="5" t="s">
        <v>508</v>
      </c>
      <c r="S467">
        <v>0</v>
      </c>
      <c r="W467" s="5" t="s">
        <v>375</v>
      </c>
      <c r="X467">
        <v>0</v>
      </c>
      <c r="Z467" s="5" t="s">
        <v>163</v>
      </c>
      <c r="AA467">
        <v>0</v>
      </c>
    </row>
    <row r="468" spans="12:27" x14ac:dyDescent="0.5">
      <c r="L468" s="5" t="s">
        <v>385</v>
      </c>
      <c r="M468">
        <v>0</v>
      </c>
      <c r="O468" s="5" t="s">
        <v>509</v>
      </c>
      <c r="P468">
        <v>25</v>
      </c>
      <c r="R468" s="5" t="s">
        <v>502</v>
      </c>
      <c r="S468">
        <v>0</v>
      </c>
      <c r="W468" s="5" t="s">
        <v>125</v>
      </c>
      <c r="X468">
        <v>0</v>
      </c>
      <c r="Z468" s="5" t="s">
        <v>438</v>
      </c>
      <c r="AA468">
        <v>0</v>
      </c>
    </row>
    <row r="469" spans="12:27" x14ac:dyDescent="0.5">
      <c r="L469" s="5" t="s">
        <v>212</v>
      </c>
      <c r="M469">
        <v>0</v>
      </c>
      <c r="O469" s="5" t="s">
        <v>459</v>
      </c>
      <c r="P469">
        <v>22</v>
      </c>
      <c r="R469" s="5" t="s">
        <v>505</v>
      </c>
      <c r="S469">
        <v>0</v>
      </c>
      <c r="W469" s="5" t="s">
        <v>247</v>
      </c>
      <c r="X469">
        <v>0</v>
      </c>
      <c r="Z469" s="5" t="s">
        <v>513</v>
      </c>
      <c r="AA469">
        <v>0</v>
      </c>
    </row>
    <row r="470" spans="12:27" x14ac:dyDescent="0.5">
      <c r="L470" s="5" t="s">
        <v>37</v>
      </c>
      <c r="M470">
        <v>0</v>
      </c>
      <c r="O470" s="5" t="s">
        <v>41</v>
      </c>
      <c r="P470">
        <v>20</v>
      </c>
      <c r="R470" s="5" t="s">
        <v>515</v>
      </c>
      <c r="S470">
        <v>0</v>
      </c>
      <c r="W470" s="5" t="s">
        <v>518</v>
      </c>
      <c r="X470">
        <v>0</v>
      </c>
      <c r="Z470" s="5" t="s">
        <v>272</v>
      </c>
      <c r="AA470">
        <v>0</v>
      </c>
    </row>
    <row r="471" spans="12:27" x14ac:dyDescent="0.5">
      <c r="L471" s="5" t="s">
        <v>733</v>
      </c>
      <c r="M471">
        <v>709</v>
      </c>
      <c r="O471" s="5" t="s">
        <v>733</v>
      </c>
      <c r="P471">
        <v>339326</v>
      </c>
      <c r="R471" s="5" t="s">
        <v>733</v>
      </c>
      <c r="S471">
        <v>3308</v>
      </c>
      <c r="W471" s="5" t="s">
        <v>733</v>
      </c>
      <c r="X471">
        <v>6755</v>
      </c>
      <c r="Z471" s="5" t="s">
        <v>733</v>
      </c>
      <c r="AA471">
        <v>2683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 T a g s \ T a b l e s \ & l t ; T a b l e s \ P l a y e r _ I n f o _ x l s x & g t ; < / K e y > < / D i a g r a m O b j e c t K e y > < D i a g r a m O b j e c t K e y > < K e y > D y n a m i c   T a g s \ T a b l e s \ & l t ; T a b l e s \ P l a y e r _ S t a t s & g t ; < / K e y > < / D i a g r a m O b j e c t K e y > < D i a g r a m O b j e c t K e y > < K e y > D y n a m i c   T a g s \ T a b l e s \ & l t ; T a b l e s \ S a l a r y & g t ; < / K e y > < / D i a g r a m O b j e c t K e y > < D i a g r a m O b j e c t K e y > < K e y > D y n a m i c   T a g s \ T a b l e s \ & l t ; T a b l e s \ T e a m s & g t ; < / K e y > < / D i a g r a m O b j e c t K e y > < D i a g r a m O b j e c t K e y > < K e y > T a b l e s \ P l a y e r _ I n f o _ x l s x < / K e y > < / D i a g r a m O b j e c t K e y > < D i a g r a m O b j e c t K e y > < K e y > T a b l e s \ P l a y e r _ I n f o _ x l s x \ C o l u m n s \ P l a y e r < / K e y > < / D i a g r a m O b j e c t K e y > < D i a g r a m O b j e c t K e y > < K e y > T a b l e s \ P l a y e r _ I n f o _ x l s x \ C o l u m n s \ N a t i o n a l i t y < / K e y > < / D i a g r a m O b j e c t K e y > < D i a g r a m O b j e c t K e y > < K e y > T a b l e s \ P l a y e r _ I n f o _ x l s x \ C o l u m n s \ H e i g h t < / K e y > < / D i a g r a m O b j e c t K e y > < D i a g r a m O b j e c t K e y > < K e y > T a b l e s \ P l a y e r _ I n f o _ x l s x \ C o l u m n s \ b o r n < / K e y > < / D i a g r a m O b j e c t K e y > < D i a g r a m O b j e c t K e y > < K e y > T a b l e s \ P l a y e r _ I n f o _ x l s x \ C o l u m n s \ A g e < / K e y > < / D i a g r a m O b j e c t K e y > < D i a g r a m O b j e c t K e y > < K e y > T a b l e s \ P l a y e r _ I n f o _ x l s x \ M e a s u r e s \ S u m   o f   H e i g h t < / K e y > < / D i a g r a m O b j e c t K e y > < D i a g r a m O b j e c t K e y > < K e y > T a b l e s \ P l a y e r _ I n f o _ x l s x \ S u m   o f   H e i g h t \ A d d i t i o n a l   I n f o \ I m p l i c i t   M e a s u r e < / K e y > < / D i a g r a m O b j e c t K e y > < D i a g r a m O b j e c t K e y > < K e y > T a b l e s \ P l a y e r _ I n f o _ x l s x \ M e a s u r e s \ C o u n t   o f   H e i g h t < / K e y > < / D i a g r a m O b j e c t K e y > < D i a g r a m O b j e c t K e y > < K e y > T a b l e s \ P l a y e r _ I n f o _ x l s x \ C o u n t   o f   H e i g h t \ A d d i t i o n a l   I n f o \ I m p l i c i t   M e a s u r e < / K e y > < / D i a g r a m O b j e c t K e y > < D i a g r a m O b j e c t K e y > < K e y > T a b l e s \ P l a y e r _ I n f o _ x l s x \ M e a s u r e s \ D i s t i n c t   C o u n t   o f   H e i g h t < / K e y > < / D i a g r a m O b j e c t K e y > < D i a g r a m O b j e c t K e y > < K e y > T a b l e s \ P l a y e r _ I n f o _ x l s x \ D i s t i n c t   C o u n t   o f   H e i g h t \ A d d i t i o n a l   I n f o \ I m p l i c i t   M e a s u r e < / K e y > < / D i a g r a m O b j e c t K e y > < D i a g r a m O b j e c t K e y > < K e y > T a b l e s \ P l a y e r _ I n f o _ x l s x \ M e a s u r e s \ A v e r a g e   o f   H e i g h t < / K e y > < / D i a g r a m O b j e c t K e y > < D i a g r a m O b j e c t K e y > < K e y > T a b l e s \ P l a y e r _ I n f o _ x l s x \ A v e r a g e   o f   H e i g h t \ A d d i t i o n a l   I n f o \ I m p l i c i t   M e a s u r e < / K e y > < / D i a g r a m O b j e c t K e y > < D i a g r a m O b j e c t K e y > < K e y > T a b l e s \ P l a y e r _ S t a t s < / K e y > < / D i a g r a m O b j e c t K e y > < D i a g r a m O b j e c t K e y > < K e y > T a b l e s \ P l a y e r _ S t a t s \ C o l u m n s \ P l a y e r < / K e y > < / D i a g r a m O b j e c t K e y > < D i a g r a m O b j e c t K e y > < K e y > T a b l e s \ P l a y e r _ S t a t s \ C o l u m n s \ C l u b < / K e y > < / D i a g r a m O b j e c t K e y > < D i a g r a m O b j e c t K e y > < K e y > T a b l e s \ P l a y e r _ S t a t s \ C o l u m n s \ G o a l s < / K e y > < / D i a g r a m O b j e c t K e y > < D i a g r a m O b j e c t K e y > < K e y > T a b l e s \ P l a y e r _ S t a t s \ C o l u m n s \ P e n a l t i e s _ S c o r e d < / K e y > < / D i a g r a m O b j e c t K e y > < D i a g r a m O b j e c t K e y > < K e y > T a b l e s \ P l a y e r _ S t a t s \ C o l u m n s \ H e a d e d _ G o a l s < / K e y > < / D i a g r a m O b j e c t K e y > < D i a g r a m O b j e c t K e y > < K e y > T a b l e s \ P l a y e r _ S t a t s \ C o l u m n s \ A s s i s t s < / K e y > < / D i a g r a m O b j e c t K e y > < D i a g r a m O b j e c t K e y > < K e y > T a b l e s \ P l a y e r _ S t a t s \ C o l u m n s \ P a s s e s < / K e y > < / D i a g r a m O b j e c t K e y > < D i a g r a m O b j e c t K e y > < K e y > T a b l e s \ P l a y e r _ S t a t s \ C o l u m n s \ T h r o u g h _ B a l l s < / K e y > < / D i a g r a m O b j e c t K e y > < D i a g r a m O b j e c t K e y > < K e y > T a b l e s \ P l a y e r _ S t a t s \ C o l u m n s \ S h o t s < / K e y > < / D i a g r a m O b j e c t K e y > < D i a g r a m O b j e c t K e y > < K e y > T a b l e s \ P l a y e r _ S t a t s \ C o l u m n s \ S h o t s _ o n _ T a r g e t < / K e y > < / D i a g r a m O b j e c t K e y > < D i a g r a m O b j e c t K e y > < K e y > T a b l e s \ P l a y e r _ S t a t s \ C o l u m n s \ I n t e r c e p t i o n s < / K e y > < / D i a g r a m O b j e c t K e y > < D i a g r a m O b j e c t K e y > < K e y > T a b l e s \ P l a y e r _ S t a t s \ C o l u m n s \ B l o c k s < / K e y > < / D i a g r a m O b j e c t K e y > < D i a g r a m O b j e c t K e y > < K e y > T a b l e s \ P l a y e r _ S t a t s \ C o l u m n s \ C l e a n   S h e e t s < / K e y > < / D i a g r a m O b j e c t K e y > < D i a g r a m O b j e c t K e y > < K e y > T a b l e s \ P l a y e r _ S t a t s \ C o l u m n s \ P o s i t i o n < / K e y > < / D i a g r a m O b j e c t K e y > < D i a g r a m O b j e c t K e y > < K e y > T a b l e s \ P l a y e r _ S t a t s \ C o l u m n s \ A p p e r e n c e < / K e y > < / D i a g r a m O b j e c t K e y > < D i a g r a m O b j e c t K e y > < K e y > T a b l e s \ S a l a r y < / K e y > < / D i a g r a m O b j e c t K e y > < D i a g r a m O b j e c t K e y > < K e y > T a b l e s \ S a l a r y \ C o l u m n s \ P l a y e r < / K e y > < / D i a g r a m O b j e c t K e y > < D i a g r a m O b j e c t K e y > < K e y > T a b l e s \ S a l a r y \ C o l u m n s \ S a l a r y < / K e y > < / D i a g r a m O b j e c t K e y > < D i a g r a m O b j e c t K e y > < K e y > T a b l e s \ T e a m s < / K e y > < / D i a g r a m O b j e c t K e y > < D i a g r a m O b j e c t K e y > < K e y > T a b l e s \ T e a m s \ C o l u m n s \ S q u a d < / K e y > < / D i a g r a m O b j e c t K e y > < D i a g r a m O b j e c t K e y > < K e y > T a b l e s \ T e a m s \ C o l u m n s \ M a t c h e s   P l a y e d < / K e y > < / D i a g r a m O b j e c t K e y > < D i a g r a m O b j e c t K e y > < K e y > T a b l e s \ T e a m s \ C o l u m n s \ W i n s < / K e y > < / D i a g r a m O b j e c t K e y > < D i a g r a m O b j e c t K e y > < K e y > T a b l e s \ T e a m s \ C o l u m n s \ D r a w s < / K e y > < / D i a g r a m O b j e c t K e y > < D i a g r a m O b j e c t K e y > < K e y > T a b l e s \ T e a m s \ C o l u m n s \ L o s s e s < / K e y > < / D i a g r a m O b j e c t K e y > < D i a g r a m O b j e c t K e y > < K e y > T a b l e s \ T e a m s \ C o l u m n s \ G o a l s   F o r < / K e y > < / D i a g r a m O b j e c t K e y > < D i a g r a m O b j e c t K e y > < K e y > T a b l e s \ T e a m s \ C o l u m n s \ G o a l s   A g a i n s t < / K e y > < / D i a g r a m O b j e c t K e y > < D i a g r a m O b j e c t K e y > < K e y > T a b l e s \ T e a m s \ C o l u m n s \ P o i n t s < / K e y > < / D i a g r a m O b j e c t K e y > < D i a g r a m O b j e c t K e y > < K e y > R e l a t i o n s h i p s \ & l t ; T a b l e s \ P l a y e r _ I n f o _ x l s x \ C o l u m n s \ P l a y e r & g t ; - & l t ; T a b l e s \ P l a y e r _ S t a t s \ C o l u m n s \ P l a y e r & g t ; < / K e y > < / D i a g r a m O b j e c t K e y > < D i a g r a m O b j e c t K e y > < K e y > R e l a t i o n s h i p s \ & l t ; T a b l e s \ P l a y e r _ I n f o _ x l s x \ C o l u m n s \ P l a y e r & g t ; - & l t ; T a b l e s \ P l a y e r _ S t a t s \ C o l u m n s \ P l a y e r & g t ; \ F K < / K e y > < / D i a g r a m O b j e c t K e y > < D i a g r a m O b j e c t K e y > < K e y > R e l a t i o n s h i p s \ & l t ; T a b l e s \ P l a y e r _ I n f o _ x l s x \ C o l u m n s \ P l a y e r & g t ; - & l t ; T a b l e s \ P l a y e r _ S t a t s \ C o l u m n s \ P l a y e r & g t ; \ P K < / K e y > < / D i a g r a m O b j e c t K e y > < D i a g r a m O b j e c t K e y > < K e y > R e l a t i o n s h i p s \ & l t ; T a b l e s \ P l a y e r _ I n f o _ x l s x \ C o l u m n s \ P l a y e r & g t ; - & l t ; T a b l e s \ P l a y e r _ S t a t s \ C o l u m n s \ P l a y e r & g t ; \ C r o s s F i l t e r < / K e y > < / D i a g r a m O b j e c t K e y > < D i a g r a m O b j e c t K e y > < K e y > R e l a t i o n s h i p s \ & l t ; T a b l e s \ P l a y e r _ S t a t s \ C o l u m n s \ C l u b & g t ; - & l t ; T a b l e s \ T e a m s \ C o l u m n s \ S q u a d & g t ; < / K e y > < / D i a g r a m O b j e c t K e y > < D i a g r a m O b j e c t K e y > < K e y > R e l a t i o n s h i p s \ & l t ; T a b l e s \ P l a y e r _ S t a t s \ C o l u m n s \ C l u b & g t ; - & l t ; T a b l e s \ T e a m s \ C o l u m n s \ S q u a d & g t ; \ F K < / K e y > < / D i a g r a m O b j e c t K e y > < D i a g r a m O b j e c t K e y > < K e y > R e l a t i o n s h i p s \ & l t ; T a b l e s \ P l a y e r _ S t a t s \ C o l u m n s \ C l u b & g t ; - & l t ; T a b l e s \ T e a m s \ C o l u m n s \ S q u a d & g t ; \ P K < / K e y > < / D i a g r a m O b j e c t K e y > < D i a g r a m O b j e c t K e y > < K e y > R e l a t i o n s h i p s \ & l t ; T a b l e s \ P l a y e r _ S t a t s \ C o l u m n s \ C l u b & g t ; - & l t ; T a b l e s \ T e a m s \ C o l u m n s \ S q u a d & g t ; \ C r o s s F i l t e r < / K e y > < / D i a g r a m O b j e c t K e y > < D i a g r a m O b j e c t K e y > < K e y > R e l a t i o n s h i p s \ & l t ; T a b l e s \ S a l a r y \ C o l u m n s \ P l a y e r & g t ; - & l t ; T a b l e s \ P l a y e r _ I n f o _ x l s x \ C o l u m n s \ P l a y e r & g t ; < / K e y > < / D i a g r a m O b j e c t K e y > < D i a g r a m O b j e c t K e y > < K e y > R e l a t i o n s h i p s \ & l t ; T a b l e s \ S a l a r y \ C o l u m n s \ P l a y e r & g t ; - & l t ; T a b l e s \ P l a y e r _ I n f o _ x l s x \ C o l u m n s \ P l a y e r & g t ; \ F K < / K e y > < / D i a g r a m O b j e c t K e y > < D i a g r a m O b j e c t K e y > < K e y > R e l a t i o n s h i p s \ & l t ; T a b l e s \ S a l a r y \ C o l u m n s \ P l a y e r & g t ; - & l t ; T a b l e s \ P l a y e r _ I n f o _ x l s x \ C o l u m n s \ P l a y e r & g t ; \ P K < / K e y > < / D i a g r a m O b j e c t K e y > < D i a g r a m O b j e c t K e y > < K e y > R e l a t i o n s h i p s \ & l t ; T a b l e s \ S a l a r y \ C o l u m n s \ P l a y e r & g t ; - & l t ; T a b l e s \ P l a y e r _ I n f o _ x l s x \ C o l u m n s \ P l a y e r & g t ; \ C r o s s F i l t e r 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 T a g s \ T a b l e s \ & l t ; T a b l e s \ P l a y e r _ I n f o _ x l s x & g t ; < / K e y > < / a : K e y > < a : V a l u e   i : t y p e = " D i a g r a m D i s p l a y T a g V i e w S t a t e " > < I s N o t F i l t e r e d O u t > t r u e < / I s N o t F i l t e r e d O u t > < / a : V a l u e > < / a : K e y V a l u e O f D i a g r a m O b j e c t K e y a n y T y p e z b w N T n L X > < a : K e y V a l u e O f D i a g r a m O b j e c t K e y a n y T y p e z b w N T n L X > < a : K e y > < K e y > D y n a m i c   T a g s \ T a b l e s \ & l t ; T a b l e s \ P l a y e r _ S t a t s & g t ; < / K e y > < / a : K e y > < a : V a l u e   i : t y p e = " D i a g r a m D i s p l a y T a g V i e w S t a t e " > < I s N o t F i l t e r e d O u t > t r u e < / I s N o t F i l t e r e d O u t > < / a : V a l u e > < / a : K e y V a l u e O f D i a g r a m O b j e c t K e y a n y T y p e z b w N T n L X > < a : K e y V a l u e O f D i a g r a m O b j e c t K e y a n y T y p e z b w N T n L X > < a : K e y > < K e y > D y n a m i c   T a g s \ T a b l e s \ & l t ; T a b l e s \ S a l a r y & g t ; < / K e y > < / a : K e y > < a : V a l u e   i : t y p e = " D i a g r a m D i s p l a y T a g V i e w S t a t e " > < I s N o t F i l t e r e d O u t > t r u e < / I s N o t F i l t e r e d O u t > < / a : V a l u e > < / a : K e y V a l u e O f D i a g r a m O b j e c t K e y a n y T y p e z b w N T n L X > < a : K e y V a l u e O f D i a g r a m O b j e c t K e y a n y T y p e z b w N T n L X > < a : K e y > < K e y > D y n a m i c   T a g s \ T a b l e s \ & l t ; T a b l e s \ T e a m s & g t ; < / K e y > < / a : K e y > < a : V a l u e   i : t y p e = " D i a g r a m D i s p l a y T a g V i e w S t a t e " > < I s N o t F i l t e r e d O u t > t r u e < / I s N o t F i l t e r e d O u t > < / a : V a l u e > < / a : K e y V a l u e O f D i a g r a m O b j e c t K e y a n y T y p e z b w N T n L X > < a : K e y V a l u e O f D i a g r a m O b j e c t K e y a n y T y p e z b w N T n L X > < a : K e y > < K e y > T a b l e s \ P l a y e r _ I n f o _ x l s x < / K e y > < / a : K e y > < a : V a l u e   i : t y p e = " D i a g r a m D i s p l a y N o d e V i e w S t a t e " > < H e i g h t > 1 5 0 < / H e i g h t > < I s E x p a n d e d > t r u e < / I s E x p a n d e d > < L a y e d O u t > t r u e < / L a y e d O u t > < L e f t > 3 0 6 . 9 2 3 4 0 6 8 3 6 5 0 6 7 3 < / L e f t > < T a b I n d e x > 1 < / T a b I n d e x > < T o p > 2 7 9 . 9 0 3 8 1 0 5 6 7 6 6 5 8 < / T o p > < W i d t h > 2 0 0 < / W i d t h > < / a : V a l u e > < / a : K e y V a l u e O f D i a g r a m O b j e c t K e y a n y T y p e z b w N T n L X > < a : K e y V a l u e O f D i a g r a m O b j e c t K e y a n y T y p e z b w N T n L X > < a : K e y > < K e y > T a b l e s \ P l a y e r _ I n f o _ x l s x \ C o l u m n s \ P l a y e r < / K e y > < / a : K e y > < a : V a l u e   i : t y p e = " D i a g r a m D i s p l a y N o d e V i e w S t a t e " > < H e i g h t > 1 5 0 < / H e i g h t > < I s E x p a n d e d > t r u e < / I s E x p a n d e d > < W i d t h > 2 0 0 < / W i d t h > < / a : V a l u e > < / a : K e y V a l u e O f D i a g r a m O b j e c t K e y a n y T y p e z b w N T n L X > < a : K e y V a l u e O f D i a g r a m O b j e c t K e y a n y T y p e z b w N T n L X > < a : K e y > < K e y > T a b l e s \ P l a y e r _ I n f o _ x l s x \ C o l u m n s \ N a t i o n a l i t y < / K e y > < / a : K e y > < a : V a l u e   i : t y p e = " D i a g r a m D i s p l a y N o d e V i e w S t a t e " > < H e i g h t > 1 5 0 < / H e i g h t > < I s E x p a n d e d > t r u e < / I s E x p a n d e d > < W i d t h > 2 0 0 < / W i d t h > < / a : V a l u e > < / a : K e y V a l u e O f D i a g r a m O b j e c t K e y a n y T y p e z b w N T n L X > < a : K e y V a l u e O f D i a g r a m O b j e c t K e y a n y T y p e z b w N T n L X > < a : K e y > < K e y > T a b l e s \ P l a y e r _ I n f o _ x l s x \ C o l u m n s \ H e i g h t < / K e y > < / a : K e y > < a : V a l u e   i : t y p e = " D i a g r a m D i s p l a y N o d e V i e w S t a t e " > < H e i g h t > 1 5 0 < / H e i g h t > < I s E x p a n d e d > t r u e < / I s E x p a n d e d > < W i d t h > 2 0 0 < / W i d t h > < / a : V a l u e > < / a : K e y V a l u e O f D i a g r a m O b j e c t K e y a n y T y p e z b w N T n L X > < a : K e y V a l u e O f D i a g r a m O b j e c t K e y a n y T y p e z b w N T n L X > < a : K e y > < K e y > T a b l e s \ P l a y e r _ I n f o _ x l s x \ C o l u m n s \ b o r n < / K e y > < / a : K e y > < a : V a l u e   i : t y p e = " D i a g r a m D i s p l a y N o d e V i e w S t a t e " > < H e i g h t > 1 5 0 < / H e i g h t > < I s E x p a n d e d > t r u e < / I s E x p a n d e d > < W i d t h > 2 0 0 < / W i d t h > < / a : V a l u e > < / a : K e y V a l u e O f D i a g r a m O b j e c t K e y a n y T y p e z b w N T n L X > < a : K e y V a l u e O f D i a g r a m O b j e c t K e y a n y T y p e z b w N T n L X > < a : K e y > < K e y > T a b l e s \ P l a y e r _ I n f o _ x l s x \ C o l u m n s \ A g e < / K e y > < / a : K e y > < a : V a l u e   i : t y p e = " D i a g r a m D i s p l a y N o d e V i e w S t a t e " > < H e i g h t > 1 5 0 < / H e i g h t > < I s E x p a n d e d > t r u e < / I s E x p a n d e d > < W i d t h > 2 0 0 < / W i d t h > < / a : V a l u e > < / a : K e y V a l u e O f D i a g r a m O b j e c t K e y a n y T y p e z b w N T n L X > < a : K e y V a l u e O f D i a g r a m O b j e c t K e y a n y T y p e z b w N T n L X > < a : K e y > < K e y > T a b l e s \ P l a y e r _ I n f o _ x l s x \ M e a s u r e s \ S u m   o f   H e i g h t < / K e y > < / a : K e y > < a : V a l u e   i : t y p e = " D i a g r a m D i s p l a y N o d e V i e w S t a t e " > < H e i g h t > 1 5 0 < / H e i g h t > < I s E x p a n d e d > t r u e < / I s E x p a n d e d > < W i d t h > 2 0 0 < / W i d t h > < / a : V a l u e > < / a : K e y V a l u e O f D i a g r a m O b j e c t K e y a n y T y p e z b w N T n L X > < a : K e y V a l u e O f D i a g r a m O b j e c t K e y a n y T y p e z b w N T n L X > < a : K e y > < K e y > T a b l e s \ P l a y e r _ I n f o _ x l s x \ S u m   o f   H e i g h t \ A d d i t i o n a l   I n f o \ I m p l i c i t   M e a s u r e < / K e y > < / a : K e y > < a : V a l u e   i : t y p e = " D i a g r a m D i s p l a y V i e w S t a t e I D i a g r a m T a g A d d i t i o n a l I n f o " / > < / a : K e y V a l u e O f D i a g r a m O b j e c t K e y a n y T y p e z b w N T n L X > < a : K e y V a l u e O f D i a g r a m O b j e c t K e y a n y T y p e z b w N T n L X > < a : K e y > < K e y > T a b l e s \ P l a y e r _ I n f o _ x l s x \ M e a s u r e s \ C o u n t   o f   H e i g h t < / K e y > < / a : K e y > < a : V a l u e   i : t y p e = " D i a g r a m D i s p l a y N o d e V i e w S t a t e " > < H e i g h t > 1 5 0 < / H e i g h t > < I s E x p a n d e d > t r u e < / I s E x p a n d e d > < W i d t h > 2 0 0 < / W i d t h > < / a : V a l u e > < / a : K e y V a l u e O f D i a g r a m O b j e c t K e y a n y T y p e z b w N T n L X > < a : K e y V a l u e O f D i a g r a m O b j e c t K e y a n y T y p e z b w N T n L X > < a : K e y > < K e y > T a b l e s \ P l a y e r _ I n f o _ x l s x \ C o u n t   o f   H e i g h t \ A d d i t i o n a l   I n f o \ I m p l i c i t   M e a s u r e < / K e y > < / a : K e y > < a : V a l u e   i : t y p e = " D i a g r a m D i s p l a y V i e w S t a t e I D i a g r a m T a g A d d i t i o n a l I n f o " / > < / a : K e y V a l u e O f D i a g r a m O b j e c t K e y a n y T y p e z b w N T n L X > < a : K e y V a l u e O f D i a g r a m O b j e c t K e y a n y T y p e z b w N T n L X > < a : K e y > < K e y > T a b l e s \ P l a y e r _ I n f o _ x l s x \ M e a s u r e s \ D i s t i n c t   C o u n t   o f   H e i g h t < / K e y > < / a : K e y > < a : V a l u e   i : t y p e = " D i a g r a m D i s p l a y N o d e V i e w S t a t e " > < H e i g h t > 1 5 0 < / H e i g h t > < I s E x p a n d e d > t r u e < / I s E x p a n d e d > < W i d t h > 2 0 0 < / W i d t h > < / a : V a l u e > < / a : K e y V a l u e O f D i a g r a m O b j e c t K e y a n y T y p e z b w N T n L X > < a : K e y V a l u e O f D i a g r a m O b j e c t K e y a n y T y p e z b w N T n L X > < a : K e y > < K e y > T a b l e s \ P l a y e r _ I n f o _ x l s x \ D i s t i n c t   C o u n t   o f   H e i g h t \ A d d i t i o n a l   I n f o \ I m p l i c i t   M e a s u r e < / K e y > < / a : K e y > < a : V a l u e   i : t y p e = " D i a g r a m D i s p l a y V i e w S t a t e I D i a g r a m T a g A d d i t i o n a l I n f o " / > < / a : K e y V a l u e O f D i a g r a m O b j e c t K e y a n y T y p e z b w N T n L X > < a : K e y V a l u e O f D i a g r a m O b j e c t K e y a n y T y p e z b w N T n L X > < a : K e y > < K e y > T a b l e s \ P l a y e r _ I n f o _ x l s x \ M e a s u r e s \ A v e r a g e   o f   H e i g h t < / K e y > < / a : K e y > < a : V a l u e   i : t y p e = " D i a g r a m D i s p l a y N o d e V i e w S t a t e " > < H e i g h t > 1 5 0 < / H e i g h t > < I s E x p a n d e d > t r u e < / I s E x p a n d e d > < W i d t h > 2 0 0 < / W i d t h > < / a : V a l u e > < / a : K e y V a l u e O f D i a g r a m O b j e c t K e y a n y T y p e z b w N T n L X > < a : K e y V a l u e O f D i a g r a m O b j e c t K e y a n y T y p e z b w N T n L X > < a : K e y > < K e y > T a b l e s \ P l a y e r _ I n f o _ x l s x \ A v e r a g e   o f   H e i g h t \ A d d i t i o n a l   I n f o \ I m p l i c i t   M e a s u r e < / K e y > < / a : K e y > < a : V a l u e   i : t y p e = " D i a g r a m D i s p l a y V i e w S t a t e I D i a g r a m T a g A d d i t i o n a l I n f o " / > < / a : K e y V a l u e O f D i a g r a m O b j e c t K e y a n y T y p e z b w N T n L X > < a : K e y V a l u e O f D i a g r a m O b j e c t K e y a n y T y p e z b w N T n L X > < a : K e y > < K e y > T a b l e s \ P l a y e r _ S t a t s < / K e y > < / a : K e y > < a : V a l u e   i : t y p e = " D i a g r a m D i s p l a y N o d e V i e w S t a t e " > < H e i g h t > 1 5 0 < / H e i g h t > < I s E x p a n d e d > t r u e < / I s E x p a n d e d > < L a y e d O u t > t r u e < / L a y e d O u t > < L e f t > 5 0 7 . 4 9 8 3 5 0 2 2 0 3 5 2 3 4 < / L e f t > < T a b I n d e x > 2 < / T a b I n d e x > < T o p > 2 7 9 . 8 9 4 0 1 4 5 5 4 3 7 5 8 1 < / T o p > < W i d t h > 2 0 0 < / W i d t h > < / a : V a l u e > < / a : K e y V a l u e O f D i a g r a m O b j e c t K e y a n y T y p e z b w N T n L X > < a : K e y V a l u e O f D i a g r a m O b j e c t K e y a n y T y p e z b w N T n L X > < a : K e y > < K e y > T a b l e s \ P l a y e r _ S t a t s \ C o l u m n s \ P l a y e r < / K e y > < / a : K e y > < a : V a l u e   i : t y p e = " D i a g r a m D i s p l a y N o d e V i e w S t a t e " > < H e i g h t > 1 5 0 < / H e i g h t > < I s E x p a n d e d > t r u e < / I s E x p a n d e d > < W i d t h > 2 0 0 < / W i d t h > < / a : V a l u e > < / a : K e y V a l u e O f D i a g r a m O b j e c t K e y a n y T y p e z b w N T n L X > < a : K e y V a l u e O f D i a g r a m O b j e c t K e y a n y T y p e z b w N T n L X > < a : K e y > < K e y > T a b l e s \ P l a y e r _ S t a t s \ C o l u m n s \ C l u b < / K e y > < / a : K e y > < a : V a l u e   i : t y p e = " D i a g r a m D i s p l a y N o d e V i e w S t a t e " > < H e i g h t > 1 5 0 < / H e i g h t > < I s E x p a n d e d > t r u e < / I s E x p a n d e d > < W i d t h > 2 0 0 < / W i d t h > < / a : V a l u e > < / a : K e y V a l u e O f D i a g r a m O b j e c t K e y a n y T y p e z b w N T n L X > < a : K e y V a l u e O f D i a g r a m O b j e c t K e y a n y T y p e z b w N T n L X > < a : K e y > < K e y > T a b l e s \ P l a y e r _ S t a t s \ C o l u m n s \ G o a l s < / K e y > < / a : K e y > < a : V a l u e   i : t y p e = " D i a g r a m D i s p l a y N o d e V i e w S t a t e " > < H e i g h t > 1 5 0 < / H e i g h t > < I s E x p a n d e d > t r u e < / I s E x p a n d e d > < W i d t h > 2 0 0 < / W i d t h > < / a : V a l u e > < / a : K e y V a l u e O f D i a g r a m O b j e c t K e y a n y T y p e z b w N T n L X > < a : K e y V a l u e O f D i a g r a m O b j e c t K e y a n y T y p e z b w N T n L X > < a : K e y > < K e y > T a b l e s \ P l a y e r _ S t a t s \ C o l u m n s \ P e n a l t i e s _ S c o r e d < / K e y > < / a : K e y > < a : V a l u e   i : t y p e = " D i a g r a m D i s p l a y N o d e V i e w S t a t e " > < H e i g h t > 1 5 0 < / H e i g h t > < I s E x p a n d e d > t r u e < / I s E x p a n d e d > < W i d t h > 2 0 0 < / W i d t h > < / a : V a l u e > < / a : K e y V a l u e O f D i a g r a m O b j e c t K e y a n y T y p e z b w N T n L X > < a : K e y V a l u e O f D i a g r a m O b j e c t K e y a n y T y p e z b w N T n L X > < a : K e y > < K e y > T a b l e s \ P l a y e r _ S t a t s \ C o l u m n s \ H e a d e d _ G o a l s < / K e y > < / a : K e y > < a : V a l u e   i : t y p e = " D i a g r a m D i s p l a y N o d e V i e w S t a t e " > < H e i g h t > 1 5 0 < / H e i g h t > < I s E x p a n d e d > t r u e < / I s E x p a n d e d > < W i d t h > 2 0 0 < / W i d t h > < / a : V a l u e > < / a : K e y V a l u e O f D i a g r a m O b j e c t K e y a n y T y p e z b w N T n L X > < a : K e y V a l u e O f D i a g r a m O b j e c t K e y a n y T y p e z b w N T n L X > < a : K e y > < K e y > T a b l e s \ P l a y e r _ S t a t s \ C o l u m n s \ A s s i s t s < / K e y > < / a : K e y > < a : V a l u e   i : t y p e = " D i a g r a m D i s p l a y N o d e V i e w S t a t e " > < H e i g h t > 1 5 0 < / H e i g h t > < I s E x p a n d e d > t r u e < / I s E x p a n d e d > < W i d t h > 2 0 0 < / W i d t h > < / a : V a l u e > < / a : K e y V a l u e O f D i a g r a m O b j e c t K e y a n y T y p e z b w N T n L X > < a : K e y V a l u e O f D i a g r a m O b j e c t K e y a n y T y p e z b w N T n L X > < a : K e y > < K e y > T a b l e s \ P l a y e r _ S t a t s \ C o l u m n s \ P a s s e s < / K e y > < / a : K e y > < a : V a l u e   i : t y p e = " D i a g r a m D i s p l a y N o d e V i e w S t a t e " > < H e i g h t > 1 5 0 < / H e i g h t > < I s E x p a n d e d > t r u e < / I s E x p a n d e d > < W i d t h > 2 0 0 < / W i d t h > < / a : V a l u e > < / a : K e y V a l u e O f D i a g r a m O b j e c t K e y a n y T y p e z b w N T n L X > < a : K e y V a l u e O f D i a g r a m O b j e c t K e y a n y T y p e z b w N T n L X > < a : K e y > < K e y > T a b l e s \ P l a y e r _ S t a t s \ C o l u m n s \ T h r o u g h _ B a l l s < / K e y > < / a : K e y > < a : V a l u e   i : t y p e = " D i a g r a m D i s p l a y N o d e V i e w S t a t e " > < H e i g h t > 1 5 0 < / H e i g h t > < I s E x p a n d e d > t r u e < / I s E x p a n d e d > < W i d t h > 2 0 0 < / W i d t h > < / a : V a l u e > < / a : K e y V a l u e O f D i a g r a m O b j e c t K e y a n y T y p e z b w N T n L X > < a : K e y V a l u e O f D i a g r a m O b j e c t K e y a n y T y p e z b w N T n L X > < a : K e y > < K e y > T a b l e s \ P l a y e r _ S t a t s \ C o l u m n s \ S h o t s < / K e y > < / a : K e y > < a : V a l u e   i : t y p e = " D i a g r a m D i s p l a y N o d e V i e w S t a t e " > < H e i g h t > 1 5 0 < / H e i g h t > < I s E x p a n d e d > t r u e < / I s E x p a n d e d > < W i d t h > 2 0 0 < / W i d t h > < / a : V a l u e > < / a : K e y V a l u e O f D i a g r a m O b j e c t K e y a n y T y p e z b w N T n L X > < a : K e y V a l u e O f D i a g r a m O b j e c t K e y a n y T y p e z b w N T n L X > < a : K e y > < K e y > T a b l e s \ P l a y e r _ S t a t s \ C o l u m n s \ S h o t s _ o n _ T a r g e t < / K e y > < / a : K e y > < a : V a l u e   i : t y p e = " D i a g r a m D i s p l a y N o d e V i e w S t a t e " > < H e i g h t > 1 5 0 < / H e i g h t > < I s E x p a n d e d > t r u e < / I s E x p a n d e d > < W i d t h > 2 0 0 < / W i d t h > < / a : V a l u e > < / a : K e y V a l u e O f D i a g r a m O b j e c t K e y a n y T y p e z b w N T n L X > < a : K e y V a l u e O f D i a g r a m O b j e c t K e y a n y T y p e z b w N T n L X > < a : K e y > < K e y > T a b l e s \ P l a y e r _ S t a t s \ C o l u m n s \ I n t e r c e p t i o n s < / K e y > < / a : K e y > < a : V a l u e   i : t y p e = " D i a g r a m D i s p l a y N o d e V i e w S t a t e " > < H e i g h t > 1 5 0 < / H e i g h t > < I s E x p a n d e d > t r u e < / I s E x p a n d e d > < W i d t h > 2 0 0 < / W i d t h > < / a : V a l u e > < / a : K e y V a l u e O f D i a g r a m O b j e c t K e y a n y T y p e z b w N T n L X > < a : K e y V a l u e O f D i a g r a m O b j e c t K e y a n y T y p e z b w N T n L X > < a : K e y > < K e y > T a b l e s \ P l a y e r _ S t a t s \ C o l u m n s \ B l o c k s < / K e y > < / a : K e y > < a : V a l u e   i : t y p e = " D i a g r a m D i s p l a y N o d e V i e w S t a t e " > < H e i g h t > 1 5 0 < / H e i g h t > < I s E x p a n d e d > t r u e < / I s E x p a n d e d > < W i d t h > 2 0 0 < / W i d t h > < / a : V a l u e > < / a : K e y V a l u e O f D i a g r a m O b j e c t K e y a n y T y p e z b w N T n L X > < a : K e y V a l u e O f D i a g r a m O b j e c t K e y a n y T y p e z b w N T n L X > < a : K e y > < K e y > T a b l e s \ P l a y e r _ S t a t s \ C o l u m n s \ C l e a n   S h e e t s < / K e y > < / a : K e y > < a : V a l u e   i : t y p e = " D i a g r a m D i s p l a y N o d e V i e w S t a t e " > < H e i g h t > 1 5 0 < / H e i g h t > < I s E x p a n d e d > t r u e < / I s E x p a n d e d > < W i d t h > 2 0 0 < / W i d t h > < / a : V a l u e > < / a : K e y V a l u e O f D i a g r a m O b j e c t K e y a n y T y p e z b w N T n L X > < a : K e y V a l u e O f D i a g r a m O b j e c t K e y a n y T y p e z b w N T n L X > < a : K e y > < K e y > T a b l e s \ P l a y e r _ S t a t s \ C o l u m n s \ P o s i t i o n < / K e y > < / a : K e y > < a : V a l u e   i : t y p e = " D i a g r a m D i s p l a y N o d e V i e w S t a t e " > < H e i g h t > 1 5 0 < / H e i g h t > < I s E x p a n d e d > t r u e < / I s E x p a n d e d > < W i d t h > 2 0 0 < / W i d t h > < / a : V a l u e > < / a : K e y V a l u e O f D i a g r a m O b j e c t K e y a n y T y p e z b w N T n L X > < a : K e y V a l u e O f D i a g r a m O b j e c t K e y a n y T y p e z b w N T n L X > < a : K e y > < K e y > T a b l e s \ P l a y e r _ S t a t s \ C o l u m n s \ A p p e r e n c e < / K e y > < / a : K e y > < a : V a l u e   i : t y p e = " D i a g r a m D i s p l a y N o d e V i e w S t a t e " > < H e i g h t > 1 5 0 < / H e i g h t > < I s E x p a n d e d > t r u e < / I s E x p a n d e d > < W i d t h > 2 0 0 < / W i d t h > < / a : V a l u e > < / a : K e y V a l u e O f D i a g r a m O b j e c t K e y a n y T y p e z b w N T n L X > < a : K e y V a l u e O f D i a g r a m O b j e c t K e y a n y T y p e z b w N T n L X > < a : K e y > < K e y > T a b l e s \ S a l a r y < / K e y > < / a : K e y > < a : V a l u e   i : t y p e = " D i a g r a m D i s p l a y N o d e V i e w S t a t e " > < H e i g h t > 1 5 0 < / H e i g h t > < I s E x p a n d e d > t r u e < / I s E x p a n d e d > < L a y e d O u t > t r u e < / L a y e d O u t > < T o p > - 2 . 8 4 2 1 7 0 9 4 3 0 4 0 4 0 0 7 E - 1 4 < / T o p > < W i d t h > 2 0 0 < / W i d t h > < / a : V a l u e > < / a : K e y V a l u e O f D i a g r a m O b j e c t K e y a n y T y p e z b w N T n L X > < a : K e y V a l u e O f D i a g r a m O b j e c t K e y a n y T y p e z b w N T n L X > < a : K e y > < K e y > T a b l e s \ S a l a r y \ C o l u m n s \ P l a y e r < / K e y > < / a : K e y > < a : V a l u e   i : t y p e = " D i a g r a m D i s p l a y N o d e V i e w S t a t e " > < H e i g h t > 1 5 0 < / H e i g h t > < I s E x p a n d e d > t r u e < / I s E x p a n d e d > < W i d t h > 2 0 0 < / W i d t h > < / a : V a l u e > < / a : K e y V a l u e O f D i a g r a m O b j e c t K e y a n y T y p e z b w N T n L X > < a : K e y V a l u e O f D i a g r a m O b j e c t K e y a n y T y p e z b w N T n L X > < a : K e y > < K e y > T a b l e s \ S a l a r y \ C o l u m n s \ S a l a r y < / K e y > < / a : K e y > < a : V a l u e   i : t y p e = " D i a g r a m D i s p l a y N o d e V i e w S t a t e " > < H e i g h t > 1 5 0 < / H e i g h t > < I s E x p a n d e d > t r u e < / I s E x p a n d e d > < W i d t h > 2 0 0 < / W i d t h > < / a : V a l u e > < / a : K e y V a l u e O f D i a g r a m O b j e c t K e y a n y T y p e z b w N T n L X > < a : K e y V a l u e O f D i a g r a m O b j e c t K e y a n y T y p e z b w N T n L X > < a : K e y > < K e y > T a b l e s \ T e a m s < / K e y > < / a : K e y > < a : V a l u e   i : t y p e = " D i a g r a m D i s p l a y N o d e V i e w S t a t e " > < H e i g h t > 1 5 0 < / H e i g h t > < I s E x p a n d e d > t r u e < / I s E x p a n d e d > < L a y e d O u t > t r u e < / L a y e d O u t > < L e f t > 8 3 7 . 4 0 2 1 6 0 7 8 8 0 1 8 1 4 < / L e f t > < T a b I n d e x > 3 < / T a b I n d e x > < T o p > 4 8 0 . 3 7 5 7 8 2 9 5 3 6 2 7 7 8 < / T o p > < W i d t h > 2 0 0 < / W i d t h > < / a : V a l u e > < / a : K e y V a l u e O f D i a g r a m O b j e c t K e y a n y T y p e z b w N T n L X > < a : K e y V a l u e O f D i a g r a m O b j e c t K e y a n y T y p e z b w N T n L X > < a : K e y > < K e y > T a b l e s \ T e a m s \ C o l u m n s \ S q u a d < / K e y > < / a : K e y > < a : V a l u e   i : t y p e = " D i a g r a m D i s p l a y N o d e V i e w S t a t e " > < H e i g h t > 1 5 0 < / H e i g h t > < I s E x p a n d e d > t r u e < / I s E x p a n d e d > < W i d t h > 2 0 0 < / W i d t h > < / a : V a l u e > < / a : K e y V a l u e O f D i a g r a m O b j e c t K e y a n y T y p e z b w N T n L X > < a : K e y V a l u e O f D i a g r a m O b j e c t K e y a n y T y p e z b w N T n L X > < a : K e y > < K e y > T a b l e s \ T e a m s \ C o l u m n s \ M a t c h e s   P l a y e d < / K e y > < / a : K e y > < a : V a l u e   i : t y p e = " D i a g r a m D i s p l a y N o d e V i e w S t a t e " > < H e i g h t > 1 5 0 < / H e i g h t > < I s E x p a n d e d > t r u e < / I s E x p a n d e d > < W i d t h > 2 0 0 < / W i d t h > < / a : V a l u e > < / a : K e y V a l u e O f D i a g r a m O b j e c t K e y a n y T y p e z b w N T n L X > < a : K e y V a l u e O f D i a g r a m O b j e c t K e y a n y T y p e z b w N T n L X > < a : K e y > < K e y > T a b l e s \ T e a m s \ C o l u m n s \ W i n s < / K e y > < / a : K e y > < a : V a l u e   i : t y p e = " D i a g r a m D i s p l a y N o d e V i e w S t a t e " > < H e i g h t > 1 5 0 < / H e i g h t > < I s E x p a n d e d > t r u e < / I s E x p a n d e d > < W i d t h > 2 0 0 < / W i d t h > < / a : V a l u e > < / a : K e y V a l u e O f D i a g r a m O b j e c t K e y a n y T y p e z b w N T n L X > < a : K e y V a l u e O f D i a g r a m O b j e c t K e y a n y T y p e z b w N T n L X > < a : K e y > < K e y > T a b l e s \ T e a m s \ C o l u m n s \ D r a w s < / K e y > < / a : K e y > < a : V a l u e   i : t y p e = " D i a g r a m D i s p l a y N o d e V i e w S t a t e " > < H e i g h t > 1 5 0 < / H e i g h t > < I s E x p a n d e d > t r u e < / I s E x p a n d e d > < W i d t h > 2 0 0 < / W i d t h > < / a : V a l u e > < / a : K e y V a l u e O f D i a g r a m O b j e c t K e y a n y T y p e z b w N T n L X > < a : K e y V a l u e O f D i a g r a m O b j e c t K e y a n y T y p e z b w N T n L X > < a : K e y > < K e y > T a b l e s \ T e a m s \ C o l u m n s \ L o s s e s < / K e y > < / a : K e y > < a : V a l u e   i : t y p e = " D i a g r a m D i s p l a y N o d e V i e w S t a t e " > < H e i g h t > 1 5 0 < / H e i g h t > < I s E x p a n d e d > t r u e < / I s E x p a n d e d > < W i d t h > 2 0 0 < / W i d t h > < / a : V a l u e > < / a : K e y V a l u e O f D i a g r a m O b j e c t K e y a n y T y p e z b w N T n L X > < a : K e y V a l u e O f D i a g r a m O b j e c t K e y a n y T y p e z b w N T n L X > < a : K e y > < K e y > T a b l e s \ T e a m s \ C o l u m n s \ G o a l s   F o r < / K e y > < / a : K e y > < a : V a l u e   i : t y p e = " D i a g r a m D i s p l a y N o d e V i e w S t a t e " > < H e i g h t > 1 5 0 < / H e i g h t > < I s E x p a n d e d > t r u e < / I s E x p a n d e d > < W i d t h > 2 0 0 < / W i d t h > < / a : V a l u e > < / a : K e y V a l u e O f D i a g r a m O b j e c t K e y a n y T y p e z b w N T n L X > < a : K e y V a l u e O f D i a g r a m O b j e c t K e y a n y T y p e z b w N T n L X > < a : K e y > < K e y > T a b l e s \ T e a m s \ C o l u m n s \ G o a l s   A g a i n s t < / K e y > < / a : K e y > < a : V a l u e   i : t y p e = " D i a g r a m D i s p l a y N o d e V i e w S t a t e " > < H e i g h t > 1 5 0 < / H e i g h t > < I s E x p a n d e d > t r u e < / I s E x p a n d e d > < W i d t h > 2 0 0 < / W i d t h > < / a : V a l u e > < / a : K e y V a l u e O f D i a g r a m O b j e c t K e y a n y T y p e z b w N T n L X > < a : K e y V a l u e O f D i a g r a m O b j e c t K e y a n y T y p e z b w N T n L X > < a : K e y > < K e y > T a b l e s \ T e a m s \ C o l u m n s \ P o i n t s < / K e y > < / a : K e y > < a : V a l u e   i : t y p e = " D i a g r a m D i s p l a y N o d e V i e w S t a t e " > < H e i g h t > 1 5 0 < / H e i g h t > < I s E x p a n d e d > t r u e < / I s E x p a n d e d > < W i d t h > 2 0 0 < / W i d t h > < / a : V a l u e > < / a : K e y V a l u e O f D i a g r a m O b j e c t K e y a n y T y p e z b w N T n L X > < a : K e y V a l u e O f D i a g r a m O b j e c t K e y a n y T y p e z b w N T n L X > < a : K e y > < K e y > R e l a t i o n s h i p s \ & l t ; T a b l e s \ P l a y e r _ I n f o _ x l s x \ C o l u m n s \ P l a y e r & g t ; - & l t ; T a b l e s \ P l a y e r _ S t a t s \ C o l u m n s \ P l a y e r & g t ; < / K e y > < / a : K e y > < a : V a l u e   i : t y p e = " D i a g r a m D i s p l a y L i n k V i e w S t a t e " > < A u t o m a t i o n P r o p e r t y H e l p e r T e x t > E n d   p o i n t   1 :   ( 4 0 6 . 9 2 3 4 0 7 , 2 6 3 . 9 0 3 8 1 0 5 6 7 6 6 6 ) .   E n d   p o i n t   2 :   ( 6 0 7 . 4 9 8 3 5 , 2 6 3 . 8 9 4 0 1 4 5 5 4 3 7 6 )   < / A u t o m a t i o n P r o p e r t y H e l p e r T e x t > < L a y e d O u t > t r u e < / L a y e d O u t > < P o i n t s   x m l n s : b = " h t t p : / / s c h e m a s . d a t a c o n t r a c t . o r g / 2 0 0 4 / 0 7 / S y s t e m . W i n d o w s " > < b : P o i n t > < b : _ x > 4 0 6 . 9 2 3 4 0 7 < / b : _ x > < b : _ y > 2 6 3 . 9 0 3 8 1 0 5 6 7 6 6 5 8 < / b : _ y > < / b : P o i n t > < b : P o i n t > < b : _ x > 4 0 6 . 9 2 3 4 0 7 < / b : _ x > < b : _ y > 2 6 2 . 3 9 4 0 1 4 4 7 6 8 1 3 8 8 < / b : _ y > < / b : P o i n t > < b : P o i n t > < b : _ x > 4 0 8 . 9 2 3 4 0 7 < / b : _ x > < b : _ y > 2 6 0 . 3 9 4 0 1 4 4 7 6 8 1 3 8 8 < / b : _ y > < / b : P o i n t > < b : P o i n t > < b : _ x > 6 0 5 . 4 9 8 3 5 < / b : _ x > < b : _ y > 2 6 0 . 3 9 4 0 1 4 4 7 6 8 1 3 8 8 < / b : _ y > < / b : P o i n t > < b : P o i n t > < b : _ x > 6 0 7 . 4 9 8 3 5 < / b : _ x > < b : _ y > 2 6 2 . 3 9 4 0 1 4 4 7 6 8 1 3 8 8 < / b : _ y > < / b : P o i n t > < b : P o i n t > < b : _ x > 6 0 7 . 4 9 8 3 5 < / b : _ x > < b : _ y > 2 6 3 . 8 9 4 0 1 4 5 5 4 3 7 5 8 1 < / b : _ y > < / b : P o i n t > < / P o i n t s > < / a : V a l u e > < / a : K e y V a l u e O f D i a g r a m O b j e c t K e y a n y T y p e z b w N T n L X > < a : K e y V a l u e O f D i a g r a m O b j e c t K e y a n y T y p e z b w N T n L X > < a : K e y > < K e y > R e l a t i o n s h i p s \ & l t ; T a b l e s \ P l a y e r _ I n f o _ x l s x \ C o l u m n s \ P l a y e r & g t ; - & l t ; T a b l e s \ P l a y e r _ S t a t s \ C o l u m n s \ P l a y e r & g t ; \ F K < / K e y > < / a : K e y > < a : V a l u e   i : t y p e = " D i a g r a m D i s p l a y L i n k E n d p o i n t V i e w S t a t e " > < H e i g h t > 1 6 < / H e i g h t > < L a b e l L o c a t i o n   x m l n s : b = " h t t p : / / s c h e m a s . d a t a c o n t r a c t . o r g / 2 0 0 4 / 0 7 / S y s t e m . W i n d o w s " > < b : _ x > 3 9 8 . 9 2 3 4 0 7 < / b : _ x > < b : _ y > 2 6 3 . 9 0 3 8 1 0 5 6 7 6 6 5 8 < / b : _ y > < / L a b e l L o c a t i o n > < L o c a t i o n   x m l n s : b = " h t t p : / / s c h e m a s . d a t a c o n t r a c t . o r g / 2 0 0 4 / 0 7 / S y s t e m . W i n d o w s " > < b : _ x > 4 0 6 . 9 2 3 4 0 7 < / b : _ x > < b : _ y > 2 7 9 . 9 0 3 8 1 0 5 6 7 6 6 5 8 < / b : _ y > < / L o c a t i o n > < S h a p e R o t a t e A n g l e > 2 7 0 < / S h a p e R o t a t e A n g l e > < W i d t h > 1 6 < / W i d t h > < / a : V a l u e > < / a : K e y V a l u e O f D i a g r a m O b j e c t K e y a n y T y p e z b w N T n L X > < a : K e y V a l u e O f D i a g r a m O b j e c t K e y a n y T y p e z b w N T n L X > < a : K e y > < K e y > R e l a t i o n s h i p s \ & l t ; T a b l e s \ P l a y e r _ I n f o _ x l s x \ C o l u m n s \ P l a y e r & g t ; - & l t ; T a b l e s \ P l a y e r _ S t a t s \ C o l u m n s \ P l a y e r & g t ; \ P K < / K e y > < / a : K e y > < a : V a l u e   i : t y p e = " D i a g r a m D i s p l a y L i n k E n d p o i n t V i e w S t a t e " > < H e i g h t > 1 6 < / H e i g h t > < L a b e l L o c a t i o n   x m l n s : b = " h t t p : / / s c h e m a s . d a t a c o n t r a c t . o r g / 2 0 0 4 / 0 7 / S y s t e m . W i n d o w s " > < b : _ x > 5 9 9 . 4 9 8 3 5 < / b : _ x > < b : _ y > 2 6 3 . 8 9 4 0 1 4 5 5 4 3 7 5 8 1 < / b : _ y > < / L a b e l L o c a t i o n > < L o c a t i o n   x m l n s : b = " h t t p : / / s c h e m a s . d a t a c o n t r a c t . o r g / 2 0 0 4 / 0 7 / S y s t e m . W i n d o w s " > < b : _ x > 6 0 7 . 4 9 8 3 5 < / b : _ x > < b : _ y > 2 7 9 . 8 9 4 0 1 4 5 5 4 3 7 5 7 6 < / b : _ y > < / L o c a t i o n > < S h a p e R o t a t e A n g l e > 2 7 0 < / S h a p e R o t a t e A n g l e > < W i d t h > 1 6 < / W i d t h > < / a : V a l u e > < / a : K e y V a l u e O f D i a g r a m O b j e c t K e y a n y T y p e z b w N T n L X > < a : K e y V a l u e O f D i a g r a m O b j e c t K e y a n y T y p e z b w N T n L X > < a : K e y > < K e y > R e l a t i o n s h i p s \ & l t ; T a b l e s \ P l a y e r _ I n f o _ x l s x \ C o l u m n s \ P l a y e r & g t ; - & l t ; T a b l e s \ P l a y e r _ S t a t s \ C o l u m n s \ P l a y e r & g t ; \ C r o s s F i l t e r < / K e y > < / a : K e y > < a : V a l u e   i : t y p e = " D i a g r a m D i s p l a y L i n k C r o s s F i l t e r V i e w S t a t e " > < P o i n t s   x m l n s : b = " h t t p : / / s c h e m a s . d a t a c o n t r a c t . o r g / 2 0 0 4 / 0 7 / S y s t e m . W i n d o w s " > < b : P o i n t > < b : _ x > 4 0 6 . 9 2 3 4 0 7 < / b : _ x > < b : _ y > 2 6 3 . 9 0 3 8 1 0 5 6 7 6 6 5 8 < / b : _ y > < / b : P o i n t > < b : P o i n t > < b : _ x > 4 0 6 . 9 2 3 4 0 7 < / b : _ x > < b : _ y > 2 6 2 . 3 9 4 0 1 4 4 7 6 8 1 3 8 8 < / b : _ y > < / b : P o i n t > < b : P o i n t > < b : _ x > 4 0 8 . 9 2 3 4 0 7 < / b : _ x > < b : _ y > 2 6 0 . 3 9 4 0 1 4 4 7 6 8 1 3 8 8 < / b : _ y > < / b : P o i n t > < b : P o i n t > < b : _ x > 6 0 5 . 4 9 8 3 5 < / b : _ x > < b : _ y > 2 6 0 . 3 9 4 0 1 4 4 7 6 8 1 3 8 8 < / b : _ y > < / b : P o i n t > < b : P o i n t > < b : _ x > 6 0 7 . 4 9 8 3 5 < / b : _ x > < b : _ y > 2 6 2 . 3 9 4 0 1 4 4 7 6 8 1 3 8 8 < / b : _ y > < / b : P o i n t > < b : P o i n t > < b : _ x > 6 0 7 . 4 9 8 3 5 < / b : _ x > < b : _ y > 2 6 3 . 8 9 4 0 1 4 5 5 4 3 7 5 8 1 < / b : _ y > < / b : P o i n t > < / P o i n t s > < / a : V a l u e > < / a : K e y V a l u e O f D i a g r a m O b j e c t K e y a n y T y p e z b w N T n L X > < a : K e y V a l u e O f D i a g r a m O b j e c t K e y a n y T y p e z b w N T n L X > < a : K e y > < K e y > R e l a t i o n s h i p s \ & l t ; T a b l e s \ P l a y e r _ S t a t s \ C o l u m n s \ C l u b & g t ; - & l t ; T a b l e s \ T e a m s \ C o l u m n s \ S q u a d & g t ; < / K e y > < / a : K e y > < a : V a l u e   i : t y p e = " D i a g r a m D i s p l a y L i n k V i e w S t a t e " > < A u t o m a t i o n P r o p e r t y H e l p e r T e x t > E n d   p o i n t   1 :   ( 7 2 3 . 4 9 8 3 5 0 2 2 0 3 5 2 , 3 5 4 . 8 9 4 0 1 4 4 7 6 8 1 4 ) .   E n d   p o i n t   2 :   ( 8 2 1 . 4 0 2 1 6 0 7 8 8 0 1 8 , 5 5 5 . 3 7 5 7 8 2 4 7 6 8 1 4 )   < / A u t o m a t i o n P r o p e r t y H e l p e r T e x t > < L a y e d O u t > t r u e < / L a y e d O u t > < P o i n t s   x m l n s : b = " h t t p : / / s c h e m a s . d a t a c o n t r a c t . o r g / 2 0 0 4 / 0 7 / S y s t e m . W i n d o w s " > < b : P o i n t > < b : _ x > 7 2 3 . 4 9 8 3 5 0 2 2 0 3 5 2 2 2 < / b : _ x > < b : _ y > 3 5 4 . 8 9 4 0 1 4 4 7 6 8 1 3 8 2 < / b : _ y > < / b : P o i n t > < b : P o i n t > < b : _ x > 7 7 0 . 4 5 0 2 5 5 4 9 9 9 9 9 9 1 < / b : _ x > < b : _ y > 3 5 4 . 8 9 4 0 1 4 4 7 6 8 1 3 8 8 < / b : _ y > < / b : P o i n t > < b : P o i n t > < b : _ x > 7 7 2 . 4 5 0 2 5 5 4 9 9 9 9 9 9 1 < / b : _ x > < b : _ y > 3 5 6 . 8 9 4 0 1 4 4 7 6 8 1 3 8 8 < / b : _ y > < / b : P o i n t > < b : P o i n t > < b : _ x > 7 7 2 . 4 5 0 2 5 5 4 9 9 9 9 9 9 1 < / b : _ x > < b : _ y > 5 5 3 . 3 7 5 7 8 2 4 7 6 8 1 3 8 1 < / b : _ y > < / b : P o i n t > < b : P o i n t > < b : _ x > 7 7 4 . 4 5 0 2 5 5 4 9 9 9 9 9 9 1 < / b : _ x > < b : _ y > 5 5 5 . 3 7 5 7 8 2 4 7 6 8 1 3 8 1 < / b : _ y > < / b : P o i n t > < b : P o i n t > < b : _ x > 8 2 1 . 4 0 2 1 6 0 7 8 8 0 1 8 1 4 < / b : _ x > < b : _ y > 5 5 5 . 3 7 5 7 8 2 4 7 6 8 1 3 8 1 < / b : _ y > < / b : P o i n t > < / P o i n t s > < / a : V a l u e > < / a : K e y V a l u e O f D i a g r a m O b j e c t K e y a n y T y p e z b w N T n L X > < a : K e y V a l u e O f D i a g r a m O b j e c t K e y a n y T y p e z b w N T n L X > < a : K e y > < K e y > R e l a t i o n s h i p s \ & l t ; T a b l e s \ P l a y e r _ S t a t s \ C o l u m n s \ C l u b & g t ; - & l t ; T a b l e s \ T e a m s \ C o l u m n s \ S q u a d & g t ; \ F K < / K e y > < / a : K e y > < a : V a l u e   i : t y p e = " D i a g r a m D i s p l a y L i n k E n d p o i n t V i e w S t a t e " > < H e i g h t > 1 6 < / H e i g h t > < L a b e l L o c a t i o n   x m l n s : b = " h t t p : / / s c h e m a s . d a t a c o n t r a c t . o r g / 2 0 0 4 / 0 7 / S y s t e m . W i n d o w s " > < b : _ x > 7 0 7 . 4 9 8 3 5 0 2 2 0 3 5 2 2 2 < / b : _ x > < b : _ y > 3 4 6 . 8 9 4 0 1 4 4 7 6 8 1 3 8 2 < / b : _ y > < / L a b e l L o c a t i o n > < L o c a t i o n   x m l n s : b = " h t t p : / / s c h e m a s . d a t a c o n t r a c t . o r g / 2 0 0 4 / 0 7 / S y s t e m . W i n d o w s " > < b : _ x > 7 0 7 . 4 9 8 3 5 0 2 2 0 3 5 2 3 4 < / b : _ x > < b : _ y > 3 5 4 . 8 9 4 0 1 4 4 7 6 8 1 3 8 2 < / b : _ y > < / L o c a t i o n > < S h a p e R o t a t e A n g l e > 3 6 0 < / S h a p e R o t a t e A n g l e > < W i d t h > 1 6 < / W i d t h > < / a : V a l u e > < / a : K e y V a l u e O f D i a g r a m O b j e c t K e y a n y T y p e z b w N T n L X > < a : K e y V a l u e O f D i a g r a m O b j e c t K e y a n y T y p e z b w N T n L X > < a : K e y > < K e y > R e l a t i o n s h i p s \ & l t ; T a b l e s \ P l a y e r _ S t a t s \ C o l u m n s \ C l u b & g t ; - & l t ; T a b l e s \ T e a m s \ C o l u m n s \ S q u a d & g t ; \ P K < / K e y > < / a : K e y > < a : V a l u e   i : t y p e = " D i a g r a m D i s p l a y L i n k E n d p o i n t V i e w S t a t e " > < H e i g h t > 1 6 < / H e i g h t > < L a b e l L o c a t i o n   x m l n s : b = " h t t p : / / s c h e m a s . d a t a c o n t r a c t . o r g / 2 0 0 4 / 0 7 / S y s t e m . W i n d o w s " > < b : _ x > 8 2 1 . 4 0 2 1 6 0 7 8 8 0 1 8 1 4 < / b : _ x > < b : _ y > 5 4 7 . 3 7 5 7 8 2 4 7 6 8 1 3 8 1 < / b : _ y > < / L a b e l L o c a t i o n > < L o c a t i o n   x m l n s : b = " h t t p : / / s c h e m a s . d a t a c o n t r a c t . o r g / 2 0 0 4 / 0 7 / S y s t e m . W i n d o w s " > < b : _ x > 8 3 7 . 4 0 2 1 6 0 7 8 8 0 1 8 1 4 < / b : _ x > < b : _ y > 5 5 5 . 3 7 5 7 8 2 4 7 6 8 1 3 8 1 < / b : _ y > < / L o c a t i o n > < S h a p e R o t a t e A n g l e > 1 8 0 < / S h a p e R o t a t e A n g l e > < W i d t h > 1 6 < / W i d t h > < / a : V a l u e > < / a : K e y V a l u e O f D i a g r a m O b j e c t K e y a n y T y p e z b w N T n L X > < a : K e y V a l u e O f D i a g r a m O b j e c t K e y a n y T y p e z b w N T n L X > < a : K e y > < K e y > R e l a t i o n s h i p s \ & l t ; T a b l e s \ P l a y e r _ S t a t s \ C o l u m n s \ C l u b & g t ; - & l t ; T a b l e s \ T e a m s \ C o l u m n s \ S q u a d & g t ; \ C r o s s F i l t e r < / K e y > < / a : K e y > < a : V a l u e   i : t y p e = " D i a g r a m D i s p l a y L i n k C r o s s F i l t e r V i e w S t a t e " > < P o i n t s   x m l n s : b = " h t t p : / / s c h e m a s . d a t a c o n t r a c t . o r g / 2 0 0 4 / 0 7 / S y s t e m . W i n d o w s " > < b : P o i n t > < b : _ x > 7 2 3 . 4 9 8 3 5 0 2 2 0 3 5 2 2 2 < / b : _ x > < b : _ y > 3 5 4 . 8 9 4 0 1 4 4 7 6 8 1 3 8 2 < / b : _ y > < / b : P o i n t > < b : P o i n t > < b : _ x > 7 7 0 . 4 5 0 2 5 5 4 9 9 9 9 9 9 1 < / b : _ x > < b : _ y > 3 5 4 . 8 9 4 0 1 4 4 7 6 8 1 3 8 8 < / b : _ y > < / b : P o i n t > < b : P o i n t > < b : _ x > 7 7 2 . 4 5 0 2 5 5 4 9 9 9 9 9 9 1 < / b : _ x > < b : _ y > 3 5 6 . 8 9 4 0 1 4 4 7 6 8 1 3 8 8 < / b : _ y > < / b : P o i n t > < b : P o i n t > < b : _ x > 7 7 2 . 4 5 0 2 5 5 4 9 9 9 9 9 9 1 < / b : _ x > < b : _ y > 5 5 3 . 3 7 5 7 8 2 4 7 6 8 1 3 8 1 < / b : _ y > < / b : P o i n t > < b : P o i n t > < b : _ x > 7 7 4 . 4 5 0 2 5 5 4 9 9 9 9 9 9 1 < / b : _ x > < b : _ y > 5 5 5 . 3 7 5 7 8 2 4 7 6 8 1 3 8 1 < / b : _ y > < / b : P o i n t > < b : P o i n t > < b : _ x > 8 2 1 . 4 0 2 1 6 0 7 8 8 0 1 8 1 4 < / b : _ x > < b : _ y > 5 5 5 . 3 7 5 7 8 2 4 7 6 8 1 3 8 1 < / b : _ y > < / b : P o i n t > < / P o i n t s > < / a : V a l u e > < / a : K e y V a l u e O f D i a g r a m O b j e c t K e y a n y T y p e z b w N T n L X > < a : K e y V a l u e O f D i a g r a m O b j e c t K e y a n y T y p e z b w N T n L X > < a : K e y > < K e y > R e l a t i o n s h i p s \ & l t ; T a b l e s \ S a l a r y \ C o l u m n s \ P l a y e r & g t ; - & l t ; T a b l e s \ P l a y e r _ I n f o _ x l s x \ C o l u m n s \ P l a y e r & g t ; < / K e y > < / a : K e y > < a : V a l u e   i : t y p e = " D i a g r a m D i s p l a y L i n k V i e w S t a t e " > < A u t o m a t i o n P r o p e r t y H e l p e r T e x t > E n d   p o i n t   1 :   ( 2 1 6 , 7 5 . 0 0 0 0 0 0 4 7 6 8 1 3 9 ) .   E n d   p o i n t   2 :   ( 2 9 0 . 9 2 3 4 0 6 8 3 6 5 0 7 , 3 5 4 . 9 0 3 8 1 0 4 7 6 8 1 4 )   < / A u t o m a t i o n P r o p e r t y H e l p e r T e x t > < L a y e d O u t > t r u e < / L a y e d O u t > < P o i n t s   x m l n s : b = " h t t p : / / s c h e m a s . d a t a c o n t r a c t . o r g / 2 0 0 4 / 0 7 / S y s t e m . W i n d o w s " > < b : P o i n t > < b : _ x > 2 1 6 < / b : _ x > < b : _ y > 7 5 . 0 0 0 0 0 0 4 7 6 8 1 3 8 5 2 < / b : _ y > < / b : P o i n t > < b : P o i n t > < b : _ x > 2 5 1 . 4 6 1 7 0 3 5 < / b : _ x > < b : _ y > 7 5 . 0 0 0 0 0 0 4 7 6 8 1 3 8 5 2 < / b : _ y > < / b : P o i n t > < b : P o i n t > < b : _ x > 2 5 3 . 4 6 1 7 0 3 5 < / b : _ x > < b : _ y > 7 7 . 0 0 0 0 0 0 4 7 6 8 1 3 8 5 2 < / b : _ y > < / b : P o i n t > < b : P o i n t > < b : _ x > 2 5 3 . 4 6 1 7 0 3 5 < / b : _ x > < b : _ y > 3 5 2 . 9 0 3 8 1 0 4 7 6 8 1 3 8 7 < / b : _ y > < / b : P o i n t > < b : P o i n t > < b : _ x > 2 5 5 . 4 6 1 7 0 3 5 < / b : _ x > < b : _ y > 3 5 4 . 9 0 3 8 1 0 4 7 6 8 1 3 8 7 < / b : _ y > < / b : P o i n t > < b : P o i n t > < b : _ x > 2 9 0 . 9 2 3 4 0 6 8 3 6 5 0 6 7 3 < / b : _ x > < b : _ y > 3 5 4 . 9 0 3 8 1 0 4 7 6 8 1 3 8 7 < / b : _ y > < / b : P o i n t > < / P o i n t s > < / a : V a l u e > < / a : K e y V a l u e O f D i a g r a m O b j e c t K e y a n y T y p e z b w N T n L X > < a : K e y V a l u e O f D i a g r a m O b j e c t K e y a n y T y p e z b w N T n L X > < a : K e y > < K e y > R e l a t i o n s h i p s \ & l t ; T a b l e s \ S a l a r y \ C o l u m n s \ P l a y e r & g t ; - & l t ; T a b l e s \ P l a y e r _ I n f o _ x l s x \ C o l u m n s \ P l a y e r & g t ; \ F K < / K e y > < / a : K e y > < a : V a l u e   i : t y p e = " D i a g r a m D i s p l a y L i n k E n d p o i n t V i e w S t a t e " > < H e i g h t > 1 6 < / H e i g h t > < L a b e l L o c a t i o n   x m l n s : b = " h t t p : / / s c h e m a s . d a t a c o n t r a c t . o r g / 2 0 0 4 / 0 7 / S y s t e m . W i n d o w s " > < b : _ x > 2 0 0 < / b : _ x > < b : _ y > 6 7 . 0 0 0 0 0 0 4 7 6 8 1 3 8 5 2 < / b : _ y > < / L a b e l L o c a t i o n > < L o c a t i o n   x m l n s : b = " h t t p : / / s c h e m a s . d a t a c o n t r a c t . o r g / 2 0 0 4 / 0 7 / S y s t e m . W i n d o w s " > < b : _ x > 2 0 0 < / b : _ x > < b : _ y > 7 5 . 0 0 0 0 0 0 4 7 6 8 1 3 8 5 2 < / b : _ y > < / L o c a t i o n > < S h a p e R o t a t e A n g l e > 3 6 0 < / S h a p e R o t a t e A n g l e > < W i d t h > 1 6 < / W i d t h > < / a : V a l u e > < / a : K e y V a l u e O f D i a g r a m O b j e c t K e y a n y T y p e z b w N T n L X > < a : K e y V a l u e O f D i a g r a m O b j e c t K e y a n y T y p e z b w N T n L X > < a : K e y > < K e y > R e l a t i o n s h i p s \ & l t ; T a b l e s \ S a l a r y \ C o l u m n s \ P l a y e r & g t ; - & l t ; T a b l e s \ P l a y e r _ I n f o _ x l s x \ C o l u m n s \ P l a y e r & g t ; \ P K < / K e y > < / a : K e y > < a : V a l u e   i : t y p e = " D i a g r a m D i s p l a y L i n k E n d p o i n t V i e w S t a t e " > < H e i g h t > 1 6 < / H e i g h t > < L a b e l L o c a t i o n   x m l n s : b = " h t t p : / / s c h e m a s . d a t a c o n t r a c t . o r g / 2 0 0 4 / 0 7 / S y s t e m . W i n d o w s " > < b : _ x > 2 9 0 . 9 2 3 4 0 6 8 3 6 5 0 6 7 3 < / b : _ x > < b : _ y > 3 4 6 . 9 0 3 8 1 0 4 7 6 8 1 3 8 7 < / b : _ y > < / L a b e l L o c a t i o n > < L o c a t i o n   x m l n s : b = " h t t p : / / s c h e m a s . d a t a c o n t r a c t . o r g / 2 0 0 4 / 0 7 / S y s t e m . W i n d o w s " > < b : _ x > 3 0 6 . 9 2 3 4 0 6 8 3 6 5 0 6 7 3 < / b : _ x > < b : _ y > 3 5 4 . 9 0 3 8 1 0 4 7 6 8 1 3 8 7 < / b : _ y > < / L o c a t i o n > < S h a p e R o t a t e A n g l e > 1 8 0 < / S h a p e R o t a t e A n g l e > < W i d t h > 1 6 < / W i d t h > < / a : V a l u e > < / a : K e y V a l u e O f D i a g r a m O b j e c t K e y a n y T y p e z b w N T n L X > < a : K e y V a l u e O f D i a g r a m O b j e c t K e y a n y T y p e z b w N T n L X > < a : K e y > < K e y > R e l a t i o n s h i p s \ & l t ; T a b l e s \ S a l a r y \ C o l u m n s \ P l a y e r & g t ; - & l t ; T a b l e s \ P l a y e r _ I n f o _ x l s x \ C o l u m n s \ P l a y e r & g t ; \ C r o s s F i l t e r < / K e y > < / a : K e y > < a : V a l u e   i : t y p e = " D i a g r a m D i s p l a y L i n k C r o s s F i l t e r V i e w S t a t e " > < P o i n t s   x m l n s : b = " h t t p : / / s c h e m a s . d a t a c o n t r a c t . o r g / 2 0 0 4 / 0 7 / S y s t e m . W i n d o w s " > < b : P o i n t > < b : _ x > 2 1 6 < / b : _ x > < b : _ y > 7 5 . 0 0 0 0 0 0 4 7 6 8 1 3 8 5 2 < / b : _ y > < / b : P o i n t > < b : P o i n t > < b : _ x > 2 5 1 . 4 6 1 7 0 3 5 < / b : _ x > < b : _ y > 7 5 . 0 0 0 0 0 0 4 7 6 8 1 3 8 5 2 < / b : _ y > < / b : P o i n t > < b : P o i n t > < b : _ x > 2 5 3 . 4 6 1 7 0 3 5 < / b : _ x > < b : _ y > 7 7 . 0 0 0 0 0 0 4 7 6 8 1 3 8 5 2 < / b : _ y > < / b : P o i n t > < b : P o i n t > < b : _ x > 2 5 3 . 4 6 1 7 0 3 5 < / b : _ x > < b : _ y > 3 5 2 . 9 0 3 8 1 0 4 7 6 8 1 3 8 7 < / b : _ y > < / b : P o i n t > < b : P o i n t > < b : _ x > 2 5 5 . 4 6 1 7 0 3 5 < / b : _ x > < b : _ y > 3 5 4 . 9 0 3 8 1 0 4 7 6 8 1 3 8 7 < / b : _ y > < / b : P o i n t > < b : P o i n t > < b : _ x > 2 9 0 . 9 2 3 4 0 6 8 3 6 5 0 6 7 3 < / b : _ x > < b : _ y > 3 5 4 . 9 0 3 8 1 0 4 7 6 8 1 3 8 7 < / b : _ y > < / b : P o i n t > < / P o i n t s > < / a : V a l u e > < / a : K e y V a l u e O f D i a g r a m O b j e c t K e y a n y T y p e z b w N T n L X > < / V i e w S t a t e s > < / D i a g r a m M a n a g e r . S e r i a l i z a b l e D i a g r a m > < D i a g r a m M a n a g e r . S e r i a l i z a b l e D i a g r a m > < A d a p t e r   i : t y p e = " M e a s u r e D i a g r a m S a n d b o x A d a p t e r " > < T a b l e N a m e > P l a y e r _ I n f o _ x l s x < / 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 P l a y e r _ I n f o _ x l s x < / 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 H e i g h t < / K e y > < / D i a g r a m O b j e c t K e y > < D i a g r a m O b j e c t K e y > < K e y > M e a s u r e s \ S u m   o f   H e i g h t \ T a g I n f o \ F o r m u l a < / K e y > < / D i a g r a m O b j e c t K e y > < D i a g r a m O b j e c t K e y > < K e y > M e a s u r e s \ S u m   o f   H e i g h t \ T a g I n f o \ V a l u e < / K e y > < / D i a g r a m O b j e c t K e y > < D i a g r a m O b j e c t K e y > < K e y > M e a s u r e s \ C o u n t   o f   H e i g h t < / K e y > < / D i a g r a m O b j e c t K e y > < D i a g r a m O b j e c t K e y > < K e y > M e a s u r e s \ C o u n t   o f   H e i g h t \ T a g I n f o \ F o r m u l a < / K e y > < / D i a g r a m O b j e c t K e y > < D i a g r a m O b j e c t K e y > < K e y > M e a s u r e s \ C o u n t   o f   H e i g h t \ T a g I n f o \ V a l u e < / K e y > < / D i a g r a m O b j e c t K e y > < D i a g r a m O b j e c t K e y > < K e y > M e a s u r e s \ D i s t i n c t   C o u n t   o f   H e i g h t < / K e y > < / D i a g r a m O b j e c t K e y > < D i a g r a m O b j e c t K e y > < K e y > M e a s u r e s \ D i s t i n c t   C o u n t   o f   H e i g h t \ T a g I n f o \ F o r m u l a < / K e y > < / D i a g r a m O b j e c t K e y > < D i a g r a m O b j e c t K e y > < K e y > M e a s u r e s \ D i s t i n c t   C o u n t   o f   H e i g h t \ T a g I n f o \ V a l u e < / K e y > < / D i a g r a m O b j e c t K e y > < D i a g r a m O b j e c t K e y > < K e y > M e a s u r e s \ A v e r a g e   o f   H e i g h t < / K e y > < / D i a g r a m O b j e c t K e y > < D i a g r a m O b j e c t K e y > < K e y > M e a s u r e s \ A v e r a g e   o f   H e i g h t \ T a g I n f o \ F o r m u l a < / K e y > < / D i a g r a m O b j e c t K e y > < D i a g r a m O b j e c t K e y > < K e y > M e a s u r e s \ A v e r a g e   o f   H e i g h t \ T a g I n f o \ V a l u e < / K e y > < / D i a g r a m O b j e c t K e y > < D i a g r a m O b j e c t K e y > < K e y > M e a s u r e s \ M a x   o f   H e i g h t < / K e y > < / D i a g r a m O b j e c t K e y > < D i a g r a m O b j e c t K e y > < K e y > M e a s u r e s \ M a x   o f   H e i g h t \ T a g I n f o \ F o r m u l a < / K e y > < / D i a g r a m O b j e c t K e y > < D i a g r a m O b j e c t K e y > < K e y > M e a s u r e s \ M a x   o f   H e i g h t \ T a g I n f o \ V a l u e < / K e y > < / D i a g r a m O b j e c t K e y > < D i a g r a m O b j e c t K e y > < K e y > M e a s u r e s \ S u m   o f   A g e < / K e y > < / D i a g r a m O b j e c t K e y > < D i a g r a m O b j e c t K e y > < K e y > M e a s u r e s \ S u m   o f   A g e \ T a g I n f o \ F o r m u l a < / K e y > < / D i a g r a m O b j e c t K e y > < D i a g r a m O b j e c t K e y > < K e y > M e a s u r e s \ S u m   o f   A g e \ T a g I n f o \ V a l u e < / K e y > < / D i a g r a m O b j e c t K e y > < D i a g r a m O b j e c t K e y > < K e y > M e a s u r e s \ M a x   o f   A g e < / K e y > < / D i a g r a m O b j e c t K e y > < D i a g r a m O b j e c t K e y > < K e y > M e a s u r e s \ M a x   o f   A g e \ T a g I n f o \ F o r m u l a < / K e y > < / D i a g r a m O b j e c t K e y > < D i a g r a m O b j e c t K e y > < K e y > M e a s u r e s \ M a x   o f   A g e \ T a g I n f o \ V a l u e < / K e y > < / D i a g r a m O b j e c t K e y > < D i a g r a m O b j e c t K e y > < K e y > M e a s u r e s \ M i n   o f   A g e < / K e y > < / D i a g r a m O b j e c t K e y > < D i a g r a m O b j e c t K e y > < K e y > M e a s u r e s \ M i n   o f   A g e \ T a g I n f o \ F o r m u l a < / K e y > < / D i a g r a m O b j e c t K e y > < D i a g r a m O b j e c t K e y > < K e y > M e a s u r e s \ M i n   o f   A g e \ T a g I n f o \ V a l u e < / K e y > < / D i a g r a m O b j e c t K e y > < D i a g r a m O b j e c t K e y > < K e y > M e a s u r e s \ A v e r a g e   o f   A g e < / K e y > < / D i a g r a m O b j e c t K e y > < D i a g r a m O b j e c t K e y > < K e y > M e a s u r e s \ A v e r a g e   o f   A g e \ T a g I n f o \ F o r m u l a < / K e y > < / D i a g r a m O b j e c t K e y > < D i a g r a m O b j e c t K e y > < K e y > M e a s u r e s \ A v e r a g e   o f   A g e \ T a g I n f o \ V a l u e < / K e y > < / D i a g r a m O b j e c t K e y > < D i a g r a m O b j e c t K e y > < K e y > M e a s u r e s \ C o u n t   o f   A g e < / K e y > < / D i a g r a m O b j e c t K e y > < D i a g r a m O b j e c t K e y > < K e y > M e a s u r e s \ C o u n t   o f   A g e \ T a g I n f o \ F o r m u l a < / K e y > < / D i a g r a m O b j e c t K e y > < D i a g r a m O b j e c t K e y > < K e y > M e a s u r e s \ C o u n t   o f   A g e \ T a g I n f o \ V a l u e < / K e y > < / D i a g r a m O b j e c t K e y > < D i a g r a m O b j e c t K e y > < K e y > C o l u m n s \ P l a y e r < / K e y > < / D i a g r a m O b j e c t K e y > < D i a g r a m O b j e c t K e y > < K e y > C o l u m n s \ N a t i o n a l i t y < / K e y > < / D i a g r a m O b j e c t K e y > < D i a g r a m O b j e c t K e y > < K e y > C o l u m n s \ H e i g h t < / K e y > < / D i a g r a m O b j e c t K e y > < D i a g r a m O b j e c t K e y > < K e y > C o l u m n s \ b o r n < / K e y > < / D i a g r a m O b j e c t K e y > < D i a g r a m O b j e c t K e y > < K e y > C o l u m n s \ A g e < / K e y > < / D i a g r a m O b j e c t K e y > < D i a g r a m O b j e c t K e y > < K e y > L i n k s \ & l t ; C o l u m n s \ S u m   o f   H e i g h t & g t ; - & l t ; M e a s u r e s \ H e i g h t & g t ; < / K e y > < / D i a g r a m O b j e c t K e y > < D i a g r a m O b j e c t K e y > < K e y > L i n k s \ & l t ; C o l u m n s \ S u m   o f   H e i g h t & g t ; - & l t ; M e a s u r e s \ H e i g h t & g t ; \ C O L U M N < / K e y > < / D i a g r a m O b j e c t K e y > < D i a g r a m O b j e c t K e y > < K e y > L i n k s \ & l t ; C o l u m n s \ S u m   o f   H e i g h t & g t ; - & l t ; M e a s u r e s \ H e i g h t & g t ; \ M E A S U R E < / K e y > < / D i a g r a m O b j e c t K e y > < D i a g r a m O b j e c t K e y > < K e y > L i n k s \ & l t ; C o l u m n s \ C o u n t   o f   H e i g h t & g t ; - & l t ; M e a s u r e s \ H e i g h t & g t ; < / K e y > < / D i a g r a m O b j e c t K e y > < D i a g r a m O b j e c t K e y > < K e y > L i n k s \ & l t ; C o l u m n s \ C o u n t   o f   H e i g h t & g t ; - & l t ; M e a s u r e s \ H e i g h t & g t ; \ C O L U M N < / K e y > < / D i a g r a m O b j e c t K e y > < D i a g r a m O b j e c t K e y > < K e y > L i n k s \ & l t ; C o l u m n s \ C o u n t   o f   H e i g h t & g t ; - & l t ; M e a s u r e s \ H e i g h t & g t ; \ M E A S U R E < / K e y > < / D i a g r a m O b j e c t K e y > < D i a g r a m O b j e c t K e y > < K e y > L i n k s \ & l t ; C o l u m n s \ D i s t i n c t   C o u n t   o f   H e i g h t & g t ; - & l t ; M e a s u r e s \ H e i g h t & g t ; < / K e y > < / D i a g r a m O b j e c t K e y > < D i a g r a m O b j e c t K e y > < K e y > L i n k s \ & l t ; C o l u m n s \ D i s t i n c t   C o u n t   o f   H e i g h t & g t ; - & l t ; M e a s u r e s \ H e i g h t & g t ; \ C O L U M N < / K e y > < / D i a g r a m O b j e c t K e y > < D i a g r a m O b j e c t K e y > < K e y > L i n k s \ & l t ; C o l u m n s \ D i s t i n c t   C o u n t   o f   H e i g h t & g t ; - & l t ; M e a s u r e s \ H e i g h t & g t ; \ M E A S U R E < / K e y > < / D i a g r a m O b j e c t K e y > < D i a g r a m O b j e c t K e y > < K e y > L i n k s \ & l t ; C o l u m n s \ A v e r a g e   o f   H e i g h t & g t ; - & l t ; M e a s u r e s \ H e i g h t & g t ; < / K e y > < / D i a g r a m O b j e c t K e y > < D i a g r a m O b j e c t K e y > < K e y > L i n k s \ & l t ; C o l u m n s \ A v e r a g e   o f   H e i g h t & g t ; - & l t ; M e a s u r e s \ H e i g h t & g t ; \ C O L U M N < / K e y > < / D i a g r a m O b j e c t K e y > < D i a g r a m O b j e c t K e y > < K e y > L i n k s \ & l t ; C o l u m n s \ A v e r a g e   o f   H e i g h t & g t ; - & l t ; M e a s u r e s \ H e i g h t & g t ; \ M E A S U R E < / K e y > < / D i a g r a m O b j e c t K e y > < D i a g r a m O b j e c t K e y > < K e y > L i n k s \ & l t ; C o l u m n s \ M a x   o f   H e i g h t & g t ; - & l t ; M e a s u r e s \ H e i g h t & g t ; < / K e y > < / D i a g r a m O b j e c t K e y > < D i a g r a m O b j e c t K e y > < K e y > L i n k s \ & l t ; C o l u m n s \ M a x   o f   H e i g h t & g t ; - & l t ; M e a s u r e s \ H e i g h t & g t ; \ C O L U M N < / K e y > < / D i a g r a m O b j e c t K e y > < D i a g r a m O b j e c t K e y > < K e y > L i n k s \ & l t ; C o l u m n s \ M a x   o f   H e i g h t & g t ; - & l t ; M e a s u r e s \ H e i g h t & g t ; \ M E A S U R E 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 L i n k s \ & l t ; C o l u m n s \ M a x   o f   A g e & g t ; - & l t ; M e a s u r e s \ A g e & g t ; < / K e y > < / D i a g r a m O b j e c t K e y > < D i a g r a m O b j e c t K e y > < K e y > L i n k s \ & l t ; C o l u m n s \ M a x   o f   A g e & g t ; - & l t ; M e a s u r e s \ A g e & g t ; \ C O L U M N < / K e y > < / D i a g r a m O b j e c t K e y > < D i a g r a m O b j e c t K e y > < K e y > L i n k s \ & l t ; C o l u m n s \ M a x   o f   A g e & g t ; - & l t ; M e a s u r e s \ A g e & g t ; \ M E A S U R E < / K e y > < / D i a g r a m O b j e c t K e y > < D i a g r a m O b j e c t K e y > < K e y > L i n k s \ & l t ; C o l u m n s \ M i n   o f   A g e & g t ; - & l t ; M e a s u r e s \ A g e & g t ; < / K e y > < / D i a g r a m O b j e c t K e y > < D i a g r a m O b j e c t K e y > < K e y > L i n k s \ & l t ; C o l u m n s \ M i n   o f   A g e & g t ; - & l t ; M e a s u r e s \ A g e & g t ; \ C O L U M N < / K e y > < / D i a g r a m O b j e c t K e y > < D i a g r a m O b j e c t K e y > < K e y > L i n k s \ & l t ; C o l u m n s \ M i n 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 A g e & g t ; - & l t ; M e a s u r e s \ A g e & g t ; < / K e y > < / D i a g r a m O b j e c t K e y > < D i a g r a m O b j e c t K e y > < K e y > L i n k s \ & l t ; C o l u m n s \ C o u n t   o f   A g e & g t ; - & l t ; M e a s u r e s \ A g e & g t ; \ C O L U M N < / K e y > < / D i a g r a m O b j e c t K e y > < D i a g r a m O b j e c t K e y > < K e y > L i n k s \ & l t ; C o l u m n s \ C o u n t 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 H e i g h t < / K e y > < / a : K e y > < a : V a l u e   i : t y p e = " M e a s u r e G r i d N o d e V i e w S t a t e " > < C o l u m n > 2 < / C o l u m n > < L a y e d O u t > t r u e < / L a y e d O u t > < W a s U I I n v i s i b l e > t r u e < / W a s U I I n v i s i b l e > < / a : V a l u e > < / a : K e y V a l u e O f D i a g r a m O b j e c t K e y a n y T y p e z b w N T n L X > < a : K e y V a l u e O f D i a g r a m O b j e c t K e y a n y T y p e z b w N T n L X > < a : K e y > < K e y > M e a s u r e s \ S u m   o f   H e i g h t \ T a g I n f o \ F o r m u l a < / K e y > < / a : K e y > < a : V a l u e   i : t y p e = " M e a s u r e G r i d V i e w S t a t e I D i a g r a m T a g A d d i t i o n a l I n f o " / > < / a : K e y V a l u e O f D i a g r a m O b j e c t K e y a n y T y p e z b w N T n L X > < a : K e y V a l u e O f D i a g r a m O b j e c t K e y a n y T y p e z b w N T n L X > < a : K e y > < K e y > M e a s u r e s \ S u m   o f   H e i g h t \ T a g I n f o \ V a l u e < / K e y > < / a : K e y > < a : V a l u e   i : t y p e = " M e a s u r e G r i d V i e w S t a t e I D i a g r a m T a g A d d i t i o n a l I n f o " / > < / a : K e y V a l u e O f D i a g r a m O b j e c t K e y a n y T y p e z b w N T n L X > < a : K e y V a l u e O f D i a g r a m O b j e c t K e y a n y T y p e z b w N T n L X > < a : K e y > < K e y > M e a s u r e s \ C o u n t   o f   H e i g h t < / K e y > < / a : K e y > < a : V a l u e   i : t y p e = " M e a s u r e G r i d N o d e V i e w S t a t e " > < C o l u m n > 2 < / C o l u m n > < L a y e d O u t > t r u e < / L a y e d O u t > < R o w > 1 < / R o w > < W a s U I I n v i s i b l e > t r u e < / W a s U I I n v i s i b l e > < / a : V a l u e > < / a : K e y V a l u e O f D i a g r a m O b j e c t K e y a n y T y p e z b w N T n L X > < a : K e y V a l u e O f D i a g r a m O b j e c t K e y a n y T y p e z b w N T n L X > < a : K e y > < K e y > M e a s u r e s \ C o u n t   o f   H e i g h t \ T a g I n f o \ F o r m u l a < / K e y > < / a : K e y > < a : V a l u e   i : t y p e = " M e a s u r e G r i d V i e w S t a t e I D i a g r a m T a g A d d i t i o n a l I n f o " / > < / a : K e y V a l u e O f D i a g r a m O b j e c t K e y a n y T y p e z b w N T n L X > < a : K e y V a l u e O f D i a g r a m O b j e c t K e y a n y T y p e z b w N T n L X > < a : K e y > < K e y > M e a s u r e s \ C o u n t   o f   H e i g h t \ T a g I n f o \ V a l u e < / K e y > < / a : K e y > < a : V a l u e   i : t y p e = " M e a s u r e G r i d V i e w S t a t e I D i a g r a m T a g A d d i t i o n a l I n f o " / > < / a : K e y V a l u e O f D i a g r a m O b j e c t K e y a n y T y p e z b w N T n L X > < a : K e y V a l u e O f D i a g r a m O b j e c t K e y a n y T y p e z b w N T n L X > < a : K e y > < K e y > M e a s u r e s \ D i s t i n c t   C o u n t   o f   H e i g h t < / K e y > < / a : K e y > < a : V a l u e   i : t y p e = " M e a s u r e G r i d N o d e V i e w S t a t e " > < C o l u m n > 2 < / C o l u m n > < L a y e d O u t > t r u e < / L a y e d O u t > < R o w > 2 < / R o w > < W a s U I I n v i s i b l e > t r u e < / W a s U I I n v i s i b l e > < / a : V a l u e > < / a : K e y V a l u e O f D i a g r a m O b j e c t K e y a n y T y p e z b w N T n L X > < a : K e y V a l u e O f D i a g r a m O b j e c t K e y a n y T y p e z b w N T n L X > < a : K e y > < K e y > M e a s u r e s \ D i s t i n c t   C o u n t   o f   H e i g h t \ T a g I n f o \ F o r m u l a < / K e y > < / a : K e y > < a : V a l u e   i : t y p e = " M e a s u r e G r i d V i e w S t a t e I D i a g r a m T a g A d d i t i o n a l I n f o " / > < / a : K e y V a l u e O f D i a g r a m O b j e c t K e y a n y T y p e z b w N T n L X > < a : K e y V a l u e O f D i a g r a m O b j e c t K e y a n y T y p e z b w N T n L X > < a : K e y > < K e y > M e a s u r e s \ D i s t i n c t   C o u n t   o f   H e i g h t \ T a g I n f o \ V a l u e < / K e y > < / a : K e y > < a : V a l u e   i : t y p e = " M e a s u r e G r i d V i e w S t a t e I D i a g r a m T a g A d d i t i o n a l I n f o " / > < / a : K e y V a l u e O f D i a g r a m O b j e c t K e y a n y T y p e z b w N T n L X > < a : K e y V a l u e O f D i a g r a m O b j e c t K e y a n y T y p e z b w N T n L X > < a : K e y > < K e y > M e a s u r e s \ A v e r a g e   o f   H e i g h t < / K e y > < / a : K e y > < a : V a l u e   i : t y p e = " M e a s u r e G r i d N o d e V i e w S t a t e " > < C o l u m n > 2 < / C o l u m n > < L a y e d O u t > t r u e < / L a y e d O u t > < R o w > 3 < / R o w > < W a s U I I n v i s i b l e > t r u e < / W a s U I I n v i s i b l e > < / a : V a l u e > < / a : K e y V a l u e O f D i a g r a m O b j e c t K e y a n y T y p e z b w N T n L X > < a : K e y V a l u e O f D i a g r a m O b j e c t K e y a n y T y p e z b w N T n L X > < a : K e y > < K e y > M e a s u r e s \ A v e r a g e   o f   H e i g h t \ T a g I n f o \ F o r m u l a < / K e y > < / a : K e y > < a : V a l u e   i : t y p e = " M e a s u r e G r i d V i e w S t a t e I D i a g r a m T a g A d d i t i o n a l I n f o " / > < / a : K e y V a l u e O f D i a g r a m O b j e c t K e y a n y T y p e z b w N T n L X > < a : K e y V a l u e O f D i a g r a m O b j e c t K e y a n y T y p e z b w N T n L X > < a : K e y > < K e y > M e a s u r e s \ A v e r a g e   o f   H e i g h t \ T a g I n f o \ V a l u e < / K e y > < / a : K e y > < a : V a l u e   i : t y p e = " M e a s u r e G r i d V i e w S t a t e I D i a g r a m T a g A d d i t i o n a l I n f o " / > < / a : K e y V a l u e O f D i a g r a m O b j e c t K e y a n y T y p e z b w N T n L X > < a : K e y V a l u e O f D i a g r a m O b j e c t K e y a n y T y p e z b w N T n L X > < a : K e y > < K e y > M e a s u r e s \ M a x   o f   H e i g h t < / K e y > < / a : K e y > < a : V a l u e   i : t y p e = " M e a s u r e G r i d N o d e V i e w S t a t e " > < C o l u m n > 2 < / C o l u m n > < L a y e d O u t > t r u e < / L a y e d O u t > < W a s U I I n v i s i b l e > t r u e < / W a s U I I n v i s i b l e > < / a : V a l u e > < / a : K e y V a l u e O f D i a g r a m O b j e c t K e y a n y T y p e z b w N T n L X > < a : K e y V a l u e O f D i a g r a m O b j e c t K e y a n y T y p e z b w N T n L X > < a : K e y > < K e y > M e a s u r e s \ M a x   o f   H e i g h t \ T a g I n f o \ F o r m u l a < / K e y > < / a : K e y > < a : V a l u e   i : t y p e = " M e a s u r e G r i d V i e w S t a t e I D i a g r a m T a g A d d i t i o n a l I n f o " / > < / a : K e y V a l u e O f D i a g r a m O b j e c t K e y a n y T y p e z b w N T n L X > < a : K e y V a l u e O f D i a g r a m O b j e c t K e y a n y T y p e z b w N T n L X > < a : K e y > < K e y > M e a s u r e s \ M a x   o f   H e i g h t \ T a g I n f o \ V a l u e < / K e y > < / a : K e y > < a : V a l u e   i : t y p e = " M e a s u r e G r i d V i e w S t a t e I D i a g r a m T a g A d d i t i o n a l I n f o " / > < / a : K e y V a l u e O f D i a g r a m O b j e c t K e y a n y T y p e z b w N T n L X > < a : K e y V a l u e O f D i a g r a m O b j e c t K e y a n y T y p e z b w N T n L X > < a : K e y > < K e y > M e a s u r e s \ S u m   o f   A g e < / K e y > < / a : K e y > < a : V a l u e   i : t y p e = " M e a s u r e G r i d N o d e V i e w S t a t e " > < C o l u m n > 4 < / 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 M e a s u r e s \ M a x   o f   A g e < / K e y > < / a : K e y > < a : V a l u e   i : t y p e = " M e a s u r e G r i d N o d e V i e w S t a t e " > < C o l u m n > 4 < / C o l u m n > < L a y e d O u t > t r u e < / L a y e d O u t > < R o w > 1 < / R o w > < W a s U I I n v i s i b l e > t r u e < / W a s U I I n v i s i b l e > < / a : V a l u e > < / a : K e y V a l u e O f D i a g r a m O b j e c t K e y a n y T y p e z b w N T n L X > < a : K e y V a l u e O f D i a g r a m O b j e c t K e y a n y T y p e z b w N T n L X > < a : K e y > < K e y > M e a s u r e s \ M a x   o f   A g e \ T a g I n f o \ F o r m u l a < / K e y > < / a : K e y > < a : V a l u e   i : t y p e = " M e a s u r e G r i d V i e w S t a t e I D i a g r a m T a g A d d i t i o n a l I n f o " / > < / a : K e y V a l u e O f D i a g r a m O b j e c t K e y a n y T y p e z b w N T n L X > < a : K e y V a l u e O f D i a g r a m O b j e c t K e y a n y T y p e z b w N T n L X > < a : K e y > < K e y > M e a s u r e s \ M a x   o f   A g e \ T a g I n f o \ V a l u e < / K e y > < / a : K e y > < a : V a l u e   i : t y p e = " M e a s u r e G r i d V i e w S t a t e I D i a g r a m T a g A d d i t i o n a l I n f o " / > < / a : K e y V a l u e O f D i a g r a m O b j e c t K e y a n y T y p e z b w N T n L X > < a : K e y V a l u e O f D i a g r a m O b j e c t K e y a n y T y p e z b w N T n L X > < a : K e y > < K e y > M e a s u r e s \ M i n   o f   A g e < / K e y > < / a : K e y > < a : V a l u e   i : t y p e = " M e a s u r e G r i d N o d e V i e w S t a t e " > < C o l u m n > 4 < / C o l u m n > < L a y e d O u t > t r u e < / L a y e d O u t > < R o w > 2 < / R o w > < W a s U I I n v i s i b l e > t r u e < / W a s U I I n v i s i b l e > < / a : V a l u e > < / a : K e y V a l u e O f D i a g r a m O b j e c t K e y a n y T y p e z b w N T n L X > < a : K e y V a l u e O f D i a g r a m O b j e c t K e y a n y T y p e z b w N T n L X > < a : K e y > < K e y > M e a s u r e s \ M i n   o f   A g e \ T a g I n f o \ F o r m u l a < / K e y > < / a : K e y > < a : V a l u e   i : t y p e = " M e a s u r e G r i d V i e w S t a t e I D i a g r a m T a g A d d i t i o n a l I n f o " / > < / a : K e y V a l u e O f D i a g r a m O b j e c t K e y a n y T y p e z b w N T n L X > < a : K e y V a l u e O f D i a g r a m O b j e c t K e y a n y T y p e z b w N T n L X > < a : K e y > < K e y > M e a s u r e s \ M i n   o f   A g e \ T a g I n f o \ V a l u e < / K e y > < / a : K e y > < a : V a l u e   i : t y p e = " M e a s u r e G r i d V i e w S t a t e I D i a g r a m T a g A d d i t i o n a l I n f o " / > < / a : K e y V a l u e O f D i a g r a m O b j e c t K e y a n y T y p e z b w N T n L X > < a : K e y V a l u e O f D i a g r a m O b j e c t K e y a n y T y p e z b w N T n L X > < a : K e y > < K e y > M e a s u r e s \ A v e r a g e   o f   A g e < / K e y > < / a : K e y > < a : V a l u e   i : t y p e = " M e a s u r e G r i d N o d e V i e w S t a t e " > < C o l u m n > 4 < / C o l u m n > < L a y e d O u t > t r u e < / L a y e d O u t > < R o w > 3 < / 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 A g e < / K e y > < / a : K e y > < a : V a l u e   i : t y p e = " M e a s u r e G r i d N o d e V i e w S t a t e " > < C o l u m n > 4 < / C o l u m n > < L a y e d O u t > t r u e < / L a y e d O u t > < R o w > 4 < / R o w > < W a s U I I n v i s i b l e > t r u e < / W a s U I I n v i s i b l e > < / a : V a l u e > < / a : K e y V a l u e O f D i a g r a m O b j e c t K e y a n y T y p e z b w N T n L X > < a : K e y V a l u e O f D i a g r a m O b j e c t K e y a n y T y p e z b w N T n L X > < a : K e y > < K e y > M e a s u r e s \ C o u n t   o f   A g e \ T a g I n f o \ F o r m u l a < / K e y > < / a : K e y > < a : V a l u e   i : t y p e = " M e a s u r e G r i d V i e w S t a t e I D i a g r a m T a g A d d i t i o n a l I n f o " / > < / a : K e y V a l u e O f D i a g r a m O b j e c t K e y a n y T y p e z b w N T n L X > < a : K e y V a l u e O f D i a g r a m O b j e c t K e y a n y T y p e z b w N T n L X > < a : K e y > < K e y > M e a s u r e s \ C o u n t   o f   A g e \ T a g I n f o \ V a l u e < / K e y > < / a : K e y > < a : V a l u e   i : t y p e = " M e a s u r e G r i d V i e w S t a t e I D i a g r a m T a g A d d i t i o n a l I n f o " / > < / a : K e y V a l u e O f D i a g r a m O b j e c t K e y a n y T y p e z b w N T n L X > < a : K e y V a l u e O f D i a g r a m O b j e c t K e y a n y T y p e z b w N T n L X > < a : K e y > < K e y > C o l u m n s \ P l a y e r < / K e y > < / a : K e y > < a : V a l u e   i : t y p e = " M e a s u r e G r i d N o d e V i e w S t a t e " > < L a y e d O u t > t r u e < / L a y e d O u t > < / a : V a l u e > < / a : K e y V a l u e O f D i a g r a m O b j e c t K e y a n y T y p e z b w N T n L X > < a : K e y V a l u e O f D i a g r a m O b j e c t K e y a n y T y p e z b w N T n L X > < a : K e y > < K e y > C o l u m n s \ N a t i o n a l i t y < / K e y > < / a : K e y > < a : V a l u e   i : t y p e = " M e a s u r e G r i d N o d e V i e w S t a t e " > < C o l u m n > 1 < / C o l u m n > < L a y e d O u t > t r u e < / L a y e d O u t > < / a : V a l u e > < / a : K e y V a l u e O f D i a g r a m O b j e c t K e y a n y T y p e z b w N T n L X > < a : K e y V a l u e O f D i a g r a m O b j e c t K e y a n y T y p e z b w N T n L X > < a : K e y > < K e y > C o l u m n s \ H e i g h t < / K e y > < / a : K e y > < a : V a l u e   i : t y p e = " M e a s u r e G r i d N o d e V i e w S t a t e " > < C o l u m n > 2 < / C o l u m n > < L a y e d O u t > t r u e < / L a y e d O u t > < / a : V a l u e > < / a : K e y V a l u e O f D i a g r a m O b j e c t K e y a n y T y p e z b w N T n L X > < a : K e y V a l u e O f D i a g r a m O b j e c t K e y a n y T y p e z b w N T n L X > < a : K e y > < K e y > C o l u m n s \ b o r n < / 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 L i n k s \ & l t ; C o l u m n s \ S u m   o f   H e i g h t & g t ; - & l t ; M e a s u r e s \ H e i g h t & g t ; < / K e y > < / a : K e y > < a : V a l u e   i : t y p e = " M e a s u r e G r i d V i e w S t a t e I D i a g r a m L i n k " / > < / a : K e y V a l u e O f D i a g r a m O b j e c t K e y a n y T y p e z b w N T n L X > < a : K e y V a l u e O f D i a g r a m O b j e c t K e y a n y T y p e z b w N T n L X > < a : K e y > < K e y > L i n k s \ & l t ; C o l u m n s \ S u m   o f   H e i g h t & g t ; - & l t ; M e a s u r e s \ H e i g h t & g t ; \ C O L U M N < / K e y > < / a : K e y > < a : V a l u e   i : t y p e = " M e a s u r e G r i d V i e w S t a t e I D i a g r a m L i n k E n d p o i n t " / > < / a : K e y V a l u e O f D i a g r a m O b j e c t K e y a n y T y p e z b w N T n L X > < a : K e y V a l u e O f D i a g r a m O b j e c t K e y a n y T y p e z b w N T n L X > < a : K e y > < K e y > L i n k s \ & l t ; C o l u m n s \ S u m   o f   H e i g h t & g t ; - & l t ; M e a s u r e s \ H e i g h t & g t ; \ M E A S U R E < / K e y > < / a : K e y > < a : V a l u e   i : t y p e = " M e a s u r e G r i d V i e w S t a t e I D i a g r a m L i n k E n d p o i n t " / > < / a : K e y V a l u e O f D i a g r a m O b j e c t K e y a n y T y p e z b w N T n L X > < a : K e y V a l u e O f D i a g r a m O b j e c t K e y a n y T y p e z b w N T n L X > < a : K e y > < K e y > L i n k s \ & l t ; C o l u m n s \ C o u n t   o f   H e i g h t & g t ; - & l t ; M e a s u r e s \ H e i g h t & g t ; < / K e y > < / a : K e y > < a : V a l u e   i : t y p e = " M e a s u r e G r i d V i e w S t a t e I D i a g r a m L i n k " / > < / a : K e y V a l u e O f D i a g r a m O b j e c t K e y a n y T y p e z b w N T n L X > < a : K e y V a l u e O f D i a g r a m O b j e c t K e y a n y T y p e z b w N T n L X > < a : K e y > < K e y > L i n k s \ & l t ; C o l u m n s \ C o u n t   o f   H e i g h t & g t ; - & l t ; M e a s u r e s \ H e i g h t & g t ; \ C O L U M N < / K e y > < / a : K e y > < a : V a l u e   i : t y p e = " M e a s u r e G r i d V i e w S t a t e I D i a g r a m L i n k E n d p o i n t " / > < / a : K e y V a l u e O f D i a g r a m O b j e c t K e y a n y T y p e z b w N T n L X > < a : K e y V a l u e O f D i a g r a m O b j e c t K e y a n y T y p e z b w N T n L X > < a : K e y > < K e y > L i n k s \ & l t ; C o l u m n s \ C o u n t   o f   H e i g h t & g t ; - & l t ; M e a s u r e s \ H e i g h t & g t ; \ M E A S U R E < / K e y > < / a : K e y > < a : V a l u e   i : t y p e = " M e a s u r e G r i d V i e w S t a t e I D i a g r a m L i n k E n d p o i n t " / > < / a : K e y V a l u e O f D i a g r a m O b j e c t K e y a n y T y p e z b w N T n L X > < a : K e y V a l u e O f D i a g r a m O b j e c t K e y a n y T y p e z b w N T n L X > < a : K e y > < K e y > L i n k s \ & l t ; C o l u m n s \ D i s t i n c t   C o u n t   o f   H e i g h t & g t ; - & l t ; M e a s u r e s \ H e i g h t & g t ; < / K e y > < / a : K e y > < a : V a l u e   i : t y p e = " M e a s u r e G r i d V i e w S t a t e I D i a g r a m L i n k " / > < / a : K e y V a l u e O f D i a g r a m O b j e c t K e y a n y T y p e z b w N T n L X > < a : K e y V a l u e O f D i a g r a m O b j e c t K e y a n y T y p e z b w N T n L X > < a : K e y > < K e y > L i n k s \ & l t ; C o l u m n s \ D i s t i n c t   C o u n t   o f   H e i g h t & g t ; - & l t ; M e a s u r e s \ H e i g h t & g t ; \ C O L U M N < / K e y > < / a : K e y > < a : V a l u e   i : t y p e = " M e a s u r e G r i d V i e w S t a t e I D i a g r a m L i n k E n d p o i n t " / > < / a : K e y V a l u e O f D i a g r a m O b j e c t K e y a n y T y p e z b w N T n L X > < a : K e y V a l u e O f D i a g r a m O b j e c t K e y a n y T y p e z b w N T n L X > < a : K e y > < K e y > L i n k s \ & l t ; C o l u m n s \ D i s t i n c t   C o u n t   o f   H e i g h t & g t ; - & l t ; M e a s u r e s \ H e i g h t & g t ; \ M E A S U R E < / K e y > < / a : K e y > < a : V a l u e   i : t y p e = " M e a s u r e G r i d V i e w S t a t e I D i a g r a m L i n k E n d p o i n t " / > < / a : K e y V a l u e O f D i a g r a m O b j e c t K e y a n y T y p e z b w N T n L X > < a : K e y V a l u e O f D i a g r a m O b j e c t K e y a n y T y p e z b w N T n L X > < a : K e y > < K e y > L i n k s \ & l t ; C o l u m n s \ A v e r a g e   o f   H e i g h t & g t ; - & l t ; M e a s u r e s \ H e i g h t & g t ; < / K e y > < / a : K e y > < a : V a l u e   i : t y p e = " M e a s u r e G r i d V i e w S t a t e I D i a g r a m L i n k " / > < / a : K e y V a l u e O f D i a g r a m O b j e c t K e y a n y T y p e z b w N T n L X > < a : K e y V a l u e O f D i a g r a m O b j e c t K e y a n y T y p e z b w N T n L X > < a : K e y > < K e y > L i n k s \ & l t ; C o l u m n s \ A v e r a g e   o f   H e i g h t & g t ; - & l t ; M e a s u r e s \ H e i g h t & g t ; \ C O L U M N < / K e y > < / a : K e y > < a : V a l u e   i : t y p e = " M e a s u r e G r i d V i e w S t a t e I D i a g r a m L i n k E n d p o i n t " / > < / a : K e y V a l u e O f D i a g r a m O b j e c t K e y a n y T y p e z b w N T n L X > < a : K e y V a l u e O f D i a g r a m O b j e c t K e y a n y T y p e z b w N T n L X > < a : K e y > < K e y > L i n k s \ & l t ; C o l u m n s \ A v e r a g e   o f   H e i g h t & g t ; - & l t ; M e a s u r e s \ H e i g h t & g t ; \ M E A S U R E < / K e y > < / a : K e y > < a : V a l u e   i : t y p e = " M e a s u r e G r i d V i e w S t a t e I D i a g r a m L i n k E n d p o i n t " / > < / a : K e y V a l u e O f D i a g r a m O b j e c t K e y a n y T y p e z b w N T n L X > < a : K e y V a l u e O f D i a g r a m O b j e c t K e y a n y T y p e z b w N T n L X > < a : K e y > < K e y > L i n k s \ & l t ; C o l u m n s \ M a x   o f   H e i g h t & g t ; - & l t ; M e a s u r e s \ H e i g h t & g t ; < / K e y > < / a : K e y > < a : V a l u e   i : t y p e = " M e a s u r e G r i d V i e w S t a t e I D i a g r a m L i n k " / > < / a : K e y V a l u e O f D i a g r a m O b j e c t K e y a n y T y p e z b w N T n L X > < a : K e y V a l u e O f D i a g r a m O b j e c t K e y a n y T y p e z b w N T n L X > < a : K e y > < K e y > L i n k s \ & l t ; C o l u m n s \ M a x   o f   H e i g h t & g t ; - & l t ; M e a s u r e s \ H e i g h t & g t ; \ C O L U M N < / K e y > < / a : K e y > < a : V a l u e   i : t y p e = " M e a s u r e G r i d V i e w S t a t e I D i a g r a m L i n k E n d p o i n t " / > < / a : K e y V a l u e O f D i a g r a m O b j e c t K e y a n y T y p e z b w N T n L X > < a : K e y V a l u e O f D i a g r a m O b j e c t K e y a n y T y p e z b w N T n L X > < a : K e y > < K e y > L i n k s \ & l t ; C o l u m n s \ M a x   o f   H e i g h t & g t ; - & l t ; M e a s u r e s \ H e i g h t & g t ; \ M E A S U R E 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 L i n k s \ & l t ; C o l u m n s \ M a x   o f   A g e & g t ; - & l t ; M e a s u r e s \ A g e & g t ; < / K e y > < / a : K e y > < a : V a l u e   i : t y p e = " M e a s u r e G r i d V i e w S t a t e I D i a g r a m L i n k " / > < / a : K e y V a l u e O f D i a g r a m O b j e c t K e y a n y T y p e z b w N T n L X > < a : K e y V a l u e O f D i a g r a m O b j e c t K e y a n y T y p e z b w N T n L X > < a : K e y > < K e y > L i n k s \ & l t ; C o l u m n s \ M a x   o f   A g e & g t ; - & l t ; M e a s u r e s \ A g e & g t ; \ C O L U M N < / K e y > < / a : K e y > < a : V a l u e   i : t y p e = " M e a s u r e G r i d V i e w S t a t e I D i a g r a m L i n k E n d p o i n t " / > < / a : K e y V a l u e O f D i a g r a m O b j e c t K e y a n y T y p e z b w N T n L X > < a : K e y V a l u e O f D i a g r a m O b j e c t K e y a n y T y p e z b w N T n L X > < a : K e y > < K e y > L i n k s \ & l t ; C o l u m n s \ M a x   o f   A g e & g t ; - & l t ; M e a s u r e s \ A g e & g t ; \ M E A S U R E < / K e y > < / a : K e y > < a : V a l u e   i : t y p e = " M e a s u r e G r i d V i e w S t a t e I D i a g r a m L i n k E n d p o i n t " / > < / a : K e y V a l u e O f D i a g r a m O b j e c t K e y a n y T y p e z b w N T n L X > < a : K e y V a l u e O f D i a g r a m O b j e c t K e y a n y T y p e z b w N T n L X > < a : K e y > < K e y > L i n k s \ & l t ; C o l u m n s \ M i n   o f   A g e & g t ; - & l t ; M e a s u r e s \ A g e & g t ; < / K e y > < / a : K e y > < a : V a l u e   i : t y p e = " M e a s u r e G r i d V i e w S t a t e I D i a g r a m L i n k " / > < / a : K e y V a l u e O f D i a g r a m O b j e c t K e y a n y T y p e z b w N T n L X > < a : K e y V a l u e O f D i a g r a m O b j e c t K e y a n y T y p e z b w N T n L X > < a : K e y > < K e y > L i n k s \ & l t ; C o l u m n s \ M i n   o f   A g e & g t ; - & l t ; M e a s u r e s \ A g e & g t ; \ C O L U M N < / K e y > < / a : K e y > < a : V a l u e   i : t y p e = " M e a s u r e G r i d V i e w S t a t e I D i a g r a m L i n k E n d p o i n t " / > < / a : K e y V a l u e O f D i a g r a m O b j e c t K e y a n y T y p e z b w N T n L X > < a : K e y V a l u e O f D i a g r a m O b j e c t K e y a n y T y p e z b w N T n L X > < a : K e y > < K e y > L i n k s \ & l t ; C o l u m n s \ M i n 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 A g e & g t ; - & l t ; M e a s u r e s \ A g e & g t ; < / K e y > < / a : K e y > < a : V a l u e   i : t y p e = " M e a s u r e G r i d V i e w S t a t e I D i a g r a m L i n k " / > < / a : K e y V a l u e O f D i a g r a m O b j e c t K e y a n y T y p e z b w N T n L X > < a : K e y V a l u e O f D i a g r a m O b j e c t K e y a n y T y p e z b w N T n L X > < a : K e y > < K e y > L i n k s \ & l t ; C o l u m n s \ C o u n t   o f   A g e & g t ; - & l t ; M e a s u r e s \ A g e & g t ; \ C O L U M N < / K e y > < / a : K e y > < a : V a l u e   i : t y p e = " M e a s u r e G r i d V i e w S t a t e I D i a g r a m L i n k E n d p o i n t " / > < / a : K e y V a l u e O f D i a g r a m O b j e c t K e y a n y T y p e z b w N T n L X > < a : K e y V a l u e O f D i a g r a m O b j e c t K e y a n y T y p e z b w N T n L X > < a : K e y > < K e y > L i n k s \ & l t ; C o l u m n s \ C o u n t   o f   A g e & g t ; - & l t ; M e a s u r e s \ A g e & g t ; \ M E A S U R E < / K e y > < / a : K e y > < a : V a l u e   i : t y p e = " M e a s u r e G r i d V i e w S t a t e I D i a g r a m L i n k E n d p o i n t " / > < / a : K e y V a l u e O f D i a g r a m O b j e c t K e y a n y T y p e z b w N T n L X > < / V i e w S t a t e s > < / D i a g r a m M a n a g e r . S e r i a l i z a b l e D i a g r a m > < D i a g r a m M a n a g e r . S e r i a l i z a b l e D i a g r a m > < A d a p t e r   i : t y p e = " M e a s u r e D i a g r a m S a n d b o x A d a p t e r " > < T a b l e N a m e > S a l a r y 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 S a l a r y < / K e y > < / D i a g r a m O b j e c t K e y > < D i a g r a m O b j e c t K e y > < K e y > M e a s u r e s \ S u m   o f   S a l a r y \ T a g I n f o \ F o r m u l a < / K e y > < / D i a g r a m O b j e c t K e y > < D i a g r a m O b j e c t K e y > < K e y > M e a s u r e s \ S u m   o f   S a l a r y \ T a g I n f o \ V a l u e < / K e y > < / D i a g r a m O b j e c t K e y > < D i a g r a m O b j e c t K e y > < K e y > M e a s u r e s \ A v e r a g e   o f   S a l a r y < / K e y > < / D i a g r a m O b j e c t K e y > < D i a g r a m O b j e c t K e y > < K e y > M e a s u r e s \ A v e r a g e   o f   S a l a r y \ T a g I n f o \ F o r m u l a < / K e y > < / D i a g r a m O b j e c t K e y > < D i a g r a m O b j e c t K e y > < K e y > M e a s u r e s \ A v e r a g e   o f   S a l a r y \ T a g I n f o \ V a l u e < / K e y > < / D i a g r a m O b j e c t K e y > < D i a g r a m O b j e c t K e y > < K e y > M e a s u r e s \ C o u n t   o f   P l a y e r < / K e y > < / D i a g r a m O b j e c t K e y > < D i a g r a m O b j e c t K e y > < K e y > M e a s u r e s \ C o u n t   o f   P l a y e r \ T a g I n f o \ F o r m u l a < / K e y > < / D i a g r a m O b j e c t K e y > < D i a g r a m O b j e c t K e y > < K e y > M e a s u r e s \ C o u n t   o f   P l a y e r \ T a g I n f o \ V a l u e < / K e y > < / D i a g r a m O b j e c t K e y > < D i a g r a m O b j e c t K e y > < K e y > M e a s u r e s \ M a x   o f   S a l a r y < / K e y > < / D i a g r a m O b j e c t K e y > < D i a g r a m O b j e c t K e y > < K e y > M e a s u r e s \ M a x   o f   S a l a r y \ T a g I n f o \ F o r m u l a < / K e y > < / D i a g r a m O b j e c t K e y > < D i a g r a m O b j e c t K e y > < K e y > M e a s u r e s \ M a x   o f   S a l a r y \ T a g I n f o \ V a l u e < / K e y > < / D i a g r a m O b j e c t K e y > < D i a g r a m O b j e c t K e y > < K e y > C o l u m n s \ P l a y e r < / K e y > < / D i a g r a m O b j e c t K e y > < D i a g r a m O b j e c t K e y > < K e y > C o l u m n s \ S a l a r y < / K e y > < / D i a g r a m O b j e c t K e y > < D i a g r a m O b j e c t K e y > < K e y > C o l u m n s \ S a l a r y   r a n g e 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 L i n k s \ & l t ; C o l u m n s \ A v e r a g e   o f   S a l a r y & g t ; - & l t ; M e a s u r e s \ S a l a r y & g t ; < / K e y > < / D i a g r a m O b j e c t K e y > < D i a g r a m O b j e c t K e y > < K e y > L i n k s \ & l t ; C o l u m n s \ A v e r a g e   o f   S a l a r y & g t ; - & l t ; M e a s u r e s \ S a l a r y & g t ; \ C O L U M N < / K e y > < / D i a g r a m O b j e c t K e y > < D i a g r a m O b j e c t K e y > < K e y > L i n k s \ & l t ; C o l u m n s \ A v e r a g e   o f   S a l a r y & g t ; - & l t ; M e a s u r e s \ S a l a r y & g t ; \ M E A S U R E < / K e y > < / D i a g r a m O b j e c t K e y > < D i a g r a m O b j e c t K e y > < K e y > L i n k s \ & l t ; C o l u m n s \ C o u n t   o f   P l a y e r & g t ; - & l t ; M e a s u r e s \ P l a y e r & g t ; < / K e y > < / D i a g r a m O b j e c t K e y > < D i a g r a m O b j e c t K e y > < K e y > L i n k s \ & l t ; C o l u m n s \ C o u n t   o f   P l a y e r & g t ; - & l t ; M e a s u r e s \ P l a y e r & g t ; \ C O L U M N < / K e y > < / D i a g r a m O b j e c t K e y > < D i a g r a m O b j e c t K e y > < K e y > L i n k s \ & l t ; C o l u m n s \ C o u n t   o f   P l a y e r & g t ; - & l t ; M e a s u r e s \ P l a y e r & g t ; \ M E A S U R E < / K e y > < / D i a g r a m O b j e c t K e y > < D i a g r a m O b j e c t K e y > < K e y > L i n k s \ & l t ; C o l u m n s \ M a x   o f   S a l a r y & g t ; - & l t ; M e a s u r e s \ S a l a r y & g t ; < / K e y > < / D i a g r a m O b j e c t K e y > < D i a g r a m O b j e c t K e y > < K e y > L i n k s \ & l t ; C o l u m n s \ M a x   o f   S a l a r y & g t ; - & l t ; M e a s u r e s \ S a l a r y & g t ; \ C O L U M N < / K e y > < / D i a g r a m O b j e c t K e y > < D i a g r a m O b j e c t K e y > < K e y > L i n k s \ & l t ; C o l u m n s \ M a x   o f   S a l a r y & g t ; - & l t ; M e a s u r e s \ S a l a r y & g t ; \ M E A S U R E 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 S a l a r y < / K e y > < / a : K e y > < a : V a l u e   i : t y p e = " M e a s u r e G r i d N o d e V i e w S t a t e " > < C o l u m n > 1 < / 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 M e a s u r e s \ A v e r a g e   o f   S a l a r y < / K e y > < / a : K e y > < a : V a l u e   i : t y p e = " M e a s u r e G r i d N o d e V i e w S t a t e " > < C o l u m n > 1 < / C o l u m n > < L a y e d O u t > t r u e < / L a y e d O u t > < R o w > 1 < / R o w > < W a s U I I n v i s i b l e > t r u e < / W a s U I I n v i s i b l e > < / 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 M e a s u r e s \ A v e r a g e   o f   S a l a r y \ T a g I n f o \ V a l u e < / K e y > < / a : K e y > < a : V a l u e   i : t y p e = " M e a s u r e G r i d V i e w S t a t e I D i a g r a m T a g A d d i t i o n a l I n f o " / > < / a : K e y V a l u e O f D i a g r a m O b j e c t K e y a n y T y p e z b w N T n L X > < a : K e y V a l u e O f D i a g r a m O b j e c t K e y a n y T y p e z b w N T n L X > < a : K e y > < K e y > M e a s u r e s \ C o u n t   o f   P l a y e r < / K e y > < / a : K e y > < a : V a l u e   i : t y p e = " M e a s u r e G r i d N o d e V i e w S t a t e " > < L a y e d O u t > t r u e < / L a y e d O u t > < W a s U I I n v i s i b l e > t r u e < / W a s U I I n v i s i b l e > < / a : V a l u e > < / a : K e y V a l u e O f D i a g r a m O b j e c t K e y a n y T y p e z b w N T n L X > < a : K e y V a l u e O f D i a g r a m O b j e c t K e y a n y T y p e z b w N T n L X > < a : K e y > < K e y > M e a s u r e s \ C o u n t   o f   P l a y e r \ T a g I n f o \ F o r m u l a < / K e y > < / a : K e y > < a : V a l u e   i : t y p e = " M e a s u r e G r i d V i e w S t a t e I D i a g r a m T a g A d d i t i o n a l I n f o " / > < / a : K e y V a l u e O f D i a g r a m O b j e c t K e y a n y T y p e z b w N T n L X > < a : K e y V a l u e O f D i a g r a m O b j e c t K e y a n y T y p e z b w N T n L X > < a : K e y > < K e y > M e a s u r e s \ C o u n t   o f   P l a y e r \ T a g I n f o \ V a l u e < / K e y > < / a : K e y > < a : V a l u e   i : t y p e = " M e a s u r e G r i d V i e w S t a t e I D i a g r a m T a g A d d i t i o n a l I n f o " / > < / a : K e y V a l u e O f D i a g r a m O b j e c t K e y a n y T y p e z b w N T n L X > < a : K e y V a l u e O f D i a g r a m O b j e c t K e y a n y T y p e z b w N T n L X > < a : K e y > < K e y > M e a s u r e s \ M a x   o f   S a l a r y < / K e y > < / a : K e y > < a : V a l u e   i : t y p e = " M e a s u r e G r i d N o d e V i e w S t a t e " > < C o l u m n > 1 < / C o l u m n > < L a y e d O u t > t r u e < / L a y e d O u t > < R o w > 2 < / R o w > < W a s U I I n v i s i b l e > t r u e < / W a s U I I n v i s i b l e > < / a : V a l u e > < / a : K e y V a l u e O f D i a g r a m O b j e c t K e y a n y T y p e z b w N T n L X > < a : K e y V a l u e O f D i a g r a m O b j e c t K e y a n y T y p e z b w N T n L X > < a : K e y > < K e y > M e a s u r e s \ M a x   o f   S a l a r y \ T a g I n f o \ F o r m u l a < / K e y > < / a : K e y > < a : V a l u e   i : t y p e = " M e a s u r e G r i d V i e w S t a t e I D i a g r a m T a g A d d i t i o n a l I n f o " / > < / a : K e y V a l u e O f D i a g r a m O b j e c t K e y a n y T y p e z b w N T n L X > < a : K e y V a l u e O f D i a g r a m O b j e c t K e y a n y T y p e z b w N T n L X > < a : K e y > < K e y > M e a s u r e s \ M a x   o f   S a l a r y \ T a g I n f o \ V a l u e < / K e y > < / a : K e y > < a : V a l u e   i : t y p e = " M e a s u r e G r i d V i e w S t a t e I D i a g r a m T a g A d d i t i o n a l I n f o " / > < / a : K e y V a l u e O f D i a g r a m O b j e c t K e y a n y T y p e z b w N T n L X > < a : K e y V a l u e O f D i a g r a m O b j e c t K e y a n y T y p e z b w N T n L X > < a : K e y > < K e y > C o l u m n s \ P l a y e r < / K e y > < / a : K e y > < a : V a l u e   i : t y p e = " M e a s u r e G r i d N o d e V i e w S t a t e " > < L a y e d O u t > t r u e < / L a y e d O u t > < / a : V a l u e > < / a : K e y V a l u e O f D i a g r a m O b j e c t K e y a n y T y p e z b w N T n L X > < a : K e y V a l u e O f D i a g r a m O b j e c t K e y a n y T y p e z b w N T n L X > < a : K e y > < K e y > C o l u m n s \ S a l a r y < / K e y > < / a : K e y > < a : V a l u e   i : t y p e = " M e a s u r e G r i d N o d e V i e w S t a t e " > < C o l u m n > 1 < / C o l u m n > < L a y e d O u t > t r u e < / L a y e d O u t > < / a : V a l u e > < / a : K e y V a l u e O f D i a g r a m O b j e c t K e y a n y T y p e z b w N T n L X > < a : K e y V a l u e O f D i a g r a m O b j e c t K e y a n y T y p e z b w N T n L X > < a : K e y > < K e y > C o l u m n s \ S a l a r y   r a n g e < / K e y > < / a : K e y > < a : V a l u e   i : t y p e = " M e a s u r e G r i d N o d e V i e w S t a t e " > < C o l u m n > 2 < / C o l u m n > < L a y e d O u t > t r u e < / L a y e d O u t > < / a : V a l u e > < / 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 L i n k s \ & l t ; C o l u m n s \ A v e r a g e   o f   S a l a r y & g t ; - & l t ; M e a s u r e s \ S a l a r y & g t ; < / K e y > < / a : K e y > < a : V a l u e   i : t y p e = " M e a s u r e G r i d V i e w S t a t e I D i a g r a m L i n k " / > < / a : K e y V a l u e O f D i a g r a m O b j e c t K e y a n y T y p e z b w N T n L X > < a : K e y V a l u e O f D i a g r a m O b j e c t K e y a n y T y p e z b w N T n L X > < a : K e y > < K e y > L i n k s \ & l t ; C o l u m n s \ A v e r a g e   o f   S a l a r y & g t ; - & l t ; M e a s u r e s \ S a l a r y & g t ; \ C O L U M N < / K e y > < / a : K e y > < a : V a l u e   i : t y p e = " M e a s u r e G r i d V i e w S t a t e I D i a g r a m L i n k E n d p o i n t " / > < / a : K e y V a l u e O f D i a g r a m O b j e c t K e y a n y T y p e z b w N T n L X > < a : K e y V a l u e O f D i a g r a m O b j e c t K e y a n y T y p e z b w N T n L X > < a : K e y > < K e y > L i n k s \ & l t ; C o l u m n s \ A v e r a g e   o f   S a l a r y & g t ; - & l t ; M e a s u r e s \ S a l a r y & g t ; \ M E A S U R E < / K e y > < / a : K e y > < a : V a l u e   i : t y p e = " M e a s u r e G r i d V i e w S t a t e I D i a g r a m L i n k E n d p o i n t " / > < / a : K e y V a l u e O f D i a g r a m O b j e c t K e y a n y T y p e z b w N T n L X > < a : K e y V a l u e O f D i a g r a m O b j e c t K e y a n y T y p e z b w N T n L X > < a : K e y > < K e y > L i n k s \ & l t ; C o l u m n s \ C o u n t   o f   P l a y e r & g t ; - & l t ; M e a s u r e s \ P l a y e r & g t ; < / K e y > < / a : K e y > < a : V a l u e   i : t y p e = " M e a s u r e G r i d V i e w S t a t e I D i a g r a m L i n k " / > < / a : K e y V a l u e O f D i a g r a m O b j e c t K e y a n y T y p e z b w N T n L X > < a : K e y V a l u e O f D i a g r a m O b j e c t K e y a n y T y p e z b w N T n L X > < a : K e y > < K e y > L i n k s \ & l t ; C o l u m n s \ C o u n t   o f   P l a y e r & g t ; - & l t ; M e a s u r e s \ P l a y e r & g t ; \ C O L U M N < / K e y > < / a : K e y > < a : V a l u e   i : t y p e = " M e a s u r e G r i d V i e w S t a t e I D i a g r a m L i n k E n d p o i n t " / > < / a : K e y V a l u e O f D i a g r a m O b j e c t K e y a n y T y p e z b w N T n L X > < a : K e y V a l u e O f D i a g r a m O b j e c t K e y a n y T y p e z b w N T n L X > < a : K e y > < K e y > L i n k s \ & l t ; C o l u m n s \ C o u n t   o f   P l a y e r & g t ; - & l t ; M e a s u r e s \ P l a y e r & g t ; \ M E A S U R E < / K e y > < / a : K e y > < a : V a l u e   i : t y p e = " M e a s u r e G r i d V i e w S t a t e I D i a g r a m L i n k E n d p o i n t " / > < / a : K e y V a l u e O f D i a g r a m O b j e c t K e y a n y T y p e z b w N T n L X > < a : K e y V a l u e O f D i a g r a m O b j e c t K e y a n y T y p e z b w N T n L X > < a : K e y > < K e y > L i n k s \ & l t ; C o l u m n s \ M a x   o f   S a l a r y & g t ; - & l t ; M e a s u r e s \ S a l a r y & g t ; < / K e y > < / a : K e y > < a : V a l u e   i : t y p e = " M e a s u r e G r i d V i e w S t a t e I D i a g r a m L i n k " / > < / a : K e y V a l u e O f D i a g r a m O b j e c t K e y a n y T y p e z b w N T n L X > < a : K e y V a l u e O f D i a g r a m O b j e c t K e y a n y T y p e z b w N T n L X > < a : K e y > < K e y > L i n k s \ & l t ; C o l u m n s \ M a x   o f   S a l a r y & g t ; - & l t ; M e a s u r e s \ S a l a r y & g t ; \ C O L U M N < / K e y > < / a : K e y > < a : V a l u e   i : t y p e = " M e a s u r e G r i d V i e w S t a t e I D i a g r a m L i n k E n d p o i n t " / > < / a : K e y V a l u e O f D i a g r a m O b j e c t K e y a n y T y p e z b w N T n L X > < a : K e y V a l u e O f D i a g r a m O b j e c t K e y a n y T y p e z b w N T n L X > < a : K e y > < K e y > L i n k s \ & l t ; C o l u m n s \ M a x   o f   S a l a r y & g t ; - & l t ; M e a s u r e s \ S a l a r y & g t ; \ M E A S U R E 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T a b l e X M L _ P l a y e r _ I n f o _ x l s x " > < C u s t o m C o n t e n t > < ! [ C D A T A [ < T a b l e W i d g e t G r i d S e r i a l i z a t i o n   x m l n s : x s i = " h t t p : / / w w w . w 3 . o r g / 2 0 0 1 / X M L S c h e m a - i n s t a n c e "   x m l n s : x s d = " h t t p : / / w w w . w 3 . o r g / 2 0 0 1 / X M L S c h e m a " > < C o l u m n S u g g e s t e d T y p e   / > < C o l u m n F o r m a t   / > < C o l u m n A c c u r a c y   / > < C o l u m n C u r r e n c y S y m b o l   / > < C o l u m n P o s i t i v e P a t t e r n   / > < C o l u m n N e g a t i v e P a t t e r n   / > < C o l u m n W i d t h s > < i t e m > < k e y > < s t r i n g > P l a y e r < / s t r i n g > < / k e y > < v a l u e > < i n t > 1 0 5 < / i n t > < / v a l u e > < / i t e m > < i t e m > < k e y > < s t r i n g > N a t i o n a l i t y < / s t r i n g > < / k e y > < v a l u e > < i n t > 1 4 8 < / i n t > < / v a l u e > < / i t e m > < i t e m > < k e y > < s t r i n g > H e i g h t < / s t r i n g > < / k e y > < v a l u e > < i n t > 1 0 8 < / i n t > < / v a l u e > < / i t e m > < i t e m > < k e y > < s t r i n g > b o r n < / s t r i n g > < / k e y > < v a l u e > < i n t > 9 3 < / i n t > < / v a l u e > < / i t e m > < i t e m > < k e y > < s t r i n g > A g e < / s t r i n g > < / k e y > < v a l u e > < i n t > 8 3 < / i n t > < / v a l u e > < / i t e m > < / C o l u m n W i d t h s > < C o l u m n D i s p l a y I n d e x > < i t e m > < k e y > < s t r i n g > P l a y e r < / s t r i n g > < / k e y > < v a l u e > < i n t > 0 < / i n t > < / v a l u e > < / i t e m > < i t e m > < k e y > < s t r i n g > N a t i o n a l i t y < / s t r i n g > < / k e y > < v a l u e > < i n t > 1 < / i n t > < / v a l u e > < / i t e m > < i t e m > < k e y > < s t r i n g > H e i g h t < / s t r i n g > < / k e y > < v a l u e > < i n t > 2 < / i n t > < / v a l u e > < / i t e m > < i t e m > < k e y > < s t r i n g > b o r n < / s t r i n g > < / k e y > < v a l u e > < i n t > 3 < / i n t > < / v a l u e > < / i t e m > < i t e m > < k e y > < s t r i n g > A g e 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 P l a y e r _ I n f o _ x l s x 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 P l a y e r _ I n f o _ x l s x 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 C o l u m n s \ N a t i o n a l i t y < / K e y > < / a : K e y > < a : V a l u e   i : t y p e = " T a b l e W i d g e t B a s e V i e w S t a t e " / > < / a : K e y V a l u e O f D i a g r a m O b j e c t K e y a n y T y p e z b w N T n L X > < a : K e y V a l u e O f D i a g r a m O b j e c t K e y a n y T y p e z b w N T n L X > < a : K e y > < K e y > C o l u m n s \ H e i g h t < / K e y > < / a : K e y > < a : V a l u e   i : t y p e = " T a b l e W i d g e t B a s e V i e w S t a t e " / > < / a : K e y V a l u e O f D i a g r a m O b j e c t K e y a n y T y p e z b w N T n L X > < a : K e y V a l u e O f D i a g r a m O b j e c t K e y a n y T y p e z b w N T n L X > < a : K e y > < K e y > C o l u m n s \ b o r n 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 C o l u m n s \ S a l a r y   r a n g e 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T a b l e X M L _ S a l a r y " > < C u s t o m C o n t e n t > < ! [ C D A T A [ < T a b l e W i d g e t G r i d S e r i a l i z a t i o n   x m l n s : x s i = " h t t p : / / w w w . w 3 . o r g / 2 0 0 1 / X M L S c h e m a - i n s t a n c e "   x m l n s : x s d = " h t t p : / / w w w . w 3 . o r g / 2 0 0 1 / X M L S c h e m a " > < C o l u m n S u g g e s t e d T y p e   / > < C o l u m n F o r m a t   / > < C o l u m n A c c u r a c y   / > < C o l u m n C u r r e n c y S y m b o l   / > < C o l u m n P o s i t i v e P a t t e r n   / > < C o l u m n N e g a t i v e P a t t e r n   / > < C o l u m n W i d t h s > < i t e m > < k e y > < s t r i n g > P l a y e r < / s t r i n g > < / k e y > < v a l u e > < i n t > 1 0 5 < / i n t > < / v a l u e > < / i t e m > < i t e m > < k e y > < s t r i n g > S a l a r y < / s t r i n g > < / k e y > < v a l u e > < i n t > 1 0 4 < / i n t > < / v a l u e > < / i t e m > < i t e m > < k e y > < s t r i n g > S a l a r y   r a n g e < / s t r i n g > < / k e y > < v a l u e > < i n t > 1 6 1 < / i n t > < / v a l u e > < / i t e m > < / C o l u m n W i d t h s > < C o l u m n D i s p l a y I n d e x > < i t e m > < k e y > < s t r i n g > P l a y e r < / s t r i n g > < / k e y > < v a l u e > < i n t > 0 < / i n t > < / v a l u e > < / i t e m > < i t e m > < k e y > < s t r i n g > S a l a r y < / s t r i n g > < / k e y > < v a l u e > < i n t > 1 < / i n t > < / v a l u e > < / i t e m > < i t e m > < k e y > < s t r i n g > S a l a r y   r a n g e < / 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 2 0 2 4 - 1 1 - 0 8 T 1 0 : 2 3 : 0 3 . 0 1 4 7 7 7 7 + 0 2 : 0 0 < / L a s t P r o c e s s e d T i m e > < / D a t a M o d e l i n g S a n d b o x . S e r i a l i z e d S a n d b o x E r r o r C a c h e > ] ] > < / C u s t o m C o n t e n t > < / G e m i n i > 
</file>

<file path=customXml/item4.xml>��< ? x m l   v e r s i o n = " 1 . 0 "   e n c o d i n g = " u t f - 1 6 " ? > < D a t a M a s h u p   s q m i d = " d 9 e f 1 e 2 c - 0 9 7 2 - 4 6 8 f - b 3 5 9 - b c 1 2 a a a a 2 0 a 6 "   x m l n s = " h t t p : / / s c h e m a s . m i c r o s o f t . c o m / D a t a M a s h u p " > A A A A A F 8 H A A B Q S w M E F A A C A A g A u W l r 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L l p a 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a W t Z A K q D R V g E A A B o G g A A E w A c A E Z v c m 1 1 b G F z L 1 N l Y 3 R p b 2 4 x L m 0 g o h g A K K A U A A A A A A A A A A A A A A A A A A A A A A A A A A A A 7 V h R b y I 3 E H 6 P l P 9 g 0 R c i I d S c r l X V K g 8 c y f X S 5 q 5 R o b q H E C F n m Y N V j J 3 a p g e K + O + d t Z e 1 v f Y C F 6 H S V p c X g m d 2 5 v P M N / a 3 K M h 0 L j g Z 2 M / z n 0 5 P T k / U j E q Y k G 9 a t 4 y u Q J J r / k m Q J V P L F r k g D P T p C c G / g V j I D H D l a p k B 6 3 4 U 8 v F B i M f 2 2 5 x B t y + 4 B q 5 V u 9 X / c f S H A q l G l 1 c 3 N + S 7 1 z 9 8 O 7 o U n z k T d I J r V F N C O W U r l S u S Y U Q F o 1 s J 8 x z T M q D T B Z A J + o w 8 J F 2 D 5 K x D + I K x D t F y A W c d C y l A b P z G g x m A L n B b u M 9 3 1 x r m F 5 F f q / N r z i c X L e t + v 7 4 r k N 2 7 s F L M h c a a v A M 6 w c 0 U A Y f 0 A T d a W s r 1 d i O C D r k r X X u M D T L K q F Q X B f Z 7 B 7 4 / o 3 y K S Y a r J 3 A Z h p J y 9 U n I e V + w x Z w X R p O n D q n z / F w m x 2 Q a v Y i G p V 5 3 y H P r A y 2 a S 1 m u V 5 H t H e T T W Y H v m u v v X 3 e L 8 G b 9 Q U i + c c Y W 2 M X e F E L P 9 d n p S c 6 T G 0 h S a a C p V k e n k U G x D 4 + M 4 w 4 O 2 S 0 d m j 9 + 5 q N y p 8 8 W D 9 H i z 4 I y F X P m F r A H O g c E n g n s e + x h E k 7 G D c / 3 F P Z P p w J T p S C x P p x J s Z j O x m 8 o S 8 U b z E Q q m l k e C z 4 e U j m F B P f x K 2 C j n 4 q p S T z / h o n s M b H e R 6 r h U V r 0 L L U H o f I i Y F T M 3 t M T S O D Z y 0 Z r U N B h d b S J s u m 3 z J J 1 s E y O R s g a D z U 8 f q q j z s x m W y 9 o 5 x D o X B 2 t m y b 7 l m Y a e 0 M v j e 1 Q r f Q S / T O d H P y 5 o J O o k e + p z m a g i O n z h M R D / T F P H R C X k n 5 O L N + I 9 C l m T k P y V s g m U 2 9 K M Y 9 O 5 L 8 V O a 8 f N n v f y V g W B t J o A 0 w B p E x W H s J J E t r C f g C F 9 f s F c 9 c u r J b B Z I c C 8 S U U Z O i Q s h d h C x J 1 r z k H 6 X p 8 t X y i H C 8 P k l K l F p d 1 M f / b l r c t 8 H Q i b 3 x r C s m J o o 0 M M s p n 7 Z 5 x g b o u S G S q R Y 3 s L k 1 k 2 u S N D A a I q 8 r v M B d / Y V F + 0 z N 0 s 7 v 2 x m o A D J V 9 u d z e V s R O Y m t W 7 l W 3 f X U / B / k 5 n W O 8 K L M 1 u M x p o O 4 Q j d O a n Y Z k r m f z + f w e 8 D I / 3 4 + 1 9 o D + S t b / E 1 l r + K s 7 u O p g j U k p K D 6 f 7 G P j U l R k K I P H X o r 9 e G Y 5 2 c C z 1 I l Z t + 3 L r + q 9 a l 9 u R c n R V E p 9 N + 8 J P V 9 X 8 J 5 m d y o 9 0 u W V E k 9 o 7 0 h t O 3 1 d V 9 S + h v Z k s 0 9 1 + 2 o X 0 d w u b z Y Y L L r d B h E S W w 8 c 6 n U I j H 5 R g q h V h Y L l q F y B t a p d v B o W M r B H V Q 2 s r s S 1 A t X q H Y D 3 i h / u 1 n X C n 3 U h U V 2 l r w Z j a h 7 0 k p w + N 7 9 0 3 L 8 S 4 d 9 D h C 8 6 9 G P e H I I H p u H b 2 H m + h Z 5 N 0 i W G l W T X L q w v U 1 M R f k 9 K h T D s 3 p N y o A b I / 7 p O t D A B q z D 4 s E L 8 r k b p 2 7 d R x 7 0 6 w N t H S u Q 5 f u y 8 W U v P f e 7 U K q h P i U 1 3 3 Q 8 C 3 b q x W z H A L 0 4 d Q S B K h C p a N E Z h N d 7 y y 0 9 a i L z 6 b w n e Z h V 7 h H e g s G G + F H n h n d d 8 q M S n 6 w 4 0 B z l A d r + K e U R 2 Z d h A 2 P G e 9 j d Q S w E C L Q A U A A I A C A C 5 a W t Z 1 c J Z O 6 U A A A D 2 A A A A E g A A A A A A A A A A A A A A A A A A A A A A Q 2 9 u Z m l n L 1 B h Y 2 t h Z 2 U u e G 1 s U E s B A i 0 A F A A C A A g A u W l r W Q / K 6 a u k A A A A 6 Q A A A B M A A A A A A A A A A A A A A A A A 8 Q A A A F t D b 2 5 0 Z W 5 0 X 1 R 5 c G V z X S 5 4 b W x Q S w E C L Q A U A A I A C A C 5 a W t Z A K q D R V g E A A B o G g A A E w A A A A A A A A A A A A A A A A D i A Q A A R m 9 y b X V s Y X M v U 2 V j d G l v b j E u b V B L B Q Y A A A A A A w A D A M I A A A C H 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u Z g A A A A A A A M x 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b G F 5 Z X I l M j B J b m Z v J T I w e G x z e D w v S X R l b V B h d G g + P C 9 J d G V t T G 9 j Y X R p b 2 4 + P F N 0 Y W J s Z U V u d H J p Z X M + P E V u d H J 5 I F R 5 c G U 9 I k l z U H J p d m F 0 Z S I g V m F s d W U 9 I m w w I i A v P j x F b n R y e S B U e X B l P S J R d W V y e U l E I i B W Y W x 1 Z T 0 i c z J j M z M 0 N j J i L W N h M 2 M t N G Y 0 N i 0 5 M W Q y L T Y 4 N j c w N m E 1 Y m I 1 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b G F 5 Z X J f S W 5 m b 1 9 4 b H N 4 I i A v P j x F b n R y e S B U e X B l P S J G a W x s Z W R D b 2 1 w b G V 0 Z V J l c 3 V s d F R v V 2 9 y a 3 N o Z W V 0 I i B W Y W x 1 Z T 0 i b D E i I C 8 + P E V u d H J 5 I F R 5 c G U 9 I k F k Z G V k V G 9 E Y X R h T W 9 k Z W w i I F Z h b H V l P S J s M C I g L z 4 8 R W 5 0 c n k g V H l w Z T 0 i R m l s b E N v d W 5 0 I i B W Y W x 1 Z T 0 i b D Q 2 N y I g L z 4 8 R W 5 0 c n k g V H l w Z T 0 i R m l s b E V y c m 9 y Q 2 9 k Z S I g V m F s d W U 9 I n N V b m t u b 3 d u I i A v P j x F b n R y e S B U e X B l P S J G a W x s R X J y b 3 J D b 3 V u d C I g V m F s d W U 9 I m w w I i A v P j x F b n R y e S B U e X B l P S J G a W x s T G F z d F V w Z G F 0 Z W Q i I F Z h b H V l P S J k M j A y N C 0 x M S 0 w O F Q w M z o 0 M z o y N y 4 3 M j g 0 M T E z W i I g L z 4 8 R W 5 0 c n k g V H l w Z T 0 i R m l s b E N v b H V t b l R 5 c G V z I i B W Y W x 1 Z T 0 i c 0 J n W U R D U U 0 9 I i A v P j x F b n R y e S B U e X B l P S J G a W x s Q 2 9 s d W 1 u T m F t Z X M i I F Z h b H V l P S J z W y Z x d W 9 0 O 1 B s Y X l l c i Z x d W 9 0 O y w m c X V v d D t O Y X R p b 2 5 h b G l 0 e S Z x d W 9 0 O y w m c X V v d D t I Z W l n a H Q m c X V v d D s s J n F 1 b 3 Q 7 Y m 9 y b i Z x d W 9 0 O y w m c X V v d D t B Z 2 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b G F 5 Z X I g S W 5 m b y B 4 b H N 4 L 0 N o Y W 5 n Z W Q g V H l w Z S 5 7 U G x h e W V y L D B 9 J n F 1 b 3 Q 7 L C Z x d W 9 0 O 1 N l Y 3 R p b 2 4 x L 1 B s Y X l l c i B J b m Z v I H h s c 3 g v Q 2 h h b m d l Z C B U e X B l L n t O Y X R p b 2 5 h b G l 0 e S w x f S Z x d W 9 0 O y w m c X V v d D t T Z W N 0 a W 9 u M S 9 Q b G F 5 Z X I g S W 5 m b y B 4 b H N 4 L 0 N o Y W 5 n Z W Q g V H l w Z S 5 7 S G V p Z 2 h 0 L D J 9 J n F 1 b 3 Q 7 L C Z x d W 9 0 O 1 N l Y 3 R p b 2 4 x L 1 B s Y X l l c i B J b m Z v I H h s c 3 g v Q 2 h h b m d l Z C B U e X B l L n t i b 3 J u L D N 9 J n F 1 b 3 Q 7 L C Z x d W 9 0 O 1 N l Y 3 R p b 2 4 x L 1 B s Y X l l c i B J b m Z v I H h s c 3 g v Q 2 h h b m d l Z C B U e X B l L n t B Z 2 U s N H 0 m c X V v d D t d L C Z x d W 9 0 O 0 N v b H V t b k N v d W 5 0 J n F 1 b 3 Q 7 O j U s J n F 1 b 3 Q 7 S 2 V 5 Q 2 9 s d W 1 u T m F t Z X M m c X V v d D s 6 W 1 0 s J n F 1 b 3 Q 7 Q 2 9 s d W 1 u S W R l b n R p d G l l c y Z x d W 9 0 O z p b J n F 1 b 3 Q 7 U 2 V j d G l v b j E v U G x h e W V y I E l u Z m 8 g e G x z e C 9 D a G F u Z 2 V k I F R 5 c G U u e 1 B s Y X l l c i w w f S Z x d W 9 0 O y w m c X V v d D t T Z W N 0 a W 9 u M S 9 Q b G F 5 Z X I g S W 5 m b y B 4 b H N 4 L 0 N o Y W 5 n Z W Q g V H l w Z S 5 7 T m F 0 a W 9 u Y W x p d H k s M X 0 m c X V v d D s s J n F 1 b 3 Q 7 U 2 V j d G l v b j E v U G x h e W V y I E l u Z m 8 g e G x z e C 9 D a G F u Z 2 V k I F R 5 c G U u e 0 h l a W d o d C w y f S Z x d W 9 0 O y w m c X V v d D t T Z W N 0 a W 9 u M S 9 Q b G F 5 Z X I g S W 5 m b y B 4 b H N 4 L 0 N o Y W 5 n Z W Q g V H l w Z S 5 7 Y m 9 y b i w z f S Z x d W 9 0 O y w m c X V v d D t T Z W N 0 a W 9 u M S 9 Q b G F 5 Z X I g S W 5 m b y B 4 b H N 4 L 0 N o Y W 5 n Z W Q g V H l w Z S 5 7 Q W d l L D R 9 J n F 1 b 3 Q 7 X S w m c X V v d D t S Z W x h d G l v b n N o a X B J b m Z v J n F 1 b 3 Q 7 O l t d f S I g L z 4 8 L 1 N 0 Y W J s Z U V u d H J p Z X M + P C 9 J d G V t P j x J d G V t P j x J d G V t T G 9 j Y X R p b 2 4 + P E l 0 Z W 1 U e X B l P k Z v c m 1 1 b G E 8 L 0 l 0 Z W 1 U e X B l P j x J d G V t U G F 0 a D 5 T Z W N 0 a W 9 u M S 9 Q b G F 5 Z X I l M j B J b m Z v J T I w e G x z e C 9 T b 3 V y Y 2 U 8 L 0 l 0 Z W 1 Q Y X R o P j w v S X R l b U x v Y 2 F 0 a W 9 u P j x T d G F i b G V F b n R y a W V z I C 8 + P C 9 J d G V t P j x J d G V t P j x J d G V t T G 9 j Y X R p b 2 4 + P E l 0 Z W 1 U e X B l P k Z v c m 1 1 b G E 8 L 0 l 0 Z W 1 U e X B l P j x J d G V t U G F 0 a D 5 T Z W N 0 a W 9 u M S 9 Q b G F 5 Z X I l M j B J b m Z v J T I w e G x z e C 9 Q b G F 5 Z X I l M j B J b m Z v L n h s c 3 h f U 2 h l Z X Q 8 L 0 l 0 Z W 1 Q Y X R o P j w v S X R l b U x v Y 2 F 0 a W 9 u P j x T d G F i b G V F b n R y a W V z I C 8 + P C 9 J d G V t P j x J d G V t P j x J d G V t T G 9 j Y X R p b 2 4 + P E l 0 Z W 1 U e X B l P k Z v c m 1 1 b G E 8 L 0 l 0 Z W 1 U e X B l P j x J d G V t U G F 0 a D 5 T Z W N 0 a W 9 u M S 9 Q b G F 5 Z X I l M j B J b m Z v J T I w e G x z e C 9 Q c m 9 t b 3 R l Z C U y M E h l Y W R l c n M 8 L 0 l 0 Z W 1 Q Y X R o P j w v S X R l b U x v Y 2 F 0 a W 9 u P j x T d G F i b G V F b n R y a W V z I C 8 + P C 9 J d G V t P j x J d G V t P j x J d G V t T G 9 j Y X R p b 2 4 + P E l 0 Z W 1 U e X B l P k Z v c m 1 1 b G E 8 L 0 l 0 Z W 1 U e X B l P j x J d G V t U G F 0 a D 5 T Z W N 0 a W 9 u M S 9 Q b G F 5 Z X I l M j B J b m Z v J T I w e G x z e C 9 D a G F u Z 2 V k J T I w V H l w Z T w v S X R l b V B h d G g + P C 9 J d G V t T G 9 j Y X R p b 2 4 + P F N 0 Y W J s Z U V u d H J p Z X M g L z 4 8 L 0 l 0 Z W 0 + P E l 0 Z W 0 + P E l 0 Z W 1 M b 2 N h d G l v b j 4 8 S X R l b V R 5 c G U + R m 9 y b X V s Y T w v S X R l b V R 5 c G U + P E l 0 Z W 1 Q Y X R o P l N l Y 3 R p b 2 4 x L 1 B s Y X l l c i U y M F N 0 Y X R z P C 9 J d G V t U G F 0 a D 4 8 L 0 l 0 Z W 1 M b 2 N h d G l v b j 4 8 U 3 R h Y m x l R W 5 0 c m l l c z 4 8 R W 5 0 c n k g V H l w Z T 0 i S X N Q c m l 2 Y X R l I i B W Y W x 1 Z T 0 i b D A i I C 8 + P E V u d H J 5 I F R 5 c G U 9 I l F 1 Z X J 5 S U Q i I F Z h b H V l P S J z Y W Q x Y z M w Y W I t Y z R j N y 0 0 N T g z L T k 5 Z j k t Y T A x M 2 N j N D N i O D Y 4 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B s Y X l l c l 9 T d G F 0 c y I g L z 4 8 R W 5 0 c n k g V H l w Z T 0 i R m l s b G V k Q 2 9 t c G x l d G V S Z X N 1 b H R U b 1 d v c m t z a G V l d C I g V m F s d W U 9 I m w x I i A v P j x F b n R y e S B U e X B l P S J B Z G R l Z F R v R G F 0 Y U 1 v Z G V s I i B W Y W x 1 Z T 0 i b D A i I C 8 + P E V u d H J 5 I F R 5 c G U 9 I k Z p b G x D b 3 V u d C I g V m F s d W U 9 I m w 0 N j c i I C 8 + P E V u d H J 5 I F R 5 c G U 9 I k Z p b G x F c n J v c k N v Z G U i I F Z h b H V l P S J z V W 5 r b m 9 3 b i I g L z 4 8 R W 5 0 c n k g V H l w Z T 0 i R m l s b E V y c m 9 y Q 2 9 1 b n Q i I F Z h b H V l P S J s M C I g L z 4 8 R W 5 0 c n k g V H l w Z T 0 i R m l s b E x h c 3 R V c G R h d G V k I i B W Y W x 1 Z T 0 i Z D I w M j Q t M T E t M D h U M D M 6 N D M 6 N T Q u N D E 0 O D A x N l o i I C 8 + P E V u d H J 5 I F R 5 c G U 9 I k Z p b G x D b 2 x 1 b W 5 U e X B l c y I g V m F s d W U 9 I n N C Z 1 l E Q X d N R E F 3 T U R B d 0 1 E Q X d Z R C I g L z 4 8 R W 5 0 c n k g V H l w Z T 0 i R m l s b E N v b H V t b k 5 h b W V z I i B W Y W x 1 Z T 0 i c 1 s m c X V v d D t Q b G F 5 Z X I m c X V v d D s s J n F 1 b 3 Q 7 Q 2 x 1 Y i Z x d W 9 0 O y w m c X V v d D t H b 2 F s c y Z x d W 9 0 O y w m c X V v d D t Q Z W 5 h b H R p Z X N f U 2 N v c m V k J n F 1 b 3 Q 7 L C Z x d W 9 0 O 0 h l Y W R l Z F 9 H b 2 F s c y Z x d W 9 0 O y w m c X V v d D t B c 3 N p c 3 R z J n F 1 b 3 Q 7 L C Z x d W 9 0 O 1 B h c 3 N l c y Z x d W 9 0 O y w m c X V v d D t U a H J v d W d o X 0 J h b G x z J n F 1 b 3 Q 7 L C Z x d W 9 0 O 1 N o b 3 R z J n F 1 b 3 Q 7 L C Z x d W 9 0 O 1 N o b 3 R z X 2 9 u X 1 R h c m d l d C Z x d W 9 0 O y w m c X V v d D t J b n R l c m N l c H R p b 2 5 z J n F 1 b 3 Q 7 L C Z x d W 9 0 O 0 J s b 2 N r c y Z x d W 9 0 O y w m c X V v d D t D b G V h b i B T a G V l d H M m c X V v d D s s J n F 1 b 3 Q 7 U G 9 z a X R p b 2 4 m c X V v d D s s J n F 1 b 3 Q 7 Q X B w Z X J l b m N 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B s Y X l l c i B T d G F 0 c y 9 D a G F u Z 2 V k I F R 5 c G U u e 1 B s Y X l l c i w w f S Z x d W 9 0 O y w m c X V v d D t T Z W N 0 a W 9 u M S 9 Q b G F 5 Z X I g U 3 R h d H M v Q 2 h h b m d l Z C B U e X B l L n t D b H V i L D F 9 J n F 1 b 3 Q 7 L C Z x d W 9 0 O 1 N l Y 3 R p b 2 4 x L 1 B s Y X l l c i B T d G F 0 c y 9 D a G F u Z 2 V k I F R 5 c G U u e 0 d v Y W x z L D J 9 J n F 1 b 3 Q 7 L C Z x d W 9 0 O 1 N l Y 3 R p b 2 4 x L 1 B s Y X l l c i B T d G F 0 c y 9 D a G F u Z 2 V k I F R 5 c G U u e 1 B l b m F s d G l l c 1 9 T Y 2 9 y Z W Q s M 3 0 m c X V v d D s s J n F 1 b 3 Q 7 U 2 V j d G l v b j E v U G x h e W V y I F N 0 Y X R z L 0 N o Y W 5 n Z W Q g V H l w Z S 5 7 S G V h Z G V k X 0 d v Y W x z L D R 9 J n F 1 b 3 Q 7 L C Z x d W 9 0 O 1 N l Y 3 R p b 2 4 x L 1 B s Y X l l c i B T d G F 0 c y 9 D a G F u Z 2 V k I F R 5 c G U u e 0 F z c 2 l z d H M s N X 0 m c X V v d D s s J n F 1 b 3 Q 7 U 2 V j d G l v b j E v U G x h e W V y I F N 0 Y X R z L 0 N o Y W 5 n Z W Q g V H l w Z S 5 7 U G F z c 2 V z L D Z 9 J n F 1 b 3 Q 7 L C Z x d W 9 0 O 1 N l Y 3 R p b 2 4 x L 1 B s Y X l l c i B T d G F 0 c y 9 D a G F u Z 2 V k I F R 5 c G U u e 1 R o c m 9 1 Z 2 h f Q m F s b H M s N 3 0 m c X V v d D s s J n F 1 b 3 Q 7 U 2 V j d G l v b j E v U G x h e W V y I F N 0 Y X R z L 0 N o Y W 5 n Z W Q g V H l w Z S 5 7 U 2 h v d H M s O H 0 m c X V v d D s s J n F 1 b 3 Q 7 U 2 V j d G l v b j E v U G x h e W V y I F N 0 Y X R z L 0 N o Y W 5 n Z W Q g V H l w Z S 5 7 U 2 h v d H N f b 2 5 f V G F y Z 2 V 0 L D l 9 J n F 1 b 3 Q 7 L C Z x d W 9 0 O 1 N l Y 3 R p b 2 4 x L 1 B s Y X l l c i B T d G F 0 c y 9 D a G F u Z 2 V k I F R 5 c G U u e 0 l u d G V y Y 2 V w d G l v b n M s M T B 9 J n F 1 b 3 Q 7 L C Z x d W 9 0 O 1 N l Y 3 R p b 2 4 x L 1 B s Y X l l c i B T d G F 0 c y 9 D a G F u Z 2 V k I F R 5 c G U u e 0 J s b 2 N r c y w x M X 0 m c X V v d D s s J n F 1 b 3 Q 7 U 2 V j d G l v b j E v U G x h e W V y I F N 0 Y X R z L 0 N o Y W 5 n Z W Q g V H l w Z S 5 7 Q 2 x l Y W 4 g U 2 h l Z X R z L D E y f S Z x d W 9 0 O y w m c X V v d D t T Z W N 0 a W 9 u M S 9 Q b G F 5 Z X I g U 3 R h d H M v Q 2 h h b m d l Z C B U e X B l L n t Q b 3 N p d G l v b i w x M 3 0 m c X V v d D s s J n F 1 b 3 Q 7 U 2 V j d G l v b j E v U G x h e W V y I F N 0 Y X R z L 0 N o Y W 5 n Z W Q g V H l w Z S 5 7 Q X B w Z X J l b m N l L D E 0 f S Z x d W 9 0 O 1 0 s J n F 1 b 3 Q 7 Q 2 9 s d W 1 u Q 2 9 1 b n Q m c X V v d D s 6 M T U s J n F 1 b 3 Q 7 S 2 V 5 Q 2 9 s d W 1 u T m F t Z X M m c X V v d D s 6 W 1 0 s J n F 1 b 3 Q 7 Q 2 9 s d W 1 u S W R l b n R p d G l l c y Z x d W 9 0 O z p b J n F 1 b 3 Q 7 U 2 V j d G l v b j E v U G x h e W V y I F N 0 Y X R z L 0 N o Y W 5 n Z W Q g V H l w Z S 5 7 U G x h e W V y L D B 9 J n F 1 b 3 Q 7 L C Z x d W 9 0 O 1 N l Y 3 R p b 2 4 x L 1 B s Y X l l c i B T d G F 0 c y 9 D a G F u Z 2 V k I F R 5 c G U u e 0 N s d W I s M X 0 m c X V v d D s s J n F 1 b 3 Q 7 U 2 V j d G l v b j E v U G x h e W V y I F N 0 Y X R z L 0 N o Y W 5 n Z W Q g V H l w Z S 5 7 R 2 9 h b H M s M n 0 m c X V v d D s s J n F 1 b 3 Q 7 U 2 V j d G l v b j E v U G x h e W V y I F N 0 Y X R z L 0 N o Y W 5 n Z W Q g V H l w Z S 5 7 U G V u Y W x 0 a W V z X 1 N j b 3 J l Z C w z f S Z x d W 9 0 O y w m c X V v d D t T Z W N 0 a W 9 u M S 9 Q b G F 5 Z X I g U 3 R h d H M v Q 2 h h b m d l Z C B U e X B l L n t I Z W F k Z W R f R 2 9 h b H M s N H 0 m c X V v d D s s J n F 1 b 3 Q 7 U 2 V j d G l v b j E v U G x h e W V y I F N 0 Y X R z L 0 N o Y W 5 n Z W Q g V H l w Z S 5 7 Q X N z a X N 0 c y w 1 f S Z x d W 9 0 O y w m c X V v d D t T Z W N 0 a W 9 u M S 9 Q b G F 5 Z X I g U 3 R h d H M v Q 2 h h b m d l Z C B U e X B l L n t Q Y X N z Z X M s N n 0 m c X V v d D s s J n F 1 b 3 Q 7 U 2 V j d G l v b j E v U G x h e W V y I F N 0 Y X R z L 0 N o Y W 5 n Z W Q g V H l w Z S 5 7 V G h y b 3 V n a F 9 C Y W x s c y w 3 f S Z x d W 9 0 O y w m c X V v d D t T Z W N 0 a W 9 u M S 9 Q b G F 5 Z X I g U 3 R h d H M v Q 2 h h b m d l Z C B U e X B l L n t T a G 9 0 c y w 4 f S Z x d W 9 0 O y w m c X V v d D t T Z W N 0 a W 9 u M S 9 Q b G F 5 Z X I g U 3 R h d H M v Q 2 h h b m d l Z C B U e X B l L n t T a G 9 0 c 1 9 v b l 9 U Y X J n Z X Q s O X 0 m c X V v d D s s J n F 1 b 3 Q 7 U 2 V j d G l v b j E v U G x h e W V y I F N 0 Y X R z L 0 N o Y W 5 n Z W Q g V H l w Z S 5 7 S W 5 0 Z X J j Z X B 0 a W 9 u c y w x M H 0 m c X V v d D s s J n F 1 b 3 Q 7 U 2 V j d G l v b j E v U G x h e W V y I F N 0 Y X R z L 0 N o Y W 5 n Z W Q g V H l w Z S 5 7 Q m x v Y 2 t z L D E x f S Z x d W 9 0 O y w m c X V v d D t T Z W N 0 a W 9 u M S 9 Q b G F 5 Z X I g U 3 R h d H M v Q 2 h h b m d l Z C B U e X B l L n t D b G V h b i B T a G V l d H M s M T J 9 J n F 1 b 3 Q 7 L C Z x d W 9 0 O 1 N l Y 3 R p b 2 4 x L 1 B s Y X l l c i B T d G F 0 c y 9 D a G F u Z 2 V k I F R 5 c G U u e 1 B v c 2 l 0 a W 9 u L D E z f S Z x d W 9 0 O y w m c X V v d D t T Z W N 0 a W 9 u M S 9 Q b G F 5 Z X I g U 3 R h d H M v Q 2 h h b m d l Z C B U e X B l L n t B c H B l c m V u Y 2 U s M T R 9 J n F 1 b 3 Q 7 X S w m c X V v d D t S Z W x h d G l v b n N o a X B J b m Z v J n F 1 b 3 Q 7 O l t d f S I g L z 4 8 R W 5 0 c n k g V H l w Z T 0 i T m F 2 a W d h d G l v b l N 0 Z X B O Y W 1 l I i B W Y W x 1 Z T 0 i c 0 5 h d m l n Y X R p b 2 4 i I C 8 + P C 9 T d G F i b G V F b n R y a W V z P j w v S X R l b T 4 8 S X R l b T 4 8 S X R l b U x v Y 2 F 0 a W 9 u P j x J d G V t V H l w Z T 5 G b 3 J t d W x h P C 9 J d G V t V H l w Z T 4 8 S X R l b V B h d G g + U 2 V j d G l v b j E v U G x h e W V y J T I w U 3 R h d H M v U 2 9 1 c m N l P C 9 J d G V t U G F 0 a D 4 8 L 0 l 0 Z W 1 M b 2 N h d G l v b j 4 8 U 3 R h Y m x l R W 5 0 c m l l c y A v P j w v S X R l b T 4 8 S X R l b T 4 8 S X R l b U x v Y 2 F 0 a W 9 u P j x J d G V t V H l w Z T 5 G b 3 J t d W x h P C 9 J d G V t V H l w Z T 4 8 S X R l b V B h d G g + U 2 V j d G l v b j E v U G x h e W V y J T I w U 3 R h d H M v U G x h e W V y J T I w U 3 R h d H N f U 2 h l Z X Q 8 L 0 l 0 Z W 1 Q Y X R o P j w v S X R l b U x v Y 2 F 0 a W 9 u P j x T d G F i b G V F b n R y a W V z I C 8 + P C 9 J d G V t P j x J d G V t P j x J d G V t T G 9 j Y X R p b 2 4 + P E l 0 Z W 1 U e X B l P k Z v c m 1 1 b G E 8 L 0 l 0 Z W 1 U e X B l P j x J d G V t U G F 0 a D 5 T Z W N 0 a W 9 u M S 9 Q b G F 5 Z X I l M j B T d G F 0 c y 9 Q c m 9 t b 3 R l Z C U y M E h l Y W R l c n M 8 L 0 l 0 Z W 1 Q Y X R o P j w v S X R l b U x v Y 2 F 0 a W 9 u P j x T d G F i b G V F b n R y a W V z I C 8 + P C 9 J d G V t P j x J d G V t P j x J d G V t T G 9 j Y X R p b 2 4 + P E l 0 Z W 1 U e X B l P k Z v c m 1 1 b G E 8 L 0 l 0 Z W 1 U e X B l P j x J d G V t U G F 0 a D 5 T Z W N 0 a W 9 u M S 9 Q b G F 5 Z X I l M j B T d G F 0 c y 9 D a G F u Z 2 V k J T I w V H l w Z T w v S X R l b V B h d G g + P C 9 J d G V t T G 9 j Y X R p b 2 4 + P F N 0 Y W J s Z U V u d H J p Z X M g L z 4 8 L 0 l 0 Z W 0 + P E l 0 Z W 0 + P E l 0 Z W 1 M b 2 N h d G l v b j 4 8 S X R l b V R 5 c G U + R m 9 y b X V s Y T w v S X R l b V R 5 c G U + P E l 0 Z W 1 Q Y X R o P l N l Y 3 R p b 2 4 x L 1 N h b G F y e T w v S X R l b V B h d G g + P C 9 J d G V t T G 9 j Y X R p b 2 4 + P F N 0 Y W J s Z U V u d H J p Z X M + P E V u d H J 5 I F R 5 c G U 9 I k l z U H J p d m F 0 Z S I g V m F s d W U 9 I m w w I i A v P j x F b n R y e S B U e X B l P S J R d W V y e U l E I i B W Y W x 1 Z T 0 i c z M 5 M W Q 4 N j d k L T Y 5 Z m M t N D Y 2 Y S 1 i Y 2 N h L T Z l O T M 1 N T M 1 M m F k M 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Y W x h c n k i I C 8 + P E V u d H J 5 I F R 5 c G U 9 I k Z p b G x l Z E N v b X B s Z X R l U m V z d W x 0 V G 9 X b 3 J r c 2 h l Z X Q i I F Z h b H V l P S J s M S I g L z 4 8 R W 5 0 c n k g V H l w Z T 0 i Q W R k Z W R U b 0 R h d G F N b 2 R l b C I g V m F s d W U 9 I m w w I i A v P j x F b n R y e S B U e X B l P S J G a W x s Q 2 9 1 b n Q i I F Z h b H V l P S J s N D E y I i A v P j x F b n R y e S B U e X B l P S J G a W x s R X J y b 3 J D b 2 R l I i B W Y W x 1 Z T 0 i c 1 V u a 2 5 v d 2 4 i I C 8 + P E V u d H J 5 I F R 5 c G U 9 I k Z p b G x F c n J v c k N v d W 5 0 I i B W Y W x 1 Z T 0 i b D A i I C 8 + P E V u d H J 5 I F R 5 c G U 9 I k Z p b G x M Y X N 0 V X B k Y X R l Z C I g V m F s d W U 9 I m Q y M D I 0 L T E x L T A 4 V D A z O j Q 0 O j I 0 L j Y z O T A 4 M j h a I i A v P j x F b n R y e S B U e X B l P S J G a W x s Q 2 9 s d W 1 u V H l w Z X M i I F Z h b H V l P S J z Q m d N P S I g L z 4 8 R W 5 0 c n k g V H l w Z T 0 i R m l s b E N v b H V t b k 5 h b W V z I i B W Y W x 1 Z T 0 i c 1 s m c X V v d D t Q b G F 5 Z X I m c X V v d D s s J n F 1 b 3 Q 7 U 2 F s Y X J 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F s Y X J 5 L 0 N o Y W 5 n Z W Q g V H l w Z S 5 7 U G x h e W V y L D B 9 J n F 1 b 3 Q 7 L C Z x d W 9 0 O 1 N l Y 3 R p b 2 4 x L 1 N h b G F y e S 9 D a G F u Z 2 V k I F R 5 c G U u e 1 N h b G F y e S w x f S Z x d W 9 0 O 1 0 s J n F 1 b 3 Q 7 Q 2 9 s d W 1 u Q 2 9 1 b n Q m c X V v d D s 6 M i w m c X V v d D t L Z X l D b 2 x 1 b W 5 O Y W 1 l c y Z x d W 9 0 O z p b X S w m c X V v d D t D b 2 x 1 b W 5 J Z G V u d G l 0 a W V z J n F 1 b 3 Q 7 O l s m c X V v d D t T Z W N 0 a W 9 u M S 9 T Y W x h c n k v Q 2 h h b m d l Z C B U e X B l L n t Q b G F 5 Z X I s M H 0 m c X V v d D s s J n F 1 b 3 Q 7 U 2 V j d G l v b j E v U 2 F s Y X J 5 L 0 N o Y W 5 n Z W Q g V H l w Z S 5 7 U 2 F s Y X J 5 L D F 9 J n F 1 b 3 Q 7 X S w m c X V v d D t S Z W x h d G l v b n N o a X B J b m Z v J n F 1 b 3 Q 7 O l t d f S I g L z 4 8 R W 5 0 c n k g V H l w Z T 0 i T m F 2 a W d h d G l v b l N 0 Z X B O Y W 1 l I i B W Y W x 1 Z T 0 i c 0 5 h d m l n Y X R p b 2 4 i I C 8 + P C 9 T d G F i b G V F b n R y a W V z P j w v S X R l b T 4 8 S X R l b T 4 8 S X R l b U x v Y 2 F 0 a W 9 u P j x J d G V t V H l w Z T 5 G b 3 J t d W x h P C 9 J d G V t V H l w Z T 4 8 S X R l b V B h d G g + U 2 V j d G l v b j E v U 2 F s Y X J 5 L 1 N v d X J j Z T w v S X R l b V B h d G g + P C 9 J d G V t T G 9 j Y X R p b 2 4 + P F N 0 Y W J s Z U V u d H J p Z X M g L z 4 8 L 0 l 0 Z W 0 + P E l 0 Z W 0 + P E l 0 Z W 1 M b 2 N h d G l v b j 4 8 S X R l b V R 5 c G U + R m 9 y b X V s Y T w v S X R l b V R 5 c G U + P E l 0 Z W 1 Q Y X R o P l N l Y 3 R p b 2 4 x L 1 N h b G F y e S 9 T Y W x h c n l f U 2 h l Z X Q 8 L 0 l 0 Z W 1 Q Y X R o P j w v S X R l b U x v Y 2 F 0 a W 9 u P j x T d G F i b G V F b n R y a W V z I C 8 + P C 9 J d G V t P j x J d G V t P j x J d G V t T G 9 j Y X R p b 2 4 + P E l 0 Z W 1 U e X B l P k Z v c m 1 1 b G E 8 L 0 l 0 Z W 1 U e X B l P j x J d G V t U G F 0 a D 5 T Z W N 0 a W 9 u M S 9 T Y W x h c n k v U H J v b W 9 0 Z W Q l M j B I Z W F k Z X J z P C 9 J d G V t U G F 0 a D 4 8 L 0 l 0 Z W 1 M b 2 N h d G l v b j 4 8 U 3 R h Y m x l R W 5 0 c m l l c y A v P j w v S X R l b T 4 8 S X R l b T 4 8 S X R l b U x v Y 2 F 0 a W 9 u P j x J d G V t V H l w Z T 5 G b 3 J t d W x h P C 9 J d G V t V H l w Z T 4 8 S X R l b V B h d G g + U 2 V j d G l v b j E v U 2 F s Y X J 5 L 0 N o Y W 5 n Z W Q l M j B U e X B l P C 9 J d G V t U G F 0 a D 4 8 L 0 l 0 Z W 1 M b 2 N h d G l v b j 4 8 U 3 R h Y m x l R W 5 0 c m l l c y A v P j w v S X R l b T 4 8 S X R l b T 4 8 S X R l b U x v Y 2 F 0 a W 9 u P j x J d G V t V H l w Z T 5 G b 3 J t d W x h P C 9 J d G V t V H l w Z T 4 8 S X R l b V B h d G g + U 2 V j d G l v b j E v V G V h b X M 8 L 0 l 0 Z W 1 Q Y X R o P j w v S X R l b U x v Y 2 F 0 a W 9 u P j x T d G F i b G V F b n R y a W V z P j x F b n R y e S B U e X B l P S J J c 1 B y a X Z h d G U i I F Z h b H V l P S J s M C I g L z 4 8 R W 5 0 c n k g V H l w Z T 0 i U X V l c n l J R C I g V m F s d W U 9 I n M 1 N j I x N m N k Z C 1 h Y T Z k L T R i Z D Q t Y W M y M y 1 k N m J j Z T U 0 Z m Y w N m 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V h b X M 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Q t M T E t M D h U M D M 6 N D Q 6 N D c u M z A 5 N z M 2 M F o i I C 8 + P E V u d H J 5 I F R 5 c G U 9 I k Z p b G x D b 2 x 1 b W 5 U e X B l c y I g V m F s d W U 9 I n N C Z 0 1 E Q X d N R E F 3 T T 0 i I C 8 + P E V u d H J 5 I F R 5 c G U 9 I k Z p b G x D b 2 x 1 b W 5 O Y W 1 l c y I g V m F s d W U 9 I n N b J n F 1 b 3 Q 7 U 3 F 1 Y W Q m c X V v d D s s J n F 1 b 3 Q 7 T W F 0 Y 2 h l c y B Q b G F 5 Z W Q g J n F 1 b 3 Q 7 L C Z x d W 9 0 O 1 d p b n M m c X V v d D s s J n F 1 b 3 Q 7 R H J h d 3 M m c X V v d D s s J n F 1 b 3 Q 7 T G 9 z c 2 V z J n F 1 b 3 Q 7 L C Z x d W 9 0 O 0 d v Y W x z I E Z v c i Z x d W 9 0 O y w m c X V v d D t H b 2 F s c y B B Z 2 F p b n N 0 I C Z x d W 9 0 O y w m c X V v d D t Q b 2 l u d H 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Z W F t c y 9 D a G F u Z 2 V k I F R 5 c G U u e 1 N x d W F k L D B 9 J n F 1 b 3 Q 7 L C Z x d W 9 0 O 1 N l Y 3 R p b 2 4 x L 1 R l Y W 1 z L 0 N o Y W 5 n Z W Q g V H l w Z S 5 7 T W F 0 Y 2 h l c y B Q b G F 5 Z W Q g L D F 9 J n F 1 b 3 Q 7 L C Z x d W 9 0 O 1 N l Y 3 R p b 2 4 x L 1 R l Y W 1 z L 0 N o Y W 5 n Z W Q g V H l w Z S 5 7 V 2 l u c y w y f S Z x d W 9 0 O y w m c X V v d D t T Z W N 0 a W 9 u M S 9 U Z W F t c y 9 D a G F u Z 2 V k I F R 5 c G U u e 0 R y Y X d z L D N 9 J n F 1 b 3 Q 7 L C Z x d W 9 0 O 1 N l Y 3 R p b 2 4 x L 1 R l Y W 1 z L 0 N o Y W 5 n Z W Q g V H l w Z S 5 7 T G 9 z c 2 V z L D R 9 J n F 1 b 3 Q 7 L C Z x d W 9 0 O 1 N l Y 3 R p b 2 4 x L 1 R l Y W 1 z L 0 N o Y W 5 n Z W Q g V H l w Z S 5 7 R 2 9 h b H M g R m 9 y L D V 9 J n F 1 b 3 Q 7 L C Z x d W 9 0 O 1 N l Y 3 R p b 2 4 x L 1 R l Y W 1 z L 0 N o Y W 5 n Z W Q g V H l w Z S 5 7 R 2 9 h b H M g Q W d h a W 5 z d C A s N n 0 m c X V v d D s s J n F 1 b 3 Q 7 U 2 V j d G l v b j E v V G V h b X M v Q 2 h h b m d l Z C B U e X B l L n t Q b 2 l u d H M s N 3 0 m c X V v d D t d L C Z x d W 9 0 O 0 N v b H V t b k N v d W 5 0 J n F 1 b 3 Q 7 O j g s J n F 1 b 3 Q 7 S 2 V 5 Q 2 9 s d W 1 u T m F t Z X M m c X V v d D s 6 W 1 0 s J n F 1 b 3 Q 7 Q 2 9 s d W 1 u S W R l b n R p d G l l c y Z x d W 9 0 O z p b J n F 1 b 3 Q 7 U 2 V j d G l v b j E v V G V h b X M v Q 2 h h b m d l Z C B U e X B l L n t T c X V h Z C w w f S Z x d W 9 0 O y w m c X V v d D t T Z W N 0 a W 9 u M S 9 U Z W F t c y 9 D a G F u Z 2 V k I F R 5 c G U u e 0 1 h d G N o Z X M g U G x h e W V k I C w x f S Z x d W 9 0 O y w m c X V v d D t T Z W N 0 a W 9 u M S 9 U Z W F t c y 9 D a G F u Z 2 V k I F R 5 c G U u e 1 d p b n M s M n 0 m c X V v d D s s J n F 1 b 3 Q 7 U 2 V j d G l v b j E v V G V h b X M v Q 2 h h b m d l Z C B U e X B l L n t E c m F 3 c y w z f S Z x d W 9 0 O y w m c X V v d D t T Z W N 0 a W 9 u M S 9 U Z W F t c y 9 D a G F u Z 2 V k I F R 5 c G U u e 0 x v c 3 N l c y w 0 f S Z x d W 9 0 O y w m c X V v d D t T Z W N 0 a W 9 u M S 9 U Z W F t c y 9 D a G F u Z 2 V k I F R 5 c G U u e 0 d v Y W x z I E Z v c i w 1 f S Z x d W 9 0 O y w m c X V v d D t T Z W N 0 a W 9 u M S 9 U Z W F t c y 9 D a G F u Z 2 V k I F R 5 c G U u e 0 d v Y W x z I E F n Y W l u c 3 Q g L D Z 9 J n F 1 b 3 Q 7 L C Z x d W 9 0 O 1 N l Y 3 R p b 2 4 x L 1 R l Y W 1 z L 0 N o Y W 5 n Z W Q g V H l w Z S 5 7 U G 9 p b n R z L D d 9 J n F 1 b 3 Q 7 X S w m c X V v d D t S Z W x h d G l v b n N o a X B J b m Z v J n F 1 b 3 Q 7 O l t d f S I g L z 4 8 L 1 N 0 Y W J s Z U V u d H J p Z X M + P C 9 J d G V t P j x J d G V t P j x J d G V t T G 9 j Y X R p b 2 4 + P E l 0 Z W 1 U e X B l P k Z v c m 1 1 b G E 8 L 0 l 0 Z W 1 U e X B l P j x J d G V t U G F 0 a D 5 T Z W N 0 a W 9 u M S 9 U Z W F t c y 9 T b 3 V y Y 2 U 8 L 0 l 0 Z W 1 Q Y X R o P j w v S X R l b U x v Y 2 F 0 a W 9 u P j x T d G F i b G V F b n R y a W V z I C 8 + P C 9 J d G V t P j x J d G V t P j x J d G V t T G 9 j Y X R p b 2 4 + P E l 0 Z W 1 U e X B l P k Z v c m 1 1 b G E 8 L 0 l 0 Z W 1 U e X B l P j x J d G V t U G F 0 a D 5 T Z W N 0 a W 9 u M S 9 U Z W F t c y 9 U Z W F t c 1 9 T a G V l d D w v S X R l b V B h d G g + P C 9 J d G V t T G 9 j Y X R p b 2 4 + P F N 0 Y W J s Z U V u d H J p Z X M g L z 4 8 L 0 l 0 Z W 0 + P E l 0 Z W 0 + P E l 0 Z W 1 M b 2 N h d G l v b j 4 8 S X R l b V R 5 c G U + R m 9 y b X V s Y T w v S X R l b V R 5 c G U + P E l 0 Z W 1 Q Y X R o P l N l Y 3 R p b 2 4 x L 1 R l Y W 1 z L 1 B y b 2 1 v d G V k J T I w S G V h Z G V y c z w v S X R l b V B h d G g + P C 9 J d G V t T G 9 j Y X R p b 2 4 + P F N 0 Y W J s Z U V u d H J p Z X M g L z 4 8 L 0 l 0 Z W 0 + P E l 0 Z W 0 + P E l 0 Z W 1 M b 2 N h d G l v b j 4 8 S X R l b V R 5 c G U + R m 9 y b X V s Y T w v S X R l b V R 5 c G U + P E l 0 Z W 1 Q Y X R o P l N l Y 3 R p b 2 4 x L 1 R l Y W 1 z L 0 N o Y W 5 n Z W Q l M j B U e X B l P C 9 J d G V t U G F 0 a D 4 8 L 0 l 0 Z W 1 M b 2 N h d G l v b j 4 8 U 3 R h Y m x l R W 5 0 c m l l c y A v P j w v S X R l b T 4 8 S X R l b T 4 8 S X R l b U x v Y 2 F 0 a W 9 u P j x J d G V t V H l w Z T 5 G b 3 J t d W x h P C 9 J d G V t V H l w Z T 4 8 S X R l b V B h d G g + U 2 V j d G l v b j E v Q 2 9 s b G V y Y X R p b 2 4 l M j B B Z 2 U l M j B H b 2 F s c y U y M E F z c 2 l z d H M 8 L 0 l 0 Z W 1 Q Y X R o P j w v S X R l b U x v Y 2 F 0 a W 9 u P j x T d G F i b G V F b n R y a W V z P j x F b n R y e S B U e X B l P S J J c 1 B y a X Z h d G U i I F Z h b H V l P S J s M C I g L z 4 8 R W 5 0 c n k g V H l w Z T 0 i U X V l c n l J R C I g V m F s d W U 9 I n M x O G V k M T h m M C 1 i N 2 U 3 L T R i N T U t O T Q w M S 0 2 N z h k M D U 5 Z D h j Z j 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b G x l c m F 0 a W 9 u X 0 F n Z V 9 H b 2 F s c 1 9 B c 3 N p c 3 R z I i A v P j x F b n R y e S B U e X B l P S J G a W x s Z W R D b 2 1 w b G V 0 Z V J l c 3 V s d F R v V 2 9 y a 3 N o Z W V 0 I i B W Y W x 1 Z T 0 i b D E i I C 8 + P E V u d H J 5 I F R 5 c G U 9 I k F k Z G V k V G 9 E Y X R h T W 9 k Z W w i I F Z h b H V l P S J s M C I g L z 4 8 R W 5 0 c n k g V H l w Z T 0 i R m l s b E N v d W 5 0 I i B W Y W x 1 Z T 0 i b D Q 2 N y I g L z 4 8 R W 5 0 c n k g V H l w Z T 0 i R m l s b E V y c m 9 y Q 2 9 k Z S I g V m F s d W U 9 I n N V b m t u b 3 d u I i A v P j x F b n R y e S B U e X B l P S J G a W x s R X J y b 3 J D b 3 V u d C I g V m F s d W U 9 I m w w I i A v P j x F b n R y e S B U e X B l P S J G a W x s T G F z d F V w Z G F 0 Z W Q i I F Z h b H V l P S J k M j A y N C 0 x M S 0 x M V Q x M D o 0 M D o x M C 4 w N j k w N T I w W i I g L z 4 8 R W 5 0 c n k g V H l w Z T 0 i R m l s b E N v b H V t b l R 5 c G V z I i B W Y W x 1 Z T 0 i c 0 F 3 T U Q i I C 8 + P E V u d H J 5 I F R 5 c G U 9 I k Z p b G x D b 2 x 1 b W 5 O Y W 1 l c y I g V m F s d W U 9 I n N b J n F 1 b 3 Q 7 Q W d l J n F 1 b 3 Q 7 L C Z x d W 9 0 O 0 d v Y W x z J n F 1 b 3 Q 7 L C Z x d W 9 0 O 0 F z c 2 l z d H 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b G F 5 Z X I g S W 5 m b y B 4 b H N 4 L 0 N o Y W 5 n Z W Q g V H l w Z S 5 7 Q W d l L D R 9 J n F 1 b 3 Q 7 L C Z x d W 9 0 O 1 N l Y 3 R p b 2 4 x L 1 B s Y X l l c i B T d G F 0 c y 9 D a G F u Z 2 V k I F R 5 c G U u e 0 d v Y W x z L D J 9 J n F 1 b 3 Q 7 L C Z x d W 9 0 O 1 N l Y 3 R p b 2 4 x L 1 B s Y X l l c i B T d G F 0 c y 9 D a G F u Z 2 V k I F R 5 c G U u e 0 F z c 2 l z d H M s N X 0 m c X V v d D t d L C Z x d W 9 0 O 0 N v b H V t b k N v d W 5 0 J n F 1 b 3 Q 7 O j M s J n F 1 b 3 Q 7 S 2 V 5 Q 2 9 s d W 1 u T m F t Z X M m c X V v d D s 6 W 1 0 s J n F 1 b 3 Q 7 Q 2 9 s d W 1 u S W R l b n R p d G l l c y Z x d W 9 0 O z p b J n F 1 b 3 Q 7 U 2 V j d G l v b j E v U G x h e W V y I E l u Z m 8 g e G x z e C 9 D a G F u Z 2 V k I F R 5 c G U u e 0 F n Z S w 0 f S Z x d W 9 0 O y w m c X V v d D t T Z W N 0 a W 9 u M S 9 Q b G F 5 Z X I g U 3 R h d H M v Q 2 h h b m d l Z C B U e X B l L n t H b 2 F s c y w y f S Z x d W 9 0 O y w m c X V v d D t T Z W N 0 a W 9 u M S 9 Q b G F 5 Z X I g U 3 R h d H M v Q 2 h h b m d l Z C B U e X B l L n t B c 3 N p c 3 R z L D V 9 J n F 1 b 3 Q 7 X S w m c X V v d D t S Z W x h d G l v b n N o a X B J b m Z v J n F 1 b 3 Q 7 O l t d f S I g L z 4 8 L 1 N 0 Y W J s Z U V u d H J p Z X M + P C 9 J d G V t P j x J d G V t P j x J d G V t T G 9 j Y X R p b 2 4 + P E l 0 Z W 1 U e X B l P k Z v c m 1 1 b G E 8 L 0 l 0 Z W 1 U e X B l P j x J d G V t U G F 0 a D 5 T Z W N 0 a W 9 u M S 9 D b 2 x s Z X J h d G l v b i U y M E F n Z S U y M E d v Y W x z J T I w Q X N z a X N 0 c y 9 T b 3 V y Y 2 U 8 L 0 l 0 Z W 1 Q Y X R o P j w v S X R l b U x v Y 2 F 0 a W 9 u P j x T d G F i b G V F b n R y a W V z I C 8 + P C 9 J d G V t P j x J d G V t P j x J d G V t T G 9 j Y X R p b 2 4 + P E l 0 Z W 1 U e X B l P k Z v c m 1 1 b G E 8 L 0 l 0 Z W 1 U e X B l P j x J d G V t U G F 0 a D 5 T Z W N 0 a W 9 u M S 9 D b 2 x s Z X J h d G l v b i U y M E F n Z S U y M E d v Y W x z J T I w Q X N z a X N 0 c y 9 F e H B h b m R l Z C U y M F B s Y X l l c i U y M E l u Z m 8 l M j B 4 b H N 4 P C 9 J d G V t U G F 0 a D 4 8 L 0 l 0 Z W 1 M b 2 N h d G l v b j 4 8 U 3 R h Y m x l R W 5 0 c m l l c y A v P j w v S X R l b T 4 8 S X R l b T 4 8 S X R l b U x v Y 2 F 0 a W 9 u P j x J d G V t V H l w Z T 5 G b 3 J t d W x h P C 9 J d G V t V H l w Z T 4 8 S X R l b V B h d G g + U 2 V j d G l v b j E v Q 2 9 s b G V y Y X R p b 2 4 l M j B B Z 2 U l M j B H b 2 F s c y U y M E F z c 2 l z d H M v U m V t b 3 Z l Z C U y M E 9 0 a G V y J T I w Q 2 9 s d W 1 u c z w v S X R l b V B h d G g + P C 9 J d G V t T G 9 j Y X R p b 2 4 + P F N 0 Y W J s Z U V u d H J p Z X M g L z 4 8 L 0 l 0 Z W 0 + P E l 0 Z W 0 + P E l 0 Z W 1 M b 2 N h d G l v b j 4 8 S X R l b V R 5 c G U + R m 9 y b X V s Y T w v S X R l b V R 5 c G U + P E l 0 Z W 1 Q Y X R o P l N l Y 3 R p b 2 4 x L 0 N v b G x l c m F 0 a W 9 u J T I w Q W d l J T I w R 2 9 h b H M l M j B B c 3 N p c 3 R z L 1 J l b m F t Z W Q l M j B D b 2 x 1 b W 5 z 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N m R i O G Q 0 Z D E t O T d h Y i 0 0 N m Q 4 L W J k N G I t M 2 J j N z c 5 M G Q y M D U 2 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y N j E i I C 8 + P E V u d H J 5 I F R 5 c G U 9 I k Z p b G x F c n J v c k N v Z G U i I F Z h b H V l P S J z V W 5 r b m 9 3 b i I g L z 4 8 R W 5 0 c n k g V H l w Z T 0 i R m l s b E V y c m 9 y Q 2 9 1 b n Q i I F Z h b H V l P S J s M C I g L z 4 8 R W 5 0 c n k g V H l w Z T 0 i R m l s b E x h c 3 R V c G R h d G V k I i B W Y W x 1 Z T 0 i Z D I w M j Q t M T E t M T F U M T E 6 M D E 6 M j Q u N T I w N z c z M F o i I C 8 + P E V u d H J 5 I F R 5 c G U 9 I k Z p b G x D b 2 x 1 b W 5 U e X B l c y I g V m F s d W U 9 I n N C Z 0 1 H I i A v P j x F b n R y e S B U e X B l P S J G a W x s Q 2 9 s d W 1 u T m F t Z X M i I F Z h b H V l P S J z W y Z x d W 9 0 O 1 B s Y X l l c i B J b m Z v I H h s c 3 g u T m F 0 a W 9 u Y W x p d H k m c X V v d D s s J n F 1 b 3 Q 7 U 2 F s Y X J 5 J n F 1 b 3 Q 7 L C Z x d W 9 0 O 1 B s Y X l l 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s Y X l l c i B J b m Z v I H h s c 3 g v Q 2 h h b m d l Z C B U e X B l L n t O Y X R p b 2 5 h b G l 0 e S w x f S Z x d W 9 0 O y w m c X V v d D t T Z W N 0 a W 9 u M S 9 T Y W x h c n k v Q 2 h h b m d l Z C B U e X B l L n t T Y W x h c n k s M X 0 m c X V v d D s s J n F 1 b 3 Q 7 U 2 V j d G l v b j E v U 2 F s Y X J 5 L 0 N o Y W 5 n Z W Q g V H l w Z S 5 7 U G x h e W V y L D B 9 J n F 1 b 3 Q 7 X S w m c X V v d D t D b 2 x 1 b W 5 D b 3 V u d C Z x d W 9 0 O z o z L C Z x d W 9 0 O 0 t l e U N v b H V t b k 5 h b W V z J n F 1 b 3 Q 7 O l t d L C Z x d W 9 0 O 0 N v b H V t b k l k Z W 5 0 a X R p Z X M m c X V v d D s 6 W y Z x d W 9 0 O 1 N l Y 3 R p b 2 4 x L 1 B s Y X l l c i B J b m Z v I H h s c 3 g v Q 2 h h b m d l Z C B U e X B l L n t O Y X R p b 2 5 h b G l 0 e S w x f S Z x d W 9 0 O y w m c X V v d D t T Z W N 0 a W 9 u M S 9 T Y W x h c n k v Q 2 h h b m d l Z C B U e X B l L n t T Y W x h c n k s M X 0 m c X V v d D s s J n F 1 b 3 Q 7 U 2 V j d G l v b j E v U 2 F s Y X J 5 L 0 N o Y W 5 n Z W Q g V H l w Z S 5 7 U G x h e W V y L D B 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U G x h e W V y J T I w S W 5 m b y U y M H h s c 3 g 8 L 0 l 0 Z W 1 Q Y X R o P j w v S X R l b U x v Y 2 F 0 a W 9 u P j x T d G F i b G V F b n R y a W V z I C 8 + P C 9 J d G V t P j x J d G V t P j x J d G V t T G 9 j Y X R p b 2 4 + P E l 0 Z W 1 U e X B l P k Z v c m 1 1 b G E 8 L 0 l 0 Z W 1 U e X B l P j x J d G V t U G F 0 a D 5 T Z W N 0 a W 9 u M S 9 N Z X J n Z T E v U m V t b 3 Z l Z C U y M E 9 0 a G V y J T I w Q 2 9 s d W 1 u c z w v S X R l b V B h d G g + P C 9 J d G V t T G 9 j Y X R p b 2 4 + P F N 0 Y W J s Z U V u d H J p Z X M g L z 4 8 L 0 l 0 Z W 0 + P E l 0 Z W 0 + P E l 0 Z W 1 M b 2 N h d G l v b j 4 8 S X R l b V R 5 c G U + R m 9 y b X V s Y T w v S X R l b V R 5 c G U + P E l 0 Z W 1 Q Y X R o P l N l Y 3 R p b 2 4 x L 1 B s Y X l l c l 9 T Y W x h c n l f Y 2 x 1 Y l 9 O Y X R p b 2 5 h b G l 0 e T w v S X R l b V B h d G g + P C 9 J d G V t T G 9 j Y X R p b 2 4 + P F N 0 Y W J s Z U V u d H J p Z X M + P E V u d H J 5 I F R 5 c G U 9 I k l z U H J p d m F 0 Z S I g V m F s d W U 9 I m w w I i A v P j x F b n R y e S B U e X B l P S J R d W V y e U l E I i B W Y W x 1 Z T 0 i c z I x M D R i M T I 1 L T Q y N D E t N D A w N S 0 4 N G J m L T E 4 M D g x Y j E 4 Y T Y 0 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x h e W V y X 1 N h b G F y e V 9 j b H V i X 0 5 h d G l v b m F s a X R 5 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B s Y X l l c i B T d G F 0 c y 9 D a G F u Z 2 V k I F R 5 c G U u e 0 N s d W I s M X 0 m c X V v d D s s J n F 1 b 3 Q 7 U 2 V j d G l v b j E v U G x h e W V y I E l u Z m 8 g e G x z e C 9 D a G F u Z 2 V k I F R 5 c G U u e 0 5 h d G l v b m F s a X R 5 L D F 9 J n F 1 b 3 Q 7 L C Z x d W 9 0 O 1 N l Y 3 R p b 2 4 x L 1 N h b G F y e S 9 D a G F u Z 2 V k I F R 5 c G U u e 1 N h b G F y e S w x f S Z x d W 9 0 O 1 0 s J n F 1 b 3 Q 7 Q 2 9 s d W 1 u Q 2 9 1 b n Q m c X V v d D s 6 M y w m c X V v d D t L Z X l D b 2 x 1 b W 5 O Y W 1 l c y Z x d W 9 0 O z p b X S w m c X V v d D t D b 2 x 1 b W 5 J Z G V u d G l 0 a W V z J n F 1 b 3 Q 7 O l s m c X V v d D t T Z W N 0 a W 9 u M S 9 Q b G F 5 Z X I g U 3 R h d H M v Q 2 h h b m d l Z C B U e X B l L n t D b H V i L D F 9 J n F 1 b 3 Q 7 L C Z x d W 9 0 O 1 N l Y 3 R p b 2 4 x L 1 B s Y X l l c i B J b m Z v I H h s c 3 g v Q 2 h h b m d l Z C B U e X B l L n t O Y X R p b 2 5 h b G l 0 e S w x f S Z x d W 9 0 O y w m c X V v d D t T Z W N 0 a W 9 u M S 9 T Y W x h c n k v Q 2 h h b m d l Z C B U e X B l L n t T Y W x h c n k s M X 0 m c X V v d D t d L C Z x d W 9 0 O 1 J l b G F 0 a W 9 u c 2 h p c E l u Z m 8 m c X V v d D s 6 W 1 1 9 I i A v P j x F b n R y e S B U e X B l P S J G a W x s U 3 R h d H V z I i B W Y W x 1 Z T 0 i c 0 N v b X B s Z X R l I i A v P j x F b n R y e S B U e X B l P S J G a W x s Q 2 9 s d W 1 u T m F t Z X M i I F Z h b H V l P S J z W y Z x d W 9 0 O 0 N s d W I m c X V v d D s s J n F 1 b 3 Q 7 T m F 0 a W 9 u Y W x p d H k m c X V v d D s s J n F 1 b 3 Q 7 U 2 F s Y X J 5 J n F 1 b 3 Q 7 X S I g L z 4 8 R W 5 0 c n k g V H l w Z T 0 i R m l s b E N v b H V t b l R 5 c G V z I i B W Y W x 1 Z T 0 i c 0 J n W U Q i I C 8 + P E V u d H J 5 I F R 5 c G U 9 I k Z p b G x M Y X N 0 V X B k Y X R l Z C I g V m F s d W U 9 I m Q y M D I 0 L T E x L T E x V D E x O j A 0 O j A 4 L j c 5 M D A w M T F a I i A v P j x F b n R y e S B U e X B l P S J G a W x s R X J y b 3 J D b 3 V u d C I g V m F s d W U 9 I m w w I i A v P j x F b n R y e S B U e X B l P S J G a W x s R X J y b 3 J D b 2 R l I i B W Y W x 1 Z T 0 i c 1 V u a 2 5 v d 2 4 i I C 8 + P E V u d H J 5 I F R 5 c G U 9 I k Z p b G x D b 3 V u d C I g V m F s d W U 9 I m w y N j E i I C 8 + P E V u d H J 5 I F R 5 c G U 9 I k F k Z G V k V G 9 E Y X R h T W 9 k Z W w i I F Z h b H V l P S J s M C I g L z 4 8 L 1 N 0 Y W J s Z U V u d H J p Z X M + P C 9 J d G V t P j x J d G V t P j x J d G V t T G 9 j Y X R p b 2 4 + P E l 0 Z W 1 U e X B l P k Z v c m 1 1 b G E 8 L 0 l 0 Z W 1 U e X B l P j x J d G V t U G F 0 a D 5 T Z W N 0 a W 9 u M S 9 Q b G F 5 Z X J f U 2 F s Y X J 5 X 2 N s d W J f T m F 0 a W 9 u Y W x p d H k v U 2 9 1 c m N l P C 9 J d G V t U G F 0 a D 4 8 L 0 l 0 Z W 1 M b 2 N h d G l v b j 4 8 U 3 R h Y m x l R W 5 0 c m l l c y A v P j w v S X R l b T 4 8 S X R l b T 4 8 S X R l b U x v Y 2 F 0 a W 9 u P j x J d G V t V H l w Z T 5 G b 3 J t d W x h P C 9 J d G V t V H l w Z T 4 8 S X R l b V B h d G g + U 2 V j d G l v b j E v U G x h e W V y X 1 N h b G F y e V 9 j b H V i X 0 5 h d G l v b m F s a X R 5 L 0 V 4 c G F u Z G V k J T I w U G x h e W V y J T I w U 3 R h d H M 8 L 0 l 0 Z W 1 Q Y X R o P j w v S X R l b U x v Y 2 F 0 a W 9 u P j x T d G F i b G V F b n R y a W V z I C 8 + P C 9 J d G V t P j x J d G V t P j x J d G V t T G 9 j Y X R p b 2 4 + P E l 0 Z W 1 U e X B l P k Z v c m 1 1 b G E 8 L 0 l 0 Z W 1 U e X B l P j x J d G V t U G F 0 a D 5 T Z W N 0 a W 9 u M S 9 Q b G F 5 Z X J f U 2 F s Y X J 5 X 2 N s d W J f T m F 0 a W 9 u Y W x p d H k v U m V v c m R l c m V k J T I w Q 2 9 s d W 1 u c z w v S X R l b V B h d G g + P C 9 J d G V t T G 9 j Y X R p b 2 4 + P F N 0 Y W J s Z U V u d H J p Z X M g L z 4 8 L 0 l 0 Z W 0 + P E l 0 Z W 0 + P E l 0 Z W 1 M b 2 N h d G l v b j 4 8 S X R l b V R 5 c G U + R m 9 y b X V s Y T w v S X R l b V R 5 c G U + P E l 0 Z W 1 Q Y X R o P l N l Y 3 R p b 2 4 x L 1 B s Y X l l c l 9 T Y W x h c n l f Y 2 x 1 Y l 9 O Y X R p b 2 5 h b G l 0 e S 9 S Z W 1 v d m V k J T I w T 3 R o Z X I l M j B D b 2 x 1 b W 5 z P C 9 J d G V t U G F 0 a D 4 8 L 0 l 0 Z W 1 M b 2 N h d G l v b j 4 8 U 3 R h Y m x l R W 5 0 c m l l c y A v P j w v S X R l b T 4 8 S X R l b T 4 8 S X R l b U x v Y 2 F 0 a W 9 u P j x J d G V t V H l w Z T 5 G b 3 J t d W x h P C 9 J d G V t V H l w Z T 4 8 S X R l b V B h d G g + U 2 V j d G l v b j E v U G x h e W V y X 1 N h b G F y e V 9 j b H V i X 0 5 h d G l v b m F s a X R 5 L 1 J l b 3 J k Z X J l Z C U y M E N v b H V t b n M x P C 9 J d G V t U G F 0 a D 4 8 L 0 l 0 Z W 1 M b 2 N h d G l v b j 4 8 U 3 R h Y m x l R W 5 0 c m l l c y A v P j w v S X R l b T 4 8 S X R l b T 4 8 S X R l b U x v Y 2 F 0 a W 9 u P j x J d G V t V H l w Z T 5 G b 3 J t d W x h P C 9 J d G V t V H l w Z T 4 8 S X R l b V B h d G g + U 2 V j d G l v b j E v U G x h e W V y X 1 N h b G F y e V 9 j b H V i X 0 5 h d G l v b m F s a X R 5 L 1 J l b m F t Z W Q l M j B D b 2 x 1 b W 5 z P C 9 J d G V t U G F 0 a D 4 8 L 0 l 0 Z W 1 M b 2 N h d G l v b j 4 8 U 3 R h Y m x l R W 5 0 c m l l c y A v P j w v S X R l b T 4 8 S X R l b T 4 8 S X R l b U x v Y 2 F 0 a W 9 u P j x J d G V t V H l w Z T 5 G b 3 J t d W x h P C 9 J d G V t V H l w Z T 4 8 S X R l b V B h d G g + U 2 V j d G l v b j E v U G x h e W V y X 1 N h b G F y e V 9 j b H V i X 0 5 h d G l v b m F s a X R 5 L 1 J l b W 9 2 Z W Q l M j B D b 2 x 1 b W 5 z P C 9 J d G V t U G F 0 a D 4 8 L 0 l 0 Z W 1 M b 2 N h d G l v b j 4 8 U 3 R h Y m x l R W 5 0 c m l l c y A v P j w v S X R l b T 4 8 S X R l b T 4 8 S X R l b U x v Y 2 F 0 a W 9 u P j x J d G V t V H l w Z T 5 G b 3 J t d W x h P C 9 J d G V t V H l w Z T 4 8 S X R l b V B h d G g + U 2 V j d G l v b j E v T W V y Z 2 U y P C 9 J d G V t U G F 0 a D 4 8 L 0 l 0 Z W 1 M b 2 N h d G l v b j 4 8 U 3 R h Y m x l R W 5 0 c m l l c z 4 8 R W 5 0 c n k g V H l w Z T 0 i S X N Q c m l 2 Y X R l I i B W Y W x 1 Z T 0 i b D A i I C 8 + P E V u d H J 5 I F R 5 c G U 9 I l F 1 Z X J 5 S U Q i I F Z h b H V l P S J z M 2 Z k M D J k M j A t Y W U x M i 0 0 Y T J k L T k 0 M 2 M t M m N i Z D V l Z j I 3 N T g 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j E i I C 8 + P E V u d H J 5 I F R 5 c G U 9 I k Z p b G x F c n J v c k N v Z G U i I F Z h b H V l P S J z V W 5 r b m 9 3 b i I g L z 4 8 R W 5 0 c n k g V H l w Z T 0 i R m l s b E V y c m 9 y Q 2 9 1 b n Q i I F Z h b H V l P S J s M C I g L z 4 8 R W 5 0 c n k g V H l w Z T 0 i R m l s b E x h c 3 R V c G R h d G V k I i B W Y W x 1 Z T 0 i Z D I w M j Q t M T E t M T F U M T E 6 M T M 6 N D E u O T c z N T Q 1 N l o i I C 8 + P E V u d H J 5 I F R 5 c G U 9 I k Z p b G x D b 2 x 1 b W 5 U e X B l c y I g V m F s d W U 9 I n N C Z 1 l E Q X d N R E F 3 T U R B d 0 1 E Q X d Z R E J n T T 0 i I C 8 + P E V u d H J 5 I F R 5 c G U 9 I k Z p b G x D b 2 x 1 b W 5 O Y W 1 l c y I g V m F s d W U 9 I n N b J n F 1 b 3 Q 7 U G x h e W V y J n F 1 b 3 Q 7 L C Z x d W 9 0 O 0 N s d W I m c X V v d D s s J n F 1 b 3 Q 7 R 2 9 h b H M m c X V v d D s s J n F 1 b 3 Q 7 U G V u Y W x 0 a W V z X 1 N j b 3 J l Z C Z x d W 9 0 O y w m c X V v d D t I Z W F k Z W R f R 2 9 h b H M m c X V v d D s s J n F 1 b 3 Q 7 Q X N z a X N 0 c y Z x d W 9 0 O y w m c X V v d D t Q Y X N z Z X M m c X V v d D s s J n F 1 b 3 Q 7 V G h y b 3 V n a F 9 C Y W x s c y Z x d W 9 0 O y w m c X V v d D t T a G 9 0 c y Z x d W 9 0 O y w m c X V v d D t T a G 9 0 c 1 9 v b l 9 U Y X J n Z X Q m c X V v d D s s J n F 1 b 3 Q 7 S W 5 0 Z X J j Z X B 0 a W 9 u c y Z x d W 9 0 O y w m c X V v d D t C b G 9 j a 3 M m c X V v d D s s J n F 1 b 3 Q 7 Q 2 x l Y W 4 g U 2 h l Z X R z J n F 1 b 3 Q 7 L C Z x d W 9 0 O 1 B v c 2 l 0 a W 9 u J n F 1 b 3 Q 7 L C Z x d W 9 0 O 0 F w c G V y Z W 5 j Z S Z x d W 9 0 O y w m c X V v d D t T Y W x h c n k u U G x h e W V y J n F 1 b 3 Q 7 L C Z x d W 9 0 O 1 N h b G F y e S 5 T Y W x h c n k 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U G x h e W V y I F N 0 Y X R z L 0 N o Y W 5 n Z W Q g V H l w Z S 5 7 U G x h e W V y L D B 9 J n F 1 b 3 Q 7 L C Z x d W 9 0 O 1 N l Y 3 R p b 2 4 x L 1 B s Y X l l c i B T d G F 0 c y 9 D a G F u Z 2 V k I F R 5 c G U u e 0 N s d W I s M X 0 m c X V v d D s s J n F 1 b 3 Q 7 U 2 V j d G l v b j E v U G x h e W V y I F N 0 Y X R z L 0 N o Y W 5 n Z W Q g V H l w Z S 5 7 R 2 9 h b H M s M n 0 m c X V v d D s s J n F 1 b 3 Q 7 U 2 V j d G l v b j E v U G x h e W V y I F N 0 Y X R z L 0 N o Y W 5 n Z W Q g V H l w Z S 5 7 U G V u Y W x 0 a W V z X 1 N j b 3 J l Z C w z f S Z x d W 9 0 O y w m c X V v d D t T Z W N 0 a W 9 u M S 9 Q b G F 5 Z X I g U 3 R h d H M v Q 2 h h b m d l Z C B U e X B l L n t I Z W F k Z W R f R 2 9 h b H M s N H 0 m c X V v d D s s J n F 1 b 3 Q 7 U 2 V j d G l v b j E v U G x h e W V y I F N 0 Y X R z L 0 N o Y W 5 n Z W Q g V H l w Z S 5 7 Q X N z a X N 0 c y w 1 f S Z x d W 9 0 O y w m c X V v d D t T Z W N 0 a W 9 u M S 9 Q b G F 5 Z X I g U 3 R h d H M v Q 2 h h b m d l Z C B U e X B l L n t Q Y X N z Z X M s N n 0 m c X V v d D s s J n F 1 b 3 Q 7 U 2 V j d G l v b j E v U G x h e W V y I F N 0 Y X R z L 0 N o Y W 5 n Z W Q g V H l w Z S 5 7 V G h y b 3 V n a F 9 C Y W x s c y w 3 f S Z x d W 9 0 O y w m c X V v d D t T Z W N 0 a W 9 u M S 9 Q b G F 5 Z X I g U 3 R h d H M v Q 2 h h b m d l Z C B U e X B l L n t T a G 9 0 c y w 4 f S Z x d W 9 0 O y w m c X V v d D t T Z W N 0 a W 9 u M S 9 Q b G F 5 Z X I g U 3 R h d H M v Q 2 h h b m d l Z C B U e X B l L n t T a G 9 0 c 1 9 v b l 9 U Y X J n Z X Q s O X 0 m c X V v d D s s J n F 1 b 3 Q 7 U 2 V j d G l v b j E v U G x h e W V y I F N 0 Y X R z L 0 N o Y W 5 n Z W Q g V H l w Z S 5 7 S W 5 0 Z X J j Z X B 0 a W 9 u c y w x M H 0 m c X V v d D s s J n F 1 b 3 Q 7 U 2 V j d G l v b j E v U G x h e W V y I F N 0 Y X R z L 0 N o Y W 5 n Z W Q g V H l w Z S 5 7 Q m x v Y 2 t z L D E x f S Z x d W 9 0 O y w m c X V v d D t T Z W N 0 a W 9 u M S 9 Q b G F 5 Z X I g U 3 R h d H M v Q 2 h h b m d l Z C B U e X B l L n t D b G V h b i B T a G V l d H M s M T J 9 J n F 1 b 3 Q 7 L C Z x d W 9 0 O 1 N l Y 3 R p b 2 4 x L 1 B s Y X l l c i B T d G F 0 c y 9 D a G F u Z 2 V k I F R 5 c G U u e 1 B v c 2 l 0 a W 9 u L D E z f S Z x d W 9 0 O y w m c X V v d D t T Z W N 0 a W 9 u M S 9 Q b G F 5 Z X I g U 3 R h d H M v Q 2 h h b m d l Z C B U e X B l L n t B c H B l c m V u Y 2 U s M T R 9 J n F 1 b 3 Q 7 L C Z x d W 9 0 O 1 N l Y 3 R p b 2 4 x L 1 N h b G F y e S 9 D a G F u Z 2 V k I F R 5 c G U u e 1 B s Y X l l c i w w f S Z x d W 9 0 O y w m c X V v d D t T Z W N 0 a W 9 u M S 9 T Y W x h c n k v Q 2 h h b m d l Z C B U e X B l L n t T Y W x h c n k s M X 0 m c X V v d D t d L C Z x d W 9 0 O 0 N v b H V t b k N v d W 5 0 J n F 1 b 3 Q 7 O j E 3 L C Z x d W 9 0 O 0 t l e U N v b H V t b k 5 h b W V z J n F 1 b 3 Q 7 O l t d L C Z x d W 9 0 O 0 N v b H V t b k l k Z W 5 0 a X R p Z X M m c X V v d D s 6 W y Z x d W 9 0 O 1 N l Y 3 R p b 2 4 x L 1 B s Y X l l c i B T d G F 0 c y 9 D a G F u Z 2 V k I F R 5 c G U u e 1 B s Y X l l c i w w f S Z x d W 9 0 O y w m c X V v d D t T Z W N 0 a W 9 u M S 9 Q b G F 5 Z X I g U 3 R h d H M v Q 2 h h b m d l Z C B U e X B l L n t D b H V i L D F 9 J n F 1 b 3 Q 7 L C Z x d W 9 0 O 1 N l Y 3 R p b 2 4 x L 1 B s Y X l l c i B T d G F 0 c y 9 D a G F u Z 2 V k I F R 5 c G U u e 0 d v Y W x z L D J 9 J n F 1 b 3 Q 7 L C Z x d W 9 0 O 1 N l Y 3 R p b 2 4 x L 1 B s Y X l l c i B T d G F 0 c y 9 D a G F u Z 2 V k I F R 5 c G U u e 1 B l b m F s d G l l c 1 9 T Y 2 9 y Z W Q s M 3 0 m c X V v d D s s J n F 1 b 3 Q 7 U 2 V j d G l v b j E v U G x h e W V y I F N 0 Y X R z L 0 N o Y W 5 n Z W Q g V H l w Z S 5 7 S G V h Z G V k X 0 d v Y W x z L D R 9 J n F 1 b 3 Q 7 L C Z x d W 9 0 O 1 N l Y 3 R p b 2 4 x L 1 B s Y X l l c i B T d G F 0 c y 9 D a G F u Z 2 V k I F R 5 c G U u e 0 F z c 2 l z d H M s N X 0 m c X V v d D s s J n F 1 b 3 Q 7 U 2 V j d G l v b j E v U G x h e W V y I F N 0 Y X R z L 0 N o Y W 5 n Z W Q g V H l w Z S 5 7 U G F z c 2 V z L D Z 9 J n F 1 b 3 Q 7 L C Z x d W 9 0 O 1 N l Y 3 R p b 2 4 x L 1 B s Y X l l c i B T d G F 0 c y 9 D a G F u Z 2 V k I F R 5 c G U u e 1 R o c m 9 1 Z 2 h f Q m F s b H M s N 3 0 m c X V v d D s s J n F 1 b 3 Q 7 U 2 V j d G l v b j E v U G x h e W V y I F N 0 Y X R z L 0 N o Y W 5 n Z W Q g V H l w Z S 5 7 U 2 h v d H M s O H 0 m c X V v d D s s J n F 1 b 3 Q 7 U 2 V j d G l v b j E v U G x h e W V y I F N 0 Y X R z L 0 N o Y W 5 n Z W Q g V H l w Z S 5 7 U 2 h v d H N f b 2 5 f V G F y Z 2 V 0 L D l 9 J n F 1 b 3 Q 7 L C Z x d W 9 0 O 1 N l Y 3 R p b 2 4 x L 1 B s Y X l l c i B T d G F 0 c y 9 D a G F u Z 2 V k I F R 5 c G U u e 0 l u d G V y Y 2 V w d G l v b n M s M T B 9 J n F 1 b 3 Q 7 L C Z x d W 9 0 O 1 N l Y 3 R p b 2 4 x L 1 B s Y X l l c i B T d G F 0 c y 9 D a G F u Z 2 V k I F R 5 c G U u e 0 J s b 2 N r c y w x M X 0 m c X V v d D s s J n F 1 b 3 Q 7 U 2 V j d G l v b j E v U G x h e W V y I F N 0 Y X R z L 0 N o Y W 5 n Z W Q g V H l w Z S 5 7 Q 2 x l Y W 4 g U 2 h l Z X R z L D E y f S Z x d W 9 0 O y w m c X V v d D t T Z W N 0 a W 9 u M S 9 Q b G F 5 Z X I g U 3 R h d H M v Q 2 h h b m d l Z C B U e X B l L n t Q b 3 N p d G l v b i w x M 3 0 m c X V v d D s s J n F 1 b 3 Q 7 U 2 V j d G l v b j E v U G x h e W V y I F N 0 Y X R z L 0 N o Y W 5 n Z W Q g V H l w Z S 5 7 Q X B w Z X J l b m N l L D E 0 f S Z x d W 9 0 O y w m c X V v d D t T Z W N 0 a W 9 u M S 9 T Y W x h c n k v Q 2 h h b m d l Z C B U e X B l L n t Q b G F 5 Z X I s M H 0 m c X V v d D s s J n F 1 b 3 Q 7 U 2 V j d G l v b j E v U 2 F s Y X J 5 L 0 N o Y W 5 n Z W Q g V H l w Z S 5 7 U 2 F s Y X J 5 L D F 9 J n F 1 b 3 Q 7 X S w m c X V v d D t S Z W x h d G l v b n N o a X B J b m Z v J n F 1 b 3 Q 7 O l t d f S I g L z 4 8 L 1 N 0 Y W J s Z U V u d H J p Z X M + P C 9 J d G V t P j x J d G V t P j x J d G V t T G 9 j Y X R p b 2 4 + P E l 0 Z W 1 U e X B l P k Z v c m 1 1 b G E 8 L 0 l 0 Z W 1 U e X B l P j x J d G V t U G F 0 a D 5 T Z W N 0 a W 9 u M S 9 N Z X J n Z T I v U 2 9 1 c m N l P C 9 J d G V t U G F 0 a D 4 8 L 0 l 0 Z W 1 M b 2 N h d G l v b j 4 8 U 3 R h Y m x l R W 5 0 c m l l c y A v P j w v S X R l b T 4 8 S X R l b T 4 8 S X R l b U x v Y 2 F 0 a W 9 u P j x J d G V t V H l w Z T 5 G b 3 J t d W x h P C 9 J d G V t V H l w Z T 4 8 S X R l b V B h d G g + U 2 V j d G l v b j E v T W V y Z 2 U y L 0 V 4 c G F u Z G V k J T I w U 2 F s Y X J 5 P C 9 J d G V t U G F 0 a D 4 8 L 0 l 0 Z W 1 M b 2 N h d G l v b j 4 8 U 3 R h Y m x l R W 5 0 c m l l c y A v P j w v S X R l b T 4 8 S X R l b T 4 8 S X R l b U x v Y 2 F 0 a W 9 u P j x J d G V t V H l w Z T 5 G b 3 J t d W x h P C 9 J d G V t V H l w Z T 4 8 S X R l b V B h d G g + U 2 V j d G l v b j E v U G 9 z d G l v b l 9 B Z 2 V f U 2 F s Y X J 5 P C 9 J d G V t U G F 0 a D 4 8 L 0 l 0 Z W 1 M b 2 N h d G l v b j 4 8 U 3 R h Y m x l R W 5 0 c m l l c z 4 8 R W 5 0 c n k g V H l w Z T 0 i S X N Q c m l 2 Y X R l I i B W Y W x 1 Z T 0 i b D A i I C 8 + P E V u d H J 5 I F R 5 c G U 9 I l F 1 Z X J 5 S U Q i I F Z h b H V l P S J z O D E 1 N D I y Z D g t M z k w Z S 0 0 N j U z L T k x Z G I t O T B l O G J h Z m M y N m I 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b 3 N 0 a W 9 u X 0 F n Z V 9 T Y W x h c n k i I C 8 + P E V u d H J 5 I F R 5 c G U 9 I k Z p b G x l Z E N v b X B s Z X R l U m V z d W x 0 V G 9 X b 3 J r c 2 h l Z X Q i I F Z h b H V l P S J s M S I g L z 4 8 R W 5 0 c n k g V H l w Z T 0 i Q W R k Z W R U b 0 R h d G F N b 2 R l b C I g V m F s d W U 9 I m w w I i A v P j x F b n R y e S B U e X B l P S J G a W x s Q 2 9 1 b n Q i I F Z h b H V l P S J s M j Y x I i A v P j x F b n R y e S B U e X B l P S J G a W x s R X J y b 3 J D b 2 R l I i B W Y W x 1 Z T 0 i c 1 V u a 2 5 v d 2 4 i I C 8 + P E V u d H J 5 I F R 5 c G U 9 I k Z p b G x F c n J v c k N v d W 5 0 I i B W Y W x 1 Z T 0 i b D A i I C 8 + P E V u d H J 5 I F R 5 c G U 9 I k Z p b G x M Y X N 0 V X B k Y X R l Z C I g V m F s d W U 9 I m Q y M D I 0 L T E x L T E x V D E x O j E z O j Q x L j k 5 N D U 0 N j Z a I i A v P j x F b n R y e S B U e X B l P S J G a W x s Q 2 9 s d W 1 u V H l w Z X M i I F Z h b H V l P S J z Q m d N R C I g L z 4 8 R W 5 0 c n k g V H l w Z T 0 i R m l s b E N v b H V t b k 5 h b W V z I i B W Y W x 1 Z T 0 i c 1 s m c X V v d D t Q b 3 N p d G l v b i Z x d W 9 0 O y w m c X V v d D t B Z 2 U m c X V v d D s s J n F 1 b 3 Q 7 U 2 F s Y X 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G x h e W V y I F N 0 Y X R z L 0 N o Y W 5 n Z W Q g V H l w Z S 5 7 U G 9 z a X R p b 2 4 s M T N 9 J n F 1 b 3 Q 7 L C Z x d W 9 0 O 1 N l Y 3 R p b 2 4 x L 1 B s Y X l l c i B J b m Z v I H h s c 3 g v Q 2 h h b m d l Z C B U e X B l L n t B Z 2 U s N H 0 m c X V v d D s s J n F 1 b 3 Q 7 U 2 V j d G l v b j E v U 2 F s Y X J 5 L 0 N o Y W 5 n Z W Q g V H l w Z S 5 7 U 2 F s Y X J 5 L D F 9 J n F 1 b 3 Q 7 X S w m c X V v d D t D b 2 x 1 b W 5 D b 3 V u d C Z x d W 9 0 O z o z L C Z x d W 9 0 O 0 t l e U N v b H V t b k 5 h b W V z J n F 1 b 3 Q 7 O l t d L C Z x d W 9 0 O 0 N v b H V t b k l k Z W 5 0 a X R p Z X M m c X V v d D s 6 W y Z x d W 9 0 O 1 N l Y 3 R p b 2 4 x L 1 B s Y X l l c i B T d G F 0 c y 9 D a G F u Z 2 V k I F R 5 c G U u e 1 B v c 2 l 0 a W 9 u L D E z f S Z x d W 9 0 O y w m c X V v d D t T Z W N 0 a W 9 u M S 9 Q b G F 5 Z X I g S W 5 m b y B 4 b H N 4 L 0 N o Y W 5 n Z W Q g V H l w Z S 5 7 Q W d l L D R 9 J n F 1 b 3 Q 7 L C Z x d W 9 0 O 1 N l Y 3 R p b 2 4 x L 1 N h b G F y e S 9 D a G F u Z 2 V k I F R 5 c G U u e 1 N h b G F y e S w x f S Z x d W 9 0 O 1 0 s J n F 1 b 3 Q 7 U m V s Y X R p b 2 5 z a G l w S W 5 m b y Z x d W 9 0 O z p b X X 0 i I C 8 + P C 9 T d G F i b G V F b n R y a W V z P j w v S X R l b T 4 8 S X R l b T 4 8 S X R l b U x v Y 2 F 0 a W 9 u P j x J d G V t V H l w Z T 5 G b 3 J t d W x h P C 9 J d G V t V H l w Z T 4 8 S X R l b V B h d G g + U 2 V j d G l v b j E v U G 9 z d G l v b l 9 B Z 2 V f U 2 F s Y X J 5 L 1 N v d X J j Z T w v S X R l b V B h d G g + P C 9 J d G V t T G 9 j Y X R p b 2 4 + P F N 0 Y W J s Z U V u d H J p Z X M g L z 4 8 L 0 l 0 Z W 0 + P E l 0 Z W 0 + P E l 0 Z W 1 M b 2 N h d G l v b j 4 8 S X R l b V R 5 c G U + R m 9 y b X V s Y T w v S X R l b V R 5 c G U + P E l 0 Z W 1 Q Y X R o P l N l Y 3 R p b 2 4 x L 1 B v c 3 R p b 2 5 f Q W d l X 1 N h b G F y e S 9 F e H B h b m R l Z C U y M F B s Y X l l c i U y M E l u Z m 8 l M j B 4 b H N 4 P C 9 J d G V t U G F 0 a D 4 8 L 0 l 0 Z W 1 M b 2 N h d G l v b j 4 8 U 3 R h Y m x l R W 5 0 c m l l c y A v P j w v S X R l b T 4 8 S X R l b T 4 8 S X R l b U x v Y 2 F 0 a W 9 u P j x J d G V t V H l w Z T 5 G b 3 J t d W x h P C 9 J d G V t V H l w Z T 4 8 S X R l b V B h d G g + U 2 V j d G l v b j E v U G 9 z d G l v b l 9 B Z 2 V f U 2 F s Y X J 5 L 1 J l b W 9 2 Z W Q l M j B P d G h l c i U y M E N v b H V t b n M 8 L 0 l 0 Z W 1 Q Y X R o P j w v S X R l b U x v Y 2 F 0 a W 9 u P j x T d G F i b G V F b n R y a W V z I C 8 + P C 9 J d G V t P j x J d G V t P j x J d G V t T G 9 j Y X R p b 2 4 + P E l 0 Z W 1 U e X B l P k Z v c m 1 1 b G E 8 L 0 l 0 Z W 1 U e X B l P j x J d G V t U G F 0 a D 5 T Z W N 0 a W 9 u M S 9 Q b 3 N 0 a W 9 u X 0 F n Z V 9 T Y W x h c n k v U m V v c m R l c m V k J T I w Q 2 9 s d W 1 u c z w v S X R l b V B h d G g + P C 9 J d G V t T G 9 j Y X R p b 2 4 + P F N 0 Y W J s Z U V u d H J p Z X M g L z 4 8 L 0 l 0 Z W 0 + P E l 0 Z W 0 + P E l 0 Z W 1 M b 2 N h d G l v b j 4 8 S X R l b V R 5 c G U + R m 9 y b X V s Y T w v S X R l b V R 5 c G U + P E l 0 Z W 1 Q Y X R o P l N l Y 3 R p b 2 4 x L 1 B v c 3 R p b 2 5 f Q W d l X 1 N h b G F y e S 9 S Z W 5 h b W V k J T I w Q 2 9 s d W 1 u c z w v S X R l b V B h d G g + P C 9 J d G V t T G 9 j Y X R p b 2 4 + P F N 0 Y W J s Z U V u d H J p Z X M g L z 4 8 L 0 l 0 Z W 0 + P C 9 J d G V t c z 4 8 L 0 x v Y 2 F s U G F j a 2 F n Z U 1 l d G F k Y X R h R m l s Z T 4 W A A A A U E s F B g A A A A A A A A A A A A A A A A A A A A A A A C Y B A A A B A A A A 0 I y d 3 w E V 0 R G M e g D A T 8 K X 6 w E A A A D 1 f 7 h E 5 r k L T q h b q B K R V 0 F v A A A A A A I A A A A A A B B m A A A A A Q A A I A A A A B w K k q E V X G V 1 2 A B G P R i e q q D I Y Q C f g p Q j F F R w l / 1 s b D O S A A A A A A 6 A A A A A A g A A I A A A A F r 4 n r c 2 q 0 6 c r f A 1 / c D R o U H f r o h b 4 8 B 7 h P B h P 8 U e M w s d U A A A A G m r x q L 9 a e T X a S X h Z a Y Y t R V s 1 A o C 8 m N j z h C q a W V H 0 V 5 o r S Z a N L E 0 b b v B C y H C F I j I p B b + T J N P V l K 2 I M t k s + B R 3 h G E S Y 9 2 3 z X K l o W 2 1 z E 9 J D 6 X Q A A A A B r e 7 M 1 Y e 6 O B Y r T A V R Q t W G b 8 t c Q G V L t e 0 q o y J J y l E v Z 2 N u R C e y + 6 j 1 J 5 8 4 v q S 0 i b c F A D 5 R z q / g q V 4 P V Q 7 5 X O 9 J o = < / D a t a M a s h u p > 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P l a y e r _ I n f o _ x l s x , P l a y e r _ S t a t s , S a l a r y , T e a m 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 P l a y e r _ I n f o _ x l s x < / K e y > < V a l u e   x m l n s : a = " h t t p : / / s c h e m a s . d a t a c o n t r a c t . o r g / 2 0 0 4 / 0 7 / M i c r o s o f t . A n a l y s i s S e r v i c e s . C o m m o n " > < a : H a s F o c u s > t r u e < / a : H a s F o c u s > < a : S i z e A t D p i 9 6 > 1 4 3 < / a : S i z e A t D p i 9 6 > < a : V i s i b l e > t r u e < / a : V i s i b l e > < / V a l u e > < / K e y V a l u e O f s t r i n g S a n d b o x E d i t o r . M e a s u r e G r i d S t a t e S c d E 3 5 R y > < K e y V a l u e O f s t r i n g S a n d b o x E d i t o r . M e a s u r e G r i d S t a t e S c d E 3 5 R y > < K e y > S a l a r y < / 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S h o w H i d d e n " > < C u s t o m C o n t e n t > < ! [ C D A T A [ T r u e ] ] > < / C u s t o m C o n t e n t > < / G e m i n i > 
</file>

<file path=customXml/item9.xml>��< ? x m l   v e r s i o n = " 1 . 0 "   e n c o d i n g = " U T F - 1 6 " ? > < G e m i n i   x m l n s = " h t t p : / / g e m i n i / p i v o t c u s t o m i z a t i o n / C l i e n t W i n d o w X M L " > < C u s t o m C o n t e n t > < ! [ C D A T A [ S a l a r y ] ] > < / C u s t o m C o n t e n t > < / G e m i n i > 
</file>

<file path=customXml/itemProps1.xml><?xml version="1.0" encoding="utf-8"?>
<ds:datastoreItem xmlns:ds="http://schemas.openxmlformats.org/officeDocument/2006/customXml" ds:itemID="{674ABEEE-E229-40BC-A8B8-ECD9BF396934}">
  <ds:schemaRefs/>
</ds:datastoreItem>
</file>

<file path=customXml/itemProps10.xml><?xml version="1.0" encoding="utf-8"?>
<ds:datastoreItem xmlns:ds="http://schemas.openxmlformats.org/officeDocument/2006/customXml" ds:itemID="{8EA49F33-37D4-41E2-8453-E4EF743CA041}">
  <ds:schemaRefs/>
</ds:datastoreItem>
</file>

<file path=customXml/itemProps11.xml><?xml version="1.0" encoding="utf-8"?>
<ds:datastoreItem xmlns:ds="http://schemas.openxmlformats.org/officeDocument/2006/customXml" ds:itemID="{21BA4F48-D05A-4422-8107-0A396D462AB7}">
  <ds:schemaRefs/>
</ds:datastoreItem>
</file>

<file path=customXml/itemProps12.xml><?xml version="1.0" encoding="utf-8"?>
<ds:datastoreItem xmlns:ds="http://schemas.openxmlformats.org/officeDocument/2006/customXml" ds:itemID="{61A06F1A-64C8-4DE5-97B6-DAEF687A5AA5}">
  <ds:schemaRefs/>
</ds:datastoreItem>
</file>

<file path=customXml/itemProps13.xml><?xml version="1.0" encoding="utf-8"?>
<ds:datastoreItem xmlns:ds="http://schemas.openxmlformats.org/officeDocument/2006/customXml" ds:itemID="{48ACD664-4327-44D6-8DA4-8519186EC919}">
  <ds:schemaRefs/>
</ds:datastoreItem>
</file>

<file path=customXml/itemProps14.xml><?xml version="1.0" encoding="utf-8"?>
<ds:datastoreItem xmlns:ds="http://schemas.openxmlformats.org/officeDocument/2006/customXml" ds:itemID="{14C2ED0C-384C-42E2-9AC8-6E332C719A75}">
  <ds:schemaRefs/>
</ds:datastoreItem>
</file>

<file path=customXml/itemProps15.xml><?xml version="1.0" encoding="utf-8"?>
<ds:datastoreItem xmlns:ds="http://schemas.openxmlformats.org/officeDocument/2006/customXml" ds:itemID="{92F8B76D-93D2-490D-8F6C-222D6D6422F4}">
  <ds:schemaRefs/>
</ds:datastoreItem>
</file>

<file path=customXml/itemProps16.xml><?xml version="1.0" encoding="utf-8"?>
<ds:datastoreItem xmlns:ds="http://schemas.openxmlformats.org/officeDocument/2006/customXml" ds:itemID="{75491152-8B9E-4923-953A-20622996E9FB}">
  <ds:schemaRefs/>
</ds:datastoreItem>
</file>

<file path=customXml/itemProps17.xml><?xml version="1.0" encoding="utf-8"?>
<ds:datastoreItem xmlns:ds="http://schemas.openxmlformats.org/officeDocument/2006/customXml" ds:itemID="{A04DDE16-6E67-4115-8A4D-9668A15116D0}">
  <ds:schemaRefs/>
</ds:datastoreItem>
</file>

<file path=customXml/itemProps18.xml><?xml version="1.0" encoding="utf-8"?>
<ds:datastoreItem xmlns:ds="http://schemas.openxmlformats.org/officeDocument/2006/customXml" ds:itemID="{FE40AD87-055F-4F85-A256-A363A9CFF5A7}">
  <ds:schemaRefs/>
</ds:datastoreItem>
</file>

<file path=customXml/itemProps2.xml><?xml version="1.0" encoding="utf-8"?>
<ds:datastoreItem xmlns:ds="http://schemas.openxmlformats.org/officeDocument/2006/customXml" ds:itemID="{ABB2B077-BEE2-49A2-80BB-C636E009DD09}">
  <ds:schemaRefs/>
</ds:datastoreItem>
</file>

<file path=customXml/itemProps3.xml><?xml version="1.0" encoding="utf-8"?>
<ds:datastoreItem xmlns:ds="http://schemas.openxmlformats.org/officeDocument/2006/customXml" ds:itemID="{74D818F4-D979-41CA-8C54-C31364FFC3EC}">
  <ds:schemaRefs/>
</ds:datastoreItem>
</file>

<file path=customXml/itemProps4.xml><?xml version="1.0" encoding="utf-8"?>
<ds:datastoreItem xmlns:ds="http://schemas.openxmlformats.org/officeDocument/2006/customXml" ds:itemID="{9E0FDCAF-6F2A-447B-9294-BA7DF0689B57}">
  <ds:schemaRefs>
    <ds:schemaRef ds:uri="http://schemas.microsoft.com/DataMashup"/>
  </ds:schemaRefs>
</ds:datastoreItem>
</file>

<file path=customXml/itemProps5.xml><?xml version="1.0" encoding="utf-8"?>
<ds:datastoreItem xmlns:ds="http://schemas.openxmlformats.org/officeDocument/2006/customXml" ds:itemID="{A3DDB601-8592-451C-B17D-7C5975344A1C}">
  <ds:schemaRefs/>
</ds:datastoreItem>
</file>

<file path=customXml/itemProps6.xml><?xml version="1.0" encoding="utf-8"?>
<ds:datastoreItem xmlns:ds="http://schemas.openxmlformats.org/officeDocument/2006/customXml" ds:itemID="{43FC5684-93DC-4364-AE9C-CD106C0CB1E3}">
  <ds:schemaRefs/>
</ds:datastoreItem>
</file>

<file path=customXml/itemProps7.xml><?xml version="1.0" encoding="utf-8"?>
<ds:datastoreItem xmlns:ds="http://schemas.openxmlformats.org/officeDocument/2006/customXml" ds:itemID="{78EDA660-09D3-4A90-AF47-8E99419EDBEC}">
  <ds:schemaRefs/>
</ds:datastoreItem>
</file>

<file path=customXml/itemProps8.xml><?xml version="1.0" encoding="utf-8"?>
<ds:datastoreItem xmlns:ds="http://schemas.openxmlformats.org/officeDocument/2006/customXml" ds:itemID="{BC4A725B-6EA4-47E2-9FAC-1687BABEBAEA}">
  <ds:schemaRefs/>
</ds:datastoreItem>
</file>

<file path=customXml/itemProps9.xml><?xml version="1.0" encoding="utf-8"?>
<ds:datastoreItem xmlns:ds="http://schemas.openxmlformats.org/officeDocument/2006/customXml" ds:itemID="{7CC4B973-F77C-43F8-BF9A-886436A990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Teams</vt:lpstr>
      <vt:lpstr>Salary</vt:lpstr>
      <vt:lpstr>Player Stats</vt:lpstr>
      <vt:lpstr>Player Info </vt:lpstr>
      <vt:lpstr>Colleration Age Goals Assists</vt:lpstr>
      <vt:lpstr>Salary_club_Nationality</vt:lpstr>
      <vt:lpstr>Postion_Age_Salary</vt:lpstr>
      <vt:lpstr>Player Info Analysis</vt:lpstr>
      <vt:lpstr>Player stats analysis</vt:lpstr>
      <vt:lpstr>Salary analysis</vt:lpstr>
      <vt:lpstr>Combined Data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5480</dc:creator>
  <cp:lastModifiedBy>DELL 5480</cp:lastModifiedBy>
  <dcterms:created xsi:type="dcterms:W3CDTF">2024-11-08T03:41:40Z</dcterms:created>
  <dcterms:modified xsi:type="dcterms:W3CDTF">2024-11-11T13:44:36Z</dcterms:modified>
</cp:coreProperties>
</file>