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ameBattler\"/>
    </mc:Choice>
  </mc:AlternateContent>
  <xr:revisionPtr revIDLastSave="0" documentId="13_ncr:1_{1F6DFFF3-88EF-42BE-A16A-245C418D257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ndoroidアプリ作成" sheetId="1" r:id="rId1"/>
    <sheet name="Config" sheetId="2" r:id="rId2"/>
  </sheets>
  <definedNames>
    <definedName name="非稼働日">Config!$C$3:$C$23</definedName>
  </definedNames>
  <calcPr calcId="181029"/>
</workbook>
</file>

<file path=xl/calcChain.xml><?xml version="1.0" encoding="utf-8"?>
<calcChain xmlns="http://schemas.openxmlformats.org/spreadsheetml/2006/main">
  <c r="D5" i="2" l="1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H3" i="1"/>
  <c r="H4" i="1" l="1"/>
  <c r="H2" i="1"/>
  <c r="I3" i="1"/>
  <c r="I2" i="1" l="1"/>
  <c r="I4" i="1"/>
  <c r="J3" i="1"/>
  <c r="J2" i="1" l="1"/>
  <c r="J4" i="1"/>
  <c r="K3" i="1"/>
  <c r="K2" i="1" l="1"/>
  <c r="K4" i="1"/>
  <c r="L3" i="1"/>
  <c r="L2" i="1" l="1"/>
  <c r="L4" i="1"/>
  <c r="M3" i="1"/>
  <c r="M2" i="1" l="1"/>
  <c r="M4" i="1"/>
  <c r="N3" i="1"/>
  <c r="N2" i="1" l="1"/>
  <c r="N4" i="1"/>
  <c r="O3" i="1"/>
  <c r="O2" i="1" l="1"/>
  <c r="O4" i="1"/>
  <c r="P3" i="1"/>
  <c r="P2" i="1" l="1"/>
  <c r="P4" i="1"/>
  <c r="Q3" i="1"/>
  <c r="Q2" i="1" l="1"/>
  <c r="Q4" i="1"/>
  <c r="R3" i="1"/>
  <c r="R2" i="1" l="1"/>
  <c r="R4" i="1"/>
  <c r="S3" i="1"/>
  <c r="S2" i="1" l="1"/>
  <c r="S4" i="1"/>
  <c r="T3" i="1"/>
  <c r="T2" i="1" l="1"/>
  <c r="T4" i="1"/>
  <c r="U3" i="1"/>
  <c r="U2" i="1" s="1"/>
  <c r="U4" i="1" l="1"/>
  <c r="V3" i="1"/>
  <c r="V2" i="1" l="1"/>
  <c r="V4" i="1"/>
  <c r="W3" i="1"/>
  <c r="W2" i="1" l="1"/>
  <c r="W4" i="1"/>
  <c r="X3" i="1"/>
  <c r="X2" i="1" l="1"/>
  <c r="X4" i="1"/>
  <c r="Y3" i="1"/>
  <c r="Y2" i="1" l="1"/>
  <c r="Y4" i="1"/>
  <c r="Z3" i="1"/>
  <c r="Z2" i="1" l="1"/>
  <c r="Z4" i="1"/>
  <c r="AA3" i="1"/>
  <c r="AA2" i="1" l="1"/>
  <c r="AA4" i="1"/>
  <c r="AB3" i="1"/>
  <c r="AB2" i="1" l="1"/>
  <c r="AB4" i="1"/>
  <c r="AC3" i="1"/>
  <c r="AC2" i="1" l="1"/>
  <c r="AC4" i="1"/>
  <c r="AD3" i="1"/>
  <c r="AD2" i="1" l="1"/>
  <c r="AD4" i="1"/>
  <c r="AE3" i="1"/>
  <c r="AE2" i="1" l="1"/>
  <c r="AE4" i="1"/>
  <c r="AF3" i="1"/>
  <c r="AF2" i="1" l="1"/>
  <c r="AF4" i="1"/>
  <c r="AG3" i="1"/>
  <c r="AG2" i="1" l="1"/>
  <c r="AG4" i="1"/>
  <c r="AH3" i="1"/>
  <c r="AH2" i="1" l="1"/>
  <c r="AH4" i="1"/>
  <c r="AI3" i="1"/>
  <c r="AI2" i="1" l="1"/>
  <c r="AI4" i="1"/>
  <c r="AJ3" i="1"/>
  <c r="AJ2" i="1" l="1"/>
  <c r="AJ4" i="1"/>
  <c r="AK3" i="1"/>
  <c r="AK2" i="1" l="1"/>
  <c r="AK4" i="1"/>
  <c r="AL3" i="1"/>
  <c r="AL2" i="1" l="1"/>
  <c r="AL4" i="1"/>
  <c r="AM3" i="1"/>
  <c r="AM2" i="1" l="1"/>
  <c r="AM4" i="1"/>
  <c r="AN3" i="1"/>
  <c r="AN2" i="1" l="1"/>
  <c r="AN4" i="1"/>
  <c r="AO3" i="1"/>
  <c r="AO2" i="1" l="1"/>
  <c r="AO4" i="1"/>
  <c r="AP3" i="1"/>
  <c r="AP2" i="1" l="1"/>
  <c r="AP4" i="1"/>
  <c r="AQ3" i="1"/>
  <c r="AQ2" i="1" l="1"/>
  <c r="AQ4" i="1"/>
  <c r="AR3" i="1"/>
  <c r="AR2" i="1" l="1"/>
  <c r="AR4" i="1"/>
  <c r="AS3" i="1"/>
  <c r="AS2" i="1" l="1"/>
  <c r="AS4" i="1"/>
  <c r="AT3" i="1"/>
  <c r="AT2" i="1" l="1"/>
  <c r="AT4" i="1"/>
  <c r="AU3" i="1"/>
  <c r="AU2" i="1" l="1"/>
  <c r="AU4" i="1"/>
  <c r="AV3" i="1"/>
  <c r="AV2" i="1" l="1"/>
  <c r="AV4" i="1"/>
  <c r="AW3" i="1"/>
  <c r="AW2" i="1" l="1"/>
  <c r="AW4" i="1"/>
  <c r="AX3" i="1"/>
  <c r="AX2" i="1" l="1"/>
  <c r="AX4" i="1"/>
  <c r="AY3" i="1"/>
  <c r="AY2" i="1" l="1"/>
  <c r="AY4" i="1"/>
  <c r="AZ3" i="1"/>
  <c r="AZ2" i="1" s="1"/>
  <c r="AZ4" i="1" l="1"/>
  <c r="BA3" i="1"/>
  <c r="BA2" i="1" l="1"/>
  <c r="BA4" i="1"/>
  <c r="BB3" i="1"/>
  <c r="BB2" i="1" l="1"/>
  <c r="BB4" i="1"/>
  <c r="BC3" i="1"/>
  <c r="BC2" i="1" l="1"/>
  <c r="BC4" i="1"/>
  <c r="BD3" i="1"/>
  <c r="BD2" i="1" l="1"/>
  <c r="BD4" i="1"/>
  <c r="BE3" i="1"/>
  <c r="BE2" i="1" l="1"/>
  <c r="BE4" i="1"/>
  <c r="BF3" i="1"/>
  <c r="BF2" i="1" l="1"/>
  <c r="BF4" i="1"/>
  <c r="BG3" i="1"/>
  <c r="BG2" i="1" l="1"/>
  <c r="BG4" i="1"/>
  <c r="BH3" i="1"/>
  <c r="BH2" i="1" l="1"/>
  <c r="BH4" i="1"/>
  <c r="BI3" i="1"/>
  <c r="BI2" i="1" l="1"/>
  <c r="BI4" i="1"/>
  <c r="BJ3" i="1"/>
  <c r="BJ2" i="1" l="1"/>
  <c r="BJ4" i="1"/>
  <c r="BK3" i="1"/>
  <c r="BK2" i="1" l="1"/>
  <c r="BK4" i="1"/>
  <c r="BL3" i="1"/>
  <c r="BL2" i="1" l="1"/>
  <c r="BL4" i="1"/>
  <c r="BM3" i="1"/>
  <c r="BM2" i="1" l="1"/>
  <c r="BM4" i="1"/>
  <c r="BN3" i="1"/>
  <c r="BN2" i="1" l="1"/>
  <c r="BN4" i="1"/>
  <c r="BO3" i="1"/>
  <c r="BO2" i="1" l="1"/>
  <c r="BO4" i="1"/>
  <c r="BP3" i="1"/>
  <c r="BP2" i="1" l="1"/>
  <c r="BP4" i="1"/>
  <c r="BQ3" i="1"/>
  <c r="BQ2" i="1" l="1"/>
  <c r="BQ4" i="1"/>
  <c r="BR3" i="1"/>
  <c r="BR2" i="1" l="1"/>
  <c r="BR4" i="1"/>
  <c r="BS3" i="1"/>
  <c r="BS4" i="1" l="1"/>
  <c r="BS2" i="1"/>
</calcChain>
</file>

<file path=xl/sharedStrings.xml><?xml version="1.0" encoding="utf-8"?>
<sst xmlns="http://schemas.openxmlformats.org/spreadsheetml/2006/main" count="107" uniqueCount="46">
  <si>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</si>
  <si>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</si>
  <si>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</si>
  <si>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</si>
  <si>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</si>
  <si>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</si>
  <si>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</si>
  <si>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環境構築</t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</si>
  <si>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</si>
  <si>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</si>
  <si>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Andoroidアプリ作成課題</t>
    <rPh sb="11" eb="13">
      <t>サクセイ</t>
    </rPh>
    <rPh sb="13" eb="15">
      <t>カダイ</t>
    </rPh>
    <phoneticPr fontId="3"/>
  </si>
  <si>
    <t>安江大吾</t>
    <rPh sb="0" eb="2">
      <t>ヤスエ</t>
    </rPh>
    <rPh sb="2" eb="4">
      <t>ダイゴ</t>
    </rPh>
    <phoneticPr fontId="3"/>
  </si>
  <si>
    <t>01. Andoroidアプリ作成</t>
    <rPh sb="15" eb="17">
      <t>サクセイ</t>
    </rPh>
    <phoneticPr fontId="3"/>
  </si>
  <si>
    <t>事前知識</t>
    <rPh sb="0" eb="2">
      <t>ジゼン</t>
    </rPh>
    <rPh sb="2" eb="4">
      <t>チシキ</t>
    </rPh>
    <phoneticPr fontId="3"/>
  </si>
  <si>
    <t>実習</t>
  </si>
  <si>
    <t>Unity</t>
    <phoneticPr fontId="3"/>
  </si>
  <si>
    <t>シーンの仕組み作り方について</t>
    <rPh sb="4" eb="6">
      <t>シク</t>
    </rPh>
    <rPh sb="7" eb="8">
      <t>ツク</t>
    </rPh>
    <rPh sb="9" eb="10">
      <t>カタ</t>
    </rPh>
    <phoneticPr fontId="3"/>
  </si>
  <si>
    <t>タイトルシーン作成</t>
    <rPh sb="7" eb="9">
      <t>サクセイ</t>
    </rPh>
    <phoneticPr fontId="3"/>
  </si>
  <si>
    <t>各種オブジェクトの仕組み学習</t>
    <rPh sb="0" eb="2">
      <t>カクシュ</t>
    </rPh>
    <rPh sb="9" eb="11">
      <t>シク</t>
    </rPh>
    <rPh sb="12" eb="14">
      <t>ガクシュウ</t>
    </rPh>
    <phoneticPr fontId="3"/>
  </si>
  <si>
    <t>不明点調査</t>
    <rPh sb="0" eb="3">
      <t>フメイテン</t>
    </rPh>
    <rPh sb="3" eb="5">
      <t>チョウサ</t>
    </rPh>
    <phoneticPr fontId="3"/>
  </si>
  <si>
    <t>パーティ編成シーン作成</t>
    <rPh sb="4" eb="6">
      <t>ヘンセイ</t>
    </rPh>
    <rPh sb="9" eb="11">
      <t>サクセイ</t>
    </rPh>
    <phoneticPr fontId="3"/>
  </si>
  <si>
    <t>2D画面の作り方調査</t>
    <rPh sb="2" eb="4">
      <t>ガメン</t>
    </rPh>
    <rPh sb="5" eb="6">
      <t>ツク</t>
    </rPh>
    <rPh sb="7" eb="8">
      <t>カタ</t>
    </rPh>
    <rPh sb="8" eb="10">
      <t>チョウサ</t>
    </rPh>
    <phoneticPr fontId="3"/>
  </si>
  <si>
    <t>リスト表示の方法学習</t>
    <rPh sb="3" eb="5">
      <t>ヒョウジ</t>
    </rPh>
    <rPh sb="6" eb="8">
      <t>ホウホウ</t>
    </rPh>
    <rPh sb="8" eb="10">
      <t>ガクシュウ</t>
    </rPh>
    <phoneticPr fontId="3"/>
  </si>
  <si>
    <t>シーン切り替えの方法学習</t>
    <rPh sb="3" eb="4">
      <t>キ</t>
    </rPh>
    <rPh sb="5" eb="6">
      <t>カ</t>
    </rPh>
    <rPh sb="8" eb="10">
      <t>ホウホウ</t>
    </rPh>
    <rPh sb="10" eb="12">
      <t>ガクシュウ</t>
    </rPh>
    <phoneticPr fontId="3"/>
  </si>
  <si>
    <t>プレイヤーのスクリプトを仮作成</t>
    <rPh sb="12" eb="13">
      <t>カリ</t>
    </rPh>
    <rPh sb="13" eb="15">
      <t>サクセイ</t>
    </rPh>
    <phoneticPr fontId="3"/>
  </si>
  <si>
    <t>SQLの使い方学習</t>
    <rPh sb="4" eb="5">
      <t>ツカ</t>
    </rPh>
    <rPh sb="6" eb="7">
      <t>カタ</t>
    </rPh>
    <rPh sb="7" eb="9">
      <t>ガクシュウ</t>
    </rPh>
    <phoneticPr fontId="3"/>
  </si>
  <si>
    <t>SQLと連携させる</t>
    <rPh sb="4" eb="6">
      <t>レンケイ</t>
    </rPh>
    <phoneticPr fontId="3"/>
  </si>
  <si>
    <t>キャラクター一覧シーン作成</t>
    <rPh sb="6" eb="8">
      <t>イチラン</t>
    </rPh>
    <rPh sb="11" eb="13">
      <t>サクセイ</t>
    </rPh>
    <phoneticPr fontId="3"/>
  </si>
  <si>
    <t>キャラクター作成シーン作成</t>
    <rPh sb="6" eb="8">
      <t>サクセイ</t>
    </rPh>
    <rPh sb="11" eb="13">
      <t>サクセイ</t>
    </rPh>
    <phoneticPr fontId="3"/>
  </si>
  <si>
    <t>不明点学習</t>
    <rPh sb="0" eb="3">
      <t>フメイテン</t>
    </rPh>
    <rPh sb="3" eb="5">
      <t>ガクシュウ</t>
    </rPh>
    <phoneticPr fontId="3"/>
  </si>
  <si>
    <t>バトル開始シーン作成</t>
    <rPh sb="3" eb="5">
      <t>カイシ</t>
    </rPh>
    <rPh sb="8" eb="10">
      <t>サクセイ</t>
    </rPh>
    <phoneticPr fontId="3"/>
  </si>
  <si>
    <t>キャラクター詳細シーン作成</t>
    <rPh sb="6" eb="8">
      <t>ショウサイ</t>
    </rPh>
    <rPh sb="11" eb="13">
      <t>サクセイ</t>
    </rPh>
    <phoneticPr fontId="3"/>
  </si>
  <si>
    <t>キャラクター作成完了シーン作成</t>
    <rPh sb="6" eb="8">
      <t>サクセイ</t>
    </rPh>
    <rPh sb="8" eb="10">
      <t>カンリョウ</t>
    </rPh>
    <rPh sb="13" eb="15">
      <t>サクセイ</t>
    </rPh>
    <phoneticPr fontId="3"/>
  </si>
  <si>
    <t>メインバトルシーン作成</t>
    <rPh sb="9" eb="11">
      <t>サクセイ</t>
    </rPh>
    <phoneticPr fontId="3"/>
  </si>
  <si>
    <t>仮のバトル処理スクリプト作成</t>
    <rPh sb="0" eb="1">
      <t>カリ</t>
    </rPh>
    <rPh sb="5" eb="7">
      <t>ショリ</t>
    </rPh>
    <rPh sb="12" eb="14">
      <t>サクセイ</t>
    </rPh>
    <phoneticPr fontId="3"/>
  </si>
  <si>
    <t>パーティスクリプト作成</t>
    <rPh sb="9" eb="11">
      <t>サクセイ</t>
    </rPh>
    <phoneticPr fontId="3"/>
  </si>
  <si>
    <t>バトルスクリプト修正</t>
    <rPh sb="8" eb="10">
      <t>シュウセイ</t>
    </rPh>
    <phoneticPr fontId="3"/>
  </si>
  <si>
    <t>テスト及びバグ修正</t>
    <rPh sb="3" eb="4">
      <t>オヨ</t>
    </rPh>
    <rPh sb="7" eb="9">
      <t>シュウセイ</t>
    </rPh>
    <phoneticPr fontId="3"/>
  </si>
  <si>
    <t>ユーザーからの入力受付方法学習</t>
    <rPh sb="7" eb="9">
      <t>ニュウリョク</t>
    </rPh>
    <rPh sb="9" eb="11">
      <t>ウケツケ</t>
    </rPh>
    <rPh sb="11" eb="13">
      <t>ホウホウ</t>
    </rPh>
    <rPh sb="13" eb="15">
      <t>ガクシュウ</t>
    </rPh>
    <phoneticPr fontId="3"/>
  </si>
  <si>
    <t>提出</t>
    <rPh sb="0" eb="2">
      <t>テイシュツ</t>
    </rPh>
    <phoneticPr fontId="3"/>
  </si>
  <si>
    <t>1.5h</t>
    <phoneticPr fontId="3"/>
  </si>
  <si>
    <t>実作業</t>
    <rPh sb="0" eb="1">
      <t>ジツ</t>
    </rPh>
    <rPh sb="1" eb="3">
      <t>サギョウ</t>
    </rPh>
    <phoneticPr fontId="3"/>
  </si>
  <si>
    <t>バトル結果シーン作成</t>
    <rPh sb="3" eb="5">
      <t>ケッカ</t>
    </rPh>
    <rPh sb="8" eb="10">
      <t>サクセイ</t>
    </rPh>
    <phoneticPr fontId="3"/>
  </si>
  <si>
    <t>Unnity</t>
    <phoneticPr fontId="3"/>
  </si>
  <si>
    <t>2h</t>
    <phoneticPr fontId="3"/>
  </si>
  <si>
    <t>プルリクテスト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</si>
</sst>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m/d;@"/>
    <numFmt numFmtId="179" formatCode="0.0#\ &quot;h&quot;"/>
    <numFmt numFmtId="180" formatCode="m&quot;月&quot;"/>
  </numFmts>
  <fonts count="10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9"/>
      <color rgb="FFFF0000"/>
      <name val="メイリオ"/>
      <family val="3"/>
      <charset val="128"/>
    </font>
    <font>
      <i/>
      <sz val="9"/>
      <color theme="1"/>
      <name val="メイリオ"/>
      <family val="3"/>
      <charset val="128"/>
    </font>
    <font>
      <sz val="9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FFCC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3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2" tint="-9.9978637043366805E-2"/>
        <bgColor theme="0"/>
      </patternFill>
    </fill>
    <fill>
      <patternFill patternType="solid">
        <fgColor theme="6" tint="0.59999389629810485"/>
        <bgColor theme="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5" xfId="0" applyFont="1" applyFill="1" applyBorder="1" applyAlignment="1"/>
    <xf numFmtId="178" fontId="2" fillId="6" borderId="5" xfId="0" applyNumberFormat="1" applyFont="1" applyFill="1" applyBorder="1" applyAlignment="1">
      <alignment horizontal="center"/>
    </xf>
    <xf numFmtId="178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179" fontId="2" fillId="4" borderId="5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10" borderId="2" xfId="0" applyFont="1" applyFill="1" applyBorder="1" applyAlignment="1"/>
    <xf numFmtId="0" fontId="2" fillId="10" borderId="3" xfId="0" applyFont="1" applyFill="1" applyBorder="1" applyAlignment="1"/>
    <xf numFmtId="179" fontId="7" fillId="4" borderId="5" xfId="0" applyNumberFormat="1" applyFont="1" applyFill="1" applyBorder="1" applyAlignment="1">
      <alignment horizontal="center"/>
    </xf>
    <xf numFmtId="180" fontId="2" fillId="4" borderId="6" xfId="0" applyNumberFormat="1" applyFont="1" applyFill="1" applyBorder="1" applyAlignment="1">
      <alignment horizontal="center"/>
    </xf>
    <xf numFmtId="177" fontId="2" fillId="4" borderId="11" xfId="0" applyNumberFormat="1" applyFont="1" applyFill="1" applyBorder="1" applyAlignment="1">
      <alignment horizontal="center"/>
    </xf>
    <xf numFmtId="0" fontId="6" fillId="8" borderId="15" xfId="0" applyFont="1" applyFill="1" applyBorder="1" applyAlignment="1"/>
    <xf numFmtId="0" fontId="6" fillId="8" borderId="16" xfId="0" applyFont="1" applyFill="1" applyBorder="1" applyAlignment="1"/>
    <xf numFmtId="179" fontId="2" fillId="4" borderId="17" xfId="0" applyNumberFormat="1" applyFont="1" applyFill="1" applyBorder="1" applyAlignment="1">
      <alignment horizontal="center"/>
    </xf>
    <xf numFmtId="178" fontId="2" fillId="6" borderId="17" xfId="0" applyNumberFormat="1" applyFont="1" applyFill="1" applyBorder="1" applyAlignment="1">
      <alignment horizontal="center"/>
    </xf>
    <xf numFmtId="178" fontId="2" fillId="7" borderId="17" xfId="0" applyNumberFormat="1" applyFont="1" applyFill="1" applyBorder="1" applyAlignment="1">
      <alignment horizontal="center"/>
    </xf>
    <xf numFmtId="0" fontId="2" fillId="4" borderId="17" xfId="0" applyFont="1" applyFill="1" applyBorder="1" applyAlignment="1"/>
    <xf numFmtId="0" fontId="2" fillId="4" borderId="18" xfId="0" applyFont="1" applyFill="1" applyBorder="1" applyAlignment="1"/>
    <xf numFmtId="0" fontId="2" fillId="4" borderId="19" xfId="0" applyFont="1" applyFill="1" applyBorder="1" applyAlignment="1"/>
    <xf numFmtId="179" fontId="7" fillId="4" borderId="17" xfId="0" applyNumberFormat="1" applyFont="1" applyFill="1" applyBorder="1" applyAlignment="1">
      <alignment horizontal="center"/>
    </xf>
    <xf numFmtId="0" fontId="2" fillId="11" borderId="2" xfId="0" applyFont="1" applyFill="1" applyBorder="1" applyAlignment="1"/>
    <xf numFmtId="0" fontId="2" fillId="11" borderId="3" xfId="0" applyFont="1" applyFill="1" applyBorder="1" applyAlignment="1"/>
    <xf numFmtId="0" fontId="2" fillId="11" borderId="4" xfId="0" applyFont="1" applyFill="1" applyBorder="1" applyAlignment="1"/>
    <xf numFmtId="0" fontId="2" fillId="12" borderId="7" xfId="0" applyFont="1" applyFill="1" applyBorder="1" applyAlignment="1"/>
    <xf numFmtId="0" fontId="2" fillId="12" borderId="8" xfId="0" applyFont="1" applyFill="1" applyBorder="1" applyAlignment="1"/>
    <xf numFmtId="0" fontId="2" fillId="13" borderId="7" xfId="0" applyFont="1" applyFill="1" applyBorder="1" applyAlignment="1"/>
    <xf numFmtId="0" fontId="2" fillId="4" borderId="8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 vertical="top" wrapText="1"/>
    </xf>
    <xf numFmtId="0" fontId="2" fillId="13" borderId="17" xfId="0" applyFont="1" applyFill="1" applyBorder="1" applyAlignment="1"/>
    <xf numFmtId="0" fontId="2" fillId="13" borderId="5" xfId="0" applyFont="1" applyFill="1" applyBorder="1" applyAlignment="1"/>
    <xf numFmtId="0" fontId="2" fillId="4" borderId="20" xfId="0" applyFont="1" applyFill="1" applyBorder="1" applyAlignment="1"/>
    <xf numFmtId="0" fontId="2" fillId="4" borderId="21" xfId="0" applyFont="1" applyFill="1" applyBorder="1" applyAlignment="1">
      <alignment horizontal="left" vertical="top" wrapText="1"/>
    </xf>
    <xf numFmtId="179" fontId="2" fillId="4" borderId="22" xfId="0" applyNumberFormat="1" applyFont="1" applyFill="1" applyBorder="1" applyAlignment="1">
      <alignment horizontal="center"/>
    </xf>
    <xf numFmtId="178" fontId="2" fillId="6" borderId="22" xfId="0" applyNumberFormat="1" applyFont="1" applyFill="1" applyBorder="1" applyAlignment="1">
      <alignment horizontal="center"/>
    </xf>
    <xf numFmtId="178" fontId="2" fillId="7" borderId="22" xfId="0" applyNumberFormat="1" applyFont="1" applyFill="1" applyBorder="1" applyAlignment="1">
      <alignment horizontal="center"/>
    </xf>
    <xf numFmtId="0" fontId="2" fillId="4" borderId="22" xfId="0" applyFont="1" applyFill="1" applyBorder="1" applyAlignment="1"/>
    <xf numFmtId="0" fontId="2" fillId="4" borderId="23" xfId="0" applyFont="1" applyFill="1" applyBorder="1" applyAlignment="1"/>
    <xf numFmtId="0" fontId="2" fillId="14" borderId="8" xfId="0" applyFont="1" applyFill="1" applyBorder="1" applyAlignment="1"/>
    <xf numFmtId="0" fontId="2" fillId="14" borderId="0" xfId="0" applyFont="1" applyFill="1" applyAlignment="1"/>
    <xf numFmtId="0" fontId="2" fillId="14" borderId="7" xfId="0" applyFont="1" applyFill="1" applyBorder="1" applyAlignment="1"/>
    <xf numFmtId="0" fontId="2" fillId="14" borderId="8" xfId="0" applyFont="1" applyFill="1" applyBorder="1" applyAlignment="1">
      <alignment horizontal="left" vertical="top" wrapText="1"/>
    </xf>
    <xf numFmtId="0" fontId="2" fillId="14" borderId="20" xfId="0" applyFont="1" applyFill="1" applyBorder="1" applyAlignment="1"/>
    <xf numFmtId="0" fontId="2" fillId="14" borderId="21" xfId="0" applyFont="1" applyFill="1" applyBorder="1" applyAlignment="1">
      <alignment horizontal="left" vertical="top" wrapText="1"/>
    </xf>
    <xf numFmtId="179" fontId="8" fillId="4" borderId="5" xfId="0" applyNumberFormat="1" applyFont="1" applyFill="1" applyBorder="1" applyAlignment="1">
      <alignment horizontal="center"/>
    </xf>
    <xf numFmtId="179" fontId="8" fillId="4" borderId="22" xfId="0" applyNumberFormat="1" applyFont="1" applyFill="1" applyBorder="1" applyAlignment="1">
      <alignment horizontal="center"/>
    </xf>
    <xf numFmtId="0" fontId="2" fillId="11" borderId="24" xfId="0" applyFont="1" applyFill="1" applyBorder="1" applyAlignment="1"/>
    <xf numFmtId="0" fontId="2" fillId="11" borderId="0" xfId="0" applyFont="1" applyFill="1" applyBorder="1" applyAlignment="1"/>
    <xf numFmtId="0" fontId="2" fillId="11" borderId="25" xfId="0" applyFont="1" applyFill="1" applyBorder="1" applyAlignment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2" fillId="4" borderId="28" xfId="0" applyFont="1" applyFill="1" applyBorder="1" applyAlignment="1"/>
    <xf numFmtId="179" fontId="9" fillId="4" borderId="5" xfId="0" applyNumberFormat="1" applyFont="1" applyFill="1" applyBorder="1" applyAlignment="1">
      <alignment horizontal="center"/>
    </xf>
    <xf numFmtId="0" fontId="2" fillId="15" borderId="5" xfId="0" applyFont="1" applyFill="1" applyBorder="1" applyAlignment="1"/>
    <xf numFmtId="0" fontId="5" fillId="5" borderId="12" xfId="0" applyFont="1" applyFill="1" applyBorder="1" applyAlignment="1"/>
    <xf numFmtId="0" fontId="5" fillId="5" borderId="13" xfId="0" applyFont="1" applyFill="1" applyBorder="1" applyAlignment="1"/>
    <xf numFmtId="0" fontId="5" fillId="5" borderId="14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39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1"/>
  <sheetViews>
    <sheetView tabSelected="1" zoomScaleNormal="100" workbookViewId="0">
      <pane xSplit="7" ySplit="4" topLeftCell="M86" activePane="bottomRight" state="frozen"/>
      <selection pane="topRight" activeCell="H1" sqref="H1"/>
      <selection pane="bottomLeft" activeCell="A5" sqref="A5"/>
      <selection pane="bottomRight" activeCell="D101" sqref="D101"/>
    </sheetView>
  </sheetViews>
  <sheetFormatPr defaultColWidth="9" defaultRowHeight="15.75" customHeight="1" x14ac:dyDescent="0.45"/>
  <cols>
    <col min="1" max="1" width="4.44140625" style="8" bestFit="1" customWidth="1"/>
    <col min="2" max="3" width="1.88671875" style="8" customWidth="1"/>
    <col min="4" max="4" width="39" style="8" customWidth="1"/>
    <col min="5" max="5" width="6.88671875" style="8" bestFit="1" customWidth="1"/>
    <col min="6" max="7" width="6.88671875" style="8" customWidth="1"/>
    <col min="8" max="71" width="3.109375" style="8" customWidth="1"/>
    <col min="72" max="16384" width="9" style="8"/>
  </cols>
  <sheetData>
    <row r="1" spans="1:71" ht="20.25" customHeight="1" thickBot="1" x14ac:dyDescent="0.5">
      <c r="B1" s="72" t="s">
        <v>11</v>
      </c>
      <c r="C1" s="72"/>
      <c r="D1" s="72"/>
      <c r="E1" s="17" t="s">
        <v>6</v>
      </c>
    </row>
    <row r="2" spans="1:71" ht="15.75" customHeight="1" thickTop="1" x14ac:dyDescent="0.45">
      <c r="B2" s="73" t="s">
        <v>10</v>
      </c>
      <c r="C2" s="73"/>
      <c r="D2" s="73"/>
      <c r="E2" s="73"/>
      <c r="H2" s="25">
        <f>H3</f>
        <v>44083</v>
      </c>
      <c r="I2" s="9" t="str">
        <f>IF(DAY(I3)=1,MONTH(I3),"")</f>
        <v/>
      </c>
      <c r="J2" s="9" t="str">
        <f t="shared" ref="J2:AG2" si="0">IF(DAY(J3)=1,MONTH(J3),"")</f>
        <v/>
      </c>
      <c r="K2" s="9" t="str">
        <f t="shared" si="0"/>
        <v/>
      </c>
      <c r="L2" s="9" t="str">
        <f t="shared" si="0"/>
        <v/>
      </c>
      <c r="M2" s="9" t="str">
        <f t="shared" si="0"/>
        <v/>
      </c>
      <c r="N2" s="9" t="str">
        <f t="shared" si="0"/>
        <v/>
      </c>
      <c r="O2" s="9" t="str">
        <f t="shared" si="0"/>
        <v/>
      </c>
      <c r="P2" s="9" t="str">
        <f t="shared" si="0"/>
        <v/>
      </c>
      <c r="Q2" s="9" t="str">
        <f t="shared" si="0"/>
        <v/>
      </c>
      <c r="R2" s="9" t="str">
        <f t="shared" si="0"/>
        <v/>
      </c>
      <c r="S2" s="9" t="str">
        <f t="shared" si="0"/>
        <v/>
      </c>
      <c r="T2" s="9" t="str">
        <f t="shared" si="0"/>
        <v/>
      </c>
      <c r="U2" s="9" t="str">
        <f>IF(DAY(U3)=1,MONTH(U3),"")&amp;"月"</f>
        <v>月</v>
      </c>
      <c r="V2" s="9" t="str">
        <f t="shared" si="0"/>
        <v/>
      </c>
      <c r="W2" s="9" t="str">
        <f t="shared" si="0"/>
        <v/>
      </c>
      <c r="X2" s="9" t="str">
        <f t="shared" si="0"/>
        <v/>
      </c>
      <c r="Y2" s="9" t="str">
        <f t="shared" si="0"/>
        <v/>
      </c>
      <c r="Z2" s="9" t="str">
        <f t="shared" si="0"/>
        <v/>
      </c>
      <c r="AA2" s="9" t="str">
        <f t="shared" si="0"/>
        <v/>
      </c>
      <c r="AB2" s="9" t="str">
        <f t="shared" si="0"/>
        <v/>
      </c>
      <c r="AC2" s="9" t="str">
        <f t="shared" si="0"/>
        <v/>
      </c>
      <c r="AD2" s="9">
        <f t="shared" si="0"/>
        <v>10</v>
      </c>
      <c r="AE2" s="9" t="str">
        <f t="shared" si="0"/>
        <v/>
      </c>
      <c r="AF2" s="9" t="str">
        <f t="shared" si="0"/>
        <v/>
      </c>
      <c r="AG2" s="9" t="str">
        <f t="shared" si="0"/>
        <v/>
      </c>
      <c r="AH2" s="9" t="str">
        <f t="shared" ref="AH2" si="1">IF(DAY(AH3)=1,MONTH(AH3),"")</f>
        <v/>
      </c>
      <c r="AI2" s="9" t="str">
        <f t="shared" ref="AI2" si="2">IF(DAY(AI3)=1,MONTH(AI3),"")</f>
        <v/>
      </c>
      <c r="AJ2" s="9" t="str">
        <f t="shared" ref="AJ2" si="3">IF(DAY(AJ3)=1,MONTH(AJ3),"")</f>
        <v/>
      </c>
      <c r="AK2" s="9" t="str">
        <f t="shared" ref="AK2" si="4">IF(DAY(AK3)=1,MONTH(AK3),"")</f>
        <v/>
      </c>
      <c r="AL2" s="9" t="str">
        <f t="shared" ref="AL2" si="5">IF(DAY(AL3)=1,MONTH(AL3),"")</f>
        <v/>
      </c>
      <c r="AM2" s="9" t="str">
        <f t="shared" ref="AM2" si="6">IF(DAY(AM3)=1,MONTH(AM3),"")</f>
        <v/>
      </c>
      <c r="AN2" s="9" t="str">
        <f t="shared" ref="AN2" si="7">IF(DAY(AN3)=1,MONTH(AN3),"")</f>
        <v/>
      </c>
      <c r="AO2" s="9" t="str">
        <f t="shared" ref="AO2" si="8">IF(DAY(AO3)=1,MONTH(AO3),"")</f>
        <v/>
      </c>
      <c r="AP2" s="9" t="str">
        <f t="shared" ref="AP2" si="9">IF(DAY(AP3)=1,MONTH(AP3),"")</f>
        <v/>
      </c>
      <c r="AQ2" s="9" t="str">
        <f t="shared" ref="AQ2" si="10">IF(DAY(AQ3)=1,MONTH(AQ3),"")</f>
        <v/>
      </c>
      <c r="AR2" s="9" t="str">
        <f t="shared" ref="AR2" si="11">IF(DAY(AR3)=1,MONTH(AR3),"")</f>
        <v/>
      </c>
      <c r="AS2" s="9" t="str">
        <f t="shared" ref="AS2" si="12">IF(DAY(AS3)=1,MONTH(AS3),"")</f>
        <v/>
      </c>
      <c r="AT2" s="9" t="str">
        <f t="shared" ref="AT2" si="13">IF(DAY(AT3)=1,MONTH(AT3),"")</f>
        <v/>
      </c>
      <c r="AU2" s="9" t="str">
        <f t="shared" ref="AU2" si="14">IF(DAY(AU3)=1,MONTH(AU3),"")</f>
        <v/>
      </c>
      <c r="AV2" s="9" t="str">
        <f t="shared" ref="AV2" si="15">IF(DAY(AV3)=1,MONTH(AV3),"")</f>
        <v/>
      </c>
      <c r="AW2" s="9" t="str">
        <f t="shared" ref="AW2" si="16">IF(DAY(AW3)=1,MONTH(AW3),"")</f>
        <v/>
      </c>
      <c r="AX2" s="9" t="str">
        <f t="shared" ref="AX2" si="17">IF(DAY(AX3)=1,MONTH(AX3),"")</f>
        <v/>
      </c>
      <c r="AY2" s="9" t="str">
        <f t="shared" ref="AY2" si="18">IF(DAY(AY3)=1,MONTH(AY3),"")</f>
        <v/>
      </c>
      <c r="AZ2" s="9" t="str">
        <f>IF(DAY(AZ3)=1,MONTH(AZ3),"")&amp;"月"</f>
        <v>月</v>
      </c>
      <c r="BA2" s="9" t="str">
        <f t="shared" ref="BA2" si="19">IF(DAY(BA3)=1,MONTH(BA3),"")</f>
        <v/>
      </c>
      <c r="BB2" s="9" t="str">
        <f t="shared" ref="BB2" si="20">IF(DAY(BB3)=1,MONTH(BB3),"")</f>
        <v/>
      </c>
      <c r="BC2" s="9" t="str">
        <f t="shared" ref="BC2" si="21">IF(DAY(BC3)=1,MONTH(BC3),"")</f>
        <v/>
      </c>
      <c r="BD2" s="9" t="str">
        <f t="shared" ref="BD2:BE2" si="22">IF(DAY(BD3)=1,MONTH(BD3),"")</f>
        <v/>
      </c>
      <c r="BE2" s="9" t="str">
        <f t="shared" si="22"/>
        <v/>
      </c>
      <c r="BF2" s="9" t="str">
        <f t="shared" ref="BF2" si="23">IF(DAY(BF3)=1,MONTH(BF3),"")</f>
        <v/>
      </c>
      <c r="BG2" s="9" t="str">
        <f t="shared" ref="BG2" si="24">IF(DAY(BG3)=1,MONTH(BG3),"")</f>
        <v/>
      </c>
      <c r="BH2" s="9" t="str">
        <f t="shared" ref="BH2" si="25">IF(DAY(BH3)=1,MONTH(BH3),"")</f>
        <v/>
      </c>
      <c r="BI2" s="9">
        <f t="shared" ref="BI2" si="26">IF(DAY(BI3)=1,MONTH(BI3),"")</f>
        <v>11</v>
      </c>
      <c r="BJ2" s="9" t="str">
        <f t="shared" ref="BJ2" si="27">IF(DAY(BJ3)=1,MONTH(BJ3),"")</f>
        <v/>
      </c>
      <c r="BK2" s="9" t="str">
        <f t="shared" ref="BK2" si="28">IF(DAY(BK3)=1,MONTH(BK3),"")</f>
        <v/>
      </c>
      <c r="BL2" s="9" t="str">
        <f t="shared" ref="BL2" si="29">IF(DAY(BL3)=1,MONTH(BL3),"")</f>
        <v/>
      </c>
      <c r="BM2" s="9" t="str">
        <f t="shared" ref="BM2" si="30">IF(DAY(BM3)=1,MONTH(BM3),"")</f>
        <v/>
      </c>
      <c r="BN2" s="9" t="str">
        <f t="shared" ref="BN2" si="31">IF(DAY(BN3)=1,MONTH(BN3),"")</f>
        <v/>
      </c>
      <c r="BO2" s="9" t="str">
        <f t="shared" ref="BO2" si="32">IF(DAY(BO3)=1,MONTH(BO3),"")</f>
        <v/>
      </c>
      <c r="BP2" s="9" t="str">
        <f t="shared" ref="BP2" si="33">IF(DAY(BP3)=1,MONTH(BP3),"")</f>
        <v/>
      </c>
      <c r="BQ2" s="9" t="str">
        <f t="shared" ref="BQ2" si="34">IF(DAY(BQ3)=1,MONTH(BQ3),"")</f>
        <v/>
      </c>
      <c r="BR2" s="9" t="str">
        <f t="shared" ref="BR2" si="35">IF(DAY(BR3)=1,MONTH(BR3),"")</f>
        <v/>
      </c>
      <c r="BS2" s="10" t="str">
        <f t="shared" ref="BS2" si="36">IF(DAY(BS3)=1,MONTH(BS3),"")</f>
        <v/>
      </c>
    </row>
    <row r="3" spans="1:71" ht="15.75" customHeight="1" x14ac:dyDescent="0.45">
      <c r="H3" s="11">
        <f>Config!B3</f>
        <v>44083</v>
      </c>
      <c r="I3" s="11">
        <f>H3+1</f>
        <v>44084</v>
      </c>
      <c r="J3" s="11">
        <f>I3+1</f>
        <v>44085</v>
      </c>
      <c r="K3" s="11">
        <f t="shared" ref="K3:BS3" si="37">J3+1</f>
        <v>44086</v>
      </c>
      <c r="L3" s="11">
        <f t="shared" si="37"/>
        <v>44087</v>
      </c>
      <c r="M3" s="11">
        <f t="shared" si="37"/>
        <v>44088</v>
      </c>
      <c r="N3" s="11">
        <f t="shared" si="37"/>
        <v>44089</v>
      </c>
      <c r="O3" s="11">
        <f t="shared" si="37"/>
        <v>44090</v>
      </c>
      <c r="P3" s="11">
        <f t="shared" si="37"/>
        <v>44091</v>
      </c>
      <c r="Q3" s="11">
        <f t="shared" si="37"/>
        <v>44092</v>
      </c>
      <c r="R3" s="11">
        <f t="shared" si="37"/>
        <v>44093</v>
      </c>
      <c r="S3" s="11">
        <f t="shared" si="37"/>
        <v>44094</v>
      </c>
      <c r="T3" s="11">
        <f t="shared" si="37"/>
        <v>44095</v>
      </c>
      <c r="U3" s="11">
        <f t="shared" si="37"/>
        <v>44096</v>
      </c>
      <c r="V3" s="11">
        <f t="shared" si="37"/>
        <v>44097</v>
      </c>
      <c r="W3" s="11">
        <f t="shared" si="37"/>
        <v>44098</v>
      </c>
      <c r="X3" s="11">
        <f t="shared" si="37"/>
        <v>44099</v>
      </c>
      <c r="Y3" s="11">
        <f t="shared" si="37"/>
        <v>44100</v>
      </c>
      <c r="Z3" s="11">
        <f t="shared" si="37"/>
        <v>44101</v>
      </c>
      <c r="AA3" s="11">
        <f t="shared" si="37"/>
        <v>44102</v>
      </c>
      <c r="AB3" s="11">
        <f t="shared" si="37"/>
        <v>44103</v>
      </c>
      <c r="AC3" s="11">
        <f t="shared" si="37"/>
        <v>44104</v>
      </c>
      <c r="AD3" s="11">
        <f t="shared" si="37"/>
        <v>44105</v>
      </c>
      <c r="AE3" s="11">
        <f t="shared" si="37"/>
        <v>44106</v>
      </c>
      <c r="AF3" s="11">
        <f t="shared" si="37"/>
        <v>44107</v>
      </c>
      <c r="AG3" s="11">
        <f t="shared" si="37"/>
        <v>44108</v>
      </c>
      <c r="AH3" s="11">
        <f t="shared" si="37"/>
        <v>44109</v>
      </c>
      <c r="AI3" s="11">
        <f t="shared" si="37"/>
        <v>44110</v>
      </c>
      <c r="AJ3" s="11">
        <f t="shared" si="37"/>
        <v>44111</v>
      </c>
      <c r="AK3" s="11">
        <f t="shared" si="37"/>
        <v>44112</v>
      </c>
      <c r="AL3" s="11">
        <f t="shared" si="37"/>
        <v>44113</v>
      </c>
      <c r="AM3" s="11">
        <f t="shared" si="37"/>
        <v>44114</v>
      </c>
      <c r="AN3" s="11">
        <f t="shared" si="37"/>
        <v>44115</v>
      </c>
      <c r="AO3" s="11">
        <f t="shared" si="37"/>
        <v>44116</v>
      </c>
      <c r="AP3" s="11">
        <f t="shared" si="37"/>
        <v>44117</v>
      </c>
      <c r="AQ3" s="11">
        <f t="shared" si="37"/>
        <v>44118</v>
      </c>
      <c r="AR3" s="11">
        <f t="shared" si="37"/>
        <v>44119</v>
      </c>
      <c r="AS3" s="11">
        <f t="shared" si="37"/>
        <v>44120</v>
      </c>
      <c r="AT3" s="11">
        <f t="shared" si="37"/>
        <v>44121</v>
      </c>
      <c r="AU3" s="11">
        <f t="shared" si="37"/>
        <v>44122</v>
      </c>
      <c r="AV3" s="11">
        <f t="shared" si="37"/>
        <v>44123</v>
      </c>
      <c r="AW3" s="11">
        <f t="shared" si="37"/>
        <v>44124</v>
      </c>
      <c r="AX3" s="11">
        <f t="shared" si="37"/>
        <v>44125</v>
      </c>
      <c r="AY3" s="11">
        <f t="shared" si="37"/>
        <v>44126</v>
      </c>
      <c r="AZ3" s="11">
        <f t="shared" si="37"/>
        <v>44127</v>
      </c>
      <c r="BA3" s="11">
        <f t="shared" si="37"/>
        <v>44128</v>
      </c>
      <c r="BB3" s="11">
        <f t="shared" si="37"/>
        <v>44129</v>
      </c>
      <c r="BC3" s="11">
        <f t="shared" si="37"/>
        <v>44130</v>
      </c>
      <c r="BD3" s="11">
        <f t="shared" si="37"/>
        <v>44131</v>
      </c>
      <c r="BE3" s="11">
        <f t="shared" si="37"/>
        <v>44132</v>
      </c>
      <c r="BF3" s="11">
        <f t="shared" si="37"/>
        <v>44133</v>
      </c>
      <c r="BG3" s="11">
        <f t="shared" si="37"/>
        <v>44134</v>
      </c>
      <c r="BH3" s="11">
        <f t="shared" si="37"/>
        <v>44135</v>
      </c>
      <c r="BI3" s="11">
        <f t="shared" si="37"/>
        <v>44136</v>
      </c>
      <c r="BJ3" s="11">
        <f t="shared" si="37"/>
        <v>44137</v>
      </c>
      <c r="BK3" s="11">
        <f t="shared" si="37"/>
        <v>44138</v>
      </c>
      <c r="BL3" s="11">
        <f t="shared" si="37"/>
        <v>44139</v>
      </c>
      <c r="BM3" s="11">
        <f t="shared" si="37"/>
        <v>44140</v>
      </c>
      <c r="BN3" s="11">
        <f t="shared" si="37"/>
        <v>44141</v>
      </c>
      <c r="BO3" s="11">
        <f t="shared" si="37"/>
        <v>44142</v>
      </c>
      <c r="BP3" s="11">
        <f t="shared" si="37"/>
        <v>44143</v>
      </c>
      <c r="BQ3" s="11">
        <f t="shared" si="37"/>
        <v>44144</v>
      </c>
      <c r="BR3" s="11">
        <f t="shared" si="37"/>
        <v>44145</v>
      </c>
      <c r="BS3" s="11">
        <f t="shared" si="37"/>
        <v>44146</v>
      </c>
    </row>
    <row r="4" spans="1:71" ht="15.75" customHeight="1" x14ac:dyDescent="0.45">
      <c r="A4" s="21"/>
      <c r="B4" s="69" t="s">
        <v>0</v>
      </c>
      <c r="C4" s="70"/>
      <c r="D4" s="71"/>
      <c r="E4" s="21" t="s">
        <v>1</v>
      </c>
      <c r="F4" s="21" t="s">
        <v>2</v>
      </c>
      <c r="G4" s="21" t="s">
        <v>3</v>
      </c>
      <c r="H4" s="26">
        <f>WEEKDAY(H3,1)</f>
        <v>4</v>
      </c>
      <c r="I4" s="26">
        <f t="shared" ref="I4:Y4" si="38">WEEKDAY(I3,1)</f>
        <v>5</v>
      </c>
      <c r="J4" s="26">
        <f t="shared" si="38"/>
        <v>6</v>
      </c>
      <c r="K4" s="26">
        <f t="shared" si="38"/>
        <v>7</v>
      </c>
      <c r="L4" s="26">
        <f t="shared" si="38"/>
        <v>1</v>
      </c>
      <c r="M4" s="26">
        <f t="shared" si="38"/>
        <v>2</v>
      </c>
      <c r="N4" s="26">
        <f t="shared" si="38"/>
        <v>3</v>
      </c>
      <c r="O4" s="26">
        <f t="shared" si="38"/>
        <v>4</v>
      </c>
      <c r="P4" s="26">
        <f t="shared" si="38"/>
        <v>5</v>
      </c>
      <c r="Q4" s="26">
        <f t="shared" si="38"/>
        <v>6</v>
      </c>
      <c r="R4" s="26">
        <f t="shared" si="38"/>
        <v>7</v>
      </c>
      <c r="S4" s="26">
        <f t="shared" si="38"/>
        <v>1</v>
      </c>
      <c r="T4" s="26">
        <f t="shared" si="38"/>
        <v>2</v>
      </c>
      <c r="U4" s="26">
        <f t="shared" si="38"/>
        <v>3</v>
      </c>
      <c r="V4" s="26">
        <f t="shared" si="38"/>
        <v>4</v>
      </c>
      <c r="W4" s="26">
        <f t="shared" si="38"/>
        <v>5</v>
      </c>
      <c r="X4" s="26">
        <f t="shared" si="38"/>
        <v>6</v>
      </c>
      <c r="Y4" s="26">
        <f t="shared" si="38"/>
        <v>7</v>
      </c>
      <c r="Z4" s="26">
        <f t="shared" ref="Z4" si="39">WEEKDAY(Z3,1)</f>
        <v>1</v>
      </c>
      <c r="AA4" s="26">
        <f t="shared" ref="AA4" si="40">WEEKDAY(AA3,1)</f>
        <v>2</v>
      </c>
      <c r="AB4" s="26">
        <f t="shared" ref="AB4" si="41">WEEKDAY(AB3,1)</f>
        <v>3</v>
      </c>
      <c r="AC4" s="26">
        <f t="shared" ref="AC4" si="42">WEEKDAY(AC3,1)</f>
        <v>4</v>
      </c>
      <c r="AD4" s="26">
        <f t="shared" ref="AD4" si="43">WEEKDAY(AD3,1)</f>
        <v>5</v>
      </c>
      <c r="AE4" s="26">
        <f t="shared" ref="AE4" si="44">WEEKDAY(AE3,1)</f>
        <v>6</v>
      </c>
      <c r="AF4" s="26">
        <f t="shared" ref="AF4" si="45">WEEKDAY(AF3,1)</f>
        <v>7</v>
      </c>
      <c r="AG4" s="26">
        <f t="shared" ref="AG4" si="46">WEEKDAY(AG3,1)</f>
        <v>1</v>
      </c>
      <c r="AH4" s="26">
        <f t="shared" ref="AH4" si="47">WEEKDAY(AH3,1)</f>
        <v>2</v>
      </c>
      <c r="AI4" s="26">
        <f t="shared" ref="AI4" si="48">WEEKDAY(AI3,1)</f>
        <v>3</v>
      </c>
      <c r="AJ4" s="26">
        <f t="shared" ref="AJ4" si="49">WEEKDAY(AJ3,1)</f>
        <v>4</v>
      </c>
      <c r="AK4" s="26">
        <f t="shared" ref="AK4" si="50">WEEKDAY(AK3,1)</f>
        <v>5</v>
      </c>
      <c r="AL4" s="26">
        <f t="shared" ref="AL4" si="51">WEEKDAY(AL3,1)</f>
        <v>6</v>
      </c>
      <c r="AM4" s="26">
        <f t="shared" ref="AM4" si="52">WEEKDAY(AM3,1)</f>
        <v>7</v>
      </c>
      <c r="AN4" s="26">
        <f t="shared" ref="AN4" si="53">WEEKDAY(AN3,1)</f>
        <v>1</v>
      </c>
      <c r="AO4" s="26">
        <f t="shared" ref="AO4:AP4" si="54">WEEKDAY(AO3,1)</f>
        <v>2</v>
      </c>
      <c r="AP4" s="26">
        <f t="shared" si="54"/>
        <v>3</v>
      </c>
      <c r="AQ4" s="26">
        <f t="shared" ref="AQ4" si="55">WEEKDAY(AQ3,1)</f>
        <v>4</v>
      </c>
      <c r="AR4" s="26">
        <f t="shared" ref="AR4" si="56">WEEKDAY(AR3,1)</f>
        <v>5</v>
      </c>
      <c r="AS4" s="26">
        <f t="shared" ref="AS4" si="57">WEEKDAY(AS3,1)</f>
        <v>6</v>
      </c>
      <c r="AT4" s="26">
        <f t="shared" ref="AT4" si="58">WEEKDAY(AT3,1)</f>
        <v>7</v>
      </c>
      <c r="AU4" s="26">
        <f t="shared" ref="AU4" si="59">WEEKDAY(AU3,1)</f>
        <v>1</v>
      </c>
      <c r="AV4" s="26">
        <f t="shared" ref="AV4" si="60">WEEKDAY(AV3,1)</f>
        <v>2</v>
      </c>
      <c r="AW4" s="26">
        <f t="shared" ref="AW4" si="61">WEEKDAY(AW3,1)</f>
        <v>3</v>
      </c>
      <c r="AX4" s="26">
        <f t="shared" ref="AX4" si="62">WEEKDAY(AX3,1)</f>
        <v>4</v>
      </c>
      <c r="AY4" s="26">
        <f t="shared" ref="AY4" si="63">WEEKDAY(AY3,1)</f>
        <v>5</v>
      </c>
      <c r="AZ4" s="26">
        <f t="shared" ref="AZ4" si="64">WEEKDAY(AZ3,1)</f>
        <v>6</v>
      </c>
      <c r="BA4" s="26">
        <f t="shared" ref="BA4" si="65">WEEKDAY(BA3,1)</f>
        <v>7</v>
      </c>
      <c r="BB4" s="26">
        <f t="shared" ref="BB4" si="66">WEEKDAY(BB3,1)</f>
        <v>1</v>
      </c>
      <c r="BC4" s="26">
        <f t="shared" ref="BC4" si="67">WEEKDAY(BC3,1)</f>
        <v>2</v>
      </c>
      <c r="BD4" s="26">
        <f t="shared" ref="BD4" si="68">WEEKDAY(BD3,1)</f>
        <v>3</v>
      </c>
      <c r="BE4" s="26">
        <f t="shared" ref="BE4" si="69">WEEKDAY(BE3,1)</f>
        <v>4</v>
      </c>
      <c r="BF4" s="26">
        <f t="shared" ref="BF4:BG4" si="70">WEEKDAY(BF3,1)</f>
        <v>5</v>
      </c>
      <c r="BG4" s="26">
        <f t="shared" si="70"/>
        <v>6</v>
      </c>
      <c r="BH4" s="26">
        <f t="shared" ref="BH4" si="71">WEEKDAY(BH3,1)</f>
        <v>7</v>
      </c>
      <c r="BI4" s="26">
        <f t="shared" ref="BI4" si="72">WEEKDAY(BI3,1)</f>
        <v>1</v>
      </c>
      <c r="BJ4" s="26">
        <f t="shared" ref="BJ4" si="73">WEEKDAY(BJ3,1)</f>
        <v>2</v>
      </c>
      <c r="BK4" s="26">
        <f t="shared" ref="BK4" si="74">WEEKDAY(BK3,1)</f>
        <v>3</v>
      </c>
      <c r="BL4" s="26">
        <f t="shared" ref="BL4" si="75">WEEKDAY(BL3,1)</f>
        <v>4</v>
      </c>
      <c r="BM4" s="26">
        <f t="shared" ref="BM4" si="76">WEEKDAY(BM3,1)</f>
        <v>5</v>
      </c>
      <c r="BN4" s="26">
        <f t="shared" ref="BN4" si="77">WEEKDAY(BN3,1)</f>
        <v>6</v>
      </c>
      <c r="BO4" s="26">
        <f t="shared" ref="BO4" si="78">WEEKDAY(BO3,1)</f>
        <v>7</v>
      </c>
      <c r="BP4" s="26">
        <f>WEEKDAY(BP3,1)</f>
        <v>1</v>
      </c>
      <c r="BQ4" s="26">
        <f t="shared" ref="BQ4" si="79">WEEKDAY(BQ3,1)</f>
        <v>2</v>
      </c>
      <c r="BR4" s="26">
        <f t="shared" ref="BR4" si="80">WEEKDAY(BR3,1)</f>
        <v>3</v>
      </c>
      <c r="BS4" s="26">
        <f t="shared" ref="BS4" si="81">WEEKDAY(BS3,1)</f>
        <v>4</v>
      </c>
    </row>
    <row r="5" spans="1:71" ht="15.75" customHeight="1" x14ac:dyDescent="0.45">
      <c r="A5" s="22" t="s">
        <v>8</v>
      </c>
      <c r="B5" s="27" t="s">
        <v>12</v>
      </c>
      <c r="C5" s="27"/>
      <c r="D5" s="28"/>
      <c r="E5" s="29">
        <v>115</v>
      </c>
      <c r="F5" s="30">
        <v>44092</v>
      </c>
      <c r="G5" s="31">
        <v>44112</v>
      </c>
      <c r="H5" s="44"/>
      <c r="I5" s="44"/>
      <c r="J5" s="44"/>
      <c r="K5" s="44"/>
      <c r="L5" s="44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3"/>
    </row>
    <row r="6" spans="1:71" ht="15.75" customHeight="1" x14ac:dyDescent="0.45">
      <c r="A6" s="23"/>
      <c r="B6" s="18"/>
      <c r="C6" s="18" t="s">
        <v>7</v>
      </c>
      <c r="D6" s="19"/>
      <c r="E6" s="20">
        <v>1.5</v>
      </c>
      <c r="F6" s="15">
        <v>44092</v>
      </c>
      <c r="G6" s="16">
        <v>44092</v>
      </c>
      <c r="H6" s="45"/>
      <c r="I6" s="45"/>
      <c r="J6" s="45"/>
      <c r="K6" s="45"/>
      <c r="L6" s="45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34"/>
    </row>
    <row r="7" spans="1:71" ht="15.75" customHeight="1" x14ac:dyDescent="0.45">
      <c r="A7" s="23"/>
      <c r="B7" s="12"/>
      <c r="C7" s="12"/>
      <c r="D7" s="13" t="s">
        <v>15</v>
      </c>
      <c r="E7" s="20">
        <v>1.5</v>
      </c>
      <c r="F7" s="15">
        <v>44092</v>
      </c>
      <c r="G7" s="16">
        <v>44092</v>
      </c>
      <c r="H7" s="45"/>
      <c r="I7" s="45"/>
      <c r="J7" s="45"/>
      <c r="K7" s="45"/>
      <c r="L7" s="45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34"/>
    </row>
    <row r="8" spans="1:71" ht="15.75" customHeight="1" x14ac:dyDescent="0.45">
      <c r="A8" s="23"/>
      <c r="B8" s="39"/>
      <c r="C8" s="39" t="s">
        <v>13</v>
      </c>
      <c r="D8" s="40"/>
      <c r="E8" s="20">
        <v>1.5</v>
      </c>
      <c r="F8" s="15">
        <v>44093</v>
      </c>
      <c r="G8" s="16">
        <v>44093</v>
      </c>
      <c r="H8" s="45"/>
      <c r="I8" s="45"/>
      <c r="J8" s="45"/>
      <c r="K8" s="45"/>
      <c r="L8" s="45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34"/>
    </row>
    <row r="9" spans="1:71" ht="15.75" customHeight="1" x14ac:dyDescent="0.45">
      <c r="A9" s="23"/>
      <c r="B9" s="12"/>
      <c r="C9" s="12"/>
      <c r="D9" s="13" t="s">
        <v>16</v>
      </c>
      <c r="E9" s="20" t="s">
        <v>40</v>
      </c>
      <c r="F9" s="15">
        <v>44093</v>
      </c>
      <c r="G9" s="16">
        <v>44093</v>
      </c>
      <c r="H9" s="45"/>
      <c r="I9" s="45"/>
      <c r="J9" s="45"/>
      <c r="K9" s="45"/>
      <c r="L9" s="45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34"/>
    </row>
    <row r="10" spans="1:71" ht="15.75" customHeight="1" x14ac:dyDescent="0.45">
      <c r="A10" s="23"/>
      <c r="B10" s="18"/>
      <c r="C10" s="18" t="s">
        <v>14</v>
      </c>
      <c r="D10" s="19"/>
      <c r="E10" s="20">
        <v>112</v>
      </c>
      <c r="F10" s="15"/>
      <c r="G10" s="16"/>
      <c r="H10" s="45"/>
      <c r="I10" s="45"/>
      <c r="J10" s="45"/>
      <c r="K10" s="45"/>
      <c r="L10" s="45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34"/>
    </row>
    <row r="11" spans="1:71" ht="15.75" customHeight="1" x14ac:dyDescent="0.45">
      <c r="A11" s="23"/>
      <c r="B11" s="41"/>
      <c r="C11" s="53" t="s">
        <v>17</v>
      </c>
      <c r="D11" s="54"/>
      <c r="E11" s="20">
        <v>12</v>
      </c>
      <c r="F11" s="15">
        <v>44093</v>
      </c>
      <c r="G11" s="16">
        <v>44094</v>
      </c>
      <c r="H11" s="45"/>
      <c r="I11" s="45"/>
      <c r="J11" s="45"/>
      <c r="K11" s="45"/>
      <c r="L11" s="45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34"/>
    </row>
    <row r="12" spans="1:71" ht="15.75" customHeight="1" x14ac:dyDescent="0.45">
      <c r="A12" s="23"/>
      <c r="B12" s="12"/>
      <c r="C12" s="12"/>
      <c r="D12" s="42" t="s">
        <v>21</v>
      </c>
      <c r="E12" s="59">
        <v>2</v>
      </c>
      <c r="F12" s="15"/>
      <c r="G12" s="16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34"/>
    </row>
    <row r="13" spans="1:71" ht="15" x14ac:dyDescent="0.45">
      <c r="A13" s="23"/>
      <c r="B13" s="12"/>
      <c r="C13" s="12"/>
      <c r="D13" s="43" t="s">
        <v>18</v>
      </c>
      <c r="E13" s="59">
        <v>2</v>
      </c>
      <c r="F13" s="15"/>
      <c r="G13" s="16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34"/>
    </row>
    <row r="14" spans="1:71" ht="15" x14ac:dyDescent="0.45">
      <c r="A14" s="23"/>
      <c r="B14" s="12"/>
      <c r="C14" s="12"/>
      <c r="D14" s="43" t="s">
        <v>19</v>
      </c>
      <c r="E14" s="59">
        <v>5</v>
      </c>
      <c r="F14" s="15"/>
      <c r="G14" s="16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34"/>
    </row>
    <row r="15" spans="1:71" ht="15" x14ac:dyDescent="0.45">
      <c r="A15" s="23"/>
      <c r="B15" s="12"/>
      <c r="C15" s="12"/>
      <c r="D15" s="43" t="s">
        <v>41</v>
      </c>
      <c r="E15" s="59">
        <v>3</v>
      </c>
      <c r="F15" s="15"/>
      <c r="G15" s="16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34"/>
    </row>
    <row r="16" spans="1:71" ht="15" x14ac:dyDescent="0.45">
      <c r="A16" s="23"/>
      <c r="B16" s="12"/>
      <c r="C16" s="55" t="s">
        <v>27</v>
      </c>
      <c r="D16" s="56"/>
      <c r="E16" s="20">
        <v>24</v>
      </c>
      <c r="F16" s="15">
        <v>44094</v>
      </c>
      <c r="G16" s="16">
        <v>44097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34"/>
    </row>
    <row r="17" spans="1:71" ht="15" x14ac:dyDescent="0.45">
      <c r="A17" s="23"/>
      <c r="B17" s="46"/>
      <c r="C17" s="46"/>
      <c r="D17" s="47" t="s">
        <v>22</v>
      </c>
      <c r="E17" s="60">
        <v>2</v>
      </c>
      <c r="F17" s="49"/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2"/>
    </row>
    <row r="18" spans="1:71" ht="15" x14ac:dyDescent="0.45">
      <c r="A18" s="23"/>
      <c r="B18" s="46"/>
      <c r="C18" s="46"/>
      <c r="D18" s="47" t="s">
        <v>23</v>
      </c>
      <c r="E18" s="60">
        <v>3</v>
      </c>
      <c r="F18" s="49"/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2"/>
    </row>
    <row r="19" spans="1:71" ht="15" x14ac:dyDescent="0.45">
      <c r="A19" s="23"/>
      <c r="B19" s="46"/>
      <c r="C19" s="46"/>
      <c r="D19" s="47" t="s">
        <v>24</v>
      </c>
      <c r="E19" s="60">
        <v>4</v>
      </c>
      <c r="F19" s="49"/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2"/>
    </row>
    <row r="20" spans="1:71" ht="15" x14ac:dyDescent="0.45">
      <c r="A20" s="23"/>
      <c r="B20" s="46"/>
      <c r="C20" s="46"/>
      <c r="D20" s="47" t="s">
        <v>25</v>
      </c>
      <c r="E20" s="60">
        <v>3</v>
      </c>
      <c r="F20" s="49"/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2"/>
    </row>
    <row r="21" spans="1:71" ht="15" x14ac:dyDescent="0.45">
      <c r="A21" s="23"/>
      <c r="B21" s="46"/>
      <c r="C21" s="46"/>
      <c r="D21" s="47" t="s">
        <v>26</v>
      </c>
      <c r="E21" s="60">
        <v>3</v>
      </c>
      <c r="F21" s="49"/>
      <c r="G21" s="50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2"/>
    </row>
    <row r="22" spans="1:71" ht="15" x14ac:dyDescent="0.45">
      <c r="A22" s="23"/>
      <c r="B22" s="46"/>
      <c r="C22" s="46"/>
      <c r="D22" s="47" t="s">
        <v>19</v>
      </c>
      <c r="E22" s="60">
        <v>5</v>
      </c>
      <c r="F22" s="49"/>
      <c r="G22" s="50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2"/>
    </row>
    <row r="23" spans="1:71" ht="15" x14ac:dyDescent="0.45">
      <c r="A23" s="23"/>
      <c r="B23" s="46"/>
      <c r="C23" s="46"/>
      <c r="D23" s="47" t="s">
        <v>41</v>
      </c>
      <c r="E23" s="60">
        <v>4</v>
      </c>
      <c r="F23" s="49"/>
      <c r="G23" s="50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2"/>
    </row>
    <row r="24" spans="1:71" ht="15" x14ac:dyDescent="0.45">
      <c r="A24" s="23"/>
      <c r="B24" s="46"/>
      <c r="C24" s="57" t="s">
        <v>28</v>
      </c>
      <c r="D24" s="58"/>
      <c r="E24" s="48">
        <v>11</v>
      </c>
      <c r="F24" s="49">
        <v>44098</v>
      </c>
      <c r="G24" s="50">
        <v>44099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2"/>
    </row>
    <row r="25" spans="1:71" ht="15" x14ac:dyDescent="0.45">
      <c r="A25" s="23"/>
      <c r="B25" s="46"/>
      <c r="C25" s="46"/>
      <c r="D25" s="47" t="s">
        <v>38</v>
      </c>
      <c r="E25" s="60">
        <v>2</v>
      </c>
      <c r="F25" s="49"/>
      <c r="G25" s="50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2"/>
    </row>
    <row r="26" spans="1:71" ht="15" x14ac:dyDescent="0.45">
      <c r="A26" s="23"/>
      <c r="B26" s="46"/>
      <c r="C26" s="46"/>
      <c r="D26" s="47" t="s">
        <v>19</v>
      </c>
      <c r="E26" s="60">
        <v>5</v>
      </c>
      <c r="F26" s="49"/>
      <c r="G26" s="50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2"/>
    </row>
    <row r="27" spans="1:71" ht="15" x14ac:dyDescent="0.45">
      <c r="A27" s="23"/>
      <c r="B27" s="46"/>
      <c r="C27" s="46"/>
      <c r="D27" s="47" t="s">
        <v>41</v>
      </c>
      <c r="E27" s="60">
        <v>4</v>
      </c>
      <c r="F27" s="49"/>
      <c r="G27" s="50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2"/>
    </row>
    <row r="28" spans="1:71" ht="15" x14ac:dyDescent="0.45">
      <c r="A28" s="23"/>
      <c r="B28" s="46"/>
      <c r="C28" s="57" t="s">
        <v>32</v>
      </c>
      <c r="D28" s="58"/>
      <c r="E28" s="48">
        <v>6</v>
      </c>
      <c r="F28" s="49">
        <v>44099</v>
      </c>
      <c r="G28" s="50">
        <v>44100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2"/>
    </row>
    <row r="29" spans="1:71" ht="15" x14ac:dyDescent="0.45">
      <c r="A29" s="23"/>
      <c r="B29" s="46"/>
      <c r="C29" s="46"/>
      <c r="D29" s="47" t="s">
        <v>19</v>
      </c>
      <c r="E29" s="60">
        <v>3</v>
      </c>
      <c r="F29" s="49"/>
      <c r="G29" s="50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2"/>
    </row>
    <row r="30" spans="1:71" ht="15" x14ac:dyDescent="0.45">
      <c r="A30" s="23"/>
      <c r="B30" s="46"/>
      <c r="C30" s="46"/>
      <c r="D30" s="47" t="s">
        <v>41</v>
      </c>
      <c r="E30" s="60">
        <v>3</v>
      </c>
      <c r="F30" s="49"/>
      <c r="G30" s="50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2"/>
    </row>
    <row r="31" spans="1:71" ht="15" x14ac:dyDescent="0.45">
      <c r="A31" s="23"/>
      <c r="B31" s="46"/>
      <c r="C31" s="57" t="s">
        <v>31</v>
      </c>
      <c r="D31" s="58"/>
      <c r="E31" s="48">
        <v>6</v>
      </c>
      <c r="F31" s="49">
        <v>44101</v>
      </c>
      <c r="G31" s="50">
        <v>44101</v>
      </c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2"/>
    </row>
    <row r="32" spans="1:71" ht="15" x14ac:dyDescent="0.45">
      <c r="A32" s="23"/>
      <c r="B32" s="46"/>
      <c r="C32" s="46"/>
      <c r="D32" s="47" t="s">
        <v>19</v>
      </c>
      <c r="E32" s="60">
        <v>3</v>
      </c>
      <c r="F32" s="49"/>
      <c r="G32" s="50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2"/>
    </row>
    <row r="33" spans="1:71" ht="15" x14ac:dyDescent="0.45">
      <c r="A33" s="23"/>
      <c r="B33" s="46"/>
      <c r="C33" s="46"/>
      <c r="D33" s="47" t="s">
        <v>41</v>
      </c>
      <c r="E33" s="60">
        <v>3</v>
      </c>
      <c r="F33" s="49"/>
      <c r="G33" s="50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2"/>
    </row>
    <row r="34" spans="1:71" ht="15" x14ac:dyDescent="0.45">
      <c r="A34" s="23"/>
      <c r="B34" s="46"/>
      <c r="C34" s="57" t="s">
        <v>20</v>
      </c>
      <c r="D34" s="58"/>
      <c r="E34" s="48">
        <v>13</v>
      </c>
      <c r="F34" s="49">
        <v>44102</v>
      </c>
      <c r="G34" s="50">
        <v>44103</v>
      </c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2"/>
    </row>
    <row r="35" spans="1:71" ht="15" x14ac:dyDescent="0.45">
      <c r="A35" s="23"/>
      <c r="B35" s="46"/>
      <c r="C35" s="46"/>
      <c r="D35" s="47" t="s">
        <v>35</v>
      </c>
      <c r="E35" s="60">
        <v>4</v>
      </c>
      <c r="F35" s="49"/>
      <c r="G35" s="50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2"/>
    </row>
    <row r="36" spans="1:71" ht="15" x14ac:dyDescent="0.45">
      <c r="A36" s="23"/>
      <c r="B36" s="46"/>
      <c r="C36" s="46"/>
      <c r="D36" s="47" t="s">
        <v>19</v>
      </c>
      <c r="E36" s="60">
        <v>5</v>
      </c>
      <c r="F36" s="49"/>
      <c r="G36" s="50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2"/>
    </row>
    <row r="37" spans="1:71" ht="15" x14ac:dyDescent="0.45">
      <c r="A37" s="23"/>
      <c r="B37" s="46"/>
      <c r="C37" s="46"/>
      <c r="D37" s="47" t="s">
        <v>41</v>
      </c>
      <c r="E37" s="60">
        <v>4</v>
      </c>
      <c r="F37" s="49"/>
      <c r="G37" s="50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2"/>
    </row>
    <row r="38" spans="1:71" ht="15" x14ac:dyDescent="0.45">
      <c r="A38" s="23"/>
      <c r="B38" s="46"/>
      <c r="C38" s="57" t="s">
        <v>30</v>
      </c>
      <c r="D38" s="58"/>
      <c r="E38" s="48">
        <v>8</v>
      </c>
      <c r="F38" s="49">
        <v>44104</v>
      </c>
      <c r="G38" s="50">
        <v>44105</v>
      </c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2"/>
    </row>
    <row r="39" spans="1:71" ht="15" x14ac:dyDescent="0.45">
      <c r="A39" s="23"/>
      <c r="B39" s="46"/>
      <c r="C39" s="46"/>
      <c r="D39" s="47" t="s">
        <v>19</v>
      </c>
      <c r="E39" s="60">
        <v>4</v>
      </c>
      <c r="F39" s="49"/>
      <c r="G39" s="50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2"/>
    </row>
    <row r="40" spans="1:71" ht="15" x14ac:dyDescent="0.45">
      <c r="A40" s="23"/>
      <c r="B40" s="46"/>
      <c r="C40" s="46"/>
      <c r="D40" s="47" t="s">
        <v>41</v>
      </c>
      <c r="E40" s="60">
        <v>4</v>
      </c>
      <c r="F40" s="49"/>
      <c r="G40" s="50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2"/>
    </row>
    <row r="41" spans="1:71" ht="15" x14ac:dyDescent="0.45">
      <c r="A41" s="23"/>
      <c r="B41" s="46"/>
      <c r="C41" s="57" t="s">
        <v>33</v>
      </c>
      <c r="D41" s="58"/>
      <c r="E41" s="48">
        <v>13</v>
      </c>
      <c r="F41" s="49">
        <v>44106</v>
      </c>
      <c r="G41" s="50">
        <v>44108</v>
      </c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2"/>
    </row>
    <row r="42" spans="1:71" ht="15" x14ac:dyDescent="0.45">
      <c r="A42" s="23"/>
      <c r="B42" s="46"/>
      <c r="C42" s="46"/>
      <c r="D42" s="47" t="s">
        <v>34</v>
      </c>
      <c r="E42" s="60">
        <v>4</v>
      </c>
      <c r="F42" s="49"/>
      <c r="G42" s="50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2"/>
    </row>
    <row r="43" spans="1:71" ht="15" x14ac:dyDescent="0.45">
      <c r="A43" s="23"/>
      <c r="B43" s="46"/>
      <c r="C43" s="46"/>
      <c r="D43" s="47" t="s">
        <v>19</v>
      </c>
      <c r="E43" s="60">
        <v>5</v>
      </c>
      <c r="F43" s="49"/>
      <c r="G43" s="50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2"/>
    </row>
    <row r="44" spans="1:71" ht="15" x14ac:dyDescent="0.45">
      <c r="A44" s="23"/>
      <c r="B44" s="46"/>
      <c r="C44" s="46"/>
      <c r="D44" s="47" t="s">
        <v>41</v>
      </c>
      <c r="E44" s="60">
        <v>4</v>
      </c>
      <c r="F44" s="49"/>
      <c r="G44" s="50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2"/>
    </row>
    <row r="45" spans="1:71" ht="15" x14ac:dyDescent="0.45">
      <c r="A45" s="23"/>
      <c r="B45" s="46"/>
      <c r="C45" s="57" t="s">
        <v>42</v>
      </c>
      <c r="D45" s="58"/>
      <c r="E45" s="48">
        <v>11</v>
      </c>
      <c r="F45" s="49">
        <v>44109</v>
      </c>
      <c r="G45" s="50">
        <v>44110</v>
      </c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2"/>
    </row>
    <row r="46" spans="1:71" ht="15" x14ac:dyDescent="0.45">
      <c r="A46" s="23"/>
      <c r="B46" s="46"/>
      <c r="C46" s="46"/>
      <c r="D46" s="47" t="s">
        <v>29</v>
      </c>
      <c r="E46" s="60">
        <v>3</v>
      </c>
      <c r="F46" s="49"/>
      <c r="G46" s="50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2"/>
    </row>
    <row r="47" spans="1:71" ht="15" x14ac:dyDescent="0.45">
      <c r="A47" s="23"/>
      <c r="B47" s="46"/>
      <c r="C47" s="46"/>
      <c r="D47" s="47" t="s">
        <v>41</v>
      </c>
      <c r="E47" s="60">
        <v>3</v>
      </c>
      <c r="F47" s="49"/>
      <c r="G47" s="50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2"/>
    </row>
    <row r="48" spans="1:71" ht="15" x14ac:dyDescent="0.45">
      <c r="A48" s="23"/>
      <c r="B48" s="46"/>
      <c r="C48" s="46"/>
      <c r="D48" s="47" t="s">
        <v>36</v>
      </c>
      <c r="E48" s="60">
        <v>5</v>
      </c>
      <c r="F48" s="49"/>
      <c r="G48" s="50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2"/>
    </row>
    <row r="49" spans="1:71" ht="15" x14ac:dyDescent="0.45">
      <c r="A49" s="23"/>
      <c r="B49" s="46"/>
      <c r="C49" s="57" t="s">
        <v>37</v>
      </c>
      <c r="D49" s="58"/>
      <c r="E49" s="48">
        <v>5</v>
      </c>
      <c r="F49" s="49">
        <v>44111</v>
      </c>
      <c r="G49" s="50">
        <v>44111</v>
      </c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2"/>
    </row>
    <row r="50" spans="1:71" ht="15" x14ac:dyDescent="0.45">
      <c r="A50" s="23"/>
      <c r="B50" s="46"/>
      <c r="C50" s="57" t="s">
        <v>39</v>
      </c>
      <c r="D50" s="58"/>
      <c r="E50" s="48">
        <v>3</v>
      </c>
      <c r="F50" s="49">
        <v>44112</v>
      </c>
      <c r="G50" s="50">
        <v>44112</v>
      </c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2"/>
    </row>
    <row r="51" spans="1:71" ht="15.75" customHeight="1" x14ac:dyDescent="0.45">
      <c r="A51" s="36" t="s">
        <v>9</v>
      </c>
      <c r="B51" s="27" t="s">
        <v>12</v>
      </c>
      <c r="C51" s="27"/>
      <c r="D51" s="28"/>
      <c r="E51" s="35"/>
      <c r="F51" s="30"/>
      <c r="G51" s="31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3"/>
    </row>
    <row r="52" spans="1:71" ht="15.75" customHeight="1" x14ac:dyDescent="0.45">
      <c r="A52" s="37"/>
      <c r="B52" s="18"/>
      <c r="C52" s="18" t="s">
        <v>7</v>
      </c>
      <c r="D52" s="19"/>
      <c r="E52" s="24"/>
      <c r="F52" s="15"/>
      <c r="G52" s="16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34"/>
    </row>
    <row r="53" spans="1:71" ht="15.75" customHeight="1" x14ac:dyDescent="0.45">
      <c r="A53" s="37"/>
      <c r="B53" s="12"/>
      <c r="C53" s="12"/>
      <c r="D53" s="13" t="s">
        <v>43</v>
      </c>
      <c r="E53" s="67" t="s">
        <v>44</v>
      </c>
      <c r="F53" s="15">
        <v>44093</v>
      </c>
      <c r="G53" s="16">
        <v>44093</v>
      </c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68"/>
      <c r="S53" s="45"/>
      <c r="T53" s="45"/>
      <c r="U53" s="45"/>
      <c r="V53" s="45"/>
      <c r="W53" s="45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34"/>
    </row>
    <row r="54" spans="1:71" ht="15.75" customHeight="1" x14ac:dyDescent="0.45">
      <c r="A54" s="37"/>
      <c r="B54" s="39"/>
      <c r="C54" s="39" t="s">
        <v>13</v>
      </c>
      <c r="D54" s="40"/>
      <c r="E54" s="24"/>
      <c r="F54" s="15"/>
      <c r="G54" s="16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34"/>
    </row>
    <row r="55" spans="1:71" ht="15.75" customHeight="1" x14ac:dyDescent="0.45">
      <c r="A55" s="37"/>
      <c r="B55" s="12"/>
      <c r="C55" s="12"/>
      <c r="D55" s="13" t="s">
        <v>16</v>
      </c>
      <c r="E55" s="24"/>
      <c r="F55" s="15"/>
      <c r="G55" s="16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34"/>
    </row>
    <row r="56" spans="1:71" ht="15.75" customHeight="1" x14ac:dyDescent="0.45">
      <c r="A56" s="37"/>
      <c r="B56" s="18"/>
      <c r="C56" s="18" t="s">
        <v>14</v>
      </c>
      <c r="D56" s="19"/>
      <c r="E56" s="24"/>
      <c r="F56" s="15"/>
      <c r="G56" s="16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34"/>
    </row>
    <row r="57" spans="1:71" ht="15.75" customHeight="1" x14ac:dyDescent="0.45">
      <c r="A57" s="37"/>
      <c r="B57" s="12"/>
      <c r="C57" s="53" t="s">
        <v>17</v>
      </c>
      <c r="D57" s="54"/>
      <c r="E57" s="24"/>
      <c r="F57" s="15"/>
      <c r="G57" s="16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34"/>
    </row>
    <row r="58" spans="1:71" ht="15.75" customHeight="1" x14ac:dyDescent="0.45">
      <c r="A58" s="37"/>
      <c r="B58" s="12"/>
      <c r="C58" s="12"/>
      <c r="D58" s="42" t="s">
        <v>21</v>
      </c>
      <c r="E58" s="24"/>
      <c r="F58" s="15"/>
      <c r="G58" s="16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34"/>
    </row>
    <row r="59" spans="1:71" ht="15.75" customHeight="1" x14ac:dyDescent="0.45">
      <c r="A59" s="37"/>
      <c r="B59" s="12"/>
      <c r="C59" s="12"/>
      <c r="D59" s="43" t="s">
        <v>18</v>
      </c>
      <c r="E59" s="24"/>
      <c r="F59" s="15"/>
      <c r="G59" s="16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34"/>
    </row>
    <row r="60" spans="1:71" ht="15.75" customHeight="1" x14ac:dyDescent="0.45">
      <c r="A60" s="37"/>
      <c r="B60" s="12"/>
      <c r="C60" s="12"/>
      <c r="D60" s="43" t="s">
        <v>19</v>
      </c>
      <c r="E60" s="24"/>
      <c r="F60" s="15"/>
      <c r="G60" s="16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34"/>
    </row>
    <row r="61" spans="1:71" ht="15.75" customHeight="1" x14ac:dyDescent="0.45">
      <c r="A61" s="37"/>
      <c r="B61" s="12"/>
      <c r="C61" s="12"/>
      <c r="D61" s="43" t="s">
        <v>41</v>
      </c>
      <c r="E61" s="24"/>
      <c r="F61" s="15"/>
      <c r="G61" s="16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34"/>
    </row>
    <row r="62" spans="1:71" ht="15.75" customHeight="1" x14ac:dyDescent="0.45">
      <c r="A62" s="37"/>
      <c r="B62" s="12"/>
      <c r="C62" s="55" t="s">
        <v>27</v>
      </c>
      <c r="D62" s="56"/>
      <c r="E62" s="24"/>
      <c r="F62" s="15"/>
      <c r="G62" s="16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34"/>
    </row>
    <row r="63" spans="1:71" ht="15.75" customHeight="1" x14ac:dyDescent="0.45">
      <c r="A63" s="37"/>
      <c r="B63" s="12"/>
      <c r="C63" s="46"/>
      <c r="D63" s="47" t="s">
        <v>22</v>
      </c>
      <c r="E63" s="24"/>
      <c r="F63" s="15"/>
      <c r="G63" s="16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34"/>
    </row>
    <row r="64" spans="1:71" ht="15.75" customHeight="1" x14ac:dyDescent="0.45">
      <c r="A64" s="37"/>
      <c r="B64" s="12"/>
      <c r="C64" s="46"/>
      <c r="D64" s="47" t="s">
        <v>23</v>
      </c>
      <c r="E64" s="24"/>
      <c r="F64" s="15"/>
      <c r="G64" s="16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34"/>
    </row>
    <row r="65" spans="1:71" ht="15.75" customHeight="1" x14ac:dyDescent="0.45">
      <c r="A65" s="37"/>
      <c r="B65" s="12"/>
      <c r="C65" s="46"/>
      <c r="D65" s="47" t="s">
        <v>24</v>
      </c>
      <c r="E65" s="24"/>
      <c r="F65" s="15"/>
      <c r="G65" s="16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34"/>
    </row>
    <row r="66" spans="1:71" ht="15.75" customHeight="1" x14ac:dyDescent="0.45">
      <c r="A66" s="37"/>
      <c r="B66" s="12"/>
      <c r="C66" s="46"/>
      <c r="D66" s="47" t="s">
        <v>25</v>
      </c>
      <c r="E66" s="24"/>
      <c r="F66" s="15"/>
      <c r="G66" s="16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34"/>
    </row>
    <row r="67" spans="1:71" ht="15.75" customHeight="1" x14ac:dyDescent="0.45">
      <c r="A67" s="37"/>
      <c r="B67" s="12"/>
      <c r="C67" s="46"/>
      <c r="D67" s="47" t="s">
        <v>26</v>
      </c>
      <c r="E67" s="24"/>
      <c r="F67" s="15"/>
      <c r="G67" s="16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34"/>
    </row>
    <row r="68" spans="1:71" ht="15.75" customHeight="1" x14ac:dyDescent="0.45">
      <c r="A68" s="37"/>
      <c r="B68" s="12"/>
      <c r="C68" s="46"/>
      <c r="D68" s="47" t="s">
        <v>19</v>
      </c>
      <c r="E68" s="24"/>
      <c r="F68" s="15"/>
      <c r="G68" s="16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34"/>
    </row>
    <row r="69" spans="1:71" ht="15.75" customHeight="1" x14ac:dyDescent="0.45">
      <c r="A69" s="37"/>
      <c r="B69" s="12"/>
      <c r="C69" s="46"/>
      <c r="D69" s="47" t="s">
        <v>41</v>
      </c>
      <c r="E69" s="24"/>
      <c r="F69" s="15"/>
      <c r="G69" s="16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34"/>
    </row>
    <row r="70" spans="1:71" ht="15.75" customHeight="1" x14ac:dyDescent="0.45">
      <c r="A70" s="37"/>
      <c r="B70" s="12"/>
      <c r="C70" s="57" t="s">
        <v>28</v>
      </c>
      <c r="D70" s="58"/>
      <c r="E70" s="24"/>
      <c r="F70" s="15"/>
      <c r="G70" s="16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34"/>
    </row>
    <row r="71" spans="1:71" ht="15.75" customHeight="1" x14ac:dyDescent="0.45">
      <c r="A71" s="37"/>
      <c r="B71" s="12"/>
      <c r="C71" s="46"/>
      <c r="D71" s="47" t="s">
        <v>38</v>
      </c>
      <c r="E71" s="24"/>
      <c r="F71" s="15"/>
      <c r="G71" s="16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34"/>
    </row>
    <row r="72" spans="1:71" ht="15.75" customHeight="1" x14ac:dyDescent="0.45">
      <c r="A72" s="61"/>
      <c r="B72" s="12"/>
      <c r="C72" s="46"/>
      <c r="D72" s="47" t="s">
        <v>19</v>
      </c>
      <c r="E72" s="24"/>
      <c r="F72" s="15"/>
      <c r="G72" s="16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34"/>
    </row>
    <row r="73" spans="1:71" ht="15.75" customHeight="1" x14ac:dyDescent="0.45">
      <c r="A73" s="61"/>
      <c r="B73" s="12"/>
      <c r="C73" s="46"/>
      <c r="D73" s="47" t="s">
        <v>41</v>
      </c>
      <c r="E73" s="24"/>
      <c r="F73" s="15"/>
      <c r="G73" s="16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34"/>
    </row>
    <row r="74" spans="1:71" ht="15.75" customHeight="1" x14ac:dyDescent="0.45">
      <c r="A74" s="61"/>
      <c r="B74" s="12"/>
      <c r="C74" s="57" t="s">
        <v>32</v>
      </c>
      <c r="D74" s="58"/>
      <c r="E74" s="24"/>
      <c r="F74" s="15"/>
      <c r="G74" s="16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34"/>
    </row>
    <row r="75" spans="1:71" ht="15.75" customHeight="1" x14ac:dyDescent="0.45">
      <c r="A75" s="61"/>
      <c r="B75" s="12"/>
      <c r="C75" s="46"/>
      <c r="D75" s="47" t="s">
        <v>19</v>
      </c>
      <c r="E75" s="24"/>
      <c r="F75" s="15"/>
      <c r="G75" s="16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34"/>
    </row>
    <row r="76" spans="1:71" ht="15.75" customHeight="1" x14ac:dyDescent="0.45">
      <c r="A76" s="61"/>
      <c r="B76" s="12"/>
      <c r="C76" s="46"/>
      <c r="D76" s="47" t="s">
        <v>41</v>
      </c>
      <c r="E76" s="24"/>
      <c r="F76" s="15"/>
      <c r="G76" s="16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34"/>
    </row>
    <row r="77" spans="1:71" ht="15.75" customHeight="1" x14ac:dyDescent="0.45">
      <c r="A77" s="62"/>
      <c r="B77" s="64"/>
      <c r="C77" s="57" t="s">
        <v>31</v>
      </c>
      <c r="D77" s="58"/>
      <c r="E77" s="24"/>
      <c r="F77" s="15"/>
      <c r="G77" s="16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34"/>
    </row>
    <row r="78" spans="1:71" ht="15.75" customHeight="1" x14ac:dyDescent="0.45">
      <c r="A78" s="61"/>
      <c r="B78" s="12"/>
      <c r="C78" s="46"/>
      <c r="D78" s="47" t="s">
        <v>19</v>
      </c>
      <c r="E78" s="24"/>
      <c r="F78" s="15"/>
      <c r="G78" s="16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34"/>
    </row>
    <row r="79" spans="1:71" ht="15.75" customHeight="1" x14ac:dyDescent="0.45">
      <c r="A79" s="37"/>
      <c r="B79" s="12"/>
      <c r="C79" s="46"/>
      <c r="D79" s="47" t="s">
        <v>41</v>
      </c>
      <c r="E79" s="24"/>
      <c r="F79" s="15"/>
      <c r="G79" s="16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34"/>
    </row>
    <row r="80" spans="1:71" ht="15.75" customHeight="1" x14ac:dyDescent="0.45">
      <c r="A80" s="63"/>
      <c r="B80" s="66"/>
      <c r="C80" s="57" t="s">
        <v>20</v>
      </c>
      <c r="D80" s="58"/>
      <c r="E80" s="24"/>
      <c r="F80" s="15"/>
      <c r="G80" s="16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34"/>
    </row>
    <row r="81" spans="1:71" ht="15.75" customHeight="1" x14ac:dyDescent="0.45">
      <c r="A81" s="63"/>
      <c r="B81" s="65"/>
      <c r="C81" s="46"/>
      <c r="D81" s="47" t="s">
        <v>35</v>
      </c>
      <c r="E81" s="24"/>
      <c r="F81" s="15"/>
      <c r="G81" s="16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34"/>
    </row>
    <row r="82" spans="1:71" ht="15.75" customHeight="1" x14ac:dyDescent="0.45">
      <c r="A82" s="62"/>
      <c r="B82" s="64"/>
      <c r="C82" s="46"/>
      <c r="D82" s="47" t="s">
        <v>19</v>
      </c>
      <c r="E82" s="24"/>
      <c r="F82" s="15"/>
      <c r="G82" s="16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34"/>
    </row>
    <row r="83" spans="1:71" ht="15.75" customHeight="1" x14ac:dyDescent="0.45">
      <c r="A83" s="61"/>
      <c r="B83" s="12"/>
      <c r="C83" s="46"/>
      <c r="D83" s="47" t="s">
        <v>41</v>
      </c>
      <c r="E83" s="24"/>
      <c r="F83" s="15"/>
      <c r="G83" s="16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34"/>
    </row>
    <row r="84" spans="1:71" ht="15.75" customHeight="1" x14ac:dyDescent="0.45">
      <c r="A84" s="61"/>
      <c r="B84" s="12"/>
      <c r="C84" s="57" t="s">
        <v>30</v>
      </c>
      <c r="D84" s="58"/>
      <c r="E84" s="24"/>
      <c r="F84" s="15"/>
      <c r="G84" s="16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34"/>
    </row>
    <row r="85" spans="1:71" ht="15.75" customHeight="1" x14ac:dyDescent="0.45">
      <c r="A85" s="61"/>
      <c r="B85" s="12"/>
      <c r="C85" s="46"/>
      <c r="D85" s="47" t="s">
        <v>19</v>
      </c>
      <c r="E85" s="24"/>
      <c r="F85" s="15"/>
      <c r="G85" s="16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34"/>
    </row>
    <row r="86" spans="1:71" ht="15.75" customHeight="1" x14ac:dyDescent="0.45">
      <c r="A86" s="37"/>
      <c r="B86" s="12"/>
      <c r="C86" s="46"/>
      <c r="D86" s="47" t="s">
        <v>41</v>
      </c>
      <c r="E86" s="24"/>
      <c r="F86" s="15"/>
      <c r="G86" s="16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34"/>
    </row>
    <row r="87" spans="1:71" ht="15.75" customHeight="1" x14ac:dyDescent="0.45">
      <c r="A87" s="37"/>
      <c r="B87" s="12"/>
      <c r="C87" s="57" t="s">
        <v>33</v>
      </c>
      <c r="D87" s="58"/>
      <c r="E87" s="24"/>
      <c r="F87" s="15"/>
      <c r="G87" s="16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34"/>
    </row>
    <row r="88" spans="1:71" ht="15.75" customHeight="1" x14ac:dyDescent="0.45">
      <c r="A88" s="61"/>
      <c r="B88" s="12"/>
      <c r="C88" s="46"/>
      <c r="D88" s="47" t="s">
        <v>34</v>
      </c>
      <c r="E88" s="24"/>
      <c r="F88" s="15"/>
      <c r="G88" s="16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34"/>
    </row>
    <row r="89" spans="1:71" ht="15.75" customHeight="1" x14ac:dyDescent="0.45">
      <c r="A89" s="37"/>
      <c r="B89" s="12"/>
      <c r="C89" s="46"/>
      <c r="D89" s="47" t="s">
        <v>19</v>
      </c>
      <c r="E89" s="24"/>
      <c r="F89" s="15"/>
      <c r="G89" s="16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34"/>
    </row>
    <row r="90" spans="1:71" ht="15.75" customHeight="1" x14ac:dyDescent="0.45">
      <c r="A90" s="37"/>
      <c r="B90" s="12"/>
      <c r="C90" s="46"/>
      <c r="D90" s="47" t="s">
        <v>41</v>
      </c>
      <c r="E90" s="24"/>
      <c r="F90" s="15"/>
      <c r="G90" s="16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34"/>
    </row>
    <row r="91" spans="1:71" ht="15.75" customHeight="1" x14ac:dyDescent="0.45">
      <c r="A91" s="37"/>
      <c r="B91" s="12"/>
      <c r="C91" s="57" t="s">
        <v>42</v>
      </c>
      <c r="D91" s="58"/>
      <c r="E91" s="24"/>
      <c r="F91" s="15"/>
      <c r="G91" s="16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34"/>
    </row>
    <row r="92" spans="1:71" ht="15.75" customHeight="1" x14ac:dyDescent="0.45">
      <c r="A92" s="37"/>
      <c r="B92" s="12"/>
      <c r="C92" s="46"/>
      <c r="D92" s="47" t="s">
        <v>29</v>
      </c>
      <c r="E92" s="24"/>
      <c r="F92" s="15"/>
      <c r="G92" s="16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34"/>
    </row>
    <row r="93" spans="1:71" ht="15.75" customHeight="1" x14ac:dyDescent="0.45">
      <c r="A93" s="37"/>
      <c r="B93" s="12"/>
      <c r="C93" s="46"/>
      <c r="D93" s="47" t="s">
        <v>41</v>
      </c>
      <c r="E93" s="24"/>
      <c r="F93" s="15"/>
      <c r="G93" s="16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34"/>
    </row>
    <row r="94" spans="1:71" ht="15.75" customHeight="1" x14ac:dyDescent="0.45">
      <c r="A94" s="37"/>
      <c r="B94" s="12"/>
      <c r="C94" s="46"/>
      <c r="D94" s="47" t="s">
        <v>36</v>
      </c>
      <c r="E94" s="24"/>
      <c r="F94" s="15"/>
      <c r="G94" s="16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34"/>
    </row>
    <row r="95" spans="1:71" ht="15.75" customHeight="1" x14ac:dyDescent="0.45">
      <c r="A95" s="37"/>
      <c r="B95" s="12"/>
      <c r="C95" s="57" t="s">
        <v>37</v>
      </c>
      <c r="D95" s="58"/>
      <c r="E95" s="24"/>
      <c r="F95" s="15"/>
      <c r="G95" s="16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34"/>
    </row>
    <row r="96" spans="1:71" ht="15.75" customHeight="1" x14ac:dyDescent="0.45">
      <c r="A96" s="38"/>
      <c r="B96" s="12"/>
      <c r="C96" s="57" t="s">
        <v>39</v>
      </c>
      <c r="D96" s="58"/>
      <c r="E96" s="24"/>
      <c r="F96" s="15"/>
      <c r="G96" s="16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34"/>
    </row>
    <row r="101" spans="4:4" ht="15.75" customHeight="1" x14ac:dyDescent="0.45">
      <c r="D101" s="8" t="s">
        <v>45</v>
      </c>
    </row>
  </sheetData>
  <mergeCells count="3">
    <mergeCell ref="B4:D4"/>
    <mergeCell ref="B1:D1"/>
    <mergeCell ref="B2:E2"/>
  </mergeCells>
  <phoneticPr fontId="3"/>
  <conditionalFormatting sqref="H4:BS4">
    <cfRule type="cellIs" dxfId="38" priority="106" operator="equal">
      <formula>1</formula>
    </cfRule>
    <cfRule type="cellIs" dxfId="37" priority="107" operator="equal">
      <formula>7</formula>
    </cfRule>
  </conditionalFormatting>
  <conditionalFormatting sqref="H5:BS9 H16:BS96">
    <cfRule type="expression" dxfId="36" priority="97" stopIfTrue="1">
      <formula>MATCH(H$3,非稼働日,0)&gt;0</formula>
    </cfRule>
    <cfRule type="cellIs" dxfId="35" priority="98" operator="equal">
      <formula>1</formula>
    </cfRule>
    <cfRule type="cellIs" dxfId="34" priority="103" operator="equal">
      <formula>2</formula>
    </cfRule>
    <cfRule type="cellIs" dxfId="33" priority="105" operator="equal">
      <formula>3</formula>
    </cfRule>
  </conditionalFormatting>
  <conditionalFormatting sqref="I2:BS2">
    <cfRule type="notContainsBlanks" dxfId="32" priority="109">
      <formula>LEN(TRIM(I2))&gt;0</formula>
    </cfRule>
  </conditionalFormatting>
  <conditionalFormatting sqref="H12:BS12">
    <cfRule type="expression" dxfId="31" priority="89" stopIfTrue="1">
      <formula>MATCH(H$3,非稼働日,0)&gt;0</formula>
    </cfRule>
    <cfRule type="cellIs" dxfId="30" priority="90" operator="equal">
      <formula>1</formula>
    </cfRule>
    <cfRule type="cellIs" dxfId="29" priority="91" operator="equal">
      <formula>2</formula>
    </cfRule>
    <cfRule type="cellIs" dxfId="28" priority="92" operator="equal">
      <formula>3</formula>
    </cfRule>
  </conditionalFormatting>
  <conditionalFormatting sqref="H12:BS12 H10:I11 L10:BS11">
    <cfRule type="expression" dxfId="27" priority="85" stopIfTrue="1">
      <formula>MATCH(H$3,非稼働日,0)&gt;0</formula>
    </cfRule>
    <cfRule type="cellIs" dxfId="26" priority="86" operator="equal">
      <formula>1</formula>
    </cfRule>
    <cfRule type="cellIs" dxfId="25" priority="87" operator="equal">
      <formula>2</formula>
    </cfRule>
    <cfRule type="cellIs" dxfId="24" priority="88" operator="equal">
      <formula>3</formula>
    </cfRule>
  </conditionalFormatting>
  <conditionalFormatting sqref="H13:BS13">
    <cfRule type="expression" dxfId="23" priority="81" stopIfTrue="1">
      <formula>MATCH(H$3,非稼働日,0)&gt;0</formula>
    </cfRule>
    <cfRule type="cellIs" dxfId="22" priority="82" operator="equal">
      <formula>1</formula>
    </cfRule>
    <cfRule type="cellIs" dxfId="21" priority="83" operator="equal">
      <formula>2</formula>
    </cfRule>
    <cfRule type="cellIs" dxfId="20" priority="84" operator="equal">
      <formula>3</formula>
    </cfRule>
  </conditionalFormatting>
  <conditionalFormatting sqref="H13:BS13">
    <cfRule type="expression" dxfId="19" priority="77" stopIfTrue="1">
      <formula>MATCH(H$3,非稼働日,0)&gt;0</formula>
    </cfRule>
    <cfRule type="cellIs" dxfId="18" priority="78" operator="equal">
      <formula>1</formula>
    </cfRule>
    <cfRule type="cellIs" dxfId="17" priority="79" operator="equal">
      <formula>2</formula>
    </cfRule>
    <cfRule type="cellIs" dxfId="16" priority="80" operator="equal">
      <formula>3</formula>
    </cfRule>
  </conditionalFormatting>
  <conditionalFormatting sqref="H14:BS15">
    <cfRule type="expression" dxfId="15" priority="73" stopIfTrue="1">
      <formula>MATCH(H$3,非稼働日,0)&gt;0</formula>
    </cfRule>
    <cfRule type="cellIs" dxfId="14" priority="74" operator="equal">
      <formula>1</formula>
    </cfRule>
    <cfRule type="cellIs" dxfId="13" priority="75" operator="equal">
      <formula>2</formula>
    </cfRule>
    <cfRule type="cellIs" dxfId="12" priority="76" operator="equal">
      <formula>3</formula>
    </cfRule>
  </conditionalFormatting>
  <conditionalFormatting sqref="H14:BS15">
    <cfRule type="expression" dxfId="11" priority="69" stopIfTrue="1">
      <formula>MATCH(H$3,非稼働日,0)&gt;0</formula>
    </cfRule>
    <cfRule type="cellIs" dxfId="10" priority="70" operator="equal">
      <formula>1</formula>
    </cfRule>
    <cfRule type="cellIs" dxfId="9" priority="71" operator="equal">
      <formula>2</formula>
    </cfRule>
    <cfRule type="cellIs" dxfId="8" priority="72" operator="equal">
      <formula>3</formula>
    </cfRule>
  </conditionalFormatting>
  <conditionalFormatting sqref="J10:J11">
    <cfRule type="expression" dxfId="7" priority="9" stopIfTrue="1">
      <formula>MATCH(J$3,非稼働日,0)&gt;0</formula>
    </cfRule>
    <cfRule type="cellIs" dxfId="6" priority="10" operator="equal">
      <formula>1</formula>
    </cfRule>
    <cfRule type="cellIs" dxfId="5" priority="11" operator="equal">
      <formula>2</formula>
    </cfRule>
    <cfRule type="cellIs" dxfId="4" priority="12" operator="equal">
      <formula>3</formula>
    </cfRule>
  </conditionalFormatting>
  <conditionalFormatting sqref="K10:K11">
    <cfRule type="expression" dxfId="3" priority="5" stopIfTrue="1">
      <formula>MATCH(K$3,非稼働日,0)&gt;0</formula>
    </cfRule>
    <cfRule type="cellIs" dxfId="2" priority="6" operator="equal">
      <formula>1</formula>
    </cfRule>
    <cfRule type="cellIs" dxfId="1" priority="7" operator="equal">
      <formula>2</formula>
    </cfRule>
    <cfRule type="cellIs" dxfId="0" priority="8" operator="equal">
      <formula>3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B3" sqref="B3"/>
    </sheetView>
  </sheetViews>
  <sheetFormatPr defaultColWidth="9" defaultRowHeight="16.2" x14ac:dyDescent="0.2"/>
  <cols>
    <col min="1" max="1" width="3.44140625" style="1" customWidth="1"/>
    <col min="2" max="2" width="20.33203125" style="1" bestFit="1" customWidth="1"/>
    <col min="3" max="3" width="16.21875" style="1" customWidth="1"/>
    <col min="4" max="5" width="5.21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44083</v>
      </c>
      <c r="C3" s="4">
        <v>41433</v>
      </c>
      <c r="D3" s="7">
        <f>WEEKDAY(C3,1)</f>
        <v>7</v>
      </c>
      <c r="E3" s="7"/>
    </row>
    <row r="4" spans="2:5" x14ac:dyDescent="0.2">
      <c r="B4" s="74"/>
      <c r="C4" s="4">
        <v>41434</v>
      </c>
      <c r="D4" s="7">
        <f t="shared" ref="D4:D23" si="0">WEEKDAY(C4,1)</f>
        <v>1</v>
      </c>
      <c r="E4" s="7"/>
    </row>
    <row r="5" spans="2:5" x14ac:dyDescent="0.2">
      <c r="B5" s="75"/>
      <c r="C5" s="4">
        <v>41440</v>
      </c>
      <c r="D5" s="7">
        <f t="shared" si="0"/>
        <v>7</v>
      </c>
      <c r="E5" s="7"/>
    </row>
    <row r="6" spans="2:5" x14ac:dyDescent="0.2">
      <c r="B6" s="75"/>
      <c r="C6" s="4">
        <v>41441</v>
      </c>
      <c r="D6" s="7">
        <f t="shared" si="0"/>
        <v>1</v>
      </c>
      <c r="E6" s="7"/>
    </row>
    <row r="7" spans="2:5" x14ac:dyDescent="0.2">
      <c r="B7" s="75"/>
      <c r="C7" s="4">
        <v>41447</v>
      </c>
      <c r="D7" s="7">
        <f t="shared" si="0"/>
        <v>7</v>
      </c>
      <c r="E7" s="7"/>
    </row>
    <row r="8" spans="2:5" x14ac:dyDescent="0.2">
      <c r="B8" s="75"/>
      <c r="C8" s="4">
        <v>41448</v>
      </c>
      <c r="D8" s="7">
        <f t="shared" si="0"/>
        <v>1</v>
      </c>
      <c r="E8" s="7"/>
    </row>
    <row r="9" spans="2:5" x14ac:dyDescent="0.2">
      <c r="B9" s="75"/>
      <c r="C9" s="4">
        <v>41454</v>
      </c>
      <c r="D9" s="7">
        <f t="shared" si="0"/>
        <v>7</v>
      </c>
      <c r="E9" s="7"/>
    </row>
    <row r="10" spans="2:5" x14ac:dyDescent="0.2">
      <c r="B10" s="75"/>
      <c r="C10" s="4">
        <v>41455</v>
      </c>
      <c r="D10" s="7">
        <f t="shared" si="0"/>
        <v>1</v>
      </c>
      <c r="E10" s="7"/>
    </row>
    <row r="11" spans="2:5" x14ac:dyDescent="0.2">
      <c r="B11" s="75"/>
      <c r="C11" s="4">
        <v>41461</v>
      </c>
      <c r="D11" s="7">
        <f t="shared" si="0"/>
        <v>7</v>
      </c>
      <c r="E11" s="7"/>
    </row>
    <row r="12" spans="2:5" x14ac:dyDescent="0.2">
      <c r="B12" s="75"/>
      <c r="C12" s="4">
        <v>41462</v>
      </c>
      <c r="D12" s="7">
        <f t="shared" si="0"/>
        <v>1</v>
      </c>
      <c r="E12" s="7"/>
    </row>
    <row r="13" spans="2:5" x14ac:dyDescent="0.2">
      <c r="B13" s="75"/>
      <c r="C13" s="4">
        <v>41468</v>
      </c>
      <c r="D13" s="7">
        <f t="shared" si="0"/>
        <v>7</v>
      </c>
      <c r="E13" s="7"/>
    </row>
    <row r="14" spans="2:5" x14ac:dyDescent="0.2">
      <c r="B14" s="75"/>
      <c r="C14" s="4">
        <v>41469</v>
      </c>
      <c r="D14" s="7">
        <f t="shared" si="0"/>
        <v>1</v>
      </c>
      <c r="E14" s="7"/>
    </row>
    <row r="15" spans="2:5" x14ac:dyDescent="0.2">
      <c r="B15" s="75"/>
      <c r="C15" s="4">
        <v>41475</v>
      </c>
      <c r="D15" s="7">
        <f t="shared" si="0"/>
        <v>7</v>
      </c>
      <c r="E15" s="7"/>
    </row>
    <row r="16" spans="2:5" x14ac:dyDescent="0.2">
      <c r="B16" s="75"/>
      <c r="C16" s="4">
        <v>41476</v>
      </c>
      <c r="D16" s="7">
        <f t="shared" si="0"/>
        <v>1</v>
      </c>
      <c r="E16" s="7"/>
    </row>
    <row r="17" spans="2:5" x14ac:dyDescent="0.2">
      <c r="B17" s="75"/>
      <c r="C17" s="4">
        <v>41482</v>
      </c>
      <c r="D17" s="7">
        <f t="shared" si="0"/>
        <v>7</v>
      </c>
      <c r="E17" s="7"/>
    </row>
    <row r="18" spans="2:5" x14ac:dyDescent="0.2">
      <c r="B18" s="75"/>
      <c r="C18" s="4">
        <v>41483</v>
      </c>
      <c r="D18" s="7">
        <f t="shared" si="0"/>
        <v>1</v>
      </c>
      <c r="E18" s="7"/>
    </row>
    <row r="19" spans="2:5" x14ac:dyDescent="0.2">
      <c r="B19" s="75"/>
      <c r="C19" s="4">
        <v>41489</v>
      </c>
      <c r="D19" s="7">
        <f t="shared" si="0"/>
        <v>7</v>
      </c>
      <c r="E19" s="7"/>
    </row>
    <row r="20" spans="2:5" x14ac:dyDescent="0.2">
      <c r="B20" s="75"/>
      <c r="C20" s="4">
        <v>41490</v>
      </c>
      <c r="D20" s="7">
        <f t="shared" si="0"/>
        <v>1</v>
      </c>
      <c r="E20" s="7"/>
    </row>
    <row r="21" spans="2:5" x14ac:dyDescent="0.2">
      <c r="B21" s="75"/>
      <c r="C21" s="4">
        <v>41496</v>
      </c>
      <c r="D21" s="7">
        <f t="shared" si="0"/>
        <v>7</v>
      </c>
      <c r="E21" s="7"/>
    </row>
    <row r="22" spans="2:5" x14ac:dyDescent="0.2">
      <c r="B22" s="75"/>
      <c r="C22" s="4">
        <v>41497</v>
      </c>
      <c r="D22" s="7">
        <f t="shared" si="0"/>
        <v>1</v>
      </c>
      <c r="E22" s="7"/>
    </row>
    <row r="23" spans="2:5" x14ac:dyDescent="0.2">
      <c r="B23" s="76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Andoroidアプリ作成</vt:lpstr>
      <vt:lpstr>Config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mo to</cp:lastModifiedBy>
  <dcterms:created xsi:type="dcterms:W3CDTF">2013-06-07T02:55:19Z</dcterms:created>
  <dcterms:modified xsi:type="dcterms:W3CDTF">2020-09-19T09:56:37Z</dcterms:modified>
</cp:coreProperties>
</file>