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2AA6951-88C7-46A3-BE90-1581D6C234B6}" xr6:coauthVersionLast="47" xr6:coauthVersionMax="47" xr10:uidLastSave="{00000000-0000-0000-0000-000000000000}"/>
  <bookViews>
    <workbookView xWindow="28680" yWindow="70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O9" i="1"/>
  <c r="N9" i="1"/>
  <c r="M9" i="1"/>
  <c r="L9" i="1"/>
  <c r="K9" i="1"/>
  <c r="J9" i="1"/>
  <c r="B9" i="1"/>
  <c r="C9" i="1"/>
  <c r="D9" i="1"/>
  <c r="E9" i="1"/>
  <c r="F9" i="1"/>
  <c r="G9" i="1"/>
</calcChain>
</file>

<file path=xl/sharedStrings.xml><?xml version="1.0" encoding="utf-8"?>
<sst xmlns="http://schemas.openxmlformats.org/spreadsheetml/2006/main" count="36" uniqueCount="27">
  <si>
    <t>1～2階（低層）</t>
    <rPh sb="3" eb="4">
      <t>カイ</t>
    </rPh>
    <rPh sb="5" eb="7">
      <t>テイソウ</t>
    </rPh>
    <phoneticPr fontId="1"/>
  </si>
  <si>
    <t>3～5階（中層）</t>
    <rPh sb="3" eb="4">
      <t>カイ</t>
    </rPh>
    <rPh sb="5" eb="7">
      <t>チュウソウ</t>
    </rPh>
    <phoneticPr fontId="1"/>
  </si>
  <si>
    <t>6～15階（高層）</t>
    <rPh sb="4" eb="5">
      <t>カイ</t>
    </rPh>
    <rPh sb="6" eb="8">
      <t>コウソウ</t>
    </rPh>
    <phoneticPr fontId="1"/>
  </si>
  <si>
    <t>16～階（超高層）</t>
    <rPh sb="3" eb="4">
      <t>カイ</t>
    </rPh>
    <rPh sb="5" eb="8">
      <t>チョウコウソウ</t>
    </rPh>
    <phoneticPr fontId="1"/>
  </si>
  <si>
    <t>合計</t>
    <rPh sb="0" eb="2">
      <t>ゴウケイ</t>
    </rPh>
    <phoneticPr fontId="1"/>
  </si>
  <si>
    <t>耐火構造</t>
    <rPh sb="0" eb="4">
      <t>タイカコウゾウ</t>
    </rPh>
    <phoneticPr fontId="1"/>
  </si>
  <si>
    <t>住宅系</t>
    <rPh sb="0" eb="2">
      <t>ジュウタク</t>
    </rPh>
    <rPh sb="2" eb="3">
      <t>ケイ</t>
    </rPh>
    <phoneticPr fontId="1"/>
  </si>
  <si>
    <t>商業系</t>
    <rPh sb="0" eb="3">
      <t>ショウギョウケイ</t>
    </rPh>
    <phoneticPr fontId="1"/>
  </si>
  <si>
    <t>工業系</t>
    <rPh sb="0" eb="3">
      <t>コウギョウケイ</t>
    </rPh>
    <phoneticPr fontId="1"/>
  </si>
  <si>
    <t>木造系</t>
    <rPh sb="0" eb="3">
      <t>モクゾウケイ</t>
    </rPh>
    <phoneticPr fontId="1"/>
  </si>
  <si>
    <t>棟数</t>
    <rPh sb="0" eb="2">
      <t>トウスウ</t>
    </rPh>
    <phoneticPr fontId="1"/>
  </si>
  <si>
    <t>屋根面積（ha）</t>
    <rPh sb="0" eb="4">
      <t>ヤネメンセキ</t>
    </rPh>
    <phoneticPr fontId="1"/>
  </si>
  <si>
    <t>一軒あたりの屋根面積、中層まで</t>
    <rPh sb="0" eb="2">
      <t>イッケン</t>
    </rPh>
    <rPh sb="6" eb="10">
      <t>ヤネメンセキ</t>
    </rPh>
    <rPh sb="11" eb="13">
      <t>チュウソウ</t>
    </rPh>
    <phoneticPr fontId="1"/>
  </si>
  <si>
    <t>1～5階（低中層）</t>
    <rPh sb="3" eb="4">
      <t>カイ</t>
    </rPh>
    <rPh sb="5" eb="6">
      <t>テイ</t>
    </rPh>
    <rPh sb="6" eb="8">
      <t>チュウソウ</t>
    </rPh>
    <phoneticPr fontId="1"/>
  </si>
  <si>
    <t>住宅との比</t>
    <rPh sb="0" eb="2">
      <t>ジュウタク</t>
    </rPh>
    <rPh sb="4" eb="5">
      <t>ヒ</t>
    </rPh>
    <phoneticPr fontId="1"/>
  </si>
  <si>
    <t>東京都23区における屋根面積の実態把握と屋上緑化可能面積の推計</t>
    <phoneticPr fontId="1"/>
  </si>
  <si>
    <r>
      <rPr>
        <sz val="11"/>
        <color theme="1"/>
        <rFont val="ＭＳ 明朝"/>
        <family val="1"/>
        <charset val="128"/>
      </rPr>
      <t>屋根面積（</t>
    </r>
    <r>
      <rPr>
        <sz val="11"/>
        <color theme="1"/>
        <rFont val="Times New Roman"/>
        <family val="1"/>
      </rPr>
      <t>ha</t>
    </r>
    <r>
      <rPr>
        <sz val="11"/>
        <color theme="1"/>
        <rFont val="ＭＳ 明朝"/>
        <family val="1"/>
        <charset val="128"/>
      </rPr>
      <t>）</t>
    </r>
    <rPh sb="0" eb="4">
      <t>ヤネメンセキ</t>
    </rPh>
    <phoneticPr fontId="1"/>
  </si>
  <si>
    <r>
      <rPr>
        <sz val="11"/>
        <color theme="1"/>
        <rFont val="ＭＳ 明朝"/>
        <family val="1"/>
        <charset val="128"/>
      </rPr>
      <t>耐火構造</t>
    </r>
    <rPh sb="0" eb="4">
      <t>タイカコウゾウ</t>
    </rPh>
    <phoneticPr fontId="1"/>
  </si>
  <si>
    <r>
      <rPr>
        <sz val="11"/>
        <color theme="1"/>
        <rFont val="ＭＳ 明朝"/>
        <family val="1"/>
        <charset val="128"/>
      </rPr>
      <t>木造系</t>
    </r>
    <rPh sb="0" eb="3">
      <t>モクゾウケイ</t>
    </rPh>
    <phoneticPr fontId="1"/>
  </si>
  <si>
    <r>
      <rPr>
        <sz val="11"/>
        <color theme="1"/>
        <rFont val="ＭＳ 明朝"/>
        <family val="1"/>
        <charset val="128"/>
      </rPr>
      <t>住宅系</t>
    </r>
    <rPh sb="0" eb="2">
      <t>ジュウタク</t>
    </rPh>
    <rPh sb="2" eb="3">
      <t>ケイ</t>
    </rPh>
    <phoneticPr fontId="1"/>
  </si>
  <si>
    <r>
      <rPr>
        <sz val="11"/>
        <color theme="1"/>
        <rFont val="ＭＳ 明朝"/>
        <family val="1"/>
        <charset val="128"/>
      </rPr>
      <t>商業系</t>
    </r>
    <rPh sb="0" eb="3">
      <t>ショウギョウケイ</t>
    </rPh>
    <phoneticPr fontId="1"/>
  </si>
  <si>
    <r>
      <rPr>
        <sz val="11"/>
        <color theme="1"/>
        <rFont val="ＭＳ 明朝"/>
        <family val="1"/>
        <charset val="128"/>
      </rPr>
      <t>工業系</t>
    </r>
    <rPh sb="0" eb="3">
      <t>コウギョウケイ</t>
    </rPh>
    <phoneticPr fontId="1"/>
  </si>
  <si>
    <r>
      <t>1</t>
    </r>
    <r>
      <rPr>
        <sz val="11"/>
        <color theme="1"/>
        <rFont val="ＭＳ 明朝"/>
        <family val="1"/>
        <charset val="128"/>
      </rPr>
      <t>～</t>
    </r>
    <r>
      <rPr>
        <sz val="11"/>
        <color theme="1"/>
        <rFont val="Times New Roman"/>
        <family val="1"/>
      </rPr>
      <t>2</t>
    </r>
    <r>
      <rPr>
        <sz val="11"/>
        <color theme="1"/>
        <rFont val="ＭＳ 明朝"/>
        <family val="1"/>
        <charset val="128"/>
      </rPr>
      <t>階（低層）</t>
    </r>
    <rPh sb="3" eb="4">
      <t>カイ</t>
    </rPh>
    <rPh sb="5" eb="7">
      <t>テイソウ</t>
    </rPh>
    <phoneticPr fontId="1"/>
  </si>
  <si>
    <r>
      <t>3</t>
    </r>
    <r>
      <rPr>
        <sz val="11"/>
        <color theme="1"/>
        <rFont val="ＭＳ 明朝"/>
        <family val="1"/>
        <charset val="128"/>
      </rPr>
      <t>～</t>
    </r>
    <r>
      <rPr>
        <sz val="11"/>
        <color theme="1"/>
        <rFont val="Times New Roman"/>
        <family val="1"/>
      </rPr>
      <t>5</t>
    </r>
    <r>
      <rPr>
        <sz val="11"/>
        <color theme="1"/>
        <rFont val="ＭＳ 明朝"/>
        <family val="1"/>
        <charset val="128"/>
      </rPr>
      <t>階（中層）</t>
    </r>
    <rPh sb="3" eb="4">
      <t>カイ</t>
    </rPh>
    <rPh sb="5" eb="7">
      <t>チュウソウ</t>
    </rPh>
    <phoneticPr fontId="1"/>
  </si>
  <si>
    <r>
      <t>6</t>
    </r>
    <r>
      <rPr>
        <sz val="11"/>
        <color theme="1"/>
        <rFont val="ＭＳ 明朝"/>
        <family val="1"/>
        <charset val="128"/>
      </rPr>
      <t>～</t>
    </r>
    <r>
      <rPr>
        <sz val="11"/>
        <color theme="1"/>
        <rFont val="Times New Roman"/>
        <family val="1"/>
      </rPr>
      <t>15</t>
    </r>
    <r>
      <rPr>
        <sz val="11"/>
        <color theme="1"/>
        <rFont val="ＭＳ 明朝"/>
        <family val="1"/>
        <charset val="128"/>
      </rPr>
      <t>階（高層）</t>
    </r>
    <rPh sb="4" eb="5">
      <t>カイ</t>
    </rPh>
    <rPh sb="6" eb="8">
      <t>コウソウ</t>
    </rPh>
    <phoneticPr fontId="1"/>
  </si>
  <si>
    <r>
      <t>16</t>
    </r>
    <r>
      <rPr>
        <sz val="11"/>
        <color theme="1"/>
        <rFont val="ＭＳ 明朝"/>
        <family val="1"/>
        <charset val="128"/>
      </rPr>
      <t>～階（超高層）</t>
    </r>
    <rPh sb="3" eb="4">
      <t>カイ</t>
    </rPh>
    <rPh sb="5" eb="8">
      <t>チョウコウソウ</t>
    </rPh>
    <phoneticPr fontId="1"/>
  </si>
  <si>
    <r>
      <rPr>
        <sz val="11"/>
        <color theme="1"/>
        <rFont val="ＭＳ 明朝"/>
        <family val="1"/>
        <charset val="128"/>
      </rPr>
      <t>合計</t>
    </r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</si>
</sst>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9" formatCode="#,##0.0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5" xfId="0" applyNumberFormat="1" applyBorder="1"/>
    <xf numFmtId="176" fontId="0" fillId="0" borderId="6" xfId="0" applyNumberFormat="1" applyBorder="1"/>
    <xf numFmtId="176" fontId="0" fillId="0" borderId="0" xfId="0" applyNumberFormat="1" applyFill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9" xfId="0" applyNumberFormat="1" applyBorder="1"/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179" fontId="3" fillId="0" borderId="5" xfId="0" applyNumberFormat="1" applyFont="1" applyBorder="1"/>
    <xf numFmtId="179" fontId="3" fillId="0" borderId="0" xfId="0" applyNumberFormat="1" applyFont="1" applyBorder="1"/>
    <xf numFmtId="179" fontId="3" fillId="0" borderId="6" xfId="0" applyNumberFormat="1" applyFont="1" applyBorder="1"/>
    <xf numFmtId="179" fontId="3" fillId="0" borderId="0" xfId="0" applyNumberFormat="1" applyFont="1" applyFill="1" applyBorder="1"/>
    <xf numFmtId="0" fontId="3" fillId="0" borderId="12" xfId="0" applyFont="1" applyBorder="1"/>
    <xf numFmtId="179" fontId="3" fillId="0" borderId="7" xfId="0" applyNumberFormat="1" applyFont="1" applyBorder="1"/>
    <xf numFmtId="179" fontId="3" fillId="0" borderId="8" xfId="0" applyNumberFormat="1" applyFont="1" applyBorder="1"/>
    <xf numFmtId="179" fontId="3" fillId="0" borderId="9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45" zoomScaleNormal="145" workbookViewId="0">
      <selection activeCell="J5" sqref="J5:O9"/>
    </sheetView>
  </sheetViews>
  <sheetFormatPr defaultRowHeight="13.5" x14ac:dyDescent="0.15"/>
  <cols>
    <col min="1" max="1" width="15.375" bestFit="1" customWidth="1"/>
    <col min="2" max="3" width="9.875" bestFit="1" customWidth="1"/>
    <col min="4" max="4" width="9.125" bestFit="1" customWidth="1"/>
    <col min="5" max="5" width="9.875" bestFit="1" customWidth="1"/>
    <col min="6" max="6" width="9.125" bestFit="1" customWidth="1"/>
    <col min="7" max="7" width="9.875" bestFit="1" customWidth="1"/>
    <col min="9" max="9" width="15.375" bestFit="1" customWidth="1"/>
    <col min="10" max="12" width="9.125" bestFit="1" customWidth="1"/>
    <col min="13" max="13" width="9.875" bestFit="1" customWidth="1"/>
    <col min="14" max="15" width="9.125" bestFit="1" customWidth="1"/>
  </cols>
  <sheetData>
    <row r="1" spans="1:15" x14ac:dyDescent="0.15">
      <c r="A1" s="16" t="s">
        <v>15</v>
      </c>
      <c r="B1" s="16"/>
      <c r="C1" s="16"/>
      <c r="D1" s="16"/>
      <c r="E1" s="16"/>
      <c r="F1" s="16"/>
      <c r="G1" s="16"/>
    </row>
    <row r="3" spans="1:15" ht="15" x14ac:dyDescent="0.25">
      <c r="A3" s="23" t="s">
        <v>16</v>
      </c>
      <c r="B3" s="24" t="s">
        <v>17</v>
      </c>
      <c r="C3" s="25"/>
      <c r="D3" s="26"/>
      <c r="E3" s="25" t="s">
        <v>18</v>
      </c>
      <c r="F3" s="25"/>
      <c r="G3" s="26"/>
      <c r="I3" s="13" t="s">
        <v>10</v>
      </c>
      <c r="J3" s="10" t="s">
        <v>5</v>
      </c>
      <c r="K3" s="11"/>
      <c r="L3" s="12"/>
      <c r="M3" s="11" t="s">
        <v>9</v>
      </c>
      <c r="N3" s="11"/>
      <c r="O3" s="12"/>
    </row>
    <row r="4" spans="1:15" ht="15" x14ac:dyDescent="0.25">
      <c r="A4" s="27"/>
      <c r="B4" s="28" t="s">
        <v>19</v>
      </c>
      <c r="C4" s="29" t="s">
        <v>20</v>
      </c>
      <c r="D4" s="30" t="s">
        <v>21</v>
      </c>
      <c r="E4" s="29" t="s">
        <v>19</v>
      </c>
      <c r="F4" s="29" t="s">
        <v>20</v>
      </c>
      <c r="G4" s="30" t="s">
        <v>21</v>
      </c>
      <c r="I4" s="14"/>
      <c r="J4" s="2" t="s">
        <v>6</v>
      </c>
      <c r="K4" s="3" t="s">
        <v>7</v>
      </c>
      <c r="L4" s="4" t="s">
        <v>8</v>
      </c>
      <c r="M4" s="3" t="s">
        <v>6</v>
      </c>
      <c r="N4" s="3" t="s">
        <v>7</v>
      </c>
      <c r="O4" s="4" t="s">
        <v>8</v>
      </c>
    </row>
    <row r="5" spans="1:15" ht="15" x14ac:dyDescent="0.25">
      <c r="A5" s="31" t="s">
        <v>22</v>
      </c>
      <c r="B5" s="32">
        <v>347.2</v>
      </c>
      <c r="C5" s="33">
        <v>207.6</v>
      </c>
      <c r="D5" s="34">
        <v>245.1</v>
      </c>
      <c r="E5" s="35">
        <v>7133.9</v>
      </c>
      <c r="F5" s="35">
        <v>270.5</v>
      </c>
      <c r="G5" s="34">
        <v>1370.6</v>
      </c>
      <c r="I5" s="5" t="s">
        <v>0</v>
      </c>
      <c r="J5" s="17">
        <v>35267</v>
      </c>
      <c r="K5" s="19">
        <v>8312</v>
      </c>
      <c r="L5" s="18">
        <v>8826</v>
      </c>
      <c r="M5" s="19">
        <v>1051102</v>
      </c>
      <c r="N5" s="19">
        <v>25159</v>
      </c>
      <c r="O5" s="18">
        <v>94671</v>
      </c>
    </row>
    <row r="6" spans="1:15" ht="15" x14ac:dyDescent="0.25">
      <c r="A6" s="31" t="s">
        <v>23</v>
      </c>
      <c r="B6" s="32">
        <v>1954.9</v>
      </c>
      <c r="C6" s="33">
        <v>622.70000000000005</v>
      </c>
      <c r="D6" s="34">
        <v>395.2</v>
      </c>
      <c r="E6" s="35">
        <v>424.4</v>
      </c>
      <c r="F6" s="35">
        <v>43.3</v>
      </c>
      <c r="G6" s="34">
        <v>109.5</v>
      </c>
      <c r="I6" s="5" t="s">
        <v>1</v>
      </c>
      <c r="J6" s="17">
        <v>133820</v>
      </c>
      <c r="K6" s="19">
        <v>32626</v>
      </c>
      <c r="L6" s="18">
        <v>14198</v>
      </c>
      <c r="M6" s="19">
        <v>59075</v>
      </c>
      <c r="N6" s="19">
        <v>3586</v>
      </c>
      <c r="O6" s="18">
        <v>7416</v>
      </c>
    </row>
    <row r="7" spans="1:15" ht="15" x14ac:dyDescent="0.25">
      <c r="A7" s="31" t="s">
        <v>24</v>
      </c>
      <c r="B7" s="32">
        <v>810.3</v>
      </c>
      <c r="C7" s="33">
        <v>716.8</v>
      </c>
      <c r="D7" s="34">
        <v>93.7</v>
      </c>
      <c r="E7" s="35">
        <v>1.5</v>
      </c>
      <c r="F7" s="35">
        <v>1.7</v>
      </c>
      <c r="G7" s="34">
        <v>2.1</v>
      </c>
      <c r="I7" s="5" t="s">
        <v>2</v>
      </c>
      <c r="J7" s="17">
        <v>21063</v>
      </c>
      <c r="K7" s="19">
        <v>20010</v>
      </c>
      <c r="L7" s="18">
        <v>962</v>
      </c>
      <c r="M7" s="19">
        <v>94</v>
      </c>
      <c r="N7" s="19">
        <v>77</v>
      </c>
      <c r="O7" s="18">
        <v>68</v>
      </c>
    </row>
    <row r="8" spans="1:15" ht="15" x14ac:dyDescent="0.25">
      <c r="A8" s="31" t="s">
        <v>25</v>
      </c>
      <c r="B8" s="32">
        <v>14.7</v>
      </c>
      <c r="C8" s="35">
        <v>67.3</v>
      </c>
      <c r="D8" s="34">
        <v>0.1</v>
      </c>
      <c r="E8" s="35">
        <v>0</v>
      </c>
      <c r="F8" s="35">
        <v>0.3</v>
      </c>
      <c r="G8" s="34">
        <v>0</v>
      </c>
      <c r="I8" s="5" t="s">
        <v>3</v>
      </c>
      <c r="J8" s="17">
        <v>102</v>
      </c>
      <c r="K8" s="19">
        <v>256</v>
      </c>
      <c r="L8" s="18">
        <v>4</v>
      </c>
      <c r="M8" s="19">
        <v>3</v>
      </c>
      <c r="N8" s="19">
        <v>1</v>
      </c>
      <c r="O8" s="18">
        <v>0</v>
      </c>
    </row>
    <row r="9" spans="1:15" ht="15" x14ac:dyDescent="0.25">
      <c r="A9" s="36" t="s">
        <v>26</v>
      </c>
      <c r="B9" s="37">
        <f t="shared" ref="B9:G9" si="0">SUM(B5:B8)</f>
        <v>3127.0999999999995</v>
      </c>
      <c r="C9" s="38">
        <f t="shared" si="0"/>
        <v>1614.3999999999999</v>
      </c>
      <c r="D9" s="39">
        <f t="shared" si="0"/>
        <v>734.1</v>
      </c>
      <c r="E9" s="38">
        <f t="shared" si="0"/>
        <v>7559.7999999999993</v>
      </c>
      <c r="F9" s="38">
        <f t="shared" si="0"/>
        <v>315.8</v>
      </c>
      <c r="G9" s="39">
        <f t="shared" si="0"/>
        <v>1482.1999999999998</v>
      </c>
      <c r="I9" s="6" t="s">
        <v>4</v>
      </c>
      <c r="J9" s="20">
        <f t="shared" ref="J9:O9" si="1">SUM(J5:J8)</f>
        <v>190252</v>
      </c>
      <c r="K9" s="21">
        <f t="shared" si="1"/>
        <v>61204</v>
      </c>
      <c r="L9" s="22">
        <f t="shared" si="1"/>
        <v>23990</v>
      </c>
      <c r="M9" s="21">
        <f t="shared" si="1"/>
        <v>1110274</v>
      </c>
      <c r="N9" s="21">
        <f t="shared" si="1"/>
        <v>28823</v>
      </c>
      <c r="O9" s="22">
        <f t="shared" si="1"/>
        <v>102155</v>
      </c>
    </row>
    <row r="11" spans="1:15" x14ac:dyDescent="0.15">
      <c r="A11" s="15" t="s">
        <v>12</v>
      </c>
      <c r="B11" s="15"/>
      <c r="C11" s="15"/>
      <c r="D11" s="15"/>
      <c r="E11" s="15"/>
      <c r="F11" s="1"/>
      <c r="G11" s="1"/>
    </row>
    <row r="12" spans="1:15" x14ac:dyDescent="0.15">
      <c r="A12" s="8" t="s">
        <v>11</v>
      </c>
      <c r="B12" s="7" t="s">
        <v>6</v>
      </c>
      <c r="C12" s="7" t="s">
        <v>7</v>
      </c>
      <c r="D12" s="7" t="s">
        <v>8</v>
      </c>
      <c r="E12" s="15"/>
      <c r="F12" s="15"/>
      <c r="G12" s="15"/>
    </row>
    <row r="13" spans="1:15" x14ac:dyDescent="0.15">
      <c r="A13" s="7" t="s">
        <v>13</v>
      </c>
      <c r="B13" s="7">
        <f>(B5+E5+B6+E6)/(J5+M5+J6+M6)</f>
        <v>7.7078695249768615E-3</v>
      </c>
      <c r="C13" s="7">
        <f t="shared" ref="C13:D13" si="2">(C5+F5+C6+F6)/(K5+N5+K6+N6)</f>
        <v>1.6418638692363992E-2</v>
      </c>
      <c r="D13" s="7">
        <f t="shared" si="2"/>
        <v>1.6948150042762025E-2</v>
      </c>
      <c r="E13" s="1"/>
      <c r="F13" s="1"/>
      <c r="G13" s="1"/>
    </row>
    <row r="14" spans="1:15" x14ac:dyDescent="0.15">
      <c r="A14" s="9" t="s">
        <v>14</v>
      </c>
      <c r="B14" s="7">
        <f>B13/$B$13</f>
        <v>1</v>
      </c>
      <c r="C14" s="7">
        <f t="shared" ref="C14:D14" si="3">C13/$B$13</f>
        <v>2.1301137284641931</v>
      </c>
      <c r="D14" s="7">
        <f t="shared" si="3"/>
        <v>2.1988112263502413</v>
      </c>
      <c r="E14" s="1"/>
      <c r="F14" s="1"/>
      <c r="G14" s="1"/>
    </row>
    <row r="15" spans="1:15" x14ac:dyDescent="0.15">
      <c r="A15" s="1"/>
      <c r="B15" s="1"/>
      <c r="C15" s="1"/>
      <c r="D15" s="1"/>
      <c r="E15" s="1"/>
      <c r="F15" s="1"/>
      <c r="G15" s="1"/>
    </row>
  </sheetData>
  <mergeCells count="9">
    <mergeCell ref="A1:G1"/>
    <mergeCell ref="B3:D3"/>
    <mergeCell ref="E3:G3"/>
    <mergeCell ref="J3:L3"/>
    <mergeCell ref="M3:O3"/>
    <mergeCell ref="A3:A4"/>
    <mergeCell ref="I3:I4"/>
    <mergeCell ref="E12:G12"/>
    <mergeCell ref="A11:E11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2022-02-17T04:41:53Z</dcterms:modified>
</cp:coreProperties>
</file>