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044476f1f1e8ffe5/PJ/202501_ヒロセ電機様/000_案件/20250201_PBI設計書作成/050_設計/全社用/"/>
    </mc:Choice>
  </mc:AlternateContent>
  <xr:revisionPtr revIDLastSave="197" documentId="13_ncr:1_{8F81D1F2-33F1-43DA-BF77-D1A9BFD4A91B}" xr6:coauthVersionLast="47" xr6:coauthVersionMax="47" xr10:uidLastSave="{25F4C95B-267E-4B0F-9A22-48F0B33E1729}"/>
  <bookViews>
    <workbookView xWindow="-98" yWindow="-98" windowWidth="21795" windowHeight="12975" tabRatio="832" xr2:uid="{00000000-000D-0000-FFFF-FFFF00000000}"/>
  </bookViews>
  <sheets>
    <sheet name="説明" sheetId="28" r:id="rId1"/>
    <sheet name="仕様" sheetId="27" r:id="rId2"/>
    <sheet name="全体概要" sheetId="13" r:id="rId3"/>
    <sheet name="TB一覧" sheetId="12" r:id="rId4"/>
    <sheet name="TB定義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14" l="1"/>
  <c r="A19" i="14" s="1"/>
  <c r="B8" i="14" l="1"/>
  <c r="C8" i="14"/>
  <c r="C2" i="14" l="1"/>
  <c r="B2" i="14"/>
  <c r="A31" i="14" l="1"/>
  <c r="B19" i="14"/>
  <c r="C19" i="14"/>
  <c r="B31" i="14" l="1"/>
  <c r="C31" i="14"/>
</calcChain>
</file>

<file path=xl/sharedStrings.xml><?xml version="1.0" encoding="utf-8"?>
<sst xmlns="http://schemas.openxmlformats.org/spreadsheetml/2006/main" count="330" uniqueCount="160">
  <si>
    <t>項目名</t>
    <rPh sb="0" eb="3">
      <t>コウモクメイ</t>
    </rPh>
    <phoneticPr fontId="4"/>
  </si>
  <si>
    <t>計算式</t>
    <rPh sb="0" eb="3">
      <t>ケイサンシキ</t>
    </rPh>
    <phoneticPr fontId="4"/>
  </si>
  <si>
    <t>備考</t>
    <rPh sb="0" eb="2">
      <t>ビコウ</t>
    </rPh>
    <phoneticPr fontId="4"/>
  </si>
  <si>
    <t>ソース</t>
    <phoneticPr fontId="4"/>
  </si>
  <si>
    <t>PQ</t>
    <phoneticPr fontId="4"/>
  </si>
  <si>
    <t>-</t>
    <phoneticPr fontId="4"/>
  </si>
  <si>
    <t>TB名</t>
    <rPh sb="2" eb="3">
      <t>メイ</t>
    </rPh>
    <phoneticPr fontId="4"/>
  </si>
  <si>
    <t>PowerQuery</t>
    <phoneticPr fontId="4"/>
  </si>
  <si>
    <t>No</t>
    <phoneticPr fontId="4"/>
  </si>
  <si>
    <t>設備PFマスタ</t>
    <rPh sb="0" eb="2">
      <t>セツビ</t>
    </rPh>
    <phoneticPr fontId="4"/>
  </si>
  <si>
    <t>M01</t>
    <phoneticPr fontId="4"/>
  </si>
  <si>
    <t>T01</t>
    <phoneticPr fontId="4"/>
  </si>
  <si>
    <t>作成TB</t>
    <rPh sb="0" eb="2">
      <t>サクセイ</t>
    </rPh>
    <phoneticPr fontId="4"/>
  </si>
  <si>
    <t>作成箇所</t>
    <rPh sb="0" eb="2">
      <t>サクセイ</t>
    </rPh>
    <rPh sb="2" eb="4">
      <t>カショ</t>
    </rPh>
    <phoneticPr fontId="4"/>
  </si>
  <si>
    <t>ソース名</t>
    <rPh sb="3" eb="4">
      <t>メイ</t>
    </rPh>
    <phoneticPr fontId="4"/>
  </si>
  <si>
    <t>TB定義</t>
    <rPh sb="2" eb="4">
      <t>テイギ</t>
    </rPh>
    <phoneticPr fontId="4"/>
  </si>
  <si>
    <t>TB一覧</t>
    <rPh sb="2" eb="4">
      <t>イチラン</t>
    </rPh>
    <phoneticPr fontId="4"/>
  </si>
  <si>
    <t>画面名称</t>
    <rPh sb="0" eb="2">
      <t>ガメン</t>
    </rPh>
    <rPh sb="2" eb="4">
      <t>メイショウ</t>
    </rPh>
    <phoneticPr fontId="4"/>
  </si>
  <si>
    <t>全体概要</t>
    <rPh sb="0" eb="2">
      <t>ゼンタイ</t>
    </rPh>
    <rPh sb="2" eb="4">
      <t>ガイヨウ</t>
    </rPh>
    <phoneticPr fontId="4"/>
  </si>
  <si>
    <t>◆全体概要図</t>
    <rPh sb="1" eb="5">
      <t>ゼンタイガイヨウ</t>
    </rPh>
    <rPh sb="5" eb="6">
      <t>ズ</t>
    </rPh>
    <phoneticPr fontId="4"/>
  </si>
  <si>
    <t>◆リレーション</t>
    <phoneticPr fontId="4"/>
  </si>
  <si>
    <t>手配先コード</t>
  </si>
  <si>
    <t>T02</t>
  </si>
  <si>
    <t>手配先名</t>
  </si>
  <si>
    <t>ラインNo.</t>
  </si>
  <si>
    <t>製造書指示番号</t>
  </si>
  <si>
    <t>製品名</t>
  </si>
  <si>
    <t>FH69-60S-0.5SH</t>
  </si>
  <si>
    <t>580-5007-0 00</t>
  </si>
  <si>
    <t>10FH69-1</t>
  </si>
  <si>
    <t>生産数</t>
  </si>
  <si>
    <t>CLコード</t>
  </si>
  <si>
    <t>ロットNo（着手日）</t>
  </si>
  <si>
    <t>ロット</t>
  </si>
  <si>
    <t>外観検査</t>
  </si>
  <si>
    <t>モールド傷</t>
  </si>
  <si>
    <t>不良数</t>
  </si>
  <si>
    <t>大項目</t>
  </si>
  <si>
    <t>大項目：工程内不良のみ　　4シート共通</t>
    <rPh sb="0" eb="3">
      <t>ダイコウモク</t>
    </rPh>
    <rPh sb="4" eb="7">
      <t>コウテイナイ</t>
    </rPh>
    <rPh sb="7" eb="9">
      <t>フリョウ</t>
    </rPh>
    <rPh sb="17" eb="19">
      <t>キョウツウ</t>
    </rPh>
    <phoneticPr fontId="9"/>
  </si>
  <si>
    <t>全体の一覧表示</t>
    <rPh sb="0" eb="2">
      <t>ゼンタイ</t>
    </rPh>
    <rPh sb="3" eb="5">
      <t>イチラン</t>
    </rPh>
    <rPh sb="5" eb="7">
      <t>ヒョウジ</t>
    </rPh>
    <phoneticPr fontId="9"/>
  </si>
  <si>
    <t>協力会社/ラインNo</t>
    <rPh sb="0" eb="2">
      <t>キョウリョク</t>
    </rPh>
    <rPh sb="2" eb="4">
      <t>カイシャ</t>
    </rPh>
    <phoneticPr fontId="9"/>
  </si>
  <si>
    <t>行情報</t>
    <rPh sb="0" eb="1">
      <t>ギョウ</t>
    </rPh>
    <rPh sb="1" eb="3">
      <t>ジョウホウ</t>
    </rPh>
    <phoneticPr fontId="9"/>
  </si>
  <si>
    <t>←事例の表ではラインNoのみになている</t>
    <rPh sb="1" eb="3">
      <t>ジレイ</t>
    </rPh>
    <rPh sb="4" eb="5">
      <t>ヒョウ</t>
    </rPh>
    <phoneticPr fontId="9"/>
  </si>
  <si>
    <t>列項目</t>
    <rPh sb="0" eb="1">
      <t>レツ</t>
    </rPh>
    <rPh sb="1" eb="3">
      <t>コウモク</t>
    </rPh>
    <phoneticPr fontId="9"/>
  </si>
  <si>
    <t>←事例の表と異なるので注意</t>
    <rPh sb="1" eb="3">
      <t>ジレイ</t>
    </rPh>
    <rPh sb="4" eb="5">
      <t>ヒョウ</t>
    </rPh>
    <rPh sb="6" eb="7">
      <t>コト</t>
    </rPh>
    <rPh sb="11" eb="13">
      <t>チュウイ</t>
    </rPh>
    <phoneticPr fontId="9"/>
  </si>
  <si>
    <t>ロット数：製造指示書Noのカウント</t>
    <rPh sb="3" eb="4">
      <t>スウ</t>
    </rPh>
    <rPh sb="5" eb="7">
      <t>セイゾウ</t>
    </rPh>
    <rPh sb="7" eb="10">
      <t>シジショ</t>
    </rPh>
    <phoneticPr fontId="9"/>
  </si>
  <si>
    <t>投入数：生産数＋不良数</t>
    <rPh sb="0" eb="3">
      <t>トウニュウスウ</t>
    </rPh>
    <rPh sb="4" eb="6">
      <t>セイサン</t>
    </rPh>
    <rPh sb="6" eb="7">
      <t>スウ</t>
    </rPh>
    <rPh sb="8" eb="11">
      <t>フリョウスウ</t>
    </rPh>
    <phoneticPr fontId="9"/>
  </si>
  <si>
    <t>生産数：</t>
    <rPh sb="0" eb="2">
      <t>セイサン</t>
    </rPh>
    <rPh sb="2" eb="3">
      <t>スウ</t>
    </rPh>
    <phoneticPr fontId="9"/>
  </si>
  <si>
    <t>不良数：工程内不良数の合計</t>
    <rPh sb="0" eb="3">
      <t>フリョウスウ</t>
    </rPh>
    <rPh sb="4" eb="6">
      <t>コウテイ</t>
    </rPh>
    <rPh sb="6" eb="9">
      <t>ナイフリョウ</t>
    </rPh>
    <rPh sb="9" eb="10">
      <t>スウ</t>
    </rPh>
    <rPh sb="11" eb="13">
      <t>ゴウケイ</t>
    </rPh>
    <phoneticPr fontId="9"/>
  </si>
  <si>
    <t>不良率：不良数/投入数＊1000000　[ppm]</t>
    <rPh sb="0" eb="2">
      <t>フリョウ</t>
    </rPh>
    <rPh sb="2" eb="3">
      <t>リツ</t>
    </rPh>
    <rPh sb="4" eb="6">
      <t>フリョウ</t>
    </rPh>
    <rPh sb="6" eb="7">
      <t>スウ</t>
    </rPh>
    <rPh sb="8" eb="10">
      <t>トウニュウ</t>
    </rPh>
    <rPh sb="10" eb="11">
      <t>スウ</t>
    </rPh>
    <phoneticPr fontId="9"/>
  </si>
  <si>
    <t>任意の協力会社のライン一覧</t>
    <rPh sb="0" eb="2">
      <t>ニンイ</t>
    </rPh>
    <rPh sb="3" eb="5">
      <t>キョウリョク</t>
    </rPh>
    <rPh sb="5" eb="7">
      <t>カイシャ</t>
    </rPh>
    <rPh sb="11" eb="13">
      <t>イチラン</t>
    </rPh>
    <phoneticPr fontId="9"/>
  </si>
  <si>
    <t>表1</t>
    <rPh sb="0" eb="1">
      <t>ヒョウ</t>
    </rPh>
    <phoneticPr fontId="9"/>
  </si>
  <si>
    <t>ラインNo</t>
    <phoneticPr fontId="9"/>
  </si>
  <si>
    <t>不良数：</t>
    <rPh sb="0" eb="3">
      <t>フリョウスウ</t>
    </rPh>
    <phoneticPr fontId="9"/>
  </si>
  <si>
    <t>表2</t>
    <rPh sb="0" eb="1">
      <t>ヒョウ</t>
    </rPh>
    <phoneticPr fontId="9"/>
  </si>
  <si>
    <t>中項目毎の合計値</t>
    <rPh sb="0" eb="3">
      <t>チュウコウモク</t>
    </rPh>
    <rPh sb="3" eb="4">
      <t>ゴト</t>
    </rPh>
    <rPh sb="5" eb="8">
      <t>ゴウケイチ</t>
    </rPh>
    <phoneticPr fontId="9"/>
  </si>
  <si>
    <t>任意の協力会社/ 任意の1ライン</t>
    <rPh sb="0" eb="2">
      <t>ニンイ</t>
    </rPh>
    <rPh sb="3" eb="5">
      <t>キョウリョク</t>
    </rPh>
    <rPh sb="5" eb="7">
      <t>カイシャ</t>
    </rPh>
    <rPh sb="9" eb="11">
      <t>ニンイ</t>
    </rPh>
    <phoneticPr fontId="9"/>
  </si>
  <si>
    <t>着手月</t>
    <rPh sb="0" eb="2">
      <t>チャクシュ</t>
    </rPh>
    <rPh sb="2" eb="3">
      <t>ツキ</t>
    </rPh>
    <phoneticPr fontId="9"/>
  </si>
  <si>
    <t>中項目毎の合計値</t>
    <rPh sb="0" eb="1">
      <t>チュウ</t>
    </rPh>
    <rPh sb="1" eb="3">
      <t>コウモク</t>
    </rPh>
    <rPh sb="3" eb="4">
      <t>ゴト</t>
    </rPh>
    <rPh sb="5" eb="8">
      <t>ゴウケイチ</t>
    </rPh>
    <phoneticPr fontId="9"/>
  </si>
  <si>
    <t>グラフ</t>
    <phoneticPr fontId="9"/>
  </si>
  <si>
    <t>中項目　スモールマルチプルグラフ</t>
    <rPh sb="0" eb="3">
      <t>チュウコウモク</t>
    </rPh>
    <phoneticPr fontId="9"/>
  </si>
  <si>
    <t>任意の中項目情報</t>
    <rPh sb="0" eb="2">
      <t>ニンイ</t>
    </rPh>
    <rPh sb="3" eb="6">
      <t>チュウコウモク</t>
    </rPh>
    <rPh sb="6" eb="8">
      <t>ジョウホウ</t>
    </rPh>
    <phoneticPr fontId="9"/>
  </si>
  <si>
    <t>ラインNo　スモールマルチプルグラフ</t>
    <phoneticPr fontId="9"/>
  </si>
  <si>
    <t>※QR_H_LOGを中心としたスタースキーマにし、全TBでクロスフィルターの方向を双方向にすることによりフィルターを機能させる</t>
    <rPh sb="10" eb="12">
      <t>チュウシン</t>
    </rPh>
    <rPh sb="25" eb="26">
      <t>ゼン</t>
    </rPh>
    <rPh sb="38" eb="40">
      <t>ホウコウ</t>
    </rPh>
    <rPh sb="41" eb="44">
      <t>ソウホウコウ</t>
    </rPh>
    <rPh sb="58" eb="60">
      <t>キノウ</t>
    </rPh>
    <phoneticPr fontId="4"/>
  </si>
  <si>
    <t>mst_SUPPLIER</t>
    <phoneticPr fontId="4"/>
  </si>
  <si>
    <t>QR_D_LOG</t>
  </si>
  <si>
    <t>QR_D_LOG</t>
    <phoneticPr fontId="4"/>
  </si>
  <si>
    <t>QR_H_LOG</t>
    <phoneticPr fontId="4"/>
  </si>
  <si>
    <t>品質記録レポートのソース。製造書指示番号 &gt; 中項目ごとの不良数が最小単位</t>
    <rPh sb="0" eb="4">
      <t>ヒンシツキロク</t>
    </rPh>
    <rPh sb="13" eb="20">
      <t>セイゾウショシジバンゴウ</t>
    </rPh>
    <rPh sb="23" eb="26">
      <t>チュウコウモク</t>
    </rPh>
    <rPh sb="29" eb="32">
      <t>フリョウスウ</t>
    </rPh>
    <rPh sb="33" eb="37">
      <t>サイショウタンイ</t>
    </rPh>
    <phoneticPr fontId="10"/>
  </si>
  <si>
    <t>SUPPLIER_MASTER.csv</t>
    <phoneticPr fontId="4"/>
  </si>
  <si>
    <t>169508020</t>
  </si>
  <si>
    <t>12186</t>
  </si>
  <si>
    <t>240801-1-1</t>
  </si>
  <si>
    <t>大項目</t>
    <rPh sb="0" eb="3">
      <t>ダイコウモク</t>
    </rPh>
    <phoneticPr fontId="11"/>
  </si>
  <si>
    <t>中項目</t>
    <rPh sb="0" eb="1">
      <t>チュウ</t>
    </rPh>
    <rPh sb="1" eb="3">
      <t>コウモク</t>
    </rPh>
    <phoneticPr fontId="11"/>
  </si>
  <si>
    <t>小項目</t>
    <rPh sb="0" eb="1">
      <t>ショウ</t>
    </rPh>
    <rPh sb="1" eb="3">
      <t>コウモク</t>
    </rPh>
    <phoneticPr fontId="11"/>
  </si>
  <si>
    <t>不良数</t>
    <rPh sb="0" eb="2">
      <t>フリョウ</t>
    </rPh>
    <rPh sb="2" eb="3">
      <t>スウ</t>
    </rPh>
    <phoneticPr fontId="11"/>
  </si>
  <si>
    <t>基準数</t>
    <rPh sb="0" eb="3">
      <t>キジュンスウ</t>
    </rPh>
    <phoneticPr fontId="11"/>
  </si>
  <si>
    <t>表面</t>
  </si>
  <si>
    <t>投入数</t>
  </si>
  <si>
    <t>不良率[ppm]</t>
  </si>
  <si>
    <t>計算</t>
    <rPh sb="0" eb="2">
      <t>ケイサン</t>
    </rPh>
    <phoneticPr fontId="4"/>
  </si>
  <si>
    <t>QR_D_LOG + 計算</t>
    <rPh sb="11" eb="13">
      <t>ケイサン</t>
    </rPh>
    <phoneticPr fontId="4"/>
  </si>
  <si>
    <t>工程内不良</t>
    <rPh sb="0" eb="2">
      <t>コウテイ</t>
    </rPh>
    <rPh sb="2" eb="3">
      <t>ナイ</t>
    </rPh>
    <rPh sb="3" eb="5">
      <t>フリョウ</t>
    </rPh>
    <phoneticPr fontId="4"/>
  </si>
  <si>
    <t>品質記録レポートのソース。製造書指示番号ごとの生産数が最小単位。ヘッダで不良数とLeftjoinして使用できる</t>
    <rPh sb="0" eb="4">
      <t>ヒンシツキロク</t>
    </rPh>
    <rPh sb="23" eb="26">
      <t>セイサンスウ</t>
    </rPh>
    <rPh sb="27" eb="29">
      <t>サイショウ</t>
    </rPh>
    <rPh sb="29" eb="31">
      <t>タンイ</t>
    </rPh>
    <rPh sb="36" eb="39">
      <t>フリョウスウ</t>
    </rPh>
    <rPh sb="50" eb="52">
      <t>シヨウ</t>
    </rPh>
    <phoneticPr fontId="10"/>
  </si>
  <si>
    <t>製造書指示番号ごとに集計</t>
    <rPh sb="0" eb="7">
      <t>セイゾウショシジバンゴウ</t>
    </rPh>
    <rPh sb="10" eb="12">
      <t>シュウケイ</t>
    </rPh>
    <phoneticPr fontId="4"/>
  </si>
  <si>
    <t>50</t>
    <phoneticPr fontId="4"/>
  </si>
  <si>
    <t>[生産数]+[QR_D_LOG.不良数 の合計]</t>
    <phoneticPr fontId="4"/>
  </si>
  <si>
    <t>[QR_D_LOG.不良数 の合計]/[投入数]*1000000</t>
    <phoneticPr fontId="4"/>
  </si>
  <si>
    <t>200050</t>
    <phoneticPr fontId="4"/>
  </si>
  <si>
    <t>249.94</t>
    <phoneticPr fontId="4"/>
  </si>
  <si>
    <t>■レポートの用途</t>
    <rPh sb="6" eb="8">
      <t>ヨウト</t>
    </rPh>
    <phoneticPr fontId="4"/>
  </si>
  <si>
    <t>ラインごとの日次・月次の稼働率を確認するためのレポート</t>
    <rPh sb="6" eb="8">
      <t>ニチジ</t>
    </rPh>
    <rPh sb="9" eb="11">
      <t>ゲツジ</t>
    </rPh>
    <rPh sb="12" eb="14">
      <t>カドウ</t>
    </rPh>
    <rPh sb="14" eb="15">
      <t>リツ</t>
    </rPh>
    <rPh sb="16" eb="18">
      <t>カクニン</t>
    </rPh>
    <phoneticPr fontId="4"/>
  </si>
  <si>
    <t>■画面一覧</t>
    <rPh sb="1" eb="5">
      <t>ガメンイチラン</t>
    </rPh>
    <phoneticPr fontId="4"/>
  </si>
  <si>
    <t>■画面説明</t>
    <rPh sb="1" eb="5">
      <t>ガメンセツメイ</t>
    </rPh>
    <phoneticPr fontId="4"/>
  </si>
  <si>
    <t>全ライン_稼働状況</t>
  </si>
  <si>
    <t>名称</t>
    <rPh sb="0" eb="2">
      <t>メイショウ</t>
    </rPh>
    <phoneticPr fontId="4"/>
  </si>
  <si>
    <t>説明</t>
    <rPh sb="0" eb="2">
      <t>セツメイ</t>
    </rPh>
    <phoneticPr fontId="4"/>
  </si>
  <si>
    <t>最終データ更新日時</t>
    <rPh sb="0" eb="2">
      <t>サイシュウ</t>
    </rPh>
    <rPh sb="5" eb="8">
      <t>コウシンビ</t>
    </rPh>
    <phoneticPr fontId="4"/>
  </si>
  <si>
    <t>最後に連携されたログの日時を表示</t>
    <rPh sb="0" eb="2">
      <t>サイゴ</t>
    </rPh>
    <rPh sb="3" eb="5">
      <t>レンケイ</t>
    </rPh>
    <rPh sb="11" eb="13">
      <t>ニチジ</t>
    </rPh>
    <rPh sb="14" eb="16">
      <t>ヒョウジ</t>
    </rPh>
    <phoneticPr fontId="4"/>
  </si>
  <si>
    <t>月</t>
    <rPh sb="0" eb="1">
      <t>ツキ</t>
    </rPh>
    <phoneticPr fontId="4"/>
  </si>
  <si>
    <t>選択した月で設備稼働率を抽出可能</t>
    <rPh sb="0" eb="2">
      <t>センタク</t>
    </rPh>
    <rPh sb="4" eb="5">
      <t>ツキ</t>
    </rPh>
    <rPh sb="12" eb="16">
      <t>チュウシュツカノウ</t>
    </rPh>
    <phoneticPr fontId="4"/>
  </si>
  <si>
    <t>日</t>
    <rPh sb="0" eb="1">
      <t>ヒ</t>
    </rPh>
    <phoneticPr fontId="4"/>
  </si>
  <si>
    <t>ラインNo</t>
    <phoneticPr fontId="4"/>
  </si>
  <si>
    <t>■特記事項</t>
    <rPh sb="1" eb="5">
      <t>トッキジコウ</t>
    </rPh>
    <phoneticPr fontId="4"/>
  </si>
  <si>
    <t>全社用_品質記録の説明</t>
    <rPh sb="0" eb="2">
      <t>ゼンシャ</t>
    </rPh>
    <rPh sb="2" eb="3">
      <t>ヨウ</t>
    </rPh>
    <rPh sb="4" eb="8">
      <t>ヒンシツキロク</t>
    </rPh>
    <rPh sb="9" eb="11">
      <t>セツメイ</t>
    </rPh>
    <phoneticPr fontId="4"/>
  </si>
  <si>
    <t>協力会社一覧</t>
    <phoneticPr fontId="4"/>
  </si>
  <si>
    <t>任意の協力会社のライン一覧</t>
    <phoneticPr fontId="4"/>
  </si>
  <si>
    <t>任意のライン(単一選択)</t>
  </si>
  <si>
    <t>任意のライン(単一選択)</t>
    <phoneticPr fontId="4"/>
  </si>
  <si>
    <t>任意の中項目(単一選択)</t>
    <phoneticPr fontId="4"/>
  </si>
  <si>
    <t>協力会社/ライン毎の稼働状況</t>
    <rPh sb="0" eb="2">
      <t>キョウリョク</t>
    </rPh>
    <rPh sb="2" eb="4">
      <t>ガイシャ</t>
    </rPh>
    <rPh sb="8" eb="9">
      <t>ゴト</t>
    </rPh>
    <rPh sb="10" eb="12">
      <t>カドウ</t>
    </rPh>
    <rPh sb="12" eb="14">
      <t>ジョウキョウ</t>
    </rPh>
    <phoneticPr fontId="4"/>
  </si>
  <si>
    <t>協力会社/ライン毎の稼働状況を表形式で表示</t>
    <rPh sb="0" eb="2">
      <t>キョウリョク</t>
    </rPh>
    <rPh sb="2" eb="4">
      <t>ガイシャ</t>
    </rPh>
    <rPh sb="8" eb="9">
      <t>ゴト</t>
    </rPh>
    <rPh sb="10" eb="12">
      <t>カドウ</t>
    </rPh>
    <rPh sb="12" eb="14">
      <t>ジョウキョウ</t>
    </rPh>
    <rPh sb="15" eb="18">
      <t>ヒョウケイシキ</t>
    </rPh>
    <rPh sb="19" eb="21">
      <t>ヒョウジ</t>
    </rPh>
    <phoneticPr fontId="4"/>
  </si>
  <si>
    <t>選択した月で協力会社/ライン毎の稼働状況を抽出可能</t>
    <rPh sb="0" eb="2">
      <t>センタク</t>
    </rPh>
    <rPh sb="4" eb="5">
      <t>ツキ</t>
    </rPh>
    <rPh sb="21" eb="25">
      <t>チュウシュツカノウ</t>
    </rPh>
    <phoneticPr fontId="4"/>
  </si>
  <si>
    <t>選択した日で協力会社/ライン毎の稼働状況を抽出可能</t>
    <rPh sb="0" eb="2">
      <t>センタク</t>
    </rPh>
    <rPh sb="4" eb="5">
      <t>ヒ</t>
    </rPh>
    <rPh sb="21" eb="23">
      <t>チュウシュツ</t>
    </rPh>
    <rPh sb="23" eb="25">
      <t>カノウ</t>
    </rPh>
    <phoneticPr fontId="4"/>
  </si>
  <si>
    <t>日</t>
    <rPh sb="0" eb="1">
      <t>ニチ</t>
    </rPh>
    <phoneticPr fontId="4"/>
  </si>
  <si>
    <t>協力会社</t>
    <rPh sb="0" eb="4">
      <t>キョウリョクガイシャ</t>
    </rPh>
    <phoneticPr fontId="4"/>
  </si>
  <si>
    <t>ライン毎の不良率</t>
    <rPh sb="3" eb="4">
      <t>ゴト</t>
    </rPh>
    <rPh sb="5" eb="7">
      <t>フリョウ</t>
    </rPh>
    <rPh sb="7" eb="8">
      <t>リツ</t>
    </rPh>
    <phoneticPr fontId="4"/>
  </si>
  <si>
    <t>選択した日で設備稼働率を抽出可能</t>
    <rPh sb="0" eb="2">
      <t>センタク</t>
    </rPh>
    <rPh sb="4" eb="5">
      <t>ニチ</t>
    </rPh>
    <rPh sb="12" eb="16">
      <t>チュウシュツカノウ</t>
    </rPh>
    <phoneticPr fontId="4"/>
  </si>
  <si>
    <t>選択した協力会社で設備稼働率を抽出可能</t>
    <rPh sb="0" eb="2">
      <t>センタク</t>
    </rPh>
    <rPh sb="4" eb="8">
      <t>キョウリョクガイシャ</t>
    </rPh>
    <rPh sb="15" eb="17">
      <t>チュウシュツ</t>
    </rPh>
    <rPh sb="17" eb="19">
      <t>カノウ</t>
    </rPh>
    <phoneticPr fontId="4"/>
  </si>
  <si>
    <t>ライン毎の不良率を表形式で表示</t>
    <rPh sb="3" eb="4">
      <t>ゴト</t>
    </rPh>
    <rPh sb="5" eb="8">
      <t>フリョウリツ</t>
    </rPh>
    <rPh sb="9" eb="12">
      <t>ヒョウケイシキ</t>
    </rPh>
    <rPh sb="13" eb="15">
      <t>ヒョウジ</t>
    </rPh>
    <phoneticPr fontId="4"/>
  </si>
  <si>
    <t>ライン毎の各検査項目の不良数</t>
    <rPh sb="3" eb="4">
      <t>ゴト</t>
    </rPh>
    <rPh sb="5" eb="8">
      <t>カクケンサ</t>
    </rPh>
    <rPh sb="8" eb="10">
      <t>コウモク</t>
    </rPh>
    <rPh sb="11" eb="13">
      <t>フリョウ</t>
    </rPh>
    <rPh sb="13" eb="14">
      <t>スウ</t>
    </rPh>
    <phoneticPr fontId="4"/>
  </si>
  <si>
    <t>ライン毎の各検査項目の不良数を表形式で表示</t>
    <rPh sb="3" eb="4">
      <t>ゴト</t>
    </rPh>
    <rPh sb="5" eb="8">
      <t>カクケンサ</t>
    </rPh>
    <rPh sb="8" eb="10">
      <t>コウモク</t>
    </rPh>
    <rPh sb="11" eb="13">
      <t>フリョウ</t>
    </rPh>
    <rPh sb="13" eb="14">
      <t>スウ</t>
    </rPh>
    <rPh sb="15" eb="18">
      <t>ヒョウケイシキ</t>
    </rPh>
    <rPh sb="19" eb="21">
      <t>ヒョウジ</t>
    </rPh>
    <phoneticPr fontId="4"/>
  </si>
  <si>
    <t>月ごとの各検査項目の不良数</t>
    <rPh sb="0" eb="1">
      <t>ツキ</t>
    </rPh>
    <rPh sb="4" eb="7">
      <t>カクケンサ</t>
    </rPh>
    <rPh sb="7" eb="9">
      <t>コウモク</t>
    </rPh>
    <rPh sb="10" eb="12">
      <t>フリョウ</t>
    </rPh>
    <rPh sb="12" eb="13">
      <t>スウ</t>
    </rPh>
    <phoneticPr fontId="4"/>
  </si>
  <si>
    <t>日ごとの各検査項目の不良数</t>
    <phoneticPr fontId="4"/>
  </si>
  <si>
    <t>協力会社名</t>
    <rPh sb="0" eb="5">
      <t>キョウリョクガイシャメイ</t>
    </rPh>
    <phoneticPr fontId="4"/>
  </si>
  <si>
    <t>選択した協力会社でラインNo.を抽出可能</t>
    <rPh sb="0" eb="2">
      <t>センタク</t>
    </rPh>
    <rPh sb="4" eb="8">
      <t>キョウリョクガイシャ</t>
    </rPh>
    <rPh sb="16" eb="20">
      <t>チュウシュツカノウ</t>
    </rPh>
    <phoneticPr fontId="4"/>
  </si>
  <si>
    <t>月、ラインNoごとの各検査項目の不良数を表形式で表示</t>
    <rPh sb="10" eb="13">
      <t>カクケンサ</t>
    </rPh>
    <rPh sb="13" eb="15">
      <t>コウモク</t>
    </rPh>
    <rPh sb="16" eb="18">
      <t>フリョウ</t>
    </rPh>
    <rPh sb="18" eb="19">
      <t>スウ</t>
    </rPh>
    <rPh sb="20" eb="23">
      <t>ヒョウケイシキ</t>
    </rPh>
    <rPh sb="24" eb="26">
      <t>ヒョウジ</t>
    </rPh>
    <phoneticPr fontId="4"/>
  </si>
  <si>
    <t>選択したラインNo.で他レポートを抽出（単一選択）</t>
    <rPh sb="0" eb="2">
      <t>センタク</t>
    </rPh>
    <rPh sb="11" eb="12">
      <t>ホカ</t>
    </rPh>
    <rPh sb="17" eb="19">
      <t>チュウシュツ</t>
    </rPh>
    <rPh sb="20" eb="22">
      <t>タンイツ</t>
    </rPh>
    <rPh sb="22" eb="24">
      <t>センタク</t>
    </rPh>
    <phoneticPr fontId="4"/>
  </si>
  <si>
    <t>製品名</t>
    <rPh sb="0" eb="3">
      <t>セイヒンメイ</t>
    </rPh>
    <phoneticPr fontId="4"/>
  </si>
  <si>
    <t>中項目</t>
    <rPh sb="0" eb="3">
      <t>チュウコウモク</t>
    </rPh>
    <phoneticPr fontId="4"/>
  </si>
  <si>
    <t>月・ラインごとの不良数</t>
    <rPh sb="0" eb="1">
      <t>ゲツ</t>
    </rPh>
    <rPh sb="8" eb="10">
      <t>フリョウ</t>
    </rPh>
    <rPh sb="10" eb="11">
      <t>スウ</t>
    </rPh>
    <phoneticPr fontId="4"/>
  </si>
  <si>
    <t>日・ラインごとの不良数</t>
    <phoneticPr fontId="4"/>
  </si>
  <si>
    <t>選択した中項目で他レポートを抽出（単一選択）</t>
    <rPh sb="0" eb="2">
      <t>センタク</t>
    </rPh>
    <rPh sb="4" eb="7">
      <t>チュウコウモク</t>
    </rPh>
    <rPh sb="8" eb="9">
      <t>ホカ</t>
    </rPh>
    <rPh sb="14" eb="16">
      <t>チュウシュツ</t>
    </rPh>
    <rPh sb="17" eb="19">
      <t>タンイツ</t>
    </rPh>
    <rPh sb="19" eb="21">
      <t>センタク</t>
    </rPh>
    <phoneticPr fontId="4"/>
  </si>
  <si>
    <t>選択した製品名で中項目を抽出可能</t>
    <rPh sb="0" eb="2">
      <t>センタク</t>
    </rPh>
    <rPh sb="4" eb="7">
      <t>セイヒンメイ</t>
    </rPh>
    <rPh sb="8" eb="11">
      <t>チュウコウモク</t>
    </rPh>
    <rPh sb="12" eb="16">
      <t>チュウシュツカノウ</t>
    </rPh>
    <phoneticPr fontId="4"/>
  </si>
  <si>
    <t>日、ラインNoごとの各検査項目の不良数を折れ線グラフで表示</t>
    <rPh sb="0" eb="1">
      <t>ヒ</t>
    </rPh>
    <rPh sb="10" eb="13">
      <t>カクケンサ</t>
    </rPh>
    <rPh sb="13" eb="15">
      <t>コウモク</t>
    </rPh>
    <rPh sb="16" eb="18">
      <t>フリョウ</t>
    </rPh>
    <rPh sb="18" eb="19">
      <t>スウ</t>
    </rPh>
    <rPh sb="20" eb="21">
      <t>オ</t>
    </rPh>
    <rPh sb="22" eb="23">
      <t>セン</t>
    </rPh>
    <rPh sb="27" eb="29">
      <t>ヒョウジ</t>
    </rPh>
    <phoneticPr fontId="4"/>
  </si>
  <si>
    <t>月、ラインNoごとの不良数を表形式で表示</t>
    <rPh sb="10" eb="12">
      <t>フリョウ</t>
    </rPh>
    <rPh sb="12" eb="13">
      <t>スウ</t>
    </rPh>
    <rPh sb="14" eb="17">
      <t>ヒョウケイシキ</t>
    </rPh>
    <rPh sb="18" eb="20">
      <t>ヒョウジ</t>
    </rPh>
    <phoneticPr fontId="4"/>
  </si>
  <si>
    <t>日、ラインNoごとの不良数を折れ線グラフで表示</t>
    <rPh sb="0" eb="1">
      <t>ヒ</t>
    </rPh>
    <rPh sb="10" eb="12">
      <t>フリョウ</t>
    </rPh>
    <rPh sb="12" eb="13">
      <t>スウ</t>
    </rPh>
    <rPh sb="14" eb="15">
      <t>オ</t>
    </rPh>
    <rPh sb="16" eb="17">
      <t>セン</t>
    </rPh>
    <rPh sb="21" eb="23">
      <t>ヒョウジ</t>
    </rPh>
    <phoneticPr fontId="4"/>
  </si>
  <si>
    <t>M02</t>
    <phoneticPr fontId="4"/>
  </si>
  <si>
    <t>日付</t>
    <rPh sb="0" eb="2">
      <t>ヒヅケ</t>
    </rPh>
    <phoneticPr fontId="4"/>
  </si>
  <si>
    <t>CALENDARAUTO()で作成した日付マスタ</t>
    <rPh sb="15" eb="17">
      <t>サクセイ</t>
    </rPh>
    <rPh sb="19" eb="21">
      <t>ヒヅケ</t>
    </rPh>
    <phoneticPr fontId="4"/>
  </si>
  <si>
    <t>DAX</t>
    <phoneticPr fontId="4"/>
  </si>
  <si>
    <t>Date</t>
  </si>
  <si>
    <t>日付 = CALENDARAUTO()</t>
    <phoneticPr fontId="4"/>
  </si>
  <si>
    <t>年</t>
    <rPh sb="0" eb="1">
      <t>ネン</t>
    </rPh>
    <phoneticPr fontId="4"/>
  </si>
  <si>
    <t>年 = year('日付'[Date])</t>
    <phoneticPr fontId="4"/>
  </si>
  <si>
    <t>月</t>
    <rPh sb="0" eb="1">
      <t>ゲツ</t>
    </rPh>
    <phoneticPr fontId="4"/>
  </si>
  <si>
    <t>月 = format('日付'[Date],"M月")</t>
    <phoneticPr fontId="4"/>
  </si>
  <si>
    <t>日 = format('日付'[Date],"D")</t>
    <phoneticPr fontId="4"/>
  </si>
  <si>
    <t>番号</t>
    <rPh sb="0" eb="2">
      <t>バンゴウ</t>
    </rPh>
    <phoneticPr fontId="4"/>
  </si>
  <si>
    <t>番号 = format('日付'[Date],"MM")</t>
    <phoneticPr fontId="4"/>
  </si>
  <si>
    <t>週番号</t>
    <rPh sb="0" eb="3">
      <t>シュウバンゴウ</t>
    </rPh>
    <phoneticPr fontId="4"/>
  </si>
  <si>
    <t>週番号 = WEEKNUM('日付'[Date],2)</t>
    <phoneticPr fontId="4"/>
  </si>
  <si>
    <t>手配先名</t>
    <rPh sb="0" eb="4">
      <t>テハイサキメイ</t>
    </rPh>
    <phoneticPr fontId="4"/>
  </si>
  <si>
    <t>着手_月 = format('日付'[Date],"M")</t>
    <phoneticPr fontId="4"/>
  </si>
  <si>
    <t>Source.Name</t>
    <phoneticPr fontId="4"/>
  </si>
  <si>
    <t>-</t>
    <phoneticPr fontId="4"/>
  </si>
  <si>
    <t>CSVファイル名</t>
    <rPh sb="7" eb="8">
      <t>メイ</t>
    </rPh>
    <phoneticPr fontId="4"/>
  </si>
  <si>
    <t>QR_D_LOG.csv</t>
    <phoneticPr fontId="4"/>
  </si>
  <si>
    <t>QR_H_LOG.csv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</si>
</sst>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name val="Meiryo UI"/>
      <family val="3"/>
      <charset val="128"/>
    </font>
    <font>
      <sz val="11"/>
      <color theme="1"/>
      <name val="Meiryo UI"/>
      <family val="2"/>
      <charset val="128"/>
    </font>
    <font>
      <sz val="6"/>
      <name val="Meiryo UI"/>
      <family val="2"/>
      <charset val="128"/>
    </font>
    <font>
      <sz val="6"/>
      <name val="Yu Gothic"/>
      <family val="2"/>
      <charset val="128"/>
      <scheme val="minor"/>
    </font>
    <font>
      <sz val="6"/>
      <name val="ＭＳ Ｐゴシック"/>
      <family val="3"/>
      <charset val="128"/>
    </font>
    <font>
      <sz val="16"/>
      <color theme="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3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55">
    <xf numFmtId="0" fontId="0" fillId="0" borderId="0" xfId="0"/>
    <xf numFmtId="0" fontId="5" fillId="0" borderId="0" xfId="0" applyFont="1"/>
    <xf numFmtId="0" fontId="5" fillId="0" borderId="1" xfId="0" applyFont="1" applyBorder="1"/>
    <xf numFmtId="0" fontId="5" fillId="2" borderId="1" xfId="0" applyFont="1" applyFill="1" applyBorder="1"/>
    <xf numFmtId="0" fontId="6" fillId="0" borderId="0" xfId="0" applyFont="1"/>
    <xf numFmtId="0" fontId="5" fillId="3" borderId="4" xfId="0" applyFont="1" applyFill="1" applyBorder="1"/>
    <xf numFmtId="0" fontId="5" fillId="3" borderId="8" xfId="0" applyFont="1" applyFill="1" applyBorder="1"/>
    <xf numFmtId="0" fontId="5" fillId="3" borderId="5" xfId="0" applyFont="1" applyFill="1" applyBorder="1"/>
    <xf numFmtId="0" fontId="5" fillId="0" borderId="11" xfId="0" applyFont="1" applyBorder="1"/>
    <xf numFmtId="0" fontId="5" fillId="0" borderId="12" xfId="0" applyFont="1" applyBorder="1"/>
    <xf numFmtId="0" fontId="5" fillId="0" borderId="6" xfId="0" applyFont="1" applyBorder="1"/>
    <xf numFmtId="0" fontId="5" fillId="0" borderId="9" xfId="0" applyFont="1" applyBorder="1"/>
    <xf numFmtId="0" fontId="5" fillId="0" borderId="7" xfId="0" applyFont="1" applyBorder="1"/>
    <xf numFmtId="0" fontId="5" fillId="2" borderId="10" xfId="0" applyFont="1" applyFill="1" applyBorder="1"/>
    <xf numFmtId="0" fontId="5" fillId="0" borderId="10" xfId="0" applyFont="1" applyBorder="1"/>
    <xf numFmtId="0" fontId="7" fillId="0" borderId="1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5" fillId="3" borderId="10" xfId="0" applyFont="1" applyFill="1" applyBorder="1"/>
    <xf numFmtId="49" fontId="7" fillId="0" borderId="10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10" xfId="0" applyFont="1" applyFill="1" applyBorder="1" applyAlignment="1">
      <alignment horizontal="left" vertical="top"/>
    </xf>
    <xf numFmtId="0" fontId="8" fillId="0" borderId="0" xfId="3">
      <alignment vertical="center"/>
    </xf>
    <xf numFmtId="0" fontId="8" fillId="0" borderId="4" xfId="3" applyBorder="1">
      <alignment vertical="center"/>
    </xf>
    <xf numFmtId="0" fontId="8" fillId="0" borderId="8" xfId="3" applyBorder="1">
      <alignment vertical="center"/>
    </xf>
    <xf numFmtId="0" fontId="8" fillId="0" borderId="5" xfId="3" applyBorder="1">
      <alignment vertical="center"/>
    </xf>
    <xf numFmtId="0" fontId="8" fillId="0" borderId="11" xfId="3" applyBorder="1">
      <alignment vertical="center"/>
    </xf>
    <xf numFmtId="0" fontId="8" fillId="0" borderId="12" xfId="3" applyBorder="1">
      <alignment vertical="center"/>
    </xf>
    <xf numFmtId="0" fontId="8" fillId="0" borderId="6" xfId="3" applyBorder="1">
      <alignment vertical="center"/>
    </xf>
    <xf numFmtId="0" fontId="8" fillId="0" borderId="9" xfId="3" applyBorder="1">
      <alignment vertical="center"/>
    </xf>
    <xf numFmtId="0" fontId="8" fillId="0" borderId="7" xfId="3" applyBorder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 shrinkToFit="1"/>
    </xf>
    <xf numFmtId="0" fontId="7" fillId="0" borderId="10" xfId="0" applyFont="1" applyBorder="1" applyAlignment="1">
      <alignment vertical="center" wrapText="1" shrinkToFit="1"/>
    </xf>
    <xf numFmtId="0" fontId="5" fillId="0" borderId="10" xfId="0" applyFont="1" applyBorder="1" applyAlignment="1">
      <alignment horizontal="left"/>
    </xf>
    <xf numFmtId="14" fontId="5" fillId="0" borderId="10" xfId="0" applyNumberFormat="1" applyFont="1" applyBorder="1" applyAlignment="1">
      <alignment horizontal="left"/>
    </xf>
    <xf numFmtId="0" fontId="12" fillId="0" borderId="0" xfId="0" applyFont="1"/>
    <xf numFmtId="0" fontId="5" fillId="3" borderId="1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0" borderId="13" xfId="0" applyFont="1" applyBorder="1"/>
    <xf numFmtId="0" fontId="5" fillId="0" borderId="8" xfId="0" applyFont="1" applyBorder="1"/>
    <xf numFmtId="0" fontId="5" fillId="0" borderId="5" xfId="0" applyFont="1" applyBorder="1"/>
    <xf numFmtId="0" fontId="5" fillId="0" borderId="4" xfId="0" applyFont="1" applyBorder="1"/>
    <xf numFmtId="0" fontId="5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5">
    <cellStyle name="標準" xfId="0" builtinId="0"/>
    <cellStyle name="標準 2" xfId="1" xr:uid="{C91DF937-F265-450D-B727-3361F4E67980}"/>
    <cellStyle name="標準 3" xfId="2" xr:uid="{ABCDD37C-B091-4C24-87CF-27E32662C61B}"/>
    <cellStyle name="標準 4" xfId="3" xr:uid="{60C98187-FB19-435D-8C45-604747EF3890}"/>
    <cellStyle name="標準 5" xfId="4" xr:uid="{227E8474-736E-480F-8AF1-706EA7213A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microsoft.com/office/2007/relationships/hdphoto" Target="../media/hdphoto1.wdp"/><Relationship Id="rId1" Type="http://schemas.openxmlformats.org/officeDocument/2006/relationships/image" Target="../media/image7.png"/><Relationship Id="rId6" Type="http://schemas.openxmlformats.org/officeDocument/2006/relationships/image" Target="../media/image10.png"/><Relationship Id="rId5" Type="http://schemas.microsoft.com/office/2007/relationships/hdphoto" Target="../media/hdphoto2.wdp"/><Relationship Id="rId10" Type="http://schemas.openxmlformats.org/officeDocument/2006/relationships/image" Target="../media/image14.png"/><Relationship Id="rId4" Type="http://schemas.openxmlformats.org/officeDocument/2006/relationships/image" Target="../media/image9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31</xdr:col>
      <xdr:colOff>172500</xdr:colOff>
      <xdr:row>122</xdr:row>
      <xdr:rowOff>80870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28A51DEA-0205-AEEE-E476-1E946A360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19519447"/>
          <a:ext cx="6840000" cy="38908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31</xdr:col>
      <xdr:colOff>172500</xdr:colOff>
      <xdr:row>62</xdr:row>
      <xdr:rowOff>90290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0D4F1BE-F1B7-E512-D590-A57C1686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8089447"/>
          <a:ext cx="6840000" cy="390029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 editAs="oneCell">
    <xdr:from>
      <xdr:col>3</xdr:col>
      <xdr:colOff>0</xdr:colOff>
      <xdr:row>14</xdr:row>
      <xdr:rowOff>1</xdr:rowOff>
    </xdr:from>
    <xdr:to>
      <xdr:col>31</xdr:col>
      <xdr:colOff>172500</xdr:colOff>
      <xdr:row>34</xdr:row>
      <xdr:rowOff>53564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EEB2538-37C6-A08F-0140-CD081F232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6250" y="2755448"/>
          <a:ext cx="6840000" cy="3863563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twoCellAnchor>
  <xdr:twoCellAnchor>
    <xdr:from>
      <xdr:col>21</xdr:col>
      <xdr:colOff>51706</xdr:colOff>
      <xdr:row>12</xdr:row>
      <xdr:rowOff>51707</xdr:rowOff>
    </xdr:from>
    <xdr:to>
      <xdr:col>27</xdr:col>
      <xdr:colOff>189820</xdr:colOff>
      <xdr:row>14</xdr:row>
      <xdr:rowOff>18369</xdr:rowOff>
    </xdr:to>
    <xdr:sp macro="" textlink="">
      <xdr:nvSpPr>
        <xdr:cNvPr id="5" name="吹き出し: 四角形 4">
          <a:extLst>
            <a:ext uri="{FF2B5EF4-FFF2-40B4-BE49-F238E27FC236}">
              <a16:creationId xmlns:a16="http://schemas.microsoft.com/office/drawing/2014/main" id="{8A60148E-5768-414F-9B94-24DEFAD82238}"/>
            </a:ext>
          </a:extLst>
        </xdr:cNvPr>
        <xdr:cNvSpPr/>
      </xdr:nvSpPr>
      <xdr:spPr>
        <a:xfrm>
          <a:off x="5052332" y="2426154"/>
          <a:ext cx="1566864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18</xdr:col>
      <xdr:colOff>180975</xdr:colOff>
      <xdr:row>40</xdr:row>
      <xdr:rowOff>85725</xdr:rowOff>
    </xdr:from>
    <xdr:to>
      <xdr:col>25</xdr:col>
      <xdr:colOff>80963</xdr:colOff>
      <xdr:row>42</xdr:row>
      <xdr:rowOff>52387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F75D5C7B-4FDC-49CF-BAF5-3B5E33D0C69C}"/>
            </a:ext>
          </a:extLst>
        </xdr:cNvPr>
        <xdr:cNvSpPr/>
      </xdr:nvSpPr>
      <xdr:spPr>
        <a:xfrm>
          <a:off x="4467225" y="8367713"/>
          <a:ext cx="1566863" cy="347662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1</xdr:col>
      <xdr:colOff>148320</xdr:colOff>
      <xdr:row>15</xdr:row>
      <xdr:rowOff>158523</xdr:rowOff>
    </xdr:from>
    <xdr:to>
      <xdr:col>4</xdr:col>
      <xdr:colOff>6803</xdr:colOff>
      <xdr:row>17</xdr:row>
      <xdr:rowOff>125185</xdr:rowOff>
    </xdr:to>
    <xdr:sp macro="" textlink="">
      <xdr:nvSpPr>
        <xdr:cNvPr id="7" name="吹き出し: 四角形 6">
          <a:extLst>
            <a:ext uri="{FF2B5EF4-FFF2-40B4-BE49-F238E27FC236}">
              <a16:creationId xmlns:a16="http://schemas.microsoft.com/office/drawing/2014/main" id="{64FAAE7C-884E-4261-B22C-251D7E28E05D}"/>
            </a:ext>
          </a:extLst>
        </xdr:cNvPr>
        <xdr:cNvSpPr/>
      </xdr:nvSpPr>
      <xdr:spPr>
        <a:xfrm>
          <a:off x="148320" y="2916011"/>
          <a:ext cx="572858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1</xdr:col>
      <xdr:colOff>0</xdr:colOff>
      <xdr:row>22</xdr:row>
      <xdr:rowOff>144916</xdr:rowOff>
    </xdr:from>
    <xdr:to>
      <xdr:col>3</xdr:col>
      <xdr:colOff>76198</xdr:colOff>
      <xdr:row>24</xdr:row>
      <xdr:rowOff>111578</xdr:rowOff>
    </xdr:to>
    <xdr:sp macro="" textlink="">
      <xdr:nvSpPr>
        <xdr:cNvPr id="8" name="吹き出し: 四角形 7">
          <a:extLst>
            <a:ext uri="{FF2B5EF4-FFF2-40B4-BE49-F238E27FC236}">
              <a16:creationId xmlns:a16="http://schemas.microsoft.com/office/drawing/2014/main" id="{A20B17A2-DB78-4B05-9A19-BEA1B3A3AAE9}"/>
            </a:ext>
          </a:extLst>
        </xdr:cNvPr>
        <xdr:cNvSpPr/>
      </xdr:nvSpPr>
      <xdr:spPr>
        <a:xfrm>
          <a:off x="0" y="4424363"/>
          <a:ext cx="552448" cy="347662"/>
        </a:xfrm>
        <a:prstGeom prst="wedgeRectCallout">
          <a:avLst>
            <a:gd name="adj1" fmla="val 89564"/>
            <a:gd name="adj2" fmla="val 3205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22</xdr:col>
      <xdr:colOff>236764</xdr:colOff>
      <xdr:row>18</xdr:row>
      <xdr:rowOff>110898</xdr:rowOff>
    </xdr:from>
    <xdr:to>
      <xdr:col>32</xdr:col>
      <xdr:colOff>34017</xdr:colOff>
      <xdr:row>20</xdr:row>
      <xdr:rowOff>77560</xdr:rowOff>
    </xdr:to>
    <xdr:sp macro="" textlink="">
      <xdr:nvSpPr>
        <xdr:cNvPr id="9" name="吹き出し: 四角形 8">
          <a:extLst>
            <a:ext uri="{FF2B5EF4-FFF2-40B4-BE49-F238E27FC236}">
              <a16:creationId xmlns:a16="http://schemas.microsoft.com/office/drawing/2014/main" id="{4C1522C3-316D-46CB-B82E-630FECCC3FB8}"/>
            </a:ext>
          </a:extLst>
        </xdr:cNvPr>
        <xdr:cNvSpPr/>
      </xdr:nvSpPr>
      <xdr:spPr>
        <a:xfrm>
          <a:off x="5237390" y="3628345"/>
          <a:ext cx="2178503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④協力会社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ライン毎の稼働状況</a:t>
          </a:r>
        </a:p>
      </xdr:txBody>
    </xdr:sp>
    <xdr:clientData/>
  </xdr:twoCellAnchor>
  <xdr:twoCellAnchor>
    <xdr:from>
      <xdr:col>18</xdr:col>
      <xdr:colOff>180975</xdr:colOff>
      <xdr:row>100</xdr:row>
      <xdr:rowOff>81641</xdr:rowOff>
    </xdr:from>
    <xdr:to>
      <xdr:col>25</xdr:col>
      <xdr:colOff>80963</xdr:colOff>
      <xdr:row>102</xdr:row>
      <xdr:rowOff>52386</xdr:rowOff>
    </xdr:to>
    <xdr:sp macro="" textlink="">
      <xdr:nvSpPr>
        <xdr:cNvPr id="11" name="吹き出し: 四角形 10">
          <a:extLst>
            <a:ext uri="{FF2B5EF4-FFF2-40B4-BE49-F238E27FC236}">
              <a16:creationId xmlns:a16="http://schemas.microsoft.com/office/drawing/2014/main" id="{A779BB61-4618-43EF-9294-F3B80B684CB5}"/>
            </a:ext>
          </a:extLst>
        </xdr:cNvPr>
        <xdr:cNvSpPr/>
      </xdr:nvSpPr>
      <xdr:spPr>
        <a:xfrm>
          <a:off x="4467225" y="19220088"/>
          <a:ext cx="1566864" cy="351745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  <xdr:twoCellAnchor>
    <xdr:from>
      <xdr:col>4</xdr:col>
      <xdr:colOff>176893</xdr:colOff>
      <xdr:row>108</xdr:row>
      <xdr:rowOff>97291</xdr:rowOff>
    </xdr:from>
    <xdr:to>
      <xdr:col>8</xdr:col>
      <xdr:colOff>122464</xdr:colOff>
      <xdr:row>110</xdr:row>
      <xdr:rowOff>63953</xdr:rowOff>
    </xdr:to>
    <xdr:sp macro="" textlink="">
      <xdr:nvSpPr>
        <xdr:cNvPr id="12" name="吹き出し: 四角形 11">
          <a:extLst>
            <a:ext uri="{FF2B5EF4-FFF2-40B4-BE49-F238E27FC236}">
              <a16:creationId xmlns:a16="http://schemas.microsoft.com/office/drawing/2014/main" id="{9D8EF8A5-3FE6-4E7E-BDA6-DAE0E4B9387C}"/>
            </a:ext>
          </a:extLst>
        </xdr:cNvPr>
        <xdr:cNvSpPr/>
      </xdr:nvSpPr>
      <xdr:spPr>
        <a:xfrm>
          <a:off x="1129393" y="20759738"/>
          <a:ext cx="898071" cy="347662"/>
        </a:xfrm>
        <a:prstGeom prst="wedgeRectCallout">
          <a:avLst>
            <a:gd name="adj1" fmla="val -52607"/>
            <a:gd name="adj2" fmla="val -104428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②製品名</a:t>
          </a:r>
        </a:p>
      </xdr:txBody>
    </xdr:sp>
    <xdr:clientData/>
  </xdr:twoCellAnchor>
  <xdr:twoCellAnchor>
    <xdr:from>
      <xdr:col>2</xdr:col>
      <xdr:colOff>46265</xdr:colOff>
      <xdr:row>43</xdr:row>
      <xdr:rowOff>97291</xdr:rowOff>
    </xdr:from>
    <xdr:to>
      <xdr:col>4</xdr:col>
      <xdr:colOff>142874</xdr:colOff>
      <xdr:row>45</xdr:row>
      <xdr:rowOff>63953</xdr:rowOff>
    </xdr:to>
    <xdr:sp macro="" textlink="">
      <xdr:nvSpPr>
        <xdr:cNvPr id="16" name="吹き出し: 四角形 15">
          <a:extLst>
            <a:ext uri="{FF2B5EF4-FFF2-40B4-BE49-F238E27FC236}">
              <a16:creationId xmlns:a16="http://schemas.microsoft.com/office/drawing/2014/main" id="{8E9BD2DF-0E43-4546-BCE4-4B05DA6FCA56}"/>
            </a:ext>
          </a:extLst>
        </xdr:cNvPr>
        <xdr:cNvSpPr/>
      </xdr:nvSpPr>
      <xdr:spPr>
        <a:xfrm>
          <a:off x="284390" y="8950779"/>
          <a:ext cx="572859" cy="347662"/>
        </a:xfrm>
        <a:prstGeom prst="wedgeRectCallout">
          <a:avLst>
            <a:gd name="adj1" fmla="val 68104"/>
            <a:gd name="adj2" fmla="val 3647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②月</a:t>
          </a:r>
        </a:p>
      </xdr:txBody>
    </xdr:sp>
    <xdr:clientData/>
  </xdr:twoCellAnchor>
  <xdr:twoCellAnchor>
    <xdr:from>
      <xdr:col>6</xdr:col>
      <xdr:colOff>5442</xdr:colOff>
      <xdr:row>48</xdr:row>
      <xdr:rowOff>117702</xdr:rowOff>
    </xdr:from>
    <xdr:to>
      <xdr:col>8</xdr:col>
      <xdr:colOff>-1</xdr:colOff>
      <xdr:row>50</xdr:row>
      <xdr:rowOff>84364</xdr:rowOff>
    </xdr:to>
    <xdr:sp macro="" textlink="">
      <xdr:nvSpPr>
        <xdr:cNvPr id="17" name="吹き出し: 四角形 16">
          <a:extLst>
            <a:ext uri="{FF2B5EF4-FFF2-40B4-BE49-F238E27FC236}">
              <a16:creationId xmlns:a16="http://schemas.microsoft.com/office/drawing/2014/main" id="{B2FCD151-323F-4B38-B4F7-9DD3A65654FB}"/>
            </a:ext>
          </a:extLst>
        </xdr:cNvPr>
        <xdr:cNvSpPr/>
      </xdr:nvSpPr>
      <xdr:spPr>
        <a:xfrm>
          <a:off x="1196068" y="9350149"/>
          <a:ext cx="470807" cy="347662"/>
        </a:xfrm>
        <a:prstGeom prst="wedgeRectCallout">
          <a:avLst>
            <a:gd name="adj1" fmla="val -45888"/>
            <a:gd name="adj2" fmla="val 10105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③日</a:t>
          </a:r>
        </a:p>
      </xdr:txBody>
    </xdr:sp>
    <xdr:clientData/>
  </xdr:twoCellAnchor>
  <xdr:twoCellAnchor>
    <xdr:from>
      <xdr:col>20</xdr:col>
      <xdr:colOff>53068</xdr:colOff>
      <xdr:row>45</xdr:row>
      <xdr:rowOff>36060</xdr:rowOff>
    </xdr:from>
    <xdr:to>
      <xdr:col>26</xdr:col>
      <xdr:colOff>13606</xdr:colOff>
      <xdr:row>47</xdr:row>
      <xdr:rowOff>2722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9D642C39-6022-4E71-9C32-5BFE675BB24F}"/>
            </a:ext>
          </a:extLst>
        </xdr:cNvPr>
        <xdr:cNvSpPr/>
      </xdr:nvSpPr>
      <xdr:spPr>
        <a:xfrm>
          <a:off x="4577444" y="8697007"/>
          <a:ext cx="1389288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⑤ライン毎の不良率</a:t>
          </a:r>
        </a:p>
      </xdr:txBody>
    </xdr:sp>
    <xdr:clientData/>
  </xdr:twoCellAnchor>
  <xdr:twoCellAnchor>
    <xdr:from>
      <xdr:col>4</xdr:col>
      <xdr:colOff>168728</xdr:colOff>
      <xdr:row>60</xdr:row>
      <xdr:rowOff>131312</xdr:rowOff>
    </xdr:from>
    <xdr:to>
      <xdr:col>8</xdr:col>
      <xdr:colOff>170088</xdr:colOff>
      <xdr:row>62</xdr:row>
      <xdr:rowOff>97974</xdr:rowOff>
    </xdr:to>
    <xdr:sp macro="" textlink="">
      <xdr:nvSpPr>
        <xdr:cNvPr id="19" name="吹き出し: 四角形 18">
          <a:extLst>
            <a:ext uri="{FF2B5EF4-FFF2-40B4-BE49-F238E27FC236}">
              <a16:creationId xmlns:a16="http://schemas.microsoft.com/office/drawing/2014/main" id="{F30664A8-7F24-4A0C-9553-E3A0B3B8BB8A}"/>
            </a:ext>
          </a:extLst>
        </xdr:cNvPr>
        <xdr:cNvSpPr/>
      </xdr:nvSpPr>
      <xdr:spPr>
        <a:xfrm>
          <a:off x="883104" y="11649759"/>
          <a:ext cx="953860" cy="347662"/>
        </a:xfrm>
        <a:prstGeom prst="wedgeRectCallout">
          <a:avLst>
            <a:gd name="adj1" fmla="val 1010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④協力会社</a:t>
          </a:r>
        </a:p>
      </xdr:txBody>
    </xdr:sp>
    <xdr:clientData/>
  </xdr:twoCellAnchor>
  <xdr:twoCellAnchor>
    <xdr:from>
      <xdr:col>28</xdr:col>
      <xdr:colOff>12247</xdr:colOff>
      <xdr:row>50</xdr:row>
      <xdr:rowOff>185739</xdr:rowOff>
    </xdr:from>
    <xdr:to>
      <xdr:col>37</xdr:col>
      <xdr:colOff>142875</xdr:colOff>
      <xdr:row>52</xdr:row>
      <xdr:rowOff>152401</xdr:rowOff>
    </xdr:to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D6D6A64F-ECE9-410C-B3CE-4BA7CF747404}"/>
            </a:ext>
          </a:extLst>
        </xdr:cNvPr>
        <xdr:cNvSpPr/>
      </xdr:nvSpPr>
      <xdr:spPr>
        <a:xfrm>
          <a:off x="6441623" y="9799186"/>
          <a:ext cx="2273752" cy="347662"/>
        </a:xfrm>
        <a:prstGeom prst="wedgeRectCallout">
          <a:avLst>
            <a:gd name="adj1" fmla="val -63540"/>
            <a:gd name="adj2" fmla="val 7169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⑥ライン毎の各検査項目の不良数</a:t>
          </a:r>
        </a:p>
      </xdr:txBody>
    </xdr:sp>
    <xdr:clientData/>
  </xdr:twoCellAnchor>
  <xdr:twoCellAnchor>
    <xdr:from>
      <xdr:col>28</xdr:col>
      <xdr:colOff>155121</xdr:colOff>
      <xdr:row>117</xdr:row>
      <xdr:rowOff>76883</xdr:rowOff>
    </xdr:from>
    <xdr:to>
      <xdr:col>35</xdr:col>
      <xdr:colOff>68035</xdr:colOff>
      <xdr:row>119</xdr:row>
      <xdr:rowOff>43545</xdr:rowOff>
    </xdr:to>
    <xdr:sp macro="" textlink="">
      <xdr:nvSpPr>
        <xdr:cNvPr id="23" name="吹き出し: 四角形 22">
          <a:extLst>
            <a:ext uri="{FF2B5EF4-FFF2-40B4-BE49-F238E27FC236}">
              <a16:creationId xmlns:a16="http://schemas.microsoft.com/office/drawing/2014/main" id="{505F3C41-09FE-4E1E-8178-0DB2DCDE9DC6}"/>
            </a:ext>
          </a:extLst>
        </xdr:cNvPr>
        <xdr:cNvSpPr/>
      </xdr:nvSpPr>
      <xdr:spPr>
        <a:xfrm>
          <a:off x="6822621" y="22453830"/>
          <a:ext cx="1579790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⑤日・ラインごとの不良数</a:t>
          </a:r>
        </a:p>
      </xdr:txBody>
    </xdr:sp>
    <xdr:clientData/>
  </xdr:twoCellAnchor>
  <xdr:twoCellAnchor>
    <xdr:from>
      <xdr:col>3</xdr:col>
      <xdr:colOff>155120</xdr:colOff>
      <xdr:row>117</xdr:row>
      <xdr:rowOff>124509</xdr:rowOff>
    </xdr:from>
    <xdr:to>
      <xdr:col>7</xdr:col>
      <xdr:colOff>102051</xdr:colOff>
      <xdr:row>119</xdr:row>
      <xdr:rowOff>91171</xdr:rowOff>
    </xdr:to>
    <xdr:sp macro="" textlink="">
      <xdr:nvSpPr>
        <xdr:cNvPr id="24" name="吹き出し: 四角形 23">
          <a:extLst>
            <a:ext uri="{FF2B5EF4-FFF2-40B4-BE49-F238E27FC236}">
              <a16:creationId xmlns:a16="http://schemas.microsoft.com/office/drawing/2014/main" id="{A1D7405A-3D98-4954-B973-90CA34C4C187}"/>
            </a:ext>
          </a:extLst>
        </xdr:cNvPr>
        <xdr:cNvSpPr/>
      </xdr:nvSpPr>
      <xdr:spPr>
        <a:xfrm>
          <a:off x="869495" y="17550497"/>
          <a:ext cx="899431" cy="347662"/>
        </a:xfrm>
        <a:prstGeom prst="wedgeRectCallout">
          <a:avLst>
            <a:gd name="adj1" fmla="val 1010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③中項目</a:t>
          </a:r>
        </a:p>
      </xdr:txBody>
    </xdr:sp>
    <xdr:clientData/>
  </xdr:twoCellAnchor>
  <xdr:twoCellAnchor>
    <xdr:from>
      <xdr:col>24</xdr:col>
      <xdr:colOff>189139</xdr:colOff>
      <xdr:row>107</xdr:row>
      <xdr:rowOff>97295</xdr:rowOff>
    </xdr:from>
    <xdr:to>
      <xdr:col>31</xdr:col>
      <xdr:colOff>176892</xdr:colOff>
      <xdr:row>109</xdr:row>
      <xdr:rowOff>63957</xdr:rowOff>
    </xdr:to>
    <xdr:sp macro="" textlink="">
      <xdr:nvSpPr>
        <xdr:cNvPr id="32" name="吹き出し: 四角形 31">
          <a:extLst>
            <a:ext uri="{FF2B5EF4-FFF2-40B4-BE49-F238E27FC236}">
              <a16:creationId xmlns:a16="http://schemas.microsoft.com/office/drawing/2014/main" id="{B5C732D6-AD5E-AC38-6ECC-080B09A1F9B7}"/>
            </a:ext>
          </a:extLst>
        </xdr:cNvPr>
        <xdr:cNvSpPr/>
      </xdr:nvSpPr>
      <xdr:spPr>
        <a:xfrm>
          <a:off x="5904139" y="20569242"/>
          <a:ext cx="1654629" cy="347662"/>
        </a:xfrm>
        <a:prstGeom prst="wedgeRectCallout">
          <a:avLst>
            <a:gd name="adj1" fmla="val -80045"/>
            <a:gd name="adj2" fmla="val -6528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④月・ラインごとの不良数</a:t>
          </a:r>
        </a:p>
      </xdr:txBody>
    </xdr:sp>
    <xdr:clientData/>
  </xdr:twoCellAnchor>
  <xdr:oneCellAnchor>
    <xdr:from>
      <xdr:col>3</xdr:col>
      <xdr:colOff>0</xdr:colOff>
      <xdr:row>72</xdr:row>
      <xdr:rowOff>0</xdr:rowOff>
    </xdr:from>
    <xdr:ext cx="6840000" cy="3899130"/>
    <xdr:pic>
      <xdr:nvPicPr>
        <xdr:cNvPr id="33" name="図 32">
          <a:extLst>
            <a:ext uri="{FF2B5EF4-FFF2-40B4-BE49-F238E27FC236}">
              <a16:creationId xmlns:a16="http://schemas.microsoft.com/office/drawing/2014/main" id="{8A616B60-368A-4BF7-A6F1-636EAEBBF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376" y="19519447"/>
          <a:ext cx="6840000" cy="3899130"/>
        </a:xfrm>
        <a:prstGeom prst="rect">
          <a:avLst/>
        </a:prstGeom>
        <a:ln>
          <a:solidFill>
            <a:schemeClr val="bg1">
              <a:lumMod val="75000"/>
            </a:schemeClr>
          </a:solidFill>
        </a:ln>
      </xdr:spPr>
    </xdr:pic>
    <xdr:clientData/>
  </xdr:oneCellAnchor>
  <xdr:twoCellAnchor>
    <xdr:from>
      <xdr:col>7</xdr:col>
      <xdr:colOff>115660</xdr:colOff>
      <xdr:row>77</xdr:row>
      <xdr:rowOff>165327</xdr:rowOff>
    </xdr:from>
    <xdr:to>
      <xdr:col>12</xdr:col>
      <xdr:colOff>35377</xdr:colOff>
      <xdr:row>79</xdr:row>
      <xdr:rowOff>131989</xdr:rowOff>
    </xdr:to>
    <xdr:sp macro="" textlink="">
      <xdr:nvSpPr>
        <xdr:cNvPr id="34" name="吹き出し: 四角形 33">
          <a:extLst>
            <a:ext uri="{FF2B5EF4-FFF2-40B4-BE49-F238E27FC236}">
              <a16:creationId xmlns:a16="http://schemas.microsoft.com/office/drawing/2014/main" id="{C616AD1E-5908-4F52-845E-C86937CF8786}"/>
            </a:ext>
          </a:extLst>
        </xdr:cNvPr>
        <xdr:cNvSpPr/>
      </xdr:nvSpPr>
      <xdr:spPr>
        <a:xfrm>
          <a:off x="1782536" y="20637274"/>
          <a:ext cx="1110341" cy="347662"/>
        </a:xfrm>
        <a:prstGeom prst="wedgeRectCallout">
          <a:avLst>
            <a:gd name="adj1" fmla="val -52607"/>
            <a:gd name="adj2" fmla="val -104428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②協力会社名</a:t>
          </a:r>
        </a:p>
      </xdr:txBody>
    </xdr:sp>
    <xdr:clientData/>
  </xdr:twoCellAnchor>
  <xdr:twoCellAnchor>
    <xdr:from>
      <xdr:col>28</xdr:col>
      <xdr:colOff>155121</xdr:colOff>
      <xdr:row>87</xdr:row>
      <xdr:rowOff>76883</xdr:rowOff>
    </xdr:from>
    <xdr:to>
      <xdr:col>37</xdr:col>
      <xdr:colOff>156480</xdr:colOff>
      <xdr:row>89</xdr:row>
      <xdr:rowOff>43545</xdr:rowOff>
    </xdr:to>
    <xdr:sp macro="" textlink="">
      <xdr:nvSpPr>
        <xdr:cNvPr id="35" name="吹き出し: 四角形 34">
          <a:extLst>
            <a:ext uri="{FF2B5EF4-FFF2-40B4-BE49-F238E27FC236}">
              <a16:creationId xmlns:a16="http://schemas.microsoft.com/office/drawing/2014/main" id="{3C2F145B-D587-466A-9229-9C1A96D352C5}"/>
            </a:ext>
          </a:extLst>
        </xdr:cNvPr>
        <xdr:cNvSpPr/>
      </xdr:nvSpPr>
      <xdr:spPr>
        <a:xfrm>
          <a:off x="6822621" y="22453830"/>
          <a:ext cx="2144485" cy="347662"/>
        </a:xfrm>
        <a:prstGeom prst="wedgeRectCallout">
          <a:avLst>
            <a:gd name="adj1" fmla="val -70955"/>
            <a:gd name="adj2" fmla="val -71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⑤日ごとの各検査項目の不良数</a:t>
          </a:r>
        </a:p>
      </xdr:txBody>
    </xdr:sp>
    <xdr:clientData/>
  </xdr:twoCellAnchor>
  <xdr:twoCellAnchor>
    <xdr:from>
      <xdr:col>3</xdr:col>
      <xdr:colOff>155120</xdr:colOff>
      <xdr:row>87</xdr:row>
      <xdr:rowOff>124509</xdr:rowOff>
    </xdr:from>
    <xdr:to>
      <xdr:col>7</xdr:col>
      <xdr:colOff>102051</xdr:colOff>
      <xdr:row>89</xdr:row>
      <xdr:rowOff>91171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E802E78F-D2F8-437B-8BCB-D5486FA6CDA7}"/>
            </a:ext>
          </a:extLst>
        </xdr:cNvPr>
        <xdr:cNvSpPr/>
      </xdr:nvSpPr>
      <xdr:spPr>
        <a:xfrm>
          <a:off x="869496" y="22501456"/>
          <a:ext cx="899431" cy="347662"/>
        </a:xfrm>
        <a:prstGeom prst="wedgeRectCallout">
          <a:avLst>
            <a:gd name="adj1" fmla="val 1010"/>
            <a:gd name="adj2" fmla="val -108342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③ライン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27</xdr:col>
      <xdr:colOff>107495</xdr:colOff>
      <xdr:row>78</xdr:row>
      <xdr:rowOff>42866</xdr:rowOff>
    </xdr:from>
    <xdr:to>
      <xdr:col>36</xdr:col>
      <xdr:colOff>54429</xdr:colOff>
      <xdr:row>80</xdr:row>
      <xdr:rowOff>9528</xdr:rowOff>
    </xdr:to>
    <xdr:sp macro="" textlink="">
      <xdr:nvSpPr>
        <xdr:cNvPr id="37" name="吹き出し: 四角形 36">
          <a:extLst>
            <a:ext uri="{FF2B5EF4-FFF2-40B4-BE49-F238E27FC236}">
              <a16:creationId xmlns:a16="http://schemas.microsoft.com/office/drawing/2014/main" id="{5334DD9E-F58B-4ECF-93D1-181FB9A029CC}"/>
            </a:ext>
          </a:extLst>
        </xdr:cNvPr>
        <xdr:cNvSpPr/>
      </xdr:nvSpPr>
      <xdr:spPr>
        <a:xfrm>
          <a:off x="6536871" y="20705313"/>
          <a:ext cx="2090058" cy="347662"/>
        </a:xfrm>
        <a:prstGeom prst="wedgeRectCallout">
          <a:avLst>
            <a:gd name="adj1" fmla="val -80045"/>
            <a:gd name="adj2" fmla="val -6528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④月ごとの各検査項目の不良数</a:t>
          </a:r>
        </a:p>
      </xdr:txBody>
    </xdr:sp>
    <xdr:clientData/>
  </xdr:twoCellAnchor>
  <xdr:twoCellAnchor>
    <xdr:from>
      <xdr:col>21</xdr:col>
      <xdr:colOff>146957</xdr:colOff>
      <xdr:row>70</xdr:row>
      <xdr:rowOff>170087</xdr:rowOff>
    </xdr:from>
    <xdr:to>
      <xdr:col>28</xdr:col>
      <xdr:colOff>46947</xdr:colOff>
      <xdr:row>72</xdr:row>
      <xdr:rowOff>140832</xdr:rowOff>
    </xdr:to>
    <xdr:sp macro="" textlink="">
      <xdr:nvSpPr>
        <xdr:cNvPr id="38" name="吹き出し: 四角形 37">
          <a:extLst>
            <a:ext uri="{FF2B5EF4-FFF2-40B4-BE49-F238E27FC236}">
              <a16:creationId xmlns:a16="http://schemas.microsoft.com/office/drawing/2014/main" id="{F4EA86FE-C695-1195-15B0-499EB5E7BEE4}"/>
            </a:ext>
          </a:extLst>
        </xdr:cNvPr>
        <xdr:cNvSpPr/>
      </xdr:nvSpPr>
      <xdr:spPr>
        <a:xfrm>
          <a:off x="5147583" y="13593534"/>
          <a:ext cx="1566864" cy="351745"/>
        </a:xfrm>
        <a:prstGeom prst="wedgeRectCallout">
          <a:avLst>
            <a:gd name="adj1" fmla="val -60651"/>
            <a:gd name="adj2" fmla="val 77569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①最終データ更新日時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76200</xdr:colOff>
      <xdr:row>26</xdr:row>
      <xdr:rowOff>139700</xdr:rowOff>
    </xdr:from>
    <xdr:to>
      <xdr:col>8</xdr:col>
      <xdr:colOff>342900</xdr:colOff>
      <xdr:row>37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82C51F6-6B72-4FDD-8F16-CCE4BE1AC2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9012" t="48455" r="11153" b="8806"/>
        <a:stretch/>
      </xdr:blipFill>
      <xdr:spPr>
        <a:xfrm>
          <a:off x="2362200" y="5340350"/>
          <a:ext cx="4076700" cy="2193925"/>
        </a:xfrm>
        <a:prstGeom prst="rect">
          <a:avLst/>
        </a:prstGeom>
      </xdr:spPr>
    </xdr:pic>
    <xdr:clientData/>
  </xdr:twoCellAnchor>
  <xdr:twoCellAnchor editAs="oneCell">
    <xdr:from>
      <xdr:col>3</xdr:col>
      <xdr:colOff>330200</xdr:colOff>
      <xdr:row>7</xdr:row>
      <xdr:rowOff>12700</xdr:rowOff>
    </xdr:from>
    <xdr:to>
      <xdr:col>7</xdr:col>
      <xdr:colOff>603250</xdr:colOff>
      <xdr:row>12</xdr:row>
      <xdr:rowOff>88900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C5257D9-9883-49EA-BBD5-5724269560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292" t="47935" r="11153" b="31020"/>
        <a:stretch/>
      </xdr:blipFill>
      <xdr:spPr>
        <a:xfrm>
          <a:off x="2616200" y="1412875"/>
          <a:ext cx="3321050" cy="10763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152399</xdr:colOff>
      <xdr:row>5</xdr:row>
      <xdr:rowOff>44450</xdr:rowOff>
    </xdr:from>
    <xdr:to>
      <xdr:col>2</xdr:col>
      <xdr:colOff>539750</xdr:colOff>
      <xdr:row>19</xdr:row>
      <xdr:rowOff>95250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57E9A8B-691E-45AC-97D9-D699730376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763" t="35595" r="61426" b="8806"/>
        <a:stretch/>
      </xdr:blipFill>
      <xdr:spPr>
        <a:xfrm>
          <a:off x="914399" y="1044575"/>
          <a:ext cx="1149351" cy="2851150"/>
        </a:xfrm>
        <a:prstGeom prst="rect">
          <a:avLst/>
        </a:prstGeom>
      </xdr:spPr>
    </xdr:pic>
    <xdr:clientData/>
  </xdr:twoCellAnchor>
  <xdr:oneCellAnchor>
    <xdr:from>
      <xdr:col>1</xdr:col>
      <xdr:colOff>107949</xdr:colOff>
      <xdr:row>27</xdr:row>
      <xdr:rowOff>127000</xdr:rowOff>
    </xdr:from>
    <xdr:ext cx="1200151" cy="2717800"/>
    <xdr:pic>
      <xdr:nvPicPr>
        <xdr:cNvPr id="5" name="図 4">
          <a:extLst>
            <a:ext uri="{FF2B5EF4-FFF2-40B4-BE49-F238E27FC236}">
              <a16:creationId xmlns:a16="http://schemas.microsoft.com/office/drawing/2014/main" id="{09CBEF63-B991-445B-A853-A2E0876EA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763" t="35595" r="61426" b="8806"/>
        <a:stretch/>
      </xdr:blipFill>
      <xdr:spPr>
        <a:xfrm>
          <a:off x="869949" y="5527675"/>
          <a:ext cx="1200151" cy="2717800"/>
        </a:xfrm>
        <a:prstGeom prst="rect">
          <a:avLst/>
        </a:prstGeom>
      </xdr:spPr>
    </xdr:pic>
    <xdr:clientData/>
  </xdr:oneCellAnchor>
  <xdr:twoCellAnchor editAs="oneCell">
    <xdr:from>
      <xdr:col>14</xdr:col>
      <xdr:colOff>323849</xdr:colOff>
      <xdr:row>39</xdr:row>
      <xdr:rowOff>50800</xdr:rowOff>
    </xdr:from>
    <xdr:to>
      <xdr:col>21</xdr:col>
      <xdr:colOff>203200</xdr:colOff>
      <xdr:row>54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33BAFFC0-9A52-462F-816C-ACB4042680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763" t="31438" r="11153" b="8806"/>
        <a:stretch/>
      </xdr:blipFill>
      <xdr:spPr>
        <a:xfrm>
          <a:off x="10991849" y="7851775"/>
          <a:ext cx="5213351" cy="3063875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24</xdr:row>
      <xdr:rowOff>133350</xdr:rowOff>
    </xdr:from>
    <xdr:to>
      <xdr:col>2</xdr:col>
      <xdr:colOff>527050</xdr:colOff>
      <xdr:row>27</xdr:row>
      <xdr:rowOff>114300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3825C3F-0C58-4AF5-A7F7-DC707C2FC1E1}"/>
            </a:ext>
          </a:extLst>
        </xdr:cNvPr>
        <xdr:cNvSpPr/>
      </xdr:nvSpPr>
      <xdr:spPr>
        <a:xfrm>
          <a:off x="889000" y="4933950"/>
          <a:ext cx="1162050" cy="5810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協力会社のスライサ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必ず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社選択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69851</xdr:colOff>
      <xdr:row>44</xdr:row>
      <xdr:rowOff>83775</xdr:rowOff>
    </xdr:from>
    <xdr:to>
      <xdr:col>8</xdr:col>
      <xdr:colOff>463551</xdr:colOff>
      <xdr:row>51</xdr:row>
      <xdr:rowOff>57150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F257F93-A526-4A34-AC0A-1D7AEC09BC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662" b="58010"/>
        <a:stretch/>
      </xdr:blipFill>
      <xdr:spPr>
        <a:xfrm>
          <a:off x="2355851" y="8884875"/>
          <a:ext cx="4203700" cy="1373550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44</xdr:row>
      <xdr:rowOff>133350</xdr:rowOff>
    </xdr:from>
    <xdr:to>
      <xdr:col>2</xdr:col>
      <xdr:colOff>527050</xdr:colOff>
      <xdr:row>47</xdr:row>
      <xdr:rowOff>127000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C0F5323-CDAE-43AC-A395-008EEE97C804}"/>
            </a:ext>
          </a:extLst>
        </xdr:cNvPr>
        <xdr:cNvSpPr/>
      </xdr:nvSpPr>
      <xdr:spPr>
        <a:xfrm>
          <a:off x="889000" y="8934450"/>
          <a:ext cx="1162050" cy="5937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協力会社のスライサ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必ず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社選択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127001</xdr:colOff>
      <xdr:row>51</xdr:row>
      <xdr:rowOff>178824</xdr:rowOff>
    </xdr:from>
    <xdr:to>
      <xdr:col>8</xdr:col>
      <xdr:colOff>660401</xdr:colOff>
      <xdr:row>61</xdr:row>
      <xdr:rowOff>77011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9A112E4-180A-40CE-9C0B-2ED7142748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4171"/>
        <a:stretch/>
      </xdr:blipFill>
      <xdr:spPr>
        <a:xfrm>
          <a:off x="889001" y="10380099"/>
          <a:ext cx="5867400" cy="1898437"/>
        </a:xfrm>
        <a:prstGeom prst="rect">
          <a:avLst/>
        </a:prstGeom>
      </xdr:spPr>
    </xdr:pic>
    <xdr:clientData/>
  </xdr:twoCellAnchor>
  <xdr:twoCellAnchor>
    <xdr:from>
      <xdr:col>1</xdr:col>
      <xdr:colOff>127000</xdr:colOff>
      <xdr:row>48</xdr:row>
      <xdr:rowOff>31750</xdr:rowOff>
    </xdr:from>
    <xdr:to>
      <xdr:col>2</xdr:col>
      <xdr:colOff>527050</xdr:colOff>
      <xdr:row>51</xdr:row>
      <xdr:rowOff>25400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850B2E1E-A9D0-4D16-AF29-2F7C1F95134A}"/>
            </a:ext>
          </a:extLst>
        </xdr:cNvPr>
        <xdr:cNvSpPr/>
      </xdr:nvSpPr>
      <xdr:spPr>
        <a:xfrm>
          <a:off x="889000" y="9632950"/>
          <a:ext cx="1162050" cy="5937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No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のスライサ　必ず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ライン選択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3</xdr:col>
      <xdr:colOff>69851</xdr:colOff>
      <xdr:row>64</xdr:row>
      <xdr:rowOff>83775</xdr:rowOff>
    </xdr:from>
    <xdr:ext cx="4054888" cy="1306875"/>
    <xdr:pic>
      <xdr:nvPicPr>
        <xdr:cNvPr id="12" name="図 11">
          <a:extLst>
            <a:ext uri="{FF2B5EF4-FFF2-40B4-BE49-F238E27FC236}">
              <a16:creationId xmlns:a16="http://schemas.microsoft.com/office/drawing/2014/main" id="{CD7D0CED-1A00-4FB1-AD6C-B772D1DDC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5662" b="58010"/>
        <a:stretch/>
      </xdr:blipFill>
      <xdr:spPr>
        <a:xfrm>
          <a:off x="2132221" y="12805862"/>
          <a:ext cx="4054888" cy="1306875"/>
        </a:xfrm>
        <a:prstGeom prst="rect">
          <a:avLst/>
        </a:prstGeom>
      </xdr:spPr>
    </xdr:pic>
    <xdr:clientData/>
  </xdr:oneCellAnchor>
  <xdr:twoCellAnchor>
    <xdr:from>
      <xdr:col>1</xdr:col>
      <xdr:colOff>127000</xdr:colOff>
      <xdr:row>64</xdr:row>
      <xdr:rowOff>133350</xdr:rowOff>
    </xdr:from>
    <xdr:to>
      <xdr:col>2</xdr:col>
      <xdr:colOff>527050</xdr:colOff>
      <xdr:row>67</xdr:row>
      <xdr:rowOff>127000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77651985-B766-4AB7-80D4-51CCD27BEFDB}"/>
            </a:ext>
          </a:extLst>
        </xdr:cNvPr>
        <xdr:cNvSpPr/>
      </xdr:nvSpPr>
      <xdr:spPr>
        <a:xfrm>
          <a:off x="889000" y="12934950"/>
          <a:ext cx="1162050" cy="5937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製品名のスライサ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複数選択可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1</xdr:col>
      <xdr:colOff>127001</xdr:colOff>
      <xdr:row>71</xdr:row>
      <xdr:rowOff>178824</xdr:rowOff>
    </xdr:from>
    <xdr:ext cx="5356085" cy="1803187"/>
    <xdr:pic>
      <xdr:nvPicPr>
        <xdr:cNvPr id="14" name="図 13">
          <a:extLst>
            <a:ext uri="{FF2B5EF4-FFF2-40B4-BE49-F238E27FC236}">
              <a16:creationId xmlns:a16="http://schemas.microsoft.com/office/drawing/2014/main" id="{102F9841-BB0F-401C-AADE-C5EA53D30A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44171"/>
        <a:stretch/>
      </xdr:blipFill>
      <xdr:spPr>
        <a:xfrm>
          <a:off x="814458" y="14292389"/>
          <a:ext cx="5356085" cy="1803187"/>
        </a:xfrm>
        <a:prstGeom prst="rect">
          <a:avLst/>
        </a:prstGeom>
      </xdr:spPr>
    </xdr:pic>
    <xdr:clientData/>
  </xdr:oneCellAnchor>
  <xdr:twoCellAnchor>
    <xdr:from>
      <xdr:col>1</xdr:col>
      <xdr:colOff>127000</xdr:colOff>
      <xdr:row>68</xdr:row>
      <xdr:rowOff>31750</xdr:rowOff>
    </xdr:from>
    <xdr:to>
      <xdr:col>2</xdr:col>
      <xdr:colOff>527050</xdr:colOff>
      <xdr:row>71</xdr:row>
      <xdr:rowOff>25400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9A6F83C-9328-4CF0-A742-723508D13AF4}"/>
            </a:ext>
          </a:extLst>
        </xdr:cNvPr>
        <xdr:cNvSpPr/>
      </xdr:nvSpPr>
      <xdr:spPr>
        <a:xfrm>
          <a:off x="889000" y="13633450"/>
          <a:ext cx="1162050" cy="5937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中項目のスライサ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必ず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つ選択</a:t>
          </a:r>
          <a:endParaRPr kumimoji="1" lang="en-US" altLang="ja-JP" sz="10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444500</xdr:colOff>
      <xdr:row>64</xdr:row>
      <xdr:rowOff>63500</xdr:rowOff>
    </xdr:from>
    <xdr:to>
      <xdr:col>8</xdr:col>
      <xdr:colOff>400050</xdr:colOff>
      <xdr:row>65</xdr:row>
      <xdr:rowOff>120650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E07D6F4-1E16-45B1-A1A6-B2C51BB0972D}"/>
            </a:ext>
          </a:extLst>
        </xdr:cNvPr>
        <xdr:cNvSpPr/>
      </xdr:nvSpPr>
      <xdr:spPr>
        <a:xfrm>
          <a:off x="2730500" y="12865100"/>
          <a:ext cx="3765550" cy="257175"/>
        </a:xfrm>
        <a:prstGeom prst="rect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ライン１　ライン２　ライン３　・・・・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425450</xdr:colOff>
      <xdr:row>72</xdr:row>
      <xdr:rowOff>82550</xdr:rowOff>
    </xdr:from>
    <xdr:to>
      <xdr:col>2</xdr:col>
      <xdr:colOff>266700</xdr:colOff>
      <xdr:row>73</xdr:row>
      <xdr:rowOff>82550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2FC9D760-22E8-4926-9C80-6948FF2E180D}"/>
            </a:ext>
          </a:extLst>
        </xdr:cNvPr>
        <xdr:cNvSpPr/>
      </xdr:nvSpPr>
      <xdr:spPr>
        <a:xfrm>
          <a:off x="1187450" y="14484350"/>
          <a:ext cx="603250" cy="2000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No1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69850</xdr:colOff>
      <xdr:row>72</xdr:row>
      <xdr:rowOff>69850</xdr:rowOff>
    </xdr:from>
    <xdr:to>
      <xdr:col>5</xdr:col>
      <xdr:colOff>723900</xdr:colOff>
      <xdr:row>73</xdr:row>
      <xdr:rowOff>69850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7162C0EF-A310-4402-8019-6AD55968CA8B}"/>
            </a:ext>
          </a:extLst>
        </xdr:cNvPr>
        <xdr:cNvSpPr/>
      </xdr:nvSpPr>
      <xdr:spPr>
        <a:xfrm>
          <a:off x="3879850" y="14471650"/>
          <a:ext cx="654050" cy="2000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No2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431800</xdr:colOff>
      <xdr:row>76</xdr:row>
      <xdr:rowOff>38100</xdr:rowOff>
    </xdr:from>
    <xdr:to>
      <xdr:col>2</xdr:col>
      <xdr:colOff>273050</xdr:colOff>
      <xdr:row>77</xdr:row>
      <xdr:rowOff>38100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2782F3F-65D6-4CB5-A088-47313CEBB752}"/>
            </a:ext>
          </a:extLst>
        </xdr:cNvPr>
        <xdr:cNvSpPr/>
      </xdr:nvSpPr>
      <xdr:spPr>
        <a:xfrm>
          <a:off x="1193800" y="15240000"/>
          <a:ext cx="603250" cy="2000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No3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107950</xdr:colOff>
      <xdr:row>76</xdr:row>
      <xdr:rowOff>76200</xdr:rowOff>
    </xdr:from>
    <xdr:to>
      <xdr:col>5</xdr:col>
      <xdr:colOff>762000</xdr:colOff>
      <xdr:row>77</xdr:row>
      <xdr:rowOff>76200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7B04BD1E-24F3-49F9-8D39-A68A4203F663}"/>
            </a:ext>
          </a:extLst>
        </xdr:cNvPr>
        <xdr:cNvSpPr/>
      </xdr:nvSpPr>
      <xdr:spPr>
        <a:xfrm>
          <a:off x="3917950" y="15278100"/>
          <a:ext cx="654050" cy="200025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ライン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No4</a:t>
          </a:r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13</xdr:row>
      <xdr:rowOff>0</xdr:rowOff>
    </xdr:from>
    <xdr:to>
      <xdr:col>52</xdr:col>
      <xdr:colOff>0</xdr:colOff>
      <xdr:row>14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230A6B8-2144-0AF2-E35A-8E53B0433FAD}"/>
            </a:ext>
          </a:extLst>
        </xdr:cNvPr>
        <xdr:cNvCxnSpPr>
          <a:stCxn id="31" idx="2"/>
          <a:endCxn id="11" idx="1"/>
        </xdr:cNvCxnSpPr>
      </xdr:nvCxnSpPr>
      <xdr:spPr>
        <a:xfrm>
          <a:off x="6656294" y="2622176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14</xdr:row>
      <xdr:rowOff>0</xdr:rowOff>
    </xdr:from>
    <xdr:to>
      <xdr:col>55</xdr:col>
      <xdr:colOff>0</xdr:colOff>
      <xdr:row>18</xdr:row>
      <xdr:rowOff>0</xdr:rowOff>
    </xdr:to>
    <xdr:sp macro="" textlink="">
      <xdr:nvSpPr>
        <xdr:cNvPr id="11" name="フローチャート: 磁気ディスク 10">
          <a:extLst>
            <a:ext uri="{FF2B5EF4-FFF2-40B4-BE49-F238E27FC236}">
              <a16:creationId xmlns:a16="http://schemas.microsoft.com/office/drawing/2014/main" id="{D8AFB83F-EADB-735D-0209-28FA2D1132E8}"/>
            </a:ext>
          </a:extLst>
        </xdr:cNvPr>
        <xdr:cNvSpPr/>
      </xdr:nvSpPr>
      <xdr:spPr>
        <a:xfrm>
          <a:off x="6051176" y="2823882"/>
          <a:ext cx="1210236" cy="806824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11</xdr:row>
      <xdr:rowOff>0</xdr:rowOff>
    </xdr:from>
    <xdr:to>
      <xdr:col>55</xdr:col>
      <xdr:colOff>0</xdr:colOff>
      <xdr:row>13</xdr:row>
      <xdr:rowOff>0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B21D549-EE7F-7A9C-105C-EC864324E36A}"/>
            </a:ext>
          </a:extLst>
        </xdr:cNvPr>
        <xdr:cNvSpPr/>
      </xdr:nvSpPr>
      <xdr:spPr>
        <a:xfrm>
          <a:off x="6051176" y="2218765"/>
          <a:ext cx="1210236" cy="40341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TB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化</a:t>
          </a:r>
        </a:p>
      </xdr:txBody>
    </xdr:sp>
    <xdr:clientData/>
  </xdr:twoCellAnchor>
  <xdr:twoCellAnchor>
    <xdr:from>
      <xdr:col>52</xdr:col>
      <xdr:colOff>0</xdr:colOff>
      <xdr:row>10</xdr:row>
      <xdr:rowOff>0</xdr:rowOff>
    </xdr:from>
    <xdr:to>
      <xdr:col>52</xdr:col>
      <xdr:colOff>0</xdr:colOff>
      <xdr:row>11</xdr:row>
      <xdr:rowOff>0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BFD4CADE-CE17-0F1B-E954-BE018331CADD}"/>
            </a:ext>
          </a:extLst>
        </xdr:cNvPr>
        <xdr:cNvCxnSpPr>
          <a:endCxn id="31" idx="0"/>
        </xdr:cNvCxnSpPr>
      </xdr:nvCxnSpPr>
      <xdr:spPr>
        <a:xfrm>
          <a:off x="6656294" y="2017059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33</xdr:col>
      <xdr:colOff>0</xdr:colOff>
      <xdr:row>13</xdr:row>
      <xdr:rowOff>0</xdr:rowOff>
    </xdr:from>
    <xdr:to>
      <xdr:col>33</xdr:col>
      <xdr:colOff>0</xdr:colOff>
      <xdr:row>14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F083B3F7-7B0A-850C-619D-3E2414A64EB5}"/>
            </a:ext>
          </a:extLst>
        </xdr:cNvPr>
        <xdr:cNvCxnSpPr>
          <a:stCxn id="56" idx="2"/>
          <a:endCxn id="54" idx="1"/>
        </xdr:cNvCxnSpPr>
      </xdr:nvCxnSpPr>
      <xdr:spPr>
        <a:xfrm>
          <a:off x="12304059" y="2622176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14</xdr:row>
      <xdr:rowOff>0</xdr:rowOff>
    </xdr:from>
    <xdr:to>
      <xdr:col>36</xdr:col>
      <xdr:colOff>1</xdr:colOff>
      <xdr:row>18</xdr:row>
      <xdr:rowOff>0</xdr:rowOff>
    </xdr:to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B2285E72-6AD2-B0D0-F858-ECF107D7745A}"/>
            </a:ext>
          </a:extLst>
        </xdr:cNvPr>
        <xdr:cNvSpPr/>
      </xdr:nvSpPr>
      <xdr:spPr>
        <a:xfrm>
          <a:off x="11698941" y="2823882"/>
          <a:ext cx="1210236" cy="806824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QR_D_LOG</a:t>
          </a:r>
        </a:p>
      </xdr:txBody>
    </xdr:sp>
    <xdr:clientData/>
  </xdr:twoCellAnchor>
  <xdr:twoCellAnchor>
    <xdr:from>
      <xdr:col>30</xdr:col>
      <xdr:colOff>0</xdr:colOff>
      <xdr:row>11</xdr:row>
      <xdr:rowOff>1</xdr:rowOff>
    </xdr:from>
    <xdr:to>
      <xdr:col>36</xdr:col>
      <xdr:colOff>1</xdr:colOff>
      <xdr:row>13</xdr:row>
      <xdr:rowOff>0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380A80A4-24B1-4310-3AC5-2110129BA9EA}"/>
            </a:ext>
          </a:extLst>
        </xdr:cNvPr>
        <xdr:cNvSpPr/>
      </xdr:nvSpPr>
      <xdr:spPr>
        <a:xfrm>
          <a:off x="11698941" y="2218766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TB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化</a:t>
          </a:r>
        </a:p>
      </xdr:txBody>
    </xdr:sp>
    <xdr:clientData/>
  </xdr:twoCellAnchor>
  <xdr:twoCellAnchor>
    <xdr:from>
      <xdr:col>33</xdr:col>
      <xdr:colOff>0</xdr:colOff>
      <xdr:row>10</xdr:row>
      <xdr:rowOff>1</xdr:rowOff>
    </xdr:from>
    <xdr:to>
      <xdr:col>33</xdr:col>
      <xdr:colOff>0</xdr:colOff>
      <xdr:row>11</xdr:row>
      <xdr:rowOff>1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9A2884FE-A7C8-417E-D3BB-71C4AC6F8AFE}"/>
            </a:ext>
          </a:extLst>
        </xdr:cNvPr>
        <xdr:cNvCxnSpPr>
          <a:endCxn id="56" idx="0"/>
        </xdr:cNvCxnSpPr>
      </xdr:nvCxnSpPr>
      <xdr:spPr>
        <a:xfrm>
          <a:off x="12304059" y="2017060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192884</xdr:colOff>
      <xdr:row>10</xdr:row>
      <xdr:rowOff>1142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F5311FA6-668E-C3A2-B583-9542B373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872" b="94752" l="5294" r="90000">
                      <a14:foregroundMark x1="68235" y1="25073" x2="68824" y2="22157"/>
                      <a14:foregroundMark x1="57353" y1="41399" x2="57353" y2="41399"/>
                      <a14:foregroundMark x1="73824" y1="53061" x2="73824" y2="53061"/>
                      <a14:foregroundMark x1="75000" y1="64431" x2="75000" y2="64431"/>
                      <a14:foregroundMark x1="5882" y1="76093" x2="5882" y2="76093"/>
                      <a14:foregroundMark x1="26176" y1="77259" x2="26176" y2="77259"/>
                      <a14:foregroundMark x1="24706" y1="8163" x2="24706" y2="8163"/>
                      <a14:foregroundMark x1="24706" y1="94752" x2="24706" y2="94752"/>
                      <a14:foregroundMark x1="73824" y1="87172" x2="73824" y2="87172"/>
                      <a14:foregroundMark x1="72941" y1="75510" x2="72941" y2="75510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4353" y="1008529"/>
          <a:ext cx="798002" cy="805043"/>
        </a:xfrm>
        <a:prstGeom prst="rect">
          <a:avLst/>
        </a:prstGeom>
      </xdr:spPr>
    </xdr:pic>
    <xdr:clientData/>
  </xdr:twoCellAnchor>
  <xdr:twoCellAnchor>
    <xdr:from>
      <xdr:col>4</xdr:col>
      <xdr:colOff>190500</xdr:colOff>
      <xdr:row>4</xdr:row>
      <xdr:rowOff>0</xdr:rowOff>
    </xdr:from>
    <xdr:to>
      <xdr:col>13</xdr:col>
      <xdr:colOff>168089</xdr:colOff>
      <xdr:row>6</xdr:row>
      <xdr:rowOff>0</xdr:rowOff>
    </xdr:to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A6432325-2754-20B4-9805-F4074D7B9C27}"/>
            </a:ext>
          </a:extLst>
        </xdr:cNvPr>
        <xdr:cNvSpPr txBox="1"/>
      </xdr:nvSpPr>
      <xdr:spPr>
        <a:xfrm>
          <a:off x="997324" y="806824"/>
          <a:ext cx="1792941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SUPPLIER_MASTER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13</xdr:row>
      <xdr:rowOff>0</xdr:rowOff>
    </xdr:from>
    <xdr:to>
      <xdr:col>7</xdr:col>
      <xdr:colOff>0</xdr:colOff>
      <xdr:row>14</xdr:row>
      <xdr:rowOff>0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2AA315BD-9ECF-D291-491B-E40B3C0C28F2}"/>
            </a:ext>
          </a:extLst>
        </xdr:cNvPr>
        <xdr:cNvCxnSpPr/>
      </xdr:nvCxnSpPr>
      <xdr:spPr>
        <a:xfrm>
          <a:off x="5647765" y="2420471"/>
          <a:ext cx="0" cy="201705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14</xdr:row>
      <xdr:rowOff>0</xdr:rowOff>
    </xdr:from>
    <xdr:to>
      <xdr:col>10</xdr:col>
      <xdr:colOff>1</xdr:colOff>
      <xdr:row>18</xdr:row>
      <xdr:rowOff>0</xdr:rowOff>
    </xdr:to>
    <xdr:sp macro="" textlink="">
      <xdr:nvSpPr>
        <xdr:cNvPr id="75" name="フローチャート: 磁気ディスク 74">
          <a:extLst>
            <a:ext uri="{FF2B5EF4-FFF2-40B4-BE49-F238E27FC236}">
              <a16:creationId xmlns:a16="http://schemas.microsoft.com/office/drawing/2014/main" id="{96AD8B40-E97D-C50E-6061-8DBFA55F3F0C}"/>
            </a:ext>
          </a:extLst>
        </xdr:cNvPr>
        <xdr:cNvSpPr/>
      </xdr:nvSpPr>
      <xdr:spPr>
        <a:xfrm>
          <a:off x="5042647" y="2622176"/>
          <a:ext cx="1210236" cy="806824"/>
        </a:xfrm>
        <a:prstGeom prst="flowChartMagneticDisk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mst_SUPPLIER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10</xdr:col>
      <xdr:colOff>1</xdr:colOff>
      <xdr:row>13</xdr:row>
      <xdr:rowOff>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A4E052B7-6266-5F1C-BB5E-091F0C007AA5}"/>
            </a:ext>
          </a:extLst>
        </xdr:cNvPr>
        <xdr:cNvSpPr/>
      </xdr:nvSpPr>
      <xdr:spPr>
        <a:xfrm>
          <a:off x="5042647" y="2017059"/>
          <a:ext cx="1210236" cy="40341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11</xdr:row>
      <xdr:rowOff>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B5782871-E4CC-9428-528D-CCE723F1E9D1}"/>
            </a:ext>
          </a:extLst>
        </xdr:cNvPr>
        <xdr:cNvCxnSpPr>
          <a:endCxn id="76" idx="0"/>
        </xdr:cNvCxnSpPr>
      </xdr:nvCxnSpPr>
      <xdr:spPr>
        <a:xfrm>
          <a:off x="5647765" y="1815353"/>
          <a:ext cx="0" cy="201706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200024</xdr:colOff>
      <xdr:row>3</xdr:row>
      <xdr:rowOff>1</xdr:rowOff>
    </xdr:from>
    <xdr:to>
      <xdr:col>27</xdr:col>
      <xdr:colOff>200024</xdr:colOff>
      <xdr:row>4</xdr:row>
      <xdr:rowOff>0</xdr:rowOff>
    </xdr:to>
    <xdr:sp macro="" textlink="">
      <xdr:nvSpPr>
        <xdr:cNvPr id="134" name="正方形/長方形 133">
          <a:extLst>
            <a:ext uri="{FF2B5EF4-FFF2-40B4-BE49-F238E27FC236}">
              <a16:creationId xmlns:a16="http://schemas.microsoft.com/office/drawing/2014/main" id="{9DD3D051-D628-485D-2871-8B7E2BB5639B}"/>
            </a:ext>
          </a:extLst>
        </xdr:cNvPr>
        <xdr:cNvSpPr/>
      </xdr:nvSpPr>
      <xdr:spPr>
        <a:xfrm>
          <a:off x="600074" y="600076"/>
          <a:ext cx="5000625" cy="200024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１．マスタ取り込み</a:t>
          </a:r>
        </a:p>
      </xdr:txBody>
    </xdr:sp>
    <xdr:clientData/>
  </xdr:twoCellAnchor>
  <xdr:twoCellAnchor>
    <xdr:from>
      <xdr:col>5</xdr:col>
      <xdr:colOff>156883</xdr:colOff>
      <xdr:row>13</xdr:row>
      <xdr:rowOff>134472</xdr:rowOff>
    </xdr:from>
    <xdr:to>
      <xdr:col>8</xdr:col>
      <xdr:colOff>22412</xdr:colOff>
      <xdr:row>15</xdr:row>
      <xdr:rowOff>145677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405D70EC-179A-7864-C76D-D3CA65E0FF0F}"/>
            </a:ext>
          </a:extLst>
        </xdr:cNvPr>
        <xdr:cNvSpPr txBox="1"/>
      </xdr:nvSpPr>
      <xdr:spPr>
        <a:xfrm>
          <a:off x="1165412" y="2756648"/>
          <a:ext cx="470647" cy="41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M1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3878</xdr:colOff>
      <xdr:row>3</xdr:row>
      <xdr:rowOff>1</xdr:rowOff>
    </xdr:from>
    <xdr:to>
      <xdr:col>71</xdr:col>
      <xdr:colOff>197826</xdr:colOff>
      <xdr:row>4</xdr:row>
      <xdr:rowOff>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6B3A3C9-20E7-B835-A571-0C8FAE6F9995}"/>
            </a:ext>
          </a:extLst>
        </xdr:cNvPr>
        <xdr:cNvSpPr/>
      </xdr:nvSpPr>
      <xdr:spPr>
        <a:xfrm>
          <a:off x="5740859" y="593482"/>
          <a:ext cx="8502679" cy="197827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２．</a:t>
          </a:r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LOG</a:t>
          </a:r>
          <a:r>
            <a:rPr kumimoji="1" lang="ja-JP" altLang="en-US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取り込み</a:t>
          </a:r>
          <a:endParaRPr kumimoji="1" lang="en-US" altLang="ja-JP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52</xdr:col>
      <xdr:colOff>0</xdr:colOff>
      <xdr:row>18</xdr:row>
      <xdr:rowOff>0</xdr:rowOff>
    </xdr:from>
    <xdr:to>
      <xdr:col>52</xdr:col>
      <xdr:colOff>0</xdr:colOff>
      <xdr:row>20</xdr:row>
      <xdr:rowOff>1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00F603EA-783D-9D33-CABA-FF4004E148B9}"/>
            </a:ext>
          </a:extLst>
        </xdr:cNvPr>
        <xdr:cNvCxnSpPr>
          <a:stCxn id="11" idx="3"/>
          <a:endCxn id="104" idx="0"/>
        </xdr:cNvCxnSpPr>
      </xdr:nvCxnSpPr>
      <xdr:spPr>
        <a:xfrm>
          <a:off x="6656294" y="3630706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24</xdr:row>
      <xdr:rowOff>1</xdr:rowOff>
    </xdr:from>
    <xdr:to>
      <xdr:col>55</xdr:col>
      <xdr:colOff>0</xdr:colOff>
      <xdr:row>28</xdr:row>
      <xdr:rowOff>0</xdr:rowOff>
    </xdr:to>
    <xdr:sp macro="" textlink="">
      <xdr:nvSpPr>
        <xdr:cNvPr id="59" name="フローチャート: 磁気ディスク 58">
          <a:extLst>
            <a:ext uri="{FF2B5EF4-FFF2-40B4-BE49-F238E27FC236}">
              <a16:creationId xmlns:a16="http://schemas.microsoft.com/office/drawing/2014/main" id="{485F0644-63EF-B808-E7C6-9984A502B11D}"/>
            </a:ext>
          </a:extLst>
        </xdr:cNvPr>
        <xdr:cNvSpPr/>
      </xdr:nvSpPr>
      <xdr:spPr>
        <a:xfrm>
          <a:off x="9883588" y="4840942"/>
          <a:ext cx="1210236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QR_H_LOG</a:t>
          </a:r>
        </a:p>
      </xdr:txBody>
    </xdr:sp>
    <xdr:clientData/>
  </xdr:twoCellAnchor>
  <xdr:twoCellAnchor>
    <xdr:from>
      <xdr:col>32</xdr:col>
      <xdr:colOff>57149</xdr:colOff>
      <xdr:row>14</xdr:row>
      <xdr:rowOff>11208</xdr:rowOff>
    </xdr:from>
    <xdr:to>
      <xdr:col>34</xdr:col>
      <xdr:colOff>124383</xdr:colOff>
      <xdr:row>15</xdr:row>
      <xdr:rowOff>112060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A63124DB-DE7B-3CC3-22D3-45024BD11035}"/>
            </a:ext>
          </a:extLst>
        </xdr:cNvPr>
        <xdr:cNvSpPr txBox="1"/>
      </xdr:nvSpPr>
      <xdr:spPr>
        <a:xfrm>
          <a:off x="6511737" y="2835090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2802</xdr:colOff>
      <xdr:row>14</xdr:row>
      <xdr:rowOff>179295</xdr:rowOff>
    </xdr:from>
    <xdr:to>
      <xdr:col>55</xdr:col>
      <xdr:colOff>44824</xdr:colOff>
      <xdr:row>17</xdr:row>
      <xdr:rowOff>156883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A2F4ABE9-780D-0757-6218-9DF09FFDC665}"/>
            </a:ext>
          </a:extLst>
        </xdr:cNvPr>
        <xdr:cNvSpPr txBox="1"/>
      </xdr:nvSpPr>
      <xdr:spPr>
        <a:xfrm>
          <a:off x="6053978" y="3003177"/>
          <a:ext cx="1252258" cy="582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50" b="0">
              <a:latin typeface="Meiryo UI" panose="020B0604030504040204" pitchFamily="50" charset="-128"/>
              <a:ea typeface="Meiryo UI" panose="020B0604030504040204" pitchFamily="50" charset="-128"/>
            </a:rPr>
            <a:t>QR_H_LOG</a:t>
          </a:r>
        </a:p>
      </xdr:txBody>
    </xdr:sp>
    <xdr:clientData/>
  </xdr:twoCellAnchor>
  <xdr:twoCellAnchor>
    <xdr:from>
      <xdr:col>30</xdr:col>
      <xdr:colOff>159684</xdr:colOff>
      <xdr:row>4</xdr:row>
      <xdr:rowOff>1</xdr:rowOff>
    </xdr:from>
    <xdr:to>
      <xdr:col>39</xdr:col>
      <xdr:colOff>0</xdr:colOff>
      <xdr:row>6</xdr:row>
      <xdr:rowOff>1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5EFB04BE-1765-D740-51D1-754BBF79A1EE}"/>
            </a:ext>
          </a:extLst>
        </xdr:cNvPr>
        <xdr:cNvSpPr txBox="1"/>
      </xdr:nvSpPr>
      <xdr:spPr>
        <a:xfrm>
          <a:off x="6210860" y="806825"/>
          <a:ext cx="1655669" cy="4034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QR_D_LOG.csv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35</xdr:col>
      <xdr:colOff>68211</xdr:colOff>
      <xdr:row>16</xdr:row>
      <xdr:rowOff>193910</xdr:rowOff>
    </xdr:from>
    <xdr:to>
      <xdr:col>45</xdr:col>
      <xdr:colOff>34593</xdr:colOff>
      <xdr:row>19</xdr:row>
      <xdr:rowOff>173934</xdr:rowOff>
    </xdr:to>
    <xdr:sp macro="" textlink="">
      <xdr:nvSpPr>
        <xdr:cNvPr id="97" name="吹き出し: 四角形 96">
          <a:extLst>
            <a:ext uri="{FF2B5EF4-FFF2-40B4-BE49-F238E27FC236}">
              <a16:creationId xmlns:a16="http://schemas.microsoft.com/office/drawing/2014/main" id="{48010A5F-CDEA-477C-9867-5B229333FB07}"/>
            </a:ext>
          </a:extLst>
        </xdr:cNvPr>
        <xdr:cNvSpPr/>
      </xdr:nvSpPr>
      <xdr:spPr>
        <a:xfrm>
          <a:off x="7025602" y="3374432"/>
          <a:ext cx="1954208" cy="576372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大項目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工程内不良 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のみにフィルター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20</xdr:row>
      <xdr:rowOff>1</xdr:rowOff>
    </xdr:from>
    <xdr:to>
      <xdr:col>55</xdr:col>
      <xdr:colOff>0</xdr:colOff>
      <xdr:row>22</xdr:row>
      <xdr:rowOff>0</xdr:rowOff>
    </xdr:to>
    <xdr:sp macro="" textlink="">
      <xdr:nvSpPr>
        <xdr:cNvPr id="104" name="正方形/長方形 103">
          <a:extLst>
            <a:ext uri="{FF2B5EF4-FFF2-40B4-BE49-F238E27FC236}">
              <a16:creationId xmlns:a16="http://schemas.microsoft.com/office/drawing/2014/main" id="{953D152F-A6D6-0A43-8C65-D8D7F9131D4B}"/>
            </a:ext>
          </a:extLst>
        </xdr:cNvPr>
        <xdr:cNvSpPr/>
      </xdr:nvSpPr>
      <xdr:spPr>
        <a:xfrm>
          <a:off x="6051176" y="4034119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57</xdr:col>
      <xdr:colOff>1</xdr:colOff>
      <xdr:row>14</xdr:row>
      <xdr:rowOff>1</xdr:rowOff>
    </xdr:from>
    <xdr:to>
      <xdr:col>63</xdr:col>
      <xdr:colOff>0</xdr:colOff>
      <xdr:row>18</xdr:row>
      <xdr:rowOff>0</xdr:rowOff>
    </xdr:to>
    <xdr:sp macro="" textlink="">
      <xdr:nvSpPr>
        <xdr:cNvPr id="122" name="フローチャート: 磁気ディスク 121">
          <a:extLst>
            <a:ext uri="{FF2B5EF4-FFF2-40B4-BE49-F238E27FC236}">
              <a16:creationId xmlns:a16="http://schemas.microsoft.com/office/drawing/2014/main" id="{9EF15570-DCCF-96A3-4F04-22A1603CA6CA}"/>
            </a:ext>
          </a:extLst>
        </xdr:cNvPr>
        <xdr:cNvSpPr/>
      </xdr:nvSpPr>
      <xdr:spPr>
        <a:xfrm>
          <a:off x="11497236" y="2823883"/>
          <a:ext cx="1210235" cy="806823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QR_D_LOG</a:t>
          </a:r>
        </a:p>
      </xdr:txBody>
    </xdr:sp>
    <xdr:clientData/>
  </xdr:twoCellAnchor>
  <xdr:twoCellAnchor>
    <xdr:from>
      <xdr:col>52</xdr:col>
      <xdr:colOff>1</xdr:colOff>
      <xdr:row>17</xdr:row>
      <xdr:rowOff>201705</xdr:rowOff>
    </xdr:from>
    <xdr:to>
      <xdr:col>60</xdr:col>
      <xdr:colOff>2</xdr:colOff>
      <xdr:row>20</xdr:row>
      <xdr:rowOff>0</xdr:rowOff>
    </xdr:to>
    <xdr:cxnSp macro="">
      <xdr:nvCxnSpPr>
        <xdr:cNvPr id="136" name="コネクタ: カギ線 135">
          <a:extLst>
            <a:ext uri="{FF2B5EF4-FFF2-40B4-BE49-F238E27FC236}">
              <a16:creationId xmlns:a16="http://schemas.microsoft.com/office/drawing/2014/main" id="{D3C1D3AF-EF1A-50A8-344E-A48B99AB529B}"/>
            </a:ext>
          </a:extLst>
        </xdr:cNvPr>
        <xdr:cNvCxnSpPr>
          <a:cxnSpLocks/>
          <a:stCxn id="122" idx="3"/>
          <a:endCxn id="104" idx="0"/>
        </xdr:cNvCxnSpPr>
      </xdr:nvCxnSpPr>
      <xdr:spPr>
        <a:xfrm rot="5400000">
          <a:off x="11093824" y="3025588"/>
          <a:ext cx="403413" cy="1613648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22</xdr:row>
      <xdr:rowOff>0</xdr:rowOff>
    </xdr:from>
    <xdr:to>
      <xdr:col>52</xdr:col>
      <xdr:colOff>0</xdr:colOff>
      <xdr:row>24</xdr:row>
      <xdr:rowOff>1</xdr:rowOff>
    </xdr:to>
    <xdr:cxnSp macro="">
      <xdr:nvCxnSpPr>
        <xdr:cNvPr id="140" name="直線矢印コネクタ 139">
          <a:extLst>
            <a:ext uri="{FF2B5EF4-FFF2-40B4-BE49-F238E27FC236}">
              <a16:creationId xmlns:a16="http://schemas.microsoft.com/office/drawing/2014/main" id="{B48E06C7-7C8F-4755-9DA8-0E8149327DAA}"/>
            </a:ext>
          </a:extLst>
        </xdr:cNvPr>
        <xdr:cNvCxnSpPr>
          <a:stCxn id="104" idx="2"/>
          <a:endCxn id="59" idx="1"/>
        </xdr:cNvCxnSpPr>
      </xdr:nvCxnSpPr>
      <xdr:spPr>
        <a:xfrm>
          <a:off x="6656294" y="4437529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</xdr:colOff>
      <xdr:row>28</xdr:row>
      <xdr:rowOff>0</xdr:rowOff>
    </xdr:from>
    <xdr:to>
      <xdr:col>60</xdr:col>
      <xdr:colOff>1</xdr:colOff>
      <xdr:row>30</xdr:row>
      <xdr:rowOff>2</xdr:rowOff>
    </xdr:to>
    <xdr:cxnSp macro="">
      <xdr:nvCxnSpPr>
        <xdr:cNvPr id="148" name="コネクタ: カギ線 147">
          <a:extLst>
            <a:ext uri="{FF2B5EF4-FFF2-40B4-BE49-F238E27FC236}">
              <a16:creationId xmlns:a16="http://schemas.microsoft.com/office/drawing/2014/main" id="{3AEDE505-CEA6-D415-9E53-650E5D7A1F33}"/>
            </a:ext>
          </a:extLst>
        </xdr:cNvPr>
        <xdr:cNvCxnSpPr>
          <a:cxnSpLocks/>
          <a:endCxn id="173" idx="0"/>
        </xdr:cNvCxnSpPr>
      </xdr:nvCxnSpPr>
      <xdr:spPr>
        <a:xfrm rot="5400000">
          <a:off x="11093824" y="5042648"/>
          <a:ext cx="403413" cy="1613647"/>
        </a:xfrm>
        <a:prstGeom prst="bentConnector3">
          <a:avLst>
            <a:gd name="adj1" fmla="val 50000"/>
          </a:avLst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52</xdr:col>
      <xdr:colOff>0</xdr:colOff>
      <xdr:row>28</xdr:row>
      <xdr:rowOff>0</xdr:rowOff>
    </xdr:from>
    <xdr:to>
      <xdr:col>52</xdr:col>
      <xdr:colOff>0</xdr:colOff>
      <xdr:row>30</xdr:row>
      <xdr:rowOff>2</xdr:rowOff>
    </xdr:to>
    <xdr:cxnSp macro="">
      <xdr:nvCxnSpPr>
        <xdr:cNvPr id="161" name="直線矢印コネクタ 160">
          <a:extLst>
            <a:ext uri="{FF2B5EF4-FFF2-40B4-BE49-F238E27FC236}">
              <a16:creationId xmlns:a16="http://schemas.microsoft.com/office/drawing/2014/main" id="{C75DD38D-5B9D-54AD-7A99-3D78CC3DD49C}"/>
            </a:ext>
          </a:extLst>
        </xdr:cNvPr>
        <xdr:cNvCxnSpPr>
          <a:stCxn id="59" idx="3"/>
          <a:endCxn id="173" idx="0"/>
        </xdr:cNvCxnSpPr>
      </xdr:nvCxnSpPr>
      <xdr:spPr>
        <a:xfrm>
          <a:off x="10488706" y="5647765"/>
          <a:ext cx="0" cy="403413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49</xdr:col>
      <xdr:colOff>0</xdr:colOff>
      <xdr:row>30</xdr:row>
      <xdr:rowOff>2</xdr:rowOff>
    </xdr:from>
    <xdr:to>
      <xdr:col>55</xdr:col>
      <xdr:colOff>0</xdr:colOff>
      <xdr:row>32</xdr:row>
      <xdr:rowOff>0</xdr:rowOff>
    </xdr:to>
    <xdr:sp macro="" textlink="">
      <xdr:nvSpPr>
        <xdr:cNvPr id="173" name="正方形/長方形 172">
          <a:extLst>
            <a:ext uri="{FF2B5EF4-FFF2-40B4-BE49-F238E27FC236}">
              <a16:creationId xmlns:a16="http://schemas.microsoft.com/office/drawing/2014/main" id="{008870A3-253A-E3ED-A9A3-ADB090A1025C}"/>
            </a:ext>
          </a:extLst>
        </xdr:cNvPr>
        <xdr:cNvSpPr/>
      </xdr:nvSpPr>
      <xdr:spPr>
        <a:xfrm>
          <a:off x="9883588" y="6051178"/>
          <a:ext cx="1210236" cy="40341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Left Join</a:t>
          </a:r>
          <a:endParaRPr kumimoji="1" lang="ja-JP" altLang="en-US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56</xdr:col>
      <xdr:colOff>56030</xdr:colOff>
      <xdr:row>20</xdr:row>
      <xdr:rowOff>22413</xdr:rowOff>
    </xdr:from>
    <xdr:to>
      <xdr:col>67</xdr:col>
      <xdr:colOff>153865</xdr:colOff>
      <xdr:row>21</xdr:row>
      <xdr:rowOff>102578</xdr:rowOff>
    </xdr:to>
    <xdr:sp macro="" textlink="">
      <xdr:nvSpPr>
        <xdr:cNvPr id="179" name="吹き出し: 四角形 178">
          <a:extLst>
            <a:ext uri="{FF2B5EF4-FFF2-40B4-BE49-F238E27FC236}">
              <a16:creationId xmlns:a16="http://schemas.microsoft.com/office/drawing/2014/main" id="{8E086023-F5AA-8CFB-5076-C9337CC3344E}"/>
            </a:ext>
          </a:extLst>
        </xdr:cNvPr>
        <xdr:cNvSpPr/>
      </xdr:nvSpPr>
      <xdr:spPr>
        <a:xfrm>
          <a:off x="11134338" y="3978951"/>
          <a:ext cx="2273931" cy="277992"/>
        </a:xfrm>
        <a:prstGeom prst="wedgeRectCallout">
          <a:avLst>
            <a:gd name="adj1" fmla="val -62268"/>
            <a:gd name="adj2" fmla="val -2377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「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QR_D_LOG.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測定値」を付与する</a:t>
          </a:r>
        </a:p>
      </xdr:txBody>
    </xdr:sp>
    <xdr:clientData/>
  </xdr:twoCellAnchor>
  <xdr:twoCellAnchor>
    <xdr:from>
      <xdr:col>50</xdr:col>
      <xdr:colOff>7327</xdr:colOff>
      <xdr:row>21</xdr:row>
      <xdr:rowOff>107747</xdr:rowOff>
    </xdr:from>
    <xdr:to>
      <xdr:col>52</xdr:col>
      <xdr:colOff>180587</xdr:colOff>
      <xdr:row>22</xdr:row>
      <xdr:rowOff>109903</xdr:rowOff>
    </xdr:to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EABC7617-B2AC-0C92-C567-1CC337219746}"/>
            </a:ext>
          </a:extLst>
        </xdr:cNvPr>
        <xdr:cNvSpPr txBox="1"/>
      </xdr:nvSpPr>
      <xdr:spPr>
        <a:xfrm>
          <a:off x="9898673" y="4262112"/>
          <a:ext cx="568914" cy="199983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51</xdr:col>
      <xdr:colOff>68354</xdr:colOff>
      <xdr:row>13</xdr:row>
      <xdr:rowOff>179296</xdr:rowOff>
    </xdr:from>
    <xdr:to>
      <xdr:col>53</xdr:col>
      <xdr:colOff>135588</xdr:colOff>
      <xdr:row>15</xdr:row>
      <xdr:rowOff>78442</xdr:rowOff>
    </xdr:to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80FD532E-463D-B3AC-98C5-7EE95BBD57E4}"/>
            </a:ext>
          </a:extLst>
        </xdr:cNvPr>
        <xdr:cNvSpPr txBox="1"/>
      </xdr:nvSpPr>
      <xdr:spPr>
        <a:xfrm>
          <a:off x="10355354" y="2801472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45942</xdr:colOff>
      <xdr:row>24</xdr:row>
      <xdr:rowOff>1</xdr:rowOff>
    </xdr:from>
    <xdr:to>
      <xdr:col>53</xdr:col>
      <xdr:colOff>113176</xdr:colOff>
      <xdr:row>25</xdr:row>
      <xdr:rowOff>100853</xdr:rowOff>
    </xdr:to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01E85050-B79A-DB3F-AE6D-C7B6A8CA7058}"/>
            </a:ext>
          </a:extLst>
        </xdr:cNvPr>
        <xdr:cNvSpPr txBox="1"/>
      </xdr:nvSpPr>
      <xdr:spPr>
        <a:xfrm>
          <a:off x="10332942" y="4840942"/>
          <a:ext cx="470646" cy="3025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59</xdr:col>
      <xdr:colOff>38634</xdr:colOff>
      <xdr:row>13</xdr:row>
      <xdr:rowOff>168090</xdr:rowOff>
    </xdr:from>
    <xdr:to>
      <xdr:col>61</xdr:col>
      <xdr:colOff>105868</xdr:colOff>
      <xdr:row>15</xdr:row>
      <xdr:rowOff>67236</xdr:rowOff>
    </xdr:to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19C8D929-F96F-3DBF-C2CC-12B6472256F1}"/>
            </a:ext>
          </a:extLst>
        </xdr:cNvPr>
        <xdr:cNvSpPr txBox="1"/>
      </xdr:nvSpPr>
      <xdr:spPr>
        <a:xfrm>
          <a:off x="11766808" y="2752264"/>
          <a:ext cx="464799" cy="296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3</xdr:col>
      <xdr:colOff>190498</xdr:colOff>
      <xdr:row>19</xdr:row>
      <xdr:rowOff>67235</xdr:rowOff>
    </xdr:from>
    <xdr:to>
      <xdr:col>22</xdr:col>
      <xdr:colOff>70728</xdr:colOff>
      <xdr:row>21</xdr:row>
      <xdr:rowOff>190500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0FAD4DF-A28D-6365-4487-C0BFFC94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616" y="3899647"/>
          <a:ext cx="3712641" cy="52667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31</xdr:col>
      <xdr:colOff>0</xdr:colOff>
      <xdr:row>5</xdr:row>
      <xdr:rowOff>200026</xdr:rowOff>
    </xdr:from>
    <xdr:to>
      <xdr:col>34</xdr:col>
      <xdr:colOff>119658</xdr:colOff>
      <xdr:row>10</xdr:row>
      <xdr:rowOff>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C3130B5E-2E99-4198-AF30-190813285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2882" y="1208555"/>
          <a:ext cx="724776" cy="808504"/>
        </a:xfrm>
        <a:prstGeom prst="rect">
          <a:avLst/>
        </a:prstGeom>
      </xdr:spPr>
    </xdr:pic>
    <xdr:clientData/>
  </xdr:twoCellAnchor>
  <xdr:twoCellAnchor>
    <xdr:from>
      <xdr:col>49</xdr:col>
      <xdr:colOff>159683</xdr:colOff>
      <xdr:row>4</xdr:row>
      <xdr:rowOff>1</xdr:rowOff>
    </xdr:from>
    <xdr:to>
      <xdr:col>58</xdr:col>
      <xdr:colOff>0</xdr:colOff>
      <xdr:row>6</xdr:row>
      <xdr:rowOff>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19BABAE6-C1A3-A366-2430-FE5253CE7D1B}"/>
            </a:ext>
          </a:extLst>
        </xdr:cNvPr>
        <xdr:cNvSpPr txBox="1"/>
      </xdr:nvSpPr>
      <xdr:spPr>
        <a:xfrm>
          <a:off x="9900031" y="795131"/>
          <a:ext cx="1629360" cy="397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QR_H_LOG.csv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50</xdr:col>
      <xdr:colOff>0</xdr:colOff>
      <xdr:row>6</xdr:row>
      <xdr:rowOff>1243</xdr:rowOff>
    </xdr:from>
    <xdr:to>
      <xdr:col>53</xdr:col>
      <xdr:colOff>119658</xdr:colOff>
      <xdr:row>10</xdr:row>
      <xdr:rowOff>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6282DD74-9DCA-36DF-1F4B-5397858E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375" b="93304" l="3474" r="90323">
                      <a14:foregroundMark x1="12903" y1="54018" x2="12903" y2="54018"/>
                      <a14:foregroundMark x1="23821" y1="51339" x2="23821" y2="51339"/>
                      <a14:foregroundMark x1="31514" y1="49554" x2="31514" y2="49554"/>
                      <a14:foregroundMark x1="43176" y1="50446" x2="43176" y2="50446"/>
                      <a14:foregroundMark x1="23077" y1="41518" x2="40199" y2="41518"/>
                      <a14:foregroundMark x1="38710" y1="60491" x2="10918" y2="57366"/>
                      <a14:foregroundMark x1="10918" y1="57366" x2="9926" y2="43080"/>
                      <a14:foregroundMark x1="12655" y1="40625" x2="50124" y2="40625"/>
                      <a14:foregroundMark x1="50124" y1="40625" x2="56079" y2="55134"/>
                      <a14:foregroundMark x1="56079" y1="55134" x2="32506" y2="61607"/>
                      <a14:foregroundMark x1="32506" y1="61607" x2="15385" y2="62054"/>
                      <a14:foregroundMark x1="15385" y1="62054" x2="3722" y2="50893"/>
                      <a14:foregroundMark x1="3722" y1="50893" x2="10918" y2="38839"/>
                      <a14:foregroundMark x1="10918" y1="38839" x2="15881" y2="38839"/>
                      <a14:foregroundMark x1="55087" y1="39732" x2="56079" y2="54911"/>
                      <a14:foregroundMark x1="56079" y1="54911" x2="37221" y2="63839"/>
                      <a14:foregroundMark x1="37221" y1="63839" x2="20347" y2="63839"/>
                      <a14:foregroundMark x1="20347" y1="63839" x2="5955" y2="60268"/>
                      <a14:foregroundMark x1="5955" y1="60268" x2="46402" y2="52902"/>
                      <a14:foregroundMark x1="46402" y1="52902" x2="21836" y2="46875"/>
                      <a14:foregroundMark x1="21836" y1="46875" x2="34243" y2="45759"/>
                      <a14:foregroundMark x1="34243" y1="45759" x2="36476" y2="46205"/>
                      <a14:foregroundMark x1="52357" y1="62500" x2="52357" y2="62500"/>
                      <a14:foregroundMark x1="54591" y1="60045" x2="56079" y2="55357"/>
                      <a14:foregroundMark x1="58065" y1="40179" x2="57072" y2="56027"/>
                      <a14:foregroundMark x1="57072" y1="56027" x2="48139" y2="64286"/>
                      <a14:foregroundMark x1="18859" y1="52455" x2="28784" y2="52679"/>
                      <a14:foregroundMark x1="45906" y1="44866" x2="45906" y2="43080"/>
                      <a14:foregroundMark x1="18114" y1="50446" x2="17122" y2="52009"/>
                      <a14:foregroundMark x1="17122" y1="49330" x2="16625" y2="47098"/>
                      <a14:foregroundMark x1="8933" y1="44196" x2="55831" y2="61607"/>
                      <a14:foregroundMark x1="22084" y1="78125" x2="22084" y2="78125"/>
                      <a14:foregroundMark x1="22084" y1="75223" x2="20347" y2="85268"/>
                      <a14:foregroundMark x1="20596" y1="92188" x2="44665" y2="92857"/>
                      <a14:foregroundMark x1="50124" y1="92857" x2="85112" y2="93304"/>
                      <a14:foregroundMark x1="87841" y1="92188" x2="90323" y2="31920"/>
                      <a14:foregroundMark x1="41935" y1="45759" x2="43672" y2="51116"/>
                      <a14:foregroundMark x1="50868" y1="46429" x2="47643" y2="5089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939130" y="1193939"/>
          <a:ext cx="716006" cy="793887"/>
        </a:xfrm>
        <a:prstGeom prst="rect">
          <a:avLst/>
        </a:prstGeom>
      </xdr:spPr>
    </xdr:pic>
    <xdr:clientData/>
  </xdr:twoCellAnchor>
  <xdr:twoCellAnchor editAs="oneCell">
    <xdr:from>
      <xdr:col>52</xdr:col>
      <xdr:colOff>190501</xdr:colOff>
      <xdr:row>21</xdr:row>
      <xdr:rowOff>117233</xdr:rowOff>
    </xdr:from>
    <xdr:to>
      <xdr:col>55</xdr:col>
      <xdr:colOff>35231</xdr:colOff>
      <xdr:row>22</xdr:row>
      <xdr:rowOff>100406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F9144E4C-6ED7-D714-CC1C-E8652F2E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477501" y="4271598"/>
          <a:ext cx="438211" cy="1810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60</xdr:col>
      <xdr:colOff>58615</xdr:colOff>
      <xdr:row>18</xdr:row>
      <xdr:rowOff>51288</xdr:rowOff>
    </xdr:from>
    <xdr:to>
      <xdr:col>71</xdr:col>
      <xdr:colOff>76122</xdr:colOff>
      <xdr:row>18</xdr:row>
      <xdr:rowOff>175846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26811E88-FB39-4549-055C-93C8B461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28230" y="3612173"/>
          <a:ext cx="2193604" cy="124558"/>
        </a:xfrm>
        <a:prstGeom prst="rect">
          <a:avLst/>
        </a:prstGeom>
      </xdr:spPr>
    </xdr:pic>
    <xdr:clientData/>
  </xdr:twoCellAnchor>
  <xdr:twoCellAnchor>
    <xdr:from>
      <xdr:col>54</xdr:col>
      <xdr:colOff>16921</xdr:colOff>
      <xdr:row>22</xdr:row>
      <xdr:rowOff>179256</xdr:rowOff>
    </xdr:from>
    <xdr:to>
      <xdr:col>67</xdr:col>
      <xdr:colOff>80595</xdr:colOff>
      <xdr:row>24</xdr:row>
      <xdr:rowOff>7327</xdr:rowOff>
    </xdr:to>
    <xdr:sp macro="" textlink="">
      <xdr:nvSpPr>
        <xdr:cNvPr id="22" name="吹き出し: 四角形 21">
          <a:extLst>
            <a:ext uri="{FF2B5EF4-FFF2-40B4-BE49-F238E27FC236}">
              <a16:creationId xmlns:a16="http://schemas.microsoft.com/office/drawing/2014/main" id="{1BAC335C-4C6C-53F4-BA17-C3187148ABB8}"/>
            </a:ext>
          </a:extLst>
        </xdr:cNvPr>
        <xdr:cNvSpPr/>
      </xdr:nvSpPr>
      <xdr:spPr>
        <a:xfrm>
          <a:off x="10699575" y="4531448"/>
          <a:ext cx="2635424" cy="223725"/>
        </a:xfrm>
        <a:prstGeom prst="wedgeRectCallout">
          <a:avLst>
            <a:gd name="adj1" fmla="val -46446"/>
            <a:gd name="adj2" fmla="val 95865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大項目 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= 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工程内不良 のみにフィルター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0</xdr:colOff>
      <xdr:row>34</xdr:row>
      <xdr:rowOff>1</xdr:rowOff>
    </xdr:from>
    <xdr:to>
      <xdr:col>55</xdr:col>
      <xdr:colOff>0</xdr:colOff>
      <xdr:row>38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8E62022F-0512-43E7-9449-646DB81FAEB7}"/>
            </a:ext>
          </a:extLst>
        </xdr:cNvPr>
        <xdr:cNvSpPr/>
      </xdr:nvSpPr>
      <xdr:spPr>
        <a:xfrm>
          <a:off x="9740348" y="4770784"/>
          <a:ext cx="1192695" cy="79512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QR_H_LOG</a:t>
          </a:r>
        </a:p>
      </xdr:txBody>
    </xdr:sp>
    <xdr:clientData/>
  </xdr:twoCellAnchor>
  <xdr:twoCellAnchor>
    <xdr:from>
      <xdr:col>52</xdr:col>
      <xdr:colOff>0</xdr:colOff>
      <xdr:row>32</xdr:row>
      <xdr:rowOff>0</xdr:rowOff>
    </xdr:from>
    <xdr:to>
      <xdr:col>52</xdr:col>
      <xdr:colOff>0</xdr:colOff>
      <xdr:row>34</xdr:row>
      <xdr:rowOff>1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55A35E9D-4864-4499-9813-EBE717CD7E26}"/>
            </a:ext>
          </a:extLst>
        </xdr:cNvPr>
        <xdr:cNvCxnSpPr>
          <a:endCxn id="24" idx="1"/>
        </xdr:cNvCxnSpPr>
      </xdr:nvCxnSpPr>
      <xdr:spPr>
        <a:xfrm>
          <a:off x="10336696" y="4373217"/>
          <a:ext cx="0" cy="397567"/>
        </a:xfrm>
        <a:prstGeom prst="straightConnector1">
          <a:avLst/>
        </a:prstGeom>
        <a:ln w="2540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172978</xdr:colOff>
      <xdr:row>36</xdr:row>
      <xdr:rowOff>174008</xdr:rowOff>
    </xdr:from>
    <xdr:to>
      <xdr:col>55</xdr:col>
      <xdr:colOff>147457</xdr:colOff>
      <xdr:row>37</xdr:row>
      <xdr:rowOff>176163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4FB56A05-B7D8-4D23-B8EF-F780843D2BB1}"/>
            </a:ext>
          </a:extLst>
        </xdr:cNvPr>
        <xdr:cNvSpPr txBox="1"/>
      </xdr:nvSpPr>
      <xdr:spPr>
        <a:xfrm>
          <a:off x="10509674" y="7330182"/>
          <a:ext cx="570826" cy="200938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追加</a:t>
          </a:r>
        </a:p>
      </xdr:txBody>
    </xdr:sp>
    <xdr:clientData/>
  </xdr:twoCellAnchor>
  <xdr:twoCellAnchor>
    <xdr:from>
      <xdr:col>51</xdr:col>
      <xdr:colOff>45942</xdr:colOff>
      <xdr:row>34</xdr:row>
      <xdr:rowOff>1</xdr:rowOff>
    </xdr:from>
    <xdr:to>
      <xdr:col>53</xdr:col>
      <xdr:colOff>113176</xdr:colOff>
      <xdr:row>35</xdr:row>
      <xdr:rowOff>100853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6017D635-1558-493B-957B-331A35E3990E}"/>
            </a:ext>
          </a:extLst>
        </xdr:cNvPr>
        <xdr:cNvSpPr txBox="1"/>
      </xdr:nvSpPr>
      <xdr:spPr>
        <a:xfrm>
          <a:off x="10183855" y="4770784"/>
          <a:ext cx="464799" cy="2996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T2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1</xdr:colOff>
      <xdr:row>24</xdr:row>
      <xdr:rowOff>0</xdr:rowOff>
    </xdr:from>
    <xdr:to>
      <xdr:col>63</xdr:col>
      <xdr:colOff>0</xdr:colOff>
      <xdr:row>27</xdr:row>
      <xdr:rowOff>198782</xdr:rowOff>
    </xdr:to>
    <xdr:sp macro="" textlink="">
      <xdr:nvSpPr>
        <xdr:cNvPr id="38" name="フローチャート: 磁気ディスク 37">
          <a:extLst>
            <a:ext uri="{FF2B5EF4-FFF2-40B4-BE49-F238E27FC236}">
              <a16:creationId xmlns:a16="http://schemas.microsoft.com/office/drawing/2014/main" id="{95DC1C79-BA75-6507-5BA8-673A7406F0C3}"/>
            </a:ext>
          </a:extLst>
        </xdr:cNvPr>
        <xdr:cNvSpPr/>
      </xdr:nvSpPr>
      <xdr:spPr>
        <a:xfrm>
          <a:off x="11330610" y="4770783"/>
          <a:ext cx="1192694" cy="795129"/>
        </a:xfrm>
        <a:prstGeom prst="flowChartMagneticDisk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QR_D_LOG</a:t>
          </a:r>
        </a:p>
      </xdr:txBody>
    </xdr:sp>
    <xdr:clientData/>
  </xdr:twoCellAnchor>
  <xdr:twoCellAnchor>
    <xdr:from>
      <xdr:col>59</xdr:col>
      <xdr:colOff>38634</xdr:colOff>
      <xdr:row>23</xdr:row>
      <xdr:rowOff>168089</xdr:rowOff>
    </xdr:from>
    <xdr:to>
      <xdr:col>61</xdr:col>
      <xdr:colOff>105868</xdr:colOff>
      <xdr:row>25</xdr:row>
      <xdr:rowOff>67235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CFC664EC-D0C0-7934-AD92-DC18A1C19D14}"/>
            </a:ext>
          </a:extLst>
        </xdr:cNvPr>
        <xdr:cNvSpPr txBox="1"/>
      </xdr:nvSpPr>
      <xdr:spPr>
        <a:xfrm>
          <a:off x="11766808" y="4740089"/>
          <a:ext cx="464799" cy="2967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en-US" altLang="ja-JP" sz="1050" b="1">
              <a:latin typeface="Meiryo UI" panose="020B0604030504040204" pitchFamily="50" charset="-128"/>
              <a:ea typeface="Meiryo UI" panose="020B0604030504040204" pitchFamily="50" charset="-128"/>
            </a:rPr>
            <a:t>T1</a:t>
          </a:r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60</xdr:col>
      <xdr:colOff>58615</xdr:colOff>
      <xdr:row>28</xdr:row>
      <xdr:rowOff>51287</xdr:rowOff>
    </xdr:from>
    <xdr:to>
      <xdr:col>71</xdr:col>
      <xdr:colOff>76122</xdr:colOff>
      <xdr:row>28</xdr:row>
      <xdr:rowOff>175845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8A3EACE3-F194-F152-123C-1F9467230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85572" y="5617200"/>
          <a:ext cx="2204115" cy="124558"/>
        </a:xfrm>
        <a:prstGeom prst="rect">
          <a:avLst/>
        </a:prstGeom>
      </xdr:spPr>
    </xdr:pic>
    <xdr:clientData/>
  </xdr:twoCellAnchor>
  <xdr:twoCellAnchor editAs="oneCell">
    <xdr:from>
      <xdr:col>52</xdr:col>
      <xdr:colOff>190500</xdr:colOff>
      <xdr:row>31</xdr:row>
      <xdr:rowOff>107673</xdr:rowOff>
    </xdr:from>
    <xdr:to>
      <xdr:col>55</xdr:col>
      <xdr:colOff>32364</xdr:colOff>
      <xdr:row>32</xdr:row>
      <xdr:rowOff>108944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9899E690-2BC6-41E9-A522-DEC91586F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527196" y="6269934"/>
          <a:ext cx="438211" cy="2000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55</xdr:col>
      <xdr:colOff>141161</xdr:colOff>
      <xdr:row>30</xdr:row>
      <xdr:rowOff>0</xdr:rowOff>
    </xdr:from>
    <xdr:to>
      <xdr:col>70</xdr:col>
      <xdr:colOff>182216</xdr:colOff>
      <xdr:row>33</xdr:row>
      <xdr:rowOff>16565</xdr:rowOff>
    </xdr:to>
    <xdr:sp macro="" textlink="">
      <xdr:nvSpPr>
        <xdr:cNvPr id="46" name="吹き出し: 四角形 45">
          <a:extLst>
            <a:ext uri="{FF2B5EF4-FFF2-40B4-BE49-F238E27FC236}">
              <a16:creationId xmlns:a16="http://schemas.microsoft.com/office/drawing/2014/main" id="{E231E050-F1FB-A4AA-449E-9507659B4461}"/>
            </a:ext>
          </a:extLst>
        </xdr:cNvPr>
        <xdr:cNvSpPr/>
      </xdr:nvSpPr>
      <xdr:spPr>
        <a:xfrm>
          <a:off x="11074204" y="5963478"/>
          <a:ext cx="3022795" cy="612913"/>
        </a:xfrm>
        <a:prstGeom prst="wedgeRectCallout">
          <a:avLst>
            <a:gd name="adj1" fmla="val -56769"/>
            <a:gd name="adj2" fmla="val -3246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QR_D_LOG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から「不良数」の明細を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製造書指示番号単位で集計して追加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53</xdr:col>
      <xdr:colOff>0</xdr:colOff>
      <xdr:row>37</xdr:row>
      <xdr:rowOff>182217</xdr:rowOff>
    </xdr:from>
    <xdr:to>
      <xdr:col>68</xdr:col>
      <xdr:colOff>47634</xdr:colOff>
      <xdr:row>38</xdr:row>
      <xdr:rowOff>183488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C54A2329-7421-4B25-7188-5A50EDC2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35478" y="7537174"/>
          <a:ext cx="3029373" cy="200053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42</xdr:col>
      <xdr:colOff>38671</xdr:colOff>
      <xdr:row>66</xdr:row>
      <xdr:rowOff>104877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233033F0-E109-6A31-CF00-01623C3F6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3412" y="8673353"/>
          <a:ext cx="8106906" cy="4744112"/>
        </a:xfrm>
        <a:prstGeom prst="rect">
          <a:avLst/>
        </a:prstGeom>
      </xdr:spPr>
    </xdr:pic>
    <xdr:clientData/>
  </xdr:twoCellAnchor>
  <xdr:twoCellAnchor>
    <xdr:from>
      <xdr:col>2</xdr:col>
      <xdr:colOff>179294</xdr:colOff>
      <xdr:row>54</xdr:row>
      <xdr:rowOff>145676</xdr:rowOff>
    </xdr:from>
    <xdr:to>
      <xdr:col>6</xdr:col>
      <xdr:colOff>67235</xdr:colOff>
      <xdr:row>55</xdr:row>
      <xdr:rowOff>179292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539F1927-6211-4614-9D8C-971B8C193CC3}"/>
            </a:ext>
          </a:extLst>
        </xdr:cNvPr>
        <xdr:cNvSpPr txBox="1"/>
      </xdr:nvSpPr>
      <xdr:spPr>
        <a:xfrm>
          <a:off x="582706" y="11037794"/>
          <a:ext cx="694764" cy="235322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179294</xdr:colOff>
      <xdr:row>51</xdr:row>
      <xdr:rowOff>112059</xdr:rowOff>
    </xdr:from>
    <xdr:to>
      <xdr:col>22</xdr:col>
      <xdr:colOff>171449</xdr:colOff>
      <xdr:row>52</xdr:row>
      <xdr:rowOff>145675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978E9964-5563-586B-F60E-594ED4EDB2C0}"/>
            </a:ext>
          </a:extLst>
        </xdr:cNvPr>
        <xdr:cNvSpPr txBox="1"/>
      </xdr:nvSpPr>
      <xdr:spPr>
        <a:xfrm>
          <a:off x="3379694" y="10313334"/>
          <a:ext cx="1192305" cy="233641"/>
        </a:xfrm>
        <a:prstGeom prst="rect">
          <a:avLst/>
        </a:prstGeom>
        <a:solidFill>
          <a:srgbClr val="00B0F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0</xdr:colOff>
      <xdr:row>45</xdr:row>
      <xdr:rowOff>171450</xdr:rowOff>
    </xdr:from>
    <xdr:to>
      <xdr:col>7</xdr:col>
      <xdr:colOff>190500</xdr:colOff>
      <xdr:row>46</xdr:row>
      <xdr:rowOff>187472</xdr:rowOff>
    </xdr:to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88C97DB5-DCC8-47DE-A5E4-36592F8C4097}"/>
            </a:ext>
          </a:extLst>
        </xdr:cNvPr>
        <xdr:cNvSpPr txBox="1"/>
      </xdr:nvSpPr>
      <xdr:spPr>
        <a:xfrm>
          <a:off x="795130" y="9116667"/>
          <a:ext cx="786848" cy="214805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182216</xdr:colOff>
      <xdr:row>52</xdr:row>
      <xdr:rowOff>138318</xdr:rowOff>
    </xdr:from>
    <xdr:to>
      <xdr:col>21</xdr:col>
      <xdr:colOff>99390</xdr:colOff>
      <xdr:row>53</xdr:row>
      <xdr:rowOff>154341</xdr:rowOff>
    </xdr:to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BD3540F7-6A4A-A20D-4A78-496199C04B78}"/>
            </a:ext>
          </a:extLst>
        </xdr:cNvPr>
        <xdr:cNvSpPr txBox="1"/>
      </xdr:nvSpPr>
      <xdr:spPr>
        <a:xfrm>
          <a:off x="3362738" y="10475014"/>
          <a:ext cx="911087" cy="214805"/>
        </a:xfrm>
        <a:prstGeom prst="rect">
          <a:avLst/>
        </a:prstGeom>
        <a:solidFill>
          <a:srgbClr val="00B050">
            <a:alpha val="15000"/>
          </a:srgb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41414</xdr:colOff>
      <xdr:row>50</xdr:row>
      <xdr:rowOff>115956</xdr:rowOff>
    </xdr:from>
    <xdr:to>
      <xdr:col>34</xdr:col>
      <xdr:colOff>165652</xdr:colOff>
      <xdr:row>51</xdr:row>
      <xdr:rowOff>121790</xdr:rowOff>
    </xdr:to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2DE66B3B-B9E7-4237-81EB-D528CF1410A6}"/>
            </a:ext>
          </a:extLst>
        </xdr:cNvPr>
        <xdr:cNvSpPr txBox="1"/>
      </xdr:nvSpPr>
      <xdr:spPr>
        <a:xfrm>
          <a:off x="6004892" y="10055086"/>
          <a:ext cx="919369" cy="204617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0</xdr:colOff>
      <xdr:row>54</xdr:row>
      <xdr:rowOff>182216</xdr:rowOff>
    </xdr:from>
    <xdr:to>
      <xdr:col>22</xdr:col>
      <xdr:colOff>24848</xdr:colOff>
      <xdr:row>55</xdr:row>
      <xdr:rowOff>188051</xdr:rowOff>
    </xdr:to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CBA1D0DA-54AC-BC91-F6AC-2477E1ABC993}"/>
            </a:ext>
          </a:extLst>
        </xdr:cNvPr>
        <xdr:cNvSpPr txBox="1"/>
      </xdr:nvSpPr>
      <xdr:spPr>
        <a:xfrm>
          <a:off x="3379304" y="10916477"/>
          <a:ext cx="1018761" cy="204617"/>
        </a:xfrm>
        <a:prstGeom prst="rect">
          <a:avLst/>
        </a:prstGeom>
        <a:solidFill>
          <a:schemeClr val="accent4">
            <a:lumMod val="75000"/>
            <a:alpha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endParaRPr kumimoji="1" lang="ja-JP" altLang="en-US" sz="105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142874</xdr:colOff>
      <xdr:row>12</xdr:row>
      <xdr:rowOff>40822</xdr:rowOff>
    </xdr:from>
    <xdr:to>
      <xdr:col>77</xdr:col>
      <xdr:colOff>108856</xdr:colOff>
      <xdr:row>17</xdr:row>
      <xdr:rowOff>81643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6FAE309B-4565-CD20-2089-3D2AE23AF157}"/>
            </a:ext>
          </a:extLst>
        </xdr:cNvPr>
        <xdr:cNvSpPr/>
      </xdr:nvSpPr>
      <xdr:spPr>
        <a:xfrm>
          <a:off x="12967607" y="2326822"/>
          <a:ext cx="2333625" cy="993321"/>
        </a:xfrm>
        <a:prstGeom prst="borderCallout1">
          <a:avLst>
            <a:gd name="adj1" fmla="val 102267"/>
            <a:gd name="adj2" fmla="val -5185"/>
            <a:gd name="adj3" fmla="val 150291"/>
            <a:gd name="adj4" fmla="val -95387"/>
          </a:avLst>
        </a:prstGeom>
        <a:solidFill>
          <a:srgbClr val="FFFF00"/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Inner Join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にすればその後の大項目を絞る必要がない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度目の展開で不良数を含めることで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回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Join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する必要がなくなる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4668-FC93-451E-8DFC-CEB208734B66}">
  <sheetPr>
    <pageSetUpPr fitToPage="1"/>
  </sheetPr>
  <dimension ref="A1:AE132"/>
  <sheetViews>
    <sheetView showGridLines="0" tabSelected="1" topLeftCell="A12" zoomScale="70" zoomScaleNormal="70" workbookViewId="0">
      <selection activeCell="A133" sqref="A133:XFD1048576"/>
    </sheetView>
  </sheetViews>
  <sheetFormatPr defaultColWidth="3.125" defaultRowHeight="15"/>
  <cols>
    <col min="1" max="16384" width="3.125" style="1"/>
  </cols>
  <sheetData>
    <row r="1" spans="1:14" ht="22.15">
      <c r="A1" s="38" t="s">
        <v>105</v>
      </c>
    </row>
    <row r="3" spans="1:14">
      <c r="B3" s="1" t="s">
        <v>91</v>
      </c>
    </row>
    <row r="4" spans="1:14">
      <c r="C4" s="1" t="s">
        <v>92</v>
      </c>
    </row>
    <row r="6" spans="1:14">
      <c r="B6" s="1" t="s">
        <v>93</v>
      </c>
    </row>
    <row r="7" spans="1:14">
      <c r="C7" s="17" t="s">
        <v>8</v>
      </c>
      <c r="D7" s="39" t="s">
        <v>17</v>
      </c>
      <c r="E7" s="40"/>
      <c r="F7" s="40"/>
      <c r="G7" s="40"/>
      <c r="H7" s="40"/>
      <c r="I7" s="40"/>
      <c r="J7" s="40"/>
      <c r="K7" s="40"/>
      <c r="L7" s="40"/>
      <c r="M7" s="40"/>
      <c r="N7" s="41"/>
    </row>
    <row r="8" spans="1:14">
      <c r="C8" s="14">
        <v>1</v>
      </c>
      <c r="D8" s="2" t="s">
        <v>106</v>
      </c>
      <c r="E8" s="42"/>
      <c r="F8" s="42"/>
      <c r="G8" s="42"/>
      <c r="H8" s="42"/>
      <c r="I8" s="42"/>
      <c r="J8" s="42"/>
      <c r="K8" s="42"/>
      <c r="L8" s="42"/>
      <c r="M8" s="42"/>
      <c r="N8" s="43"/>
    </row>
    <row r="9" spans="1:14">
      <c r="C9" s="14">
        <v>2</v>
      </c>
      <c r="D9" s="2" t="s">
        <v>107</v>
      </c>
      <c r="E9" s="42"/>
      <c r="F9" s="42"/>
      <c r="G9" s="42"/>
      <c r="H9" s="42"/>
      <c r="I9" s="42"/>
      <c r="J9" s="42"/>
      <c r="K9" s="42"/>
      <c r="L9" s="42"/>
      <c r="M9" s="42"/>
      <c r="N9" s="43"/>
    </row>
    <row r="10" spans="1:14">
      <c r="C10" s="14">
        <v>3</v>
      </c>
      <c r="D10" s="2" t="s">
        <v>109</v>
      </c>
      <c r="E10" s="42"/>
      <c r="F10" s="42"/>
      <c r="G10" s="42"/>
      <c r="H10" s="42"/>
      <c r="I10" s="42"/>
      <c r="J10" s="42"/>
      <c r="K10" s="42"/>
      <c r="L10" s="42"/>
      <c r="M10" s="42"/>
      <c r="N10" s="43"/>
    </row>
    <row r="11" spans="1:14">
      <c r="C11" s="14">
        <v>4</v>
      </c>
      <c r="D11" s="2" t="s">
        <v>110</v>
      </c>
      <c r="E11" s="42"/>
      <c r="F11" s="42"/>
      <c r="G11" s="42"/>
      <c r="H11" s="42"/>
      <c r="I11" s="42"/>
      <c r="J11" s="42"/>
      <c r="K11" s="42"/>
      <c r="L11" s="42"/>
      <c r="M11" s="42"/>
      <c r="N11" s="43"/>
    </row>
    <row r="13" spans="1:14">
      <c r="B13" s="1" t="s">
        <v>94</v>
      </c>
    </row>
    <row r="14" spans="1:14">
      <c r="C14" s="1" t="s">
        <v>95</v>
      </c>
    </row>
    <row r="36" spans="3:31">
      <c r="D36" s="13" t="s">
        <v>8</v>
      </c>
      <c r="E36" s="3" t="s">
        <v>96</v>
      </c>
      <c r="F36" s="44"/>
      <c r="G36" s="44"/>
      <c r="H36" s="44"/>
      <c r="I36" s="44"/>
      <c r="J36" s="44"/>
      <c r="K36" s="44"/>
      <c r="L36" s="45"/>
      <c r="M36" s="3" t="s">
        <v>97</v>
      </c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5"/>
    </row>
    <row r="37" spans="3:31">
      <c r="D37" s="14">
        <v>1</v>
      </c>
      <c r="E37" s="2" t="s">
        <v>98</v>
      </c>
      <c r="F37" s="42"/>
      <c r="G37" s="42"/>
      <c r="H37" s="42"/>
      <c r="I37" s="42"/>
      <c r="J37" s="42"/>
      <c r="K37" s="42"/>
      <c r="L37" s="43"/>
      <c r="M37" s="2" t="s">
        <v>99</v>
      </c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3"/>
    </row>
    <row r="38" spans="3:31">
      <c r="D38" s="46">
        <v>2</v>
      </c>
      <c r="E38" s="47" t="s">
        <v>100</v>
      </c>
      <c r="F38" s="47"/>
      <c r="G38" s="47"/>
      <c r="H38" s="47"/>
      <c r="I38" s="47"/>
      <c r="J38" s="47"/>
      <c r="K38" s="47"/>
      <c r="L38" s="48"/>
      <c r="M38" s="49" t="s">
        <v>113</v>
      </c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8"/>
    </row>
    <row r="39" spans="3:31">
      <c r="D39" s="14">
        <v>3</v>
      </c>
      <c r="E39" s="47" t="s">
        <v>102</v>
      </c>
      <c r="F39" s="47"/>
      <c r="G39" s="47"/>
      <c r="H39" s="47"/>
      <c r="I39" s="47"/>
      <c r="J39" s="47"/>
      <c r="K39" s="47"/>
      <c r="L39" s="48"/>
      <c r="M39" s="49" t="s">
        <v>114</v>
      </c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8"/>
    </row>
    <row r="40" spans="3:31">
      <c r="D40" s="14">
        <v>4</v>
      </c>
      <c r="E40" s="2" t="s">
        <v>111</v>
      </c>
      <c r="F40" s="42"/>
      <c r="G40" s="42"/>
      <c r="H40" s="42"/>
      <c r="I40" s="42"/>
      <c r="J40" s="42"/>
      <c r="K40" s="42"/>
      <c r="L40" s="43"/>
      <c r="M40" s="2" t="s">
        <v>112</v>
      </c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3"/>
    </row>
    <row r="42" spans="3:31">
      <c r="C42" s="1" t="s">
        <v>107</v>
      </c>
    </row>
    <row r="64" spans="4:31">
      <c r="D64" s="13" t="s">
        <v>8</v>
      </c>
      <c r="E64" s="3" t="s">
        <v>96</v>
      </c>
      <c r="F64" s="44"/>
      <c r="G64" s="44"/>
      <c r="H64" s="44"/>
      <c r="I64" s="44"/>
      <c r="J64" s="44"/>
      <c r="K64" s="44"/>
      <c r="L64" s="45"/>
      <c r="M64" s="3" t="s">
        <v>97</v>
      </c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5"/>
    </row>
    <row r="65" spans="3:31">
      <c r="D65" s="14">
        <v>1</v>
      </c>
      <c r="E65" s="2" t="s">
        <v>98</v>
      </c>
      <c r="F65" s="42"/>
      <c r="G65" s="42"/>
      <c r="H65" s="42"/>
      <c r="I65" s="42"/>
      <c r="J65" s="42"/>
      <c r="K65" s="42"/>
      <c r="L65" s="43"/>
      <c r="M65" s="2" t="s">
        <v>99</v>
      </c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3"/>
    </row>
    <row r="66" spans="3:31">
      <c r="D66" s="46">
        <v>2</v>
      </c>
      <c r="E66" s="47" t="s">
        <v>100</v>
      </c>
      <c r="F66" s="47"/>
      <c r="G66" s="47"/>
      <c r="H66" s="47"/>
      <c r="I66" s="47"/>
      <c r="J66" s="47"/>
      <c r="K66" s="47"/>
      <c r="L66" s="48"/>
      <c r="M66" s="49" t="s">
        <v>101</v>
      </c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8"/>
    </row>
    <row r="67" spans="3:31">
      <c r="D67" s="14">
        <v>3</v>
      </c>
      <c r="E67" s="2" t="s">
        <v>115</v>
      </c>
      <c r="F67" s="42"/>
      <c r="G67" s="42"/>
      <c r="H67" s="42"/>
      <c r="I67" s="42"/>
      <c r="J67" s="42"/>
      <c r="K67" s="42"/>
      <c r="L67" s="43"/>
      <c r="M67" s="49" t="s">
        <v>118</v>
      </c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3"/>
    </row>
    <row r="68" spans="3:31">
      <c r="D68" s="46">
        <v>4</v>
      </c>
      <c r="E68" s="2" t="s">
        <v>116</v>
      </c>
      <c r="F68" s="42"/>
      <c r="G68" s="42"/>
      <c r="H68" s="42"/>
      <c r="I68" s="42"/>
      <c r="J68" s="42"/>
      <c r="K68" s="42"/>
      <c r="L68" s="43"/>
      <c r="M68" s="49" t="s">
        <v>119</v>
      </c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3"/>
    </row>
    <row r="69" spans="3:31">
      <c r="D69" s="14">
        <v>5</v>
      </c>
      <c r="E69" s="2" t="s">
        <v>117</v>
      </c>
      <c r="F69" s="42"/>
      <c r="G69" s="42"/>
      <c r="H69" s="42"/>
      <c r="I69" s="42"/>
      <c r="J69" s="42"/>
      <c r="K69" s="42"/>
      <c r="L69" s="43"/>
      <c r="M69" s="2" t="s">
        <v>120</v>
      </c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3"/>
    </row>
    <row r="70" spans="3:31">
      <c r="D70" s="14">
        <v>6</v>
      </c>
      <c r="E70" s="2" t="s">
        <v>121</v>
      </c>
      <c r="F70" s="42"/>
      <c r="G70" s="42"/>
      <c r="H70" s="42"/>
      <c r="I70" s="42"/>
      <c r="J70" s="42"/>
      <c r="K70" s="42"/>
      <c r="L70" s="43"/>
      <c r="M70" s="2" t="s">
        <v>122</v>
      </c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3"/>
    </row>
    <row r="72" spans="3:31">
      <c r="C72" s="1" t="s">
        <v>108</v>
      </c>
    </row>
    <row r="94" spans="4:31">
      <c r="D94" s="13" t="s">
        <v>8</v>
      </c>
      <c r="E94" s="3" t="s">
        <v>96</v>
      </c>
      <c r="F94" s="44"/>
      <c r="G94" s="44"/>
      <c r="H94" s="44"/>
      <c r="I94" s="44"/>
      <c r="J94" s="44"/>
      <c r="K94" s="44"/>
      <c r="L94" s="45"/>
      <c r="M94" s="3" t="s">
        <v>97</v>
      </c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5"/>
    </row>
    <row r="95" spans="4:31">
      <c r="D95" s="14">
        <v>1</v>
      </c>
      <c r="E95" s="2" t="s">
        <v>98</v>
      </c>
      <c r="F95" s="42"/>
      <c r="G95" s="42"/>
      <c r="H95" s="42"/>
      <c r="I95" s="42"/>
      <c r="J95" s="42"/>
      <c r="K95" s="42"/>
      <c r="L95" s="43"/>
      <c r="M95" s="2" t="s">
        <v>99</v>
      </c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3"/>
    </row>
    <row r="96" spans="4:31">
      <c r="D96" s="46">
        <v>2</v>
      </c>
      <c r="E96" s="47" t="s">
        <v>125</v>
      </c>
      <c r="F96" s="47"/>
      <c r="G96" s="47"/>
      <c r="H96" s="47"/>
      <c r="I96" s="47"/>
      <c r="J96" s="47"/>
      <c r="K96" s="47"/>
      <c r="L96" s="48"/>
      <c r="M96" s="49" t="s">
        <v>126</v>
      </c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8"/>
    </row>
    <row r="97" spans="3:31">
      <c r="D97" s="14">
        <v>3</v>
      </c>
      <c r="E97" s="2" t="s">
        <v>103</v>
      </c>
      <c r="F97" s="42"/>
      <c r="G97" s="42"/>
      <c r="H97" s="42"/>
      <c r="I97" s="42"/>
      <c r="J97" s="42"/>
      <c r="K97" s="42"/>
      <c r="L97" s="43"/>
      <c r="M97" s="49" t="s">
        <v>128</v>
      </c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3"/>
    </row>
    <row r="98" spans="3:31">
      <c r="D98" s="46">
        <v>4</v>
      </c>
      <c r="E98" s="2" t="s">
        <v>123</v>
      </c>
      <c r="F98" s="42"/>
      <c r="G98" s="42"/>
      <c r="H98" s="42"/>
      <c r="I98" s="42"/>
      <c r="J98" s="42"/>
      <c r="K98" s="42"/>
      <c r="L98" s="43"/>
      <c r="M98" s="2" t="s">
        <v>127</v>
      </c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3"/>
    </row>
    <row r="99" spans="3:31">
      <c r="D99" s="14">
        <v>5</v>
      </c>
      <c r="E99" s="2" t="s">
        <v>124</v>
      </c>
      <c r="F99" s="42"/>
      <c r="G99" s="42"/>
      <c r="H99" s="42"/>
      <c r="I99" s="42"/>
      <c r="J99" s="42"/>
      <c r="K99" s="42"/>
      <c r="L99" s="43"/>
      <c r="M99" s="2" t="s">
        <v>135</v>
      </c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3"/>
    </row>
    <row r="102" spans="3:31">
      <c r="C102" s="1" t="s">
        <v>108</v>
      </c>
    </row>
    <row r="124" spans="4:31">
      <c r="D124" s="13" t="s">
        <v>8</v>
      </c>
      <c r="E124" s="3" t="s">
        <v>96</v>
      </c>
      <c r="F124" s="44"/>
      <c r="G124" s="44"/>
      <c r="H124" s="44"/>
      <c r="I124" s="44"/>
      <c r="J124" s="44"/>
      <c r="K124" s="44"/>
      <c r="L124" s="45"/>
      <c r="M124" s="3" t="s">
        <v>97</v>
      </c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5"/>
    </row>
    <row r="125" spans="4:31">
      <c r="D125" s="14">
        <v>1</v>
      </c>
      <c r="E125" s="2" t="s">
        <v>98</v>
      </c>
      <c r="F125" s="42"/>
      <c r="G125" s="42"/>
      <c r="H125" s="42"/>
      <c r="I125" s="42"/>
      <c r="J125" s="42"/>
      <c r="K125" s="42"/>
      <c r="L125" s="43"/>
      <c r="M125" s="2" t="s">
        <v>99</v>
      </c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3"/>
    </row>
    <row r="126" spans="4:31">
      <c r="D126" s="46">
        <v>2</v>
      </c>
      <c r="E126" s="47" t="s">
        <v>129</v>
      </c>
      <c r="F126" s="47"/>
      <c r="G126" s="47"/>
      <c r="H126" s="47"/>
      <c r="I126" s="47"/>
      <c r="J126" s="47"/>
      <c r="K126" s="47"/>
      <c r="L126" s="48"/>
      <c r="M126" s="49" t="s">
        <v>134</v>
      </c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8"/>
    </row>
    <row r="127" spans="4:31">
      <c r="D127" s="14">
        <v>3</v>
      </c>
      <c r="E127" s="2" t="s">
        <v>130</v>
      </c>
      <c r="F127" s="42"/>
      <c r="G127" s="42"/>
      <c r="H127" s="42"/>
      <c r="I127" s="42"/>
      <c r="J127" s="42"/>
      <c r="K127" s="42"/>
      <c r="L127" s="43"/>
      <c r="M127" s="49" t="s">
        <v>133</v>
      </c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3"/>
    </row>
    <row r="128" spans="4:31">
      <c r="D128" s="46">
        <v>4</v>
      </c>
      <c r="E128" s="2" t="s">
        <v>131</v>
      </c>
      <c r="F128" s="42"/>
      <c r="G128" s="42"/>
      <c r="H128" s="42"/>
      <c r="I128" s="42"/>
      <c r="J128" s="42"/>
      <c r="K128" s="42"/>
      <c r="L128" s="43"/>
      <c r="M128" s="2" t="s">
        <v>136</v>
      </c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3"/>
    </row>
    <row r="129" spans="2:31">
      <c r="D129" s="14">
        <v>5</v>
      </c>
      <c r="E129" s="2" t="s">
        <v>132</v>
      </c>
      <c r="F129" s="42"/>
      <c r="G129" s="42"/>
      <c r="H129" s="42"/>
      <c r="I129" s="42"/>
      <c r="J129" s="42"/>
      <c r="K129" s="42"/>
      <c r="L129" s="43"/>
      <c r="M129" s="2" t="s">
        <v>137</v>
      </c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3"/>
    </row>
    <row r="132" spans="2:31">
      <c r="B132" s="1" t="s">
        <v>104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scale="3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F344-10B7-4EE6-B821-E1E01C1E8B4B}">
  <dimension ref="B2:M82"/>
  <sheetViews>
    <sheetView topLeftCell="A52" zoomScale="115" zoomScaleNormal="115" workbookViewId="0">
      <selection activeCell="O66" sqref="O66"/>
    </sheetView>
  </sheetViews>
  <sheetFormatPr defaultRowHeight="15"/>
  <cols>
    <col min="1" max="16384" width="9" style="24"/>
  </cols>
  <sheetData>
    <row r="2" spans="2:13">
      <c r="B2" s="24" t="s">
        <v>38</v>
      </c>
    </row>
    <row r="4" spans="2:13">
      <c r="B4" s="25"/>
      <c r="C4" s="26"/>
      <c r="D4" s="26"/>
      <c r="E4" s="26"/>
      <c r="F4" s="26"/>
      <c r="G4" s="26"/>
      <c r="H4" s="26"/>
      <c r="I4" s="27"/>
    </row>
    <row r="5" spans="2:13">
      <c r="B5" s="28"/>
      <c r="I5" s="29"/>
      <c r="J5" s="24" t="s">
        <v>39</v>
      </c>
    </row>
    <row r="6" spans="2:13">
      <c r="B6" s="28"/>
      <c r="D6" s="24" t="s">
        <v>40</v>
      </c>
      <c r="I6" s="29"/>
    </row>
    <row r="7" spans="2:13">
      <c r="B7" s="28"/>
      <c r="I7" s="29"/>
      <c r="J7" s="24" t="s">
        <v>41</v>
      </c>
    </row>
    <row r="8" spans="2:13">
      <c r="B8" s="28"/>
      <c r="I8" s="29"/>
      <c r="K8" s="24" t="s">
        <v>40</v>
      </c>
      <c r="M8" s="24" t="s">
        <v>42</v>
      </c>
    </row>
    <row r="9" spans="2:13">
      <c r="B9" s="28"/>
      <c r="I9" s="29"/>
    </row>
    <row r="10" spans="2:13">
      <c r="B10" s="28"/>
      <c r="I10" s="29"/>
      <c r="J10" s="24" t="s">
        <v>43</v>
      </c>
      <c r="K10" s="24" t="s">
        <v>44</v>
      </c>
    </row>
    <row r="11" spans="2:13">
      <c r="B11" s="28"/>
      <c r="I11" s="29"/>
    </row>
    <row r="12" spans="2:13">
      <c r="B12" s="28"/>
      <c r="I12" s="29"/>
      <c r="K12" s="24" t="s">
        <v>45</v>
      </c>
    </row>
    <row r="13" spans="2:13">
      <c r="B13" s="28"/>
      <c r="I13" s="29"/>
      <c r="K13" s="24" t="s">
        <v>46</v>
      </c>
    </row>
    <row r="14" spans="2:13">
      <c r="B14" s="28"/>
      <c r="I14" s="29"/>
      <c r="K14" s="24" t="s">
        <v>47</v>
      </c>
    </row>
    <row r="15" spans="2:13">
      <c r="B15" s="28"/>
      <c r="I15" s="29"/>
      <c r="K15" s="24" t="s">
        <v>48</v>
      </c>
    </row>
    <row r="16" spans="2:13">
      <c r="B16" s="28"/>
      <c r="I16" s="29"/>
      <c r="K16" s="24" t="s">
        <v>49</v>
      </c>
    </row>
    <row r="17" spans="2:11">
      <c r="B17" s="28"/>
      <c r="I17" s="29"/>
    </row>
    <row r="18" spans="2:11">
      <c r="B18" s="28"/>
      <c r="I18" s="29"/>
    </row>
    <row r="19" spans="2:11">
      <c r="B19" s="28"/>
      <c r="I19" s="29"/>
    </row>
    <row r="20" spans="2:11">
      <c r="B20" s="28"/>
      <c r="I20" s="29"/>
    </row>
    <row r="21" spans="2:11">
      <c r="B21" s="30"/>
      <c r="C21" s="31"/>
      <c r="D21" s="31"/>
      <c r="E21" s="31"/>
      <c r="F21" s="31"/>
      <c r="G21" s="31"/>
      <c r="H21" s="31"/>
      <c r="I21" s="32"/>
    </row>
    <row r="25" spans="2:11">
      <c r="B25" s="25"/>
      <c r="C25" s="26"/>
      <c r="D25" s="26"/>
      <c r="E25" s="26"/>
      <c r="F25" s="26"/>
      <c r="G25" s="26"/>
      <c r="H25" s="26"/>
      <c r="I25" s="27"/>
    </row>
    <row r="26" spans="2:11">
      <c r="B26" s="28"/>
      <c r="I26" s="29"/>
      <c r="J26" s="24" t="s">
        <v>50</v>
      </c>
    </row>
    <row r="27" spans="2:11">
      <c r="B27" s="28"/>
      <c r="I27" s="29"/>
    </row>
    <row r="28" spans="2:11">
      <c r="B28" s="28"/>
      <c r="I28" s="29"/>
      <c r="J28" s="24" t="s">
        <v>51</v>
      </c>
    </row>
    <row r="29" spans="2:11">
      <c r="B29" s="28"/>
      <c r="I29" s="29"/>
      <c r="J29" s="24" t="s">
        <v>41</v>
      </c>
      <c r="K29" s="24" t="s">
        <v>52</v>
      </c>
    </row>
    <row r="30" spans="2:11">
      <c r="B30" s="28"/>
      <c r="I30" s="29"/>
    </row>
    <row r="31" spans="2:11">
      <c r="B31" s="28"/>
      <c r="I31" s="29"/>
      <c r="J31" s="24" t="s">
        <v>43</v>
      </c>
    </row>
    <row r="32" spans="2:11">
      <c r="B32" s="28"/>
      <c r="I32" s="29"/>
      <c r="K32" s="24" t="s">
        <v>45</v>
      </c>
    </row>
    <row r="33" spans="2:11">
      <c r="B33" s="28"/>
      <c r="I33" s="29"/>
      <c r="K33" s="24" t="s">
        <v>46</v>
      </c>
    </row>
    <row r="34" spans="2:11">
      <c r="B34" s="28"/>
      <c r="I34" s="29"/>
      <c r="K34" s="24" t="s">
        <v>47</v>
      </c>
    </row>
    <row r="35" spans="2:11">
      <c r="B35" s="28"/>
      <c r="I35" s="29"/>
      <c r="K35" s="24" t="s">
        <v>53</v>
      </c>
    </row>
    <row r="36" spans="2:11">
      <c r="B36" s="28"/>
      <c r="I36" s="29"/>
      <c r="K36" s="24" t="s">
        <v>49</v>
      </c>
    </row>
    <row r="37" spans="2:11">
      <c r="B37" s="28"/>
      <c r="I37" s="29"/>
    </row>
    <row r="38" spans="2:11">
      <c r="B38" s="28"/>
      <c r="I38" s="29"/>
      <c r="J38" s="24" t="s">
        <v>54</v>
      </c>
    </row>
    <row r="39" spans="2:11">
      <c r="B39" s="28"/>
      <c r="I39" s="29"/>
      <c r="J39" s="24" t="s">
        <v>41</v>
      </c>
      <c r="K39" s="24" t="s">
        <v>52</v>
      </c>
    </row>
    <row r="40" spans="2:11">
      <c r="B40" s="28"/>
      <c r="I40" s="29"/>
      <c r="J40" s="24" t="s">
        <v>43</v>
      </c>
      <c r="K40" s="24" t="s">
        <v>55</v>
      </c>
    </row>
    <row r="41" spans="2:11">
      <c r="B41" s="28"/>
      <c r="I41" s="29"/>
    </row>
    <row r="42" spans="2:11">
      <c r="B42" s="30"/>
      <c r="C42" s="31"/>
      <c r="D42" s="31"/>
      <c r="E42" s="31"/>
      <c r="F42" s="31"/>
      <c r="G42" s="31"/>
      <c r="H42" s="31"/>
      <c r="I42" s="32"/>
    </row>
    <row r="45" spans="2:11">
      <c r="B45" s="25"/>
      <c r="C45" s="26"/>
      <c r="D45" s="26"/>
      <c r="E45" s="26"/>
      <c r="F45" s="26"/>
      <c r="G45" s="26"/>
      <c r="H45" s="26"/>
      <c r="I45" s="27"/>
    </row>
    <row r="46" spans="2:11">
      <c r="B46" s="28"/>
      <c r="I46" s="29"/>
      <c r="J46" s="24" t="s">
        <v>56</v>
      </c>
    </row>
    <row r="47" spans="2:11">
      <c r="B47" s="28"/>
      <c r="I47" s="29"/>
    </row>
    <row r="48" spans="2:11">
      <c r="B48" s="28"/>
      <c r="I48" s="29"/>
      <c r="J48" s="24" t="s">
        <v>51</v>
      </c>
    </row>
    <row r="49" spans="2:11">
      <c r="B49" s="28"/>
      <c r="I49" s="29"/>
      <c r="J49" s="24" t="s">
        <v>41</v>
      </c>
      <c r="K49" s="24" t="s">
        <v>57</v>
      </c>
    </row>
    <row r="50" spans="2:11">
      <c r="B50" s="28"/>
      <c r="I50" s="29"/>
    </row>
    <row r="51" spans="2:11">
      <c r="B51" s="28"/>
      <c r="I51" s="29"/>
      <c r="J51" s="24" t="s">
        <v>43</v>
      </c>
      <c r="K51" s="24" t="s">
        <v>58</v>
      </c>
    </row>
    <row r="52" spans="2:11">
      <c r="B52" s="28"/>
      <c r="I52" s="29"/>
    </row>
    <row r="53" spans="2:11">
      <c r="B53" s="28"/>
      <c r="I53" s="29"/>
    </row>
    <row r="54" spans="2:11">
      <c r="B54" s="28"/>
      <c r="I54" s="29"/>
      <c r="J54" s="24" t="s">
        <v>59</v>
      </c>
      <c r="K54" s="24" t="s">
        <v>60</v>
      </c>
    </row>
    <row r="55" spans="2:11">
      <c r="B55" s="28"/>
      <c r="I55" s="29"/>
    </row>
    <row r="56" spans="2:11">
      <c r="B56" s="28"/>
      <c r="I56" s="29"/>
    </row>
    <row r="57" spans="2:11">
      <c r="B57" s="28"/>
      <c r="I57" s="29"/>
    </row>
    <row r="58" spans="2:11">
      <c r="B58" s="28"/>
      <c r="I58" s="29"/>
    </row>
    <row r="59" spans="2:11">
      <c r="B59" s="28"/>
      <c r="I59" s="29"/>
    </row>
    <row r="60" spans="2:11">
      <c r="B60" s="28"/>
      <c r="I60" s="29"/>
    </row>
    <row r="61" spans="2:11">
      <c r="B61" s="28"/>
      <c r="I61" s="29"/>
    </row>
    <row r="62" spans="2:11">
      <c r="B62" s="30"/>
      <c r="C62" s="31"/>
      <c r="D62" s="31"/>
      <c r="E62" s="31"/>
      <c r="F62" s="31"/>
      <c r="G62" s="31"/>
      <c r="H62" s="31"/>
      <c r="I62" s="32"/>
    </row>
    <row r="65" spans="2:11">
      <c r="B65" s="25"/>
      <c r="C65" s="26"/>
      <c r="D65" s="26"/>
      <c r="E65" s="26"/>
      <c r="F65" s="26"/>
      <c r="G65" s="26"/>
      <c r="H65" s="26"/>
      <c r="I65" s="27"/>
    </row>
    <row r="66" spans="2:11">
      <c r="B66" s="28"/>
      <c r="I66" s="29"/>
      <c r="J66" s="24" t="s">
        <v>61</v>
      </c>
    </row>
    <row r="67" spans="2:11">
      <c r="B67" s="28"/>
      <c r="I67" s="29"/>
    </row>
    <row r="68" spans="2:11">
      <c r="B68" s="28"/>
      <c r="I68" s="29"/>
      <c r="J68" s="24" t="s">
        <v>51</v>
      </c>
    </row>
    <row r="69" spans="2:11">
      <c r="B69" s="28"/>
      <c r="I69" s="29"/>
      <c r="J69" s="24" t="s">
        <v>41</v>
      </c>
      <c r="K69" s="24" t="s">
        <v>57</v>
      </c>
    </row>
    <row r="70" spans="2:11">
      <c r="B70" s="28"/>
      <c r="I70" s="29"/>
    </row>
    <row r="71" spans="2:11">
      <c r="B71" s="28"/>
      <c r="I71" s="29"/>
      <c r="J71" s="24" t="s">
        <v>43</v>
      </c>
      <c r="K71" s="24" t="s">
        <v>52</v>
      </c>
    </row>
    <row r="72" spans="2:11">
      <c r="B72" s="28"/>
      <c r="I72" s="29"/>
    </row>
    <row r="73" spans="2:11">
      <c r="B73" s="28"/>
      <c r="I73" s="29"/>
    </row>
    <row r="74" spans="2:11">
      <c r="B74" s="28"/>
      <c r="I74" s="29"/>
      <c r="J74" s="24" t="s">
        <v>59</v>
      </c>
      <c r="K74" s="24" t="s">
        <v>62</v>
      </c>
    </row>
    <row r="75" spans="2:11">
      <c r="B75" s="28"/>
      <c r="I75" s="29"/>
    </row>
    <row r="76" spans="2:11">
      <c r="B76" s="28"/>
      <c r="I76" s="29"/>
    </row>
    <row r="77" spans="2:11">
      <c r="B77" s="28"/>
      <c r="I77" s="29"/>
    </row>
    <row r="78" spans="2:11">
      <c r="B78" s="28"/>
      <c r="I78" s="29"/>
    </row>
    <row r="79" spans="2:11">
      <c r="B79" s="28"/>
      <c r="I79" s="29"/>
    </row>
    <row r="80" spans="2:11">
      <c r="B80" s="28"/>
      <c r="I80" s="29"/>
    </row>
    <row r="81" spans="2:9">
      <c r="B81" s="28"/>
      <c r="I81" s="29"/>
    </row>
    <row r="82" spans="2:9">
      <c r="B82" s="30"/>
      <c r="C82" s="31"/>
      <c r="D82" s="31"/>
      <c r="E82" s="31"/>
      <c r="F82" s="31"/>
      <c r="G82" s="31"/>
      <c r="H82" s="31"/>
      <c r="I82" s="32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2AEEB-AD81-43DB-A1D8-FB632ED2AA93}">
  <dimension ref="A1:BZ68"/>
  <sheetViews>
    <sheetView showGridLines="0" zoomScale="70" zoomScaleNormal="70" workbookViewId="0">
      <selection activeCell="CK29" sqref="CK29:CK30"/>
    </sheetView>
  </sheetViews>
  <sheetFormatPr defaultColWidth="2.625" defaultRowHeight="15"/>
  <cols>
    <col min="1" max="16384" width="2.625" style="1"/>
  </cols>
  <sheetData>
    <row r="1" spans="1:78">
      <c r="A1" s="1" t="s">
        <v>18</v>
      </c>
    </row>
    <row r="2" spans="1:78">
      <c r="B2" s="1" t="s">
        <v>19</v>
      </c>
    </row>
    <row r="3" spans="1:78">
      <c r="C3" s="5" t="s">
        <v>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7"/>
    </row>
    <row r="4" spans="1:78">
      <c r="C4" s="8"/>
      <c r="BZ4" s="9"/>
    </row>
    <row r="5" spans="1:78">
      <c r="C5" s="8"/>
      <c r="BZ5" s="9"/>
    </row>
    <row r="6" spans="1:78">
      <c r="C6" s="8"/>
      <c r="BZ6" s="9"/>
    </row>
    <row r="7" spans="1:78">
      <c r="C7" s="8"/>
      <c r="BZ7" s="9"/>
    </row>
    <row r="8" spans="1:78">
      <c r="C8" s="8"/>
      <c r="BZ8" s="9"/>
    </row>
    <row r="9" spans="1:78">
      <c r="C9" s="8"/>
      <c r="BZ9" s="9"/>
    </row>
    <row r="10" spans="1:78">
      <c r="C10" s="8"/>
      <c r="BZ10" s="9"/>
    </row>
    <row r="11" spans="1:78">
      <c r="C11" s="8"/>
      <c r="BZ11" s="9"/>
    </row>
    <row r="12" spans="1:78">
      <c r="C12" s="8"/>
      <c r="BZ12" s="9"/>
    </row>
    <row r="13" spans="1:78">
      <c r="C13" s="8"/>
      <c r="BZ13" s="9"/>
    </row>
    <row r="14" spans="1:78">
      <c r="C14" s="8"/>
      <c r="BZ14" s="9"/>
    </row>
    <row r="15" spans="1:78">
      <c r="C15" s="8"/>
      <c r="BZ15" s="9"/>
    </row>
    <row r="16" spans="1:78">
      <c r="C16" s="8"/>
      <c r="BZ16" s="9"/>
    </row>
    <row r="17" spans="3:78">
      <c r="C17" s="8"/>
      <c r="BZ17" s="9"/>
    </row>
    <row r="18" spans="3:78">
      <c r="C18" s="8"/>
      <c r="BZ18" s="9"/>
    </row>
    <row r="19" spans="3:78">
      <c r="C19" s="8"/>
      <c r="BZ19" s="9"/>
    </row>
    <row r="20" spans="3:78">
      <c r="C20" s="8"/>
      <c r="BZ20" s="9"/>
    </row>
    <row r="21" spans="3:78">
      <c r="C21" s="8"/>
      <c r="BZ21" s="9"/>
    </row>
    <row r="22" spans="3:78">
      <c r="C22" s="8"/>
      <c r="BZ22" s="9"/>
    </row>
    <row r="23" spans="3:78">
      <c r="C23" s="8"/>
      <c r="BZ23" s="9"/>
    </row>
    <row r="24" spans="3:78">
      <c r="C24" s="8"/>
      <c r="BZ24" s="9"/>
    </row>
    <row r="25" spans="3:78">
      <c r="C25" s="8"/>
      <c r="BZ25" s="9"/>
    </row>
    <row r="26" spans="3:78">
      <c r="C26" s="8"/>
      <c r="BZ26" s="9"/>
    </row>
    <row r="27" spans="3:78">
      <c r="C27" s="8"/>
      <c r="BZ27" s="9"/>
    </row>
    <row r="28" spans="3:78">
      <c r="C28" s="8"/>
      <c r="BZ28" s="9"/>
    </row>
    <row r="29" spans="3:78">
      <c r="C29" s="8"/>
      <c r="BZ29" s="9"/>
    </row>
    <row r="30" spans="3:78">
      <c r="C30" s="8"/>
      <c r="BZ30" s="9"/>
    </row>
    <row r="31" spans="3:78">
      <c r="C31" s="8"/>
      <c r="BZ31" s="9"/>
    </row>
    <row r="32" spans="3:78">
      <c r="C32" s="8"/>
      <c r="BZ32" s="9"/>
    </row>
    <row r="33" spans="2:78">
      <c r="C33" s="8"/>
      <c r="BZ33" s="9"/>
    </row>
    <row r="34" spans="2:78">
      <c r="C34" s="8"/>
      <c r="BZ34" s="9"/>
    </row>
    <row r="35" spans="2:78">
      <c r="C35" s="8"/>
      <c r="BZ35" s="9"/>
    </row>
    <row r="36" spans="2:78">
      <c r="C36" s="8"/>
      <c r="BZ36" s="9"/>
    </row>
    <row r="37" spans="2:78">
      <c r="C37" s="8"/>
      <c r="BZ37" s="9"/>
    </row>
    <row r="38" spans="2:78">
      <c r="C38" s="8"/>
      <c r="BZ38" s="9"/>
    </row>
    <row r="39" spans="2:78">
      <c r="C39" s="8"/>
      <c r="BZ39" s="9"/>
    </row>
    <row r="40" spans="2:78">
      <c r="C40" s="8"/>
      <c r="BZ40" s="9"/>
    </row>
    <row r="41" spans="2:78"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2"/>
    </row>
    <row r="43" spans="2:78">
      <c r="B43" s="1" t="s">
        <v>20</v>
      </c>
    </row>
    <row r="68" spans="3:3">
      <c r="C68" s="1" t="s">
        <v>63</v>
      </c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A841-A664-41B5-BCA4-09FB3D8BEF85}">
  <dimension ref="A1:D34"/>
  <sheetViews>
    <sheetView showGridLines="0" zoomScale="115" zoomScaleNormal="115" workbookViewId="0">
      <selection activeCell="A4" sqref="A4"/>
    </sheetView>
  </sheetViews>
  <sheetFormatPr defaultColWidth="3.125" defaultRowHeight="15"/>
  <cols>
    <col min="1" max="1" width="3.125" style="1"/>
    <col min="2" max="2" width="5.5" style="1" bestFit="1" customWidth="1"/>
    <col min="3" max="3" width="19.625" style="1" customWidth="1"/>
    <col min="4" max="4" width="91.25" style="1" bestFit="1" customWidth="1"/>
    <col min="5" max="16384" width="3.125" style="1"/>
  </cols>
  <sheetData>
    <row r="1" spans="1:4">
      <c r="A1" s="1" t="s">
        <v>16</v>
      </c>
    </row>
    <row r="2" spans="1:4">
      <c r="B2" s="3" t="s">
        <v>8</v>
      </c>
      <c r="C2" s="13" t="s">
        <v>6</v>
      </c>
      <c r="D2" s="13" t="s">
        <v>2</v>
      </c>
    </row>
    <row r="3" spans="1:4">
      <c r="B3" s="2" t="s">
        <v>10</v>
      </c>
      <c r="C3" s="14" t="s">
        <v>64</v>
      </c>
      <c r="D3" s="14" t="s">
        <v>9</v>
      </c>
    </row>
    <row r="4" spans="1:4">
      <c r="B4" s="2" t="s">
        <v>138</v>
      </c>
      <c r="C4" s="14" t="s">
        <v>139</v>
      </c>
      <c r="D4" s="14" t="s">
        <v>140</v>
      </c>
    </row>
    <row r="5" spans="1:4">
      <c r="B5" s="2" t="s">
        <v>11</v>
      </c>
      <c r="C5" s="14" t="s">
        <v>66</v>
      </c>
      <c r="D5" s="33" t="s">
        <v>68</v>
      </c>
    </row>
    <row r="6" spans="1:4">
      <c r="B6" s="2" t="s">
        <v>22</v>
      </c>
      <c r="C6" s="14" t="s">
        <v>67</v>
      </c>
      <c r="D6" s="33" t="s">
        <v>84</v>
      </c>
    </row>
    <row r="7" spans="1:4" ht="17.649999999999999">
      <c r="B7"/>
      <c r="C7"/>
      <c r="D7"/>
    </row>
    <row r="8" spans="1:4" ht="17.649999999999999">
      <c r="B8"/>
      <c r="C8"/>
      <c r="D8"/>
    </row>
    <row r="9" spans="1:4" ht="17.649999999999999">
      <c r="B9"/>
      <c r="C9"/>
      <c r="D9"/>
    </row>
    <row r="10" spans="1:4" ht="17.649999999999999">
      <c r="B10"/>
      <c r="C10"/>
      <c r="D10"/>
    </row>
    <row r="11" spans="1:4" ht="17.649999999999999">
      <c r="B11"/>
      <c r="C11"/>
      <c r="D11"/>
    </row>
    <row r="12" spans="1:4" ht="17.649999999999999">
      <c r="B12"/>
      <c r="C12"/>
      <c r="D12"/>
    </row>
    <row r="13" spans="1:4" ht="17.649999999999999">
      <c r="B13"/>
      <c r="C13"/>
      <c r="D13"/>
    </row>
    <row r="14" spans="1:4" ht="17.649999999999999">
      <c r="B14"/>
      <c r="C14"/>
      <c r="D14"/>
    </row>
    <row r="15" spans="1:4" ht="17.649999999999999">
      <c r="B15"/>
      <c r="C15"/>
      <c r="D15"/>
    </row>
    <row r="16" spans="1:4" ht="17.649999999999999">
      <c r="B16"/>
      <c r="C16"/>
      <c r="D16"/>
    </row>
    <row r="17" spans="2:4" ht="17.649999999999999">
      <c r="B17"/>
      <c r="C17"/>
      <c r="D17"/>
    </row>
    <row r="18" spans="2:4" ht="17.649999999999999">
      <c r="B18"/>
      <c r="C18"/>
      <c r="D18"/>
    </row>
    <row r="19" spans="2:4" ht="17.649999999999999">
      <c r="B19"/>
      <c r="C19"/>
      <c r="D19"/>
    </row>
    <row r="20" spans="2:4" ht="17.649999999999999">
      <c r="B20"/>
      <c r="C20"/>
      <c r="D20"/>
    </row>
    <row r="21" spans="2:4" ht="17.649999999999999">
      <c r="B21"/>
      <c r="C21"/>
      <c r="D21"/>
    </row>
    <row r="22" spans="2:4" ht="17.649999999999999">
      <c r="B22"/>
      <c r="C22"/>
      <c r="D22"/>
    </row>
    <row r="23" spans="2:4" ht="17.649999999999999">
      <c r="B23"/>
      <c r="C23"/>
      <c r="D23"/>
    </row>
    <row r="24" spans="2:4" ht="17.649999999999999">
      <c r="B24"/>
      <c r="C24"/>
      <c r="D24"/>
    </row>
    <row r="25" spans="2:4" ht="17.649999999999999">
      <c r="B25"/>
      <c r="C25"/>
      <c r="D25"/>
    </row>
    <row r="26" spans="2:4" ht="17.649999999999999">
      <c r="B26"/>
      <c r="C26"/>
      <c r="D26"/>
    </row>
    <row r="27" spans="2:4" ht="17.649999999999999">
      <c r="B27"/>
      <c r="C27"/>
      <c r="D27"/>
    </row>
    <row r="28" spans="2:4" ht="17.649999999999999">
      <c r="B28"/>
      <c r="C28"/>
      <c r="D28"/>
    </row>
    <row r="29" spans="2:4" ht="17.649999999999999">
      <c r="B29"/>
      <c r="C29"/>
      <c r="D29"/>
    </row>
    <row r="30" spans="2:4" ht="17.649999999999999">
      <c r="B30"/>
      <c r="C30"/>
      <c r="D30"/>
    </row>
    <row r="31" spans="2:4" ht="17.649999999999999">
      <c r="B31"/>
      <c r="C31"/>
      <c r="D31"/>
    </row>
    <row r="32" spans="2:4" ht="17.649999999999999">
      <c r="B32"/>
      <c r="C32"/>
      <c r="D32"/>
    </row>
    <row r="33" spans="2:4" ht="17.649999999999999">
      <c r="B33"/>
      <c r="C33"/>
      <c r="D33"/>
    </row>
    <row r="34" spans="2:4" ht="17.649999999999999">
      <c r="B34"/>
      <c r="C34"/>
      <c r="D34"/>
    </row>
  </sheetData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34A75-E19E-4F00-A200-9B053D9F6BE5}">
  <dimension ref="A1:H45"/>
  <sheetViews>
    <sheetView showGridLines="0" zoomScaleNormal="100" workbookViewId="0">
      <selection activeCell="E29" sqref="E29"/>
    </sheetView>
  </sheetViews>
  <sheetFormatPr defaultColWidth="3.125" defaultRowHeight="15"/>
  <cols>
    <col min="1" max="1" width="3.125" style="4"/>
    <col min="2" max="2" width="6.75" style="19" customWidth="1"/>
    <col min="3" max="3" width="19.375" style="19" customWidth="1"/>
    <col min="4" max="4" width="27.875" style="19" customWidth="1"/>
    <col min="5" max="5" width="32.875" style="19" bestFit="1" customWidth="1"/>
    <col min="6" max="6" width="26.375" style="19" bestFit="1" customWidth="1"/>
    <col min="7" max="7" width="71.5" style="19" customWidth="1"/>
    <col min="8" max="8" width="63.625" style="19" bestFit="1" customWidth="1"/>
    <col min="9" max="16384" width="3.125" style="1"/>
  </cols>
  <sheetData>
    <row r="1" spans="1:8">
      <c r="A1" s="1" t="s">
        <v>15</v>
      </c>
    </row>
    <row r="2" spans="1:8">
      <c r="A2" s="4">
        <v>1</v>
      </c>
      <c r="B2" s="19" t="str">
        <f ca="1">OFFSET(TB一覧!$B$3,TB定義!A2-1,0)</f>
        <v>M01</v>
      </c>
      <c r="C2" s="19" t="str">
        <f ca="1">OFFSET(TB一覧!$B$3,TB定義!A2-1,1)</f>
        <v>mst_SUPPLIER</v>
      </c>
    </row>
    <row r="3" spans="1:8">
      <c r="B3" s="21" t="s">
        <v>12</v>
      </c>
      <c r="C3" s="20"/>
      <c r="D3" s="22"/>
      <c r="E3" s="21" t="s">
        <v>3</v>
      </c>
      <c r="F3" s="20"/>
      <c r="G3" s="20"/>
      <c r="H3" s="22"/>
    </row>
    <row r="4" spans="1:8">
      <c r="B4" s="21" t="s">
        <v>8</v>
      </c>
      <c r="C4" s="21" t="s">
        <v>13</v>
      </c>
      <c r="D4" s="21" t="s">
        <v>0</v>
      </c>
      <c r="E4" s="21" t="s">
        <v>14</v>
      </c>
      <c r="F4" s="21" t="s">
        <v>0</v>
      </c>
      <c r="G4" s="21" t="s">
        <v>1</v>
      </c>
      <c r="H4" s="23" t="s">
        <v>2</v>
      </c>
    </row>
    <row r="5" spans="1:8">
      <c r="B5" s="15">
        <v>1</v>
      </c>
      <c r="C5" s="15" t="s">
        <v>4</v>
      </c>
      <c r="D5" s="15" t="s">
        <v>21</v>
      </c>
      <c r="E5" s="15" t="s">
        <v>69</v>
      </c>
      <c r="F5" s="15" t="s">
        <v>21</v>
      </c>
      <c r="G5" s="15" t="s">
        <v>5</v>
      </c>
      <c r="H5" s="16"/>
    </row>
    <row r="6" spans="1:8">
      <c r="B6" s="15">
        <v>2</v>
      </c>
      <c r="C6" s="15" t="s">
        <v>4</v>
      </c>
      <c r="D6" s="15" t="s">
        <v>23</v>
      </c>
      <c r="E6" s="15" t="s">
        <v>69</v>
      </c>
      <c r="F6" s="15" t="s">
        <v>23</v>
      </c>
      <c r="G6" s="15" t="s">
        <v>5</v>
      </c>
      <c r="H6" s="16"/>
    </row>
    <row r="8" spans="1:8">
      <c r="A8" s="4">
        <f>A2+1</f>
        <v>2</v>
      </c>
      <c r="B8" s="19" t="str">
        <f ca="1">OFFSET(TB一覧!$B$3,TB定義!A8-1,0)</f>
        <v>M02</v>
      </c>
      <c r="C8" s="19" t="str">
        <f ca="1">OFFSET(TB一覧!$B$3,TB定義!A8-1,1)</f>
        <v>日付</v>
      </c>
      <c r="D8" s="50"/>
      <c r="E8" s="50"/>
      <c r="F8" s="50"/>
      <c r="G8" s="50"/>
    </row>
    <row r="9" spans="1:8">
      <c r="B9" s="51" t="s">
        <v>12</v>
      </c>
      <c r="C9" s="52"/>
      <c r="D9" s="53"/>
      <c r="E9" s="51" t="s">
        <v>3</v>
      </c>
      <c r="F9" s="52"/>
      <c r="G9" s="52"/>
      <c r="H9" s="22"/>
    </row>
    <row r="10" spans="1:8">
      <c r="B10" s="51" t="s">
        <v>8</v>
      </c>
      <c r="C10" s="51" t="s">
        <v>13</v>
      </c>
      <c r="D10" s="51" t="s">
        <v>0</v>
      </c>
      <c r="E10" s="51" t="s">
        <v>14</v>
      </c>
      <c r="F10" s="51" t="s">
        <v>0</v>
      </c>
      <c r="G10" s="51" t="s">
        <v>1</v>
      </c>
      <c r="H10" s="23" t="s">
        <v>2</v>
      </c>
    </row>
    <row r="11" spans="1:8">
      <c r="B11" s="54">
        <v>1</v>
      </c>
      <c r="C11" s="54" t="s">
        <v>141</v>
      </c>
      <c r="D11" s="54" t="s">
        <v>142</v>
      </c>
      <c r="E11" s="54" t="s">
        <v>5</v>
      </c>
      <c r="F11" s="54" t="s">
        <v>5</v>
      </c>
      <c r="G11" s="15" t="s">
        <v>143</v>
      </c>
      <c r="H11" s="16"/>
    </row>
    <row r="12" spans="1:8">
      <c r="B12" s="54">
        <v>2</v>
      </c>
      <c r="C12" s="54" t="s">
        <v>141</v>
      </c>
      <c r="D12" s="54" t="s">
        <v>144</v>
      </c>
      <c r="E12" s="54" t="s">
        <v>5</v>
      </c>
      <c r="F12" s="54" t="s">
        <v>5</v>
      </c>
      <c r="G12" s="15" t="s">
        <v>145</v>
      </c>
      <c r="H12" s="16"/>
    </row>
    <row r="13" spans="1:8">
      <c r="B13" s="54">
        <v>3</v>
      </c>
      <c r="C13" s="54" t="s">
        <v>141</v>
      </c>
      <c r="D13" s="54" t="s">
        <v>146</v>
      </c>
      <c r="E13" s="54" t="s">
        <v>5</v>
      </c>
      <c r="F13" s="54" t="s">
        <v>5</v>
      </c>
      <c r="G13" s="15" t="s">
        <v>147</v>
      </c>
      <c r="H13" s="16"/>
    </row>
    <row r="14" spans="1:8">
      <c r="B14" s="54">
        <v>4</v>
      </c>
      <c r="C14" s="54" t="s">
        <v>141</v>
      </c>
      <c r="D14" s="54" t="s">
        <v>102</v>
      </c>
      <c r="E14" s="54" t="s">
        <v>5</v>
      </c>
      <c r="F14" s="54" t="s">
        <v>5</v>
      </c>
      <c r="G14" s="15" t="s">
        <v>148</v>
      </c>
      <c r="H14" s="16"/>
    </row>
    <row r="15" spans="1:8">
      <c r="B15" s="54">
        <v>5</v>
      </c>
      <c r="C15" s="54" t="s">
        <v>141</v>
      </c>
      <c r="D15" s="54" t="s">
        <v>149</v>
      </c>
      <c r="E15" s="54" t="s">
        <v>5</v>
      </c>
      <c r="F15" s="54" t="s">
        <v>5</v>
      </c>
      <c r="G15" s="15" t="s">
        <v>150</v>
      </c>
      <c r="H15" s="16"/>
    </row>
    <row r="16" spans="1:8">
      <c r="B16" s="54">
        <v>6</v>
      </c>
      <c r="C16" s="54" t="s">
        <v>141</v>
      </c>
      <c r="D16" s="54" t="s">
        <v>151</v>
      </c>
      <c r="E16" s="54" t="s">
        <v>5</v>
      </c>
      <c r="F16" s="54" t="s">
        <v>5</v>
      </c>
      <c r="G16" s="15" t="s">
        <v>152</v>
      </c>
      <c r="H16" s="16"/>
    </row>
    <row r="17" spans="1:8">
      <c r="B17" s="54">
        <v>7</v>
      </c>
      <c r="C17" s="54" t="s">
        <v>141</v>
      </c>
      <c r="D17" s="54" t="s">
        <v>153</v>
      </c>
      <c r="E17" s="54" t="s">
        <v>5</v>
      </c>
      <c r="F17" s="54" t="s">
        <v>5</v>
      </c>
      <c r="G17" s="15" t="s">
        <v>154</v>
      </c>
      <c r="H17" s="16"/>
    </row>
    <row r="18" spans="1:8">
      <c r="B18" s="50"/>
      <c r="C18" s="50"/>
      <c r="D18" s="50"/>
      <c r="E18" s="50"/>
      <c r="F18" s="50"/>
      <c r="G18" s="50"/>
    </row>
    <row r="19" spans="1:8">
      <c r="A19" s="4">
        <f>A8+1</f>
        <v>3</v>
      </c>
      <c r="B19" s="19" t="str">
        <f ca="1">OFFSET(TB一覧!$B$3,TB定義!A19-1,0)</f>
        <v>T01</v>
      </c>
      <c r="C19" s="19" t="str">
        <f ca="1">OFFSET(TB一覧!$B$3,TB定義!A19-1,1)</f>
        <v>QR_D_LOG</v>
      </c>
    </row>
    <row r="20" spans="1:8">
      <c r="B20" s="21" t="s">
        <v>12</v>
      </c>
      <c r="C20" s="20"/>
      <c r="D20" s="22"/>
      <c r="E20" s="21" t="s">
        <v>3</v>
      </c>
      <c r="F20" s="20"/>
      <c r="G20" s="20"/>
      <c r="H20" s="22"/>
    </row>
    <row r="21" spans="1:8">
      <c r="B21" s="21" t="s">
        <v>8</v>
      </c>
      <c r="C21" s="21" t="s">
        <v>13</v>
      </c>
      <c r="D21" s="21" t="s">
        <v>0</v>
      </c>
      <c r="E21" s="21" t="s">
        <v>14</v>
      </c>
      <c r="F21" s="21" t="s">
        <v>0</v>
      </c>
      <c r="G21" s="21" t="s">
        <v>1</v>
      </c>
      <c r="H21" s="23" t="s">
        <v>2</v>
      </c>
    </row>
    <row r="22" spans="1:8">
      <c r="B22" s="15">
        <v>1</v>
      </c>
      <c r="C22" s="15" t="s">
        <v>4</v>
      </c>
      <c r="D22" s="34" t="s">
        <v>155</v>
      </c>
      <c r="E22" s="15" t="s">
        <v>156</v>
      </c>
      <c r="F22" s="34" t="s">
        <v>156</v>
      </c>
      <c r="G22" s="15" t="s">
        <v>5</v>
      </c>
      <c r="H22" s="36" t="s">
        <v>157</v>
      </c>
    </row>
    <row r="23" spans="1:8">
      <c r="B23" s="15">
        <v>2</v>
      </c>
      <c r="C23" s="15" t="s">
        <v>4</v>
      </c>
      <c r="D23" s="34" t="s">
        <v>25</v>
      </c>
      <c r="E23" s="15" t="s">
        <v>158</v>
      </c>
      <c r="F23" s="34" t="s">
        <v>25</v>
      </c>
      <c r="G23" s="15" t="s">
        <v>5</v>
      </c>
      <c r="H23" s="36" t="s">
        <v>70</v>
      </c>
    </row>
    <row r="24" spans="1:8">
      <c r="B24" s="15">
        <v>3</v>
      </c>
      <c r="C24" s="15" t="s">
        <v>4</v>
      </c>
      <c r="D24" s="35" t="s">
        <v>32</v>
      </c>
      <c r="E24" s="15" t="s">
        <v>158</v>
      </c>
      <c r="F24" s="35" t="s">
        <v>32</v>
      </c>
      <c r="G24" s="15" t="s">
        <v>5</v>
      </c>
      <c r="H24" s="37">
        <v>45505</v>
      </c>
    </row>
    <row r="25" spans="1:8">
      <c r="B25" s="15">
        <v>4</v>
      </c>
      <c r="C25" s="15" t="s">
        <v>4</v>
      </c>
      <c r="D25" s="35" t="s">
        <v>73</v>
      </c>
      <c r="E25" s="15" t="s">
        <v>158</v>
      </c>
      <c r="F25" s="35" t="s">
        <v>73</v>
      </c>
      <c r="G25" s="15" t="s">
        <v>5</v>
      </c>
      <c r="H25" s="36" t="s">
        <v>34</v>
      </c>
    </row>
    <row r="26" spans="1:8">
      <c r="B26" s="15">
        <v>5</v>
      </c>
      <c r="C26" s="15" t="s">
        <v>4</v>
      </c>
      <c r="D26" s="35" t="s">
        <v>74</v>
      </c>
      <c r="E26" s="15" t="s">
        <v>158</v>
      </c>
      <c r="F26" s="35" t="s">
        <v>74</v>
      </c>
      <c r="G26" s="15" t="s">
        <v>5</v>
      </c>
      <c r="H26" s="36" t="s">
        <v>35</v>
      </c>
    </row>
    <row r="27" spans="1:8">
      <c r="B27" s="15">
        <v>6</v>
      </c>
      <c r="C27" s="15" t="s">
        <v>4</v>
      </c>
      <c r="D27" s="35" t="s">
        <v>75</v>
      </c>
      <c r="E27" s="15" t="s">
        <v>158</v>
      </c>
      <c r="F27" s="35" t="s">
        <v>75</v>
      </c>
      <c r="G27" s="15" t="s">
        <v>5</v>
      </c>
      <c r="H27" s="36" t="s">
        <v>78</v>
      </c>
    </row>
    <row r="28" spans="1:8">
      <c r="B28" s="15">
        <v>7</v>
      </c>
      <c r="C28" s="15" t="s">
        <v>4</v>
      </c>
      <c r="D28" s="35" t="s">
        <v>76</v>
      </c>
      <c r="E28" s="15" t="s">
        <v>158</v>
      </c>
      <c r="F28" s="35" t="s">
        <v>76</v>
      </c>
      <c r="G28" s="15" t="s">
        <v>5</v>
      </c>
      <c r="H28" s="36">
        <v>3</v>
      </c>
    </row>
    <row r="29" spans="1:8">
      <c r="B29" s="15">
        <v>8</v>
      </c>
      <c r="C29" s="15" t="s">
        <v>4</v>
      </c>
      <c r="D29" s="35" t="s">
        <v>77</v>
      </c>
      <c r="E29" s="15" t="s">
        <v>158</v>
      </c>
      <c r="F29" s="35" t="s">
        <v>77</v>
      </c>
      <c r="G29" s="15" t="s">
        <v>5</v>
      </c>
      <c r="H29" s="36">
        <v>3</v>
      </c>
    </row>
    <row r="31" spans="1:8">
      <c r="A31" s="4">
        <f>A19+1</f>
        <v>4</v>
      </c>
      <c r="B31" s="19" t="str">
        <f ca="1">OFFSET(TB一覧!$B$3,TB定義!A31-1,0)</f>
        <v>T02</v>
      </c>
      <c r="C31" s="19" t="str">
        <f ca="1">OFFSET(TB一覧!$B$3,TB定義!A31-1,1)</f>
        <v>QR_H_LOG</v>
      </c>
    </row>
    <row r="32" spans="1:8">
      <c r="B32" s="21" t="s">
        <v>12</v>
      </c>
      <c r="C32" s="20"/>
      <c r="D32" s="22"/>
      <c r="E32" s="21" t="s">
        <v>3</v>
      </c>
      <c r="F32" s="20"/>
      <c r="G32" s="20"/>
      <c r="H32" s="22"/>
    </row>
    <row r="33" spans="2:8">
      <c r="B33" s="21" t="s">
        <v>8</v>
      </c>
      <c r="C33" s="21" t="s">
        <v>13</v>
      </c>
      <c r="D33" s="21" t="s">
        <v>0</v>
      </c>
      <c r="E33" s="21" t="s">
        <v>14</v>
      </c>
      <c r="F33" s="21" t="s">
        <v>0</v>
      </c>
      <c r="G33" s="21" t="s">
        <v>1</v>
      </c>
      <c r="H33" s="23" t="s">
        <v>2</v>
      </c>
    </row>
    <row r="34" spans="2:8">
      <c r="B34" s="15">
        <v>1</v>
      </c>
      <c r="C34" s="15" t="s">
        <v>4</v>
      </c>
      <c r="D34" s="34" t="s">
        <v>25</v>
      </c>
      <c r="E34" s="15" t="s">
        <v>159</v>
      </c>
      <c r="F34" s="34" t="s">
        <v>25</v>
      </c>
      <c r="G34" s="15" t="s">
        <v>5</v>
      </c>
      <c r="H34" s="36" t="s">
        <v>70</v>
      </c>
    </row>
    <row r="35" spans="2:8">
      <c r="B35" s="15">
        <v>2</v>
      </c>
      <c r="C35" s="15" t="s">
        <v>4</v>
      </c>
      <c r="D35" s="35" t="s">
        <v>21</v>
      </c>
      <c r="E35" s="15" t="s">
        <v>159</v>
      </c>
      <c r="F35" s="35" t="s">
        <v>21</v>
      </c>
      <c r="G35" s="15" t="s">
        <v>5</v>
      </c>
      <c r="H35" s="36" t="s">
        <v>71</v>
      </c>
    </row>
    <row r="36" spans="2:8">
      <c r="B36" s="15">
        <v>3</v>
      </c>
      <c r="C36" s="15" t="s">
        <v>4</v>
      </c>
      <c r="D36" s="35" t="s">
        <v>24</v>
      </c>
      <c r="E36" s="15" t="s">
        <v>159</v>
      </c>
      <c r="F36" s="35" t="s">
        <v>24</v>
      </c>
      <c r="G36" s="15" t="s">
        <v>5</v>
      </c>
      <c r="H36" s="36" t="s">
        <v>29</v>
      </c>
    </row>
    <row r="37" spans="2:8">
      <c r="B37" s="15">
        <v>4</v>
      </c>
      <c r="C37" s="15" t="s">
        <v>4</v>
      </c>
      <c r="D37" s="35" t="s">
        <v>33</v>
      </c>
      <c r="E37" s="15" t="s">
        <v>159</v>
      </c>
      <c r="F37" s="35" t="s">
        <v>33</v>
      </c>
      <c r="G37" s="15" t="s">
        <v>5</v>
      </c>
      <c r="H37" s="36" t="s">
        <v>72</v>
      </c>
    </row>
    <row r="38" spans="2:8">
      <c r="B38" s="15">
        <v>5</v>
      </c>
      <c r="C38" s="15" t="s">
        <v>4</v>
      </c>
      <c r="D38" s="35" t="s">
        <v>32</v>
      </c>
      <c r="E38" s="15" t="s">
        <v>159</v>
      </c>
      <c r="F38" s="35" t="s">
        <v>32</v>
      </c>
      <c r="G38" s="15" t="s">
        <v>5</v>
      </c>
      <c r="H38" s="37">
        <v>45505</v>
      </c>
    </row>
    <row r="39" spans="2:8">
      <c r="B39" s="15">
        <v>6</v>
      </c>
      <c r="C39" s="15" t="s">
        <v>4</v>
      </c>
      <c r="D39" s="35" t="s">
        <v>31</v>
      </c>
      <c r="E39" s="15" t="s">
        <v>159</v>
      </c>
      <c r="F39" s="35" t="s">
        <v>31</v>
      </c>
      <c r="G39" s="15" t="s">
        <v>5</v>
      </c>
      <c r="H39" s="36" t="s">
        <v>28</v>
      </c>
    </row>
    <row r="40" spans="2:8">
      <c r="B40" s="15">
        <v>7</v>
      </c>
      <c r="C40" s="15" t="s">
        <v>4</v>
      </c>
      <c r="D40" s="35" t="s">
        <v>26</v>
      </c>
      <c r="E40" s="15" t="s">
        <v>159</v>
      </c>
      <c r="F40" s="35" t="s">
        <v>26</v>
      </c>
      <c r="G40" s="15" t="s">
        <v>5</v>
      </c>
      <c r="H40" s="36" t="s">
        <v>27</v>
      </c>
    </row>
    <row r="41" spans="2:8">
      <c r="B41" s="15">
        <v>8</v>
      </c>
      <c r="C41" s="15" t="s">
        <v>4</v>
      </c>
      <c r="D41" s="35" t="s">
        <v>30</v>
      </c>
      <c r="E41" s="15" t="s">
        <v>159</v>
      </c>
      <c r="F41" s="35" t="s">
        <v>30</v>
      </c>
      <c r="G41" s="15" t="s">
        <v>5</v>
      </c>
      <c r="H41" s="36">
        <v>5000</v>
      </c>
    </row>
    <row r="42" spans="2:8">
      <c r="B42" s="15">
        <v>12</v>
      </c>
      <c r="C42" s="15" t="s">
        <v>4</v>
      </c>
      <c r="D42" s="15" t="s">
        <v>37</v>
      </c>
      <c r="E42" s="15" t="s">
        <v>65</v>
      </c>
      <c r="F42" s="35" t="s">
        <v>73</v>
      </c>
      <c r="G42" s="15" t="s">
        <v>5</v>
      </c>
      <c r="H42" s="18" t="s">
        <v>83</v>
      </c>
    </row>
    <row r="43" spans="2:8">
      <c r="B43" s="15">
        <v>9</v>
      </c>
      <c r="C43" s="15" t="s">
        <v>4</v>
      </c>
      <c r="D43" s="15" t="s">
        <v>36</v>
      </c>
      <c r="E43" s="15" t="s">
        <v>82</v>
      </c>
      <c r="F43" s="15" t="s">
        <v>36</v>
      </c>
      <c r="G43" s="15" t="s">
        <v>85</v>
      </c>
      <c r="H43" s="18" t="s">
        <v>86</v>
      </c>
    </row>
    <row r="44" spans="2:8">
      <c r="B44" s="15">
        <v>10</v>
      </c>
      <c r="C44" s="15" t="s">
        <v>4</v>
      </c>
      <c r="D44" s="15" t="s">
        <v>79</v>
      </c>
      <c r="E44" s="15" t="s">
        <v>81</v>
      </c>
      <c r="F44" s="15" t="s">
        <v>5</v>
      </c>
      <c r="G44" s="15" t="s">
        <v>87</v>
      </c>
      <c r="H44" s="18" t="s">
        <v>89</v>
      </c>
    </row>
    <row r="45" spans="2:8">
      <c r="B45" s="15">
        <v>11</v>
      </c>
      <c r="C45" s="15" t="s">
        <v>4</v>
      </c>
      <c r="D45" s="15" t="s">
        <v>80</v>
      </c>
      <c r="E45" s="15" t="s">
        <v>81</v>
      </c>
      <c r="F45" s="15" t="s">
        <v>5</v>
      </c>
      <c r="G45" s="15" t="s">
        <v>88</v>
      </c>
      <c r="H45" s="18" t="s">
        <v>90</v>
      </c>
    </row>
  </sheetData>
  <phoneticPr fontId="4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A4C52A01CEBFF40AE45D10DA927A547" ma:contentTypeVersion="11" ma:contentTypeDescription="新しいドキュメントを作成します。" ma:contentTypeScope="" ma:versionID="28d47f0a2ac0a03d0a141d0a7f638e0b">
  <xsd:schema xmlns:xsd="http://www.w3.org/2001/XMLSchema" xmlns:xs="http://www.w3.org/2001/XMLSchema" xmlns:p="http://schemas.microsoft.com/office/2006/metadata/properties" xmlns:ns2="b5c37a85-733b-43ca-bcfb-a65fb0b4108a" xmlns:ns3="c8b0e60a-39fc-4745-abaa-4e95a5ee6b11" targetNamespace="http://schemas.microsoft.com/office/2006/metadata/properties" ma:root="true" ma:fieldsID="4140b07b92875aa8fe6d384889a2cf43" ns2:_="" ns3:_="">
    <xsd:import namespace="b5c37a85-733b-43ca-bcfb-a65fb0b4108a"/>
    <xsd:import namespace="c8b0e60a-39fc-4745-abaa-4e95a5ee6b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c37a85-733b-43ca-bcfb-a65fb0b410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df4d3c-c4e6-4899-bdf0-e43e9c10e6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0e60a-39fc-4745-abaa-4e95a5ee6b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52ab2-b0c2-4fb4-8523-feac73e70c20}" ma:internalName="TaxCatchAll" ma:showField="CatchAllData" ma:web="c8b0e60a-39fc-4745-abaa-4e95a5ee6b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c37a85-733b-43ca-bcfb-a65fb0b4108a">
      <Terms xmlns="http://schemas.microsoft.com/office/infopath/2007/PartnerControls"/>
    </lcf76f155ced4ddcb4097134ff3c332f>
    <TaxCatchAll xmlns="c8b0e60a-39fc-4745-abaa-4e95a5ee6b11" xsi:nil="true"/>
  </documentManagement>
</p:properties>
</file>

<file path=customXml/itemProps1.xml><?xml version="1.0" encoding="utf-8"?>
<ds:datastoreItem xmlns:ds="http://schemas.openxmlformats.org/officeDocument/2006/customXml" ds:itemID="{748447E4-3DE7-41C5-92AD-68FA749B9424}"/>
</file>

<file path=customXml/itemProps2.xml><?xml version="1.0" encoding="utf-8"?>
<ds:datastoreItem xmlns:ds="http://schemas.openxmlformats.org/officeDocument/2006/customXml" ds:itemID="{B4C5F7EB-23C1-4C84-AA13-B201F3543BC0}"/>
</file>

<file path=customXml/itemProps3.xml><?xml version="1.0" encoding="utf-8"?>
<ds:datastoreItem xmlns:ds="http://schemas.openxmlformats.org/officeDocument/2006/customXml" ds:itemID="{21B51559-C957-4172-B18F-75840BEB88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説明</vt:lpstr>
      <vt:lpstr>仕様</vt:lpstr>
      <vt:lpstr>全体概要</vt:lpstr>
      <vt:lpstr>TB一覧</vt:lpstr>
      <vt:lpstr>TB定義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田中登仁</dc:creator>
  <cp:lastModifiedBy>泰行 新井</cp:lastModifiedBy>
  <dcterms:created xsi:type="dcterms:W3CDTF">2015-06-05T18:19:34Z</dcterms:created>
  <dcterms:modified xsi:type="dcterms:W3CDTF">2025-07-18T09:03:13Z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0x0101006A4C52A01CEBFF40AE45D10DA927A547</vt:lpwstr>
  </property>
</Properties>
</file>