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C:\work\01_仕事\02_案件\202306_ヒロセ電機\000_案件\20231024_設備IoTデータレポート作成_宮古1Gr\"/>
    </mc:Choice>
  </mc:AlternateContent>
  <xr:revisionPtr revIDLastSave="0" documentId="13_ncr:1_{D76B22E4-885C-4D70-ACAD-E91B564DA4DA}" xr6:coauthVersionLast="47" xr6:coauthVersionMax="47" xr10:uidLastSave="{00000000-0000-0000-0000-000000000000}"/>
  <bookViews>
    <workbookView xWindow="-120" yWindow="-120" windowWidth="29040" windowHeight="15720" tabRatio="832" xr2:uid="{00000000-000D-0000-FFFF-FFFF00000000}"/>
  </bookViews>
  <sheets>
    <sheet name="要件" sheetId="21" r:id="rId1"/>
    <sheet name="全体概要" sheetId="13" r:id="rId2"/>
    <sheet name="画面" sheetId="19" r:id="rId3"/>
    <sheet name="TB一覧" sheetId="12" r:id="rId4"/>
    <sheet name="TB定義" sheetId="14" r:id="rId5"/>
    <sheet name="MC_log" sheetId="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3" i="19" l="1"/>
  <c r="D31" i="19"/>
  <c r="D9" i="19"/>
  <c r="C2" i="14" l="1"/>
  <c r="B2" i="14"/>
  <c r="A9" i="14"/>
  <c r="A15" i="14" s="1"/>
  <c r="A50" i="14" s="1"/>
  <c r="C50" i="14" l="1"/>
  <c r="B50" i="14"/>
  <c r="B9" i="14"/>
  <c r="C9" i="14"/>
  <c r="B15" i="14"/>
  <c r="C15" i="14"/>
</calcChain>
</file>

<file path=xl/sharedStrings.xml><?xml version="1.0" encoding="utf-8"?>
<sst xmlns="http://schemas.openxmlformats.org/spreadsheetml/2006/main" count="386" uniqueCount="178">
  <si>
    <t>時刻</t>
  </si>
  <si>
    <t>Nコード</t>
  </si>
  <si>
    <t>ラインNo.</t>
  </si>
  <si>
    <t>T生産数[個]</t>
  </si>
  <si>
    <t>計画ﾏｼﾝﾀｸﾄ[10ms]</t>
  </si>
  <si>
    <t>0:開始待/1:開始/2:停止/3:再開/4:終了</t>
  </si>
  <si>
    <t>要因No.</t>
  </si>
  <si>
    <t>総合稼働率</t>
    <rPh sb="0" eb="2">
      <t>ソウゴウ</t>
    </rPh>
    <rPh sb="2" eb="5">
      <t>カドウリツ</t>
    </rPh>
    <phoneticPr fontId="2"/>
  </si>
  <si>
    <t>就業稼働率</t>
    <rPh sb="0" eb="2">
      <t>シュウギョウ</t>
    </rPh>
    <rPh sb="2" eb="5">
      <t>カドウリツ</t>
    </rPh>
    <phoneticPr fontId="2"/>
  </si>
  <si>
    <t>機械稼働率</t>
    <rPh sb="0" eb="2">
      <t>キカイ</t>
    </rPh>
    <rPh sb="2" eb="5">
      <t>カドウリツ</t>
    </rPh>
    <phoneticPr fontId="2"/>
  </si>
  <si>
    <t>項目名</t>
    <rPh sb="0" eb="3">
      <t>コウモクメイ</t>
    </rPh>
    <phoneticPr fontId="2"/>
  </si>
  <si>
    <t>計算式</t>
    <rPh sb="0" eb="3">
      <t>ケイサンシキ</t>
    </rPh>
    <phoneticPr fontId="2"/>
  </si>
  <si>
    <t>就業時間2</t>
    <phoneticPr fontId="2"/>
  </si>
  <si>
    <t>就業時間3</t>
    <phoneticPr fontId="2"/>
  </si>
  <si>
    <t>就業時間</t>
    <phoneticPr fontId="2"/>
  </si>
  <si>
    <t>備考</t>
    <rPh sb="0" eb="2">
      <t>ビコウ</t>
    </rPh>
    <phoneticPr fontId="2"/>
  </si>
  <si>
    <t>Plod_log</t>
    <phoneticPr fontId="2"/>
  </si>
  <si>
    <t>ソース</t>
    <phoneticPr fontId="2"/>
  </si>
  <si>
    <t>Stop_log</t>
    <phoneticPr fontId="2"/>
  </si>
  <si>
    <t>PQ</t>
    <phoneticPr fontId="2"/>
  </si>
  <si>
    <t>DAX</t>
    <phoneticPr fontId="2"/>
  </si>
  <si>
    <t>ステータス遷移時間_機械故障</t>
  </si>
  <si>
    <t>ステータス遷移時間_段取り</t>
  </si>
  <si>
    <t>ステータス遷移時間_計画停止</t>
  </si>
  <si>
    <t>ステータス遷移時間_個品欠品</t>
  </si>
  <si>
    <t>ステータス遷移時間_その他</t>
  </si>
  <si>
    <t>-</t>
    <phoneticPr fontId="2"/>
  </si>
  <si>
    <t>画面</t>
    <rPh sb="0" eb="2">
      <t>ガメン</t>
    </rPh>
    <phoneticPr fontId="2"/>
  </si>
  <si>
    <t>TB名</t>
    <rPh sb="2" eb="3">
      <t>メイ</t>
    </rPh>
    <phoneticPr fontId="2"/>
  </si>
  <si>
    <t>Stop_log.csv</t>
    <phoneticPr fontId="2"/>
  </si>
  <si>
    <t>Plod_log.csv</t>
    <phoneticPr fontId="2"/>
  </si>
  <si>
    <t xml:space="preserve"> </t>
    <phoneticPr fontId="2"/>
  </si>
  <si>
    <t>PowerQuery</t>
    <phoneticPr fontId="2"/>
  </si>
  <si>
    <t>mst_停止要因</t>
    <rPh sb="4" eb="6">
      <t>テイシ</t>
    </rPh>
    <rPh sb="6" eb="8">
      <t>ヨウイン</t>
    </rPh>
    <phoneticPr fontId="2"/>
  </si>
  <si>
    <t>No</t>
    <phoneticPr fontId="2"/>
  </si>
  <si>
    <t>設備PFマスタ</t>
    <rPh sb="0" eb="2">
      <t>セツビ</t>
    </rPh>
    <phoneticPr fontId="2"/>
  </si>
  <si>
    <t>停止要因マスタ</t>
    <rPh sb="0" eb="4">
      <t>テイシヨウイン</t>
    </rPh>
    <phoneticPr fontId="2"/>
  </si>
  <si>
    <t>Stop_logを取り込み、必要カラムを追加したTB</t>
    <rPh sb="9" eb="10">
      <t>ト</t>
    </rPh>
    <rPh sb="11" eb="12">
      <t>コ</t>
    </rPh>
    <rPh sb="14" eb="16">
      <t>ヒツヨウ</t>
    </rPh>
    <rPh sb="20" eb="22">
      <t>ツイカ</t>
    </rPh>
    <phoneticPr fontId="2"/>
  </si>
  <si>
    <t>Plod_logを取り込み、必要カラムを追加したTB</t>
    <rPh sb="9" eb="10">
      <t>ト</t>
    </rPh>
    <rPh sb="11" eb="12">
      <t>コ</t>
    </rPh>
    <rPh sb="14" eb="16">
      <t>ヒツヨウ</t>
    </rPh>
    <rPh sb="20" eb="22">
      <t>ツイカ</t>
    </rPh>
    <phoneticPr fontId="2"/>
  </si>
  <si>
    <t>M01</t>
    <phoneticPr fontId="2"/>
  </si>
  <si>
    <t>M02</t>
  </si>
  <si>
    <t>T01</t>
    <phoneticPr fontId="2"/>
  </si>
  <si>
    <t>作成TB</t>
    <rPh sb="0" eb="2">
      <t>サクセイ</t>
    </rPh>
    <phoneticPr fontId="2"/>
  </si>
  <si>
    <t>作成箇所</t>
    <rPh sb="0" eb="2">
      <t>サクセイ</t>
    </rPh>
    <rPh sb="2" eb="4">
      <t>カショ</t>
    </rPh>
    <phoneticPr fontId="2"/>
  </si>
  <si>
    <t>ソース名</t>
    <rPh sb="3" eb="4">
      <t>メイ</t>
    </rPh>
    <phoneticPr fontId="2"/>
  </si>
  <si>
    <t>停止要因マスタ.xlsx</t>
    <phoneticPr fontId="2"/>
  </si>
  <si>
    <t>要因No.</t>
    <rPh sb="0" eb="2">
      <t>ヨウイン</t>
    </rPh>
    <phoneticPr fontId="2"/>
  </si>
  <si>
    <t>停止要因項目</t>
    <phoneticPr fontId="2"/>
  </si>
  <si>
    <t>設備PFマスタ.xlsx</t>
    <phoneticPr fontId="2"/>
  </si>
  <si>
    <t>停止要因名</t>
    <rPh sb="4" eb="5">
      <t>メイ</t>
    </rPh>
    <phoneticPr fontId="2"/>
  </si>
  <si>
    <t>要因No.</t>
    <phoneticPr fontId="2"/>
  </si>
  <si>
    <t>時刻</t>
    <phoneticPr fontId="2"/>
  </si>
  <si>
    <t>TB定義</t>
    <rPh sb="2" eb="4">
      <t>テイギ</t>
    </rPh>
    <phoneticPr fontId="2"/>
  </si>
  <si>
    <t>TB一覧</t>
    <rPh sb="2" eb="4">
      <t>イチラン</t>
    </rPh>
    <phoneticPr fontId="2"/>
  </si>
  <si>
    <t>T計画数[個]</t>
  </si>
  <si>
    <t>ステータス遷移時間_チョコ停2</t>
  </si>
  <si>
    <t>ステータス遷移時間_チョコ停3</t>
  </si>
  <si>
    <t>ステータス遷移時間_チョコ停4</t>
  </si>
  <si>
    <t>ステータス遷移時間_チョコ停5</t>
  </si>
  <si>
    <t>ステータス遷移時間_チョコ停6</t>
  </si>
  <si>
    <t>営業日</t>
  </si>
  <si>
    <t>停止要因推移</t>
    <phoneticPr fontId="2"/>
  </si>
  <si>
    <t>T02</t>
    <phoneticPr fontId="2"/>
  </si>
  <si>
    <t>mst_ライン一覧</t>
    <rPh sb="7" eb="9">
      <t>イチラン</t>
    </rPh>
    <phoneticPr fontId="2"/>
  </si>
  <si>
    <t>ラインNo</t>
  </si>
  <si>
    <t>PF名</t>
  </si>
  <si>
    <t>Location</t>
    <phoneticPr fontId="2"/>
  </si>
  <si>
    <t>Location = 1Gr</t>
    <phoneticPr fontId="2"/>
  </si>
  <si>
    <t>各Grでフィルタする。協力会社にはラインNo見せないので別ファイルで取り込み</t>
    <rPh sb="0" eb="1">
      <t>カク</t>
    </rPh>
    <rPh sb="11" eb="13">
      <t>キョウリョク</t>
    </rPh>
    <rPh sb="13" eb="15">
      <t>ガイシャ</t>
    </rPh>
    <rPh sb="22" eb="23">
      <t>ミ</t>
    </rPh>
    <rPh sb="28" eb="29">
      <t>ベツ</t>
    </rPh>
    <rPh sb="34" eb="35">
      <t>ト</t>
    </rPh>
    <rPh sb="36" eb="37">
      <t>コ</t>
    </rPh>
    <phoneticPr fontId="2"/>
  </si>
  <si>
    <t>datetime</t>
  </si>
  <si>
    <t>date</t>
  </si>
  <si>
    <t>稼働時間</t>
  </si>
  <si>
    <t>複合キー</t>
  </si>
  <si>
    <t>営業日 = DATEVALUE('Prod_log'[datetime] - 1)</t>
    <phoneticPr fontId="2"/>
  </si>
  <si>
    <t>複合キー = 'Prod_log'[営業日]&amp;"_"&amp;'Prod_log'[ラインNo.]</t>
    <phoneticPr fontId="2"/>
  </si>
  <si>
    <t>稼働時間 = 'Prod_log'[T生産数[個]]] * 'Prod_log'[計画ﾏｼﾝﾀｸﾄ[10ms]]] / 100</t>
    <phoneticPr fontId="2"/>
  </si>
  <si>
    <t>date = DATEVALUE('Prod_log'[datetime])</t>
    <phoneticPr fontId="2"/>
  </si>
  <si>
    <t>Row</t>
  </si>
  <si>
    <t>遷移終了日時</t>
  </si>
  <si>
    <t>ステータス遷移時間</t>
  </si>
  <si>
    <t>ステータス遷移時間_手配なし</t>
  </si>
  <si>
    <t>ステータス遷移時間_チョコ停1</t>
  </si>
  <si>
    <t>月</t>
  </si>
  <si>
    <t>日</t>
  </si>
  <si>
    <t>Row = 
RANKX(
    FILTER(
        ALL('Stop_log'),
        'Stop_log'[Nコード] = EARLIER('Stop_log'[Nコード])
    ), 
    'Stop_log'[datetime], 
    , 
    ASC, 
    Dense
)</t>
    <phoneticPr fontId="2"/>
  </si>
  <si>
    <t>遷移終了日時 = 
CALCULATE(
    MIN('Stop_log'[datetime]),
    FILTER(
        ALL('Stop_log'),
        'Stop_log'[Nコード] = EARLIER('Stop_log'[Nコード]) 
        &amp;&amp; 'Stop_log'[Row] = EARLIER('Stop_log'[Row])+1
    )
)</t>
    <phoneticPr fontId="2"/>
  </si>
  <si>
    <t>date = DATEVALUE('Stop_log'[datetime])</t>
    <phoneticPr fontId="2"/>
  </si>
  <si>
    <t>営業日 = 
VAR TotalSecondsOfDay = HOUR('Stop_log'[datetime]) * 3600 + MINUTE('Stop_log'[datetime]) * 60 + SECOND('Stop_log'[datetime])
RETURN
IF (
    TotalSecondsOfDay &gt;= 28801,  // 8 hours, 0 minute, 1 second
    DATEVALUE('Stop_log'[datetime]),
    DATEVALUE('Stop_log'[datetime]) - 1
)</t>
    <phoneticPr fontId="2"/>
  </si>
  <si>
    <t>秒考慮が必要な為Plod_logとは違う計算式</t>
    <rPh sb="0" eb="1">
      <t>ビョウ</t>
    </rPh>
    <rPh sb="1" eb="3">
      <t>コウリョ</t>
    </rPh>
    <rPh sb="4" eb="6">
      <t>ヒツヨウ</t>
    </rPh>
    <rPh sb="7" eb="8">
      <t>タメ</t>
    </rPh>
    <rPh sb="18" eb="19">
      <t>チガ</t>
    </rPh>
    <rPh sb="20" eb="23">
      <t>ケイサンシキ</t>
    </rPh>
    <phoneticPr fontId="2"/>
  </si>
  <si>
    <t>ステータス遷移時間 = DATEDIFF('Stop_log'[datetime],'Stop_log'[遷移終了日時],SECOND)</t>
    <phoneticPr fontId="2"/>
  </si>
  <si>
    <t>ステータス遷移時間_機械故障 = IF([要因No.] = 1, [ステータス遷移時間], 0)</t>
    <phoneticPr fontId="2"/>
  </si>
  <si>
    <t>ステータス遷移時間_段取り = IF([要因No.] = 2, [ステータス遷移時間], 0)</t>
    <phoneticPr fontId="2"/>
  </si>
  <si>
    <t>ステータス遷移時間_計画停止 = IF([要因No.] = 3, [ステータス遷移時間], 0)</t>
    <phoneticPr fontId="2"/>
  </si>
  <si>
    <t>ステータス遷移時間_個品欠品 = IF([要因No.] = 4, [ステータス遷移時間], 0)</t>
    <phoneticPr fontId="2"/>
  </si>
  <si>
    <t>ステータス遷移時間_手配なし = IF([要因No.] = 5, [ステータス遷移時間], 0)</t>
    <phoneticPr fontId="2"/>
  </si>
  <si>
    <t>ステータス遷移時間_チョコ停1 = IF([要因No.] = 6, [ステータス遷移時間], 0)</t>
    <phoneticPr fontId="2"/>
  </si>
  <si>
    <t>ステータス遷移時間_チョコ停2 = IF([要因No.] = 7, [ステータス遷移時間], 0)</t>
    <phoneticPr fontId="2"/>
  </si>
  <si>
    <t>ステータス遷移時間_チョコ停3 = IF([要因No.] = 8, [ステータス遷移時間], 0)</t>
    <phoneticPr fontId="2"/>
  </si>
  <si>
    <t>ステータス遷移時間_チョコ停4 = IF([要因No.] = 9, [ステータス遷移時間], 0)</t>
    <phoneticPr fontId="2"/>
  </si>
  <si>
    <t>ステータス遷移時間_チョコ停5 = IF([要因No.] = 10, [ステータス遷移時間], 0)</t>
    <phoneticPr fontId="2"/>
  </si>
  <si>
    <t>ステータス遷移時間_チョコ停6 = IF([要因No.] = 11, [ステータス遷移時間], 0)</t>
    <phoneticPr fontId="2"/>
  </si>
  <si>
    <t>ステータス遷移時間_その他 = 
IF(
    CONTAINSROW(
        {12, 13, 14, 15, 100, 200, 201},
        [要因No.]
    ),
    [ステータス遷移時間],
    0
)</t>
    <phoneticPr fontId="2"/>
  </si>
  <si>
    <t>月 = YEAR('Stop_log'[営業日]) &amp; "/" &amp; MONTH('Stop_log'[営業日])</t>
    <phoneticPr fontId="2"/>
  </si>
  <si>
    <t>日 = DAY('Stop_log'[営業日])</t>
    <phoneticPr fontId="2"/>
  </si>
  <si>
    <t>複合キー = 'Stop_log'[営業日]&amp;"_"&amp;'Stop_log'[ラインNo.]</t>
    <phoneticPr fontId="2"/>
  </si>
  <si>
    <t>Plod_logとのKey</t>
    <phoneticPr fontId="2"/>
  </si>
  <si>
    <t>Stop_logとのKey</t>
    <phoneticPr fontId="2"/>
  </si>
  <si>
    <t>メジャー</t>
    <phoneticPr fontId="2"/>
  </si>
  <si>
    <t>就業時間 = DISTINCTCOUNT(Stop_log[営業日])*24*60*60</t>
    <phoneticPr fontId="2"/>
  </si>
  <si>
    <t>就業時間2 = 'Stop_log'[就業時間] - SUM(Stop_log[ステータス遷移時間_手配なし])</t>
    <phoneticPr fontId="2"/>
  </si>
  <si>
    <t>就業時間3 = 'Stop_log'[就業時間] - (
    SUM(Stop_log[ステータス遷移時間_段取り]) + 
    SUM(Stop_log[ステータス遷移時間_計画停止]) + 
    SUM(Stop_log[ステータス遷移時間_個品欠品]) + 
    SUM(Stop_log[ステータス遷移時間_手配なし]))</t>
    <phoneticPr fontId="2"/>
  </si>
  <si>
    <t>機械稼働率 = DIVIDE(SUM('Prod_log'[稼働時間]),'Stop_log'[就業時間3],0)</t>
    <rPh sb="0" eb="2">
      <t>キカイ</t>
    </rPh>
    <rPh sb="2" eb="4">
      <t>カドウ</t>
    </rPh>
    <rPh sb="4" eb="5">
      <t>リツ</t>
    </rPh>
    <rPh sb="30" eb="32">
      <t>カドウ</t>
    </rPh>
    <rPh sb="32" eb="34">
      <t>ジカン</t>
    </rPh>
    <rPh sb="48" eb="50">
      <t>シュウギョウ</t>
    </rPh>
    <rPh sb="50" eb="52">
      <t>ジカン</t>
    </rPh>
    <phoneticPr fontId="2"/>
  </si>
  <si>
    <t>総合稼働率 = DIVIDE(SUM('Prod_log'[稼働時間]),'Stop_log'[就業時間],0)</t>
    <rPh sb="0" eb="2">
      <t>ソウゴウ</t>
    </rPh>
    <rPh sb="2" eb="4">
      <t>カドウ</t>
    </rPh>
    <rPh sb="4" eb="5">
      <t>リツ</t>
    </rPh>
    <rPh sb="30" eb="32">
      <t>カドウ</t>
    </rPh>
    <rPh sb="32" eb="34">
      <t>ジカン</t>
    </rPh>
    <rPh sb="48" eb="50">
      <t>シュウギョウ</t>
    </rPh>
    <rPh sb="50" eb="52">
      <t>ジカン</t>
    </rPh>
    <phoneticPr fontId="2"/>
  </si>
  <si>
    <t>就業稼働率 = DIVIDE(SUM('Prod_log'[稼働時間]),'Stop_log'[就業時間2],0)</t>
    <rPh sb="0" eb="2">
      <t>シュウギョウ</t>
    </rPh>
    <rPh sb="2" eb="4">
      <t>カドウ</t>
    </rPh>
    <rPh sb="4" eb="5">
      <t>リツ</t>
    </rPh>
    <rPh sb="30" eb="32">
      <t>カドウ</t>
    </rPh>
    <rPh sb="32" eb="34">
      <t>ジカン</t>
    </rPh>
    <rPh sb="48" eb="50">
      <t>シュウギョウ</t>
    </rPh>
    <rPh sb="50" eb="52">
      <t>ジカン</t>
    </rPh>
    <phoneticPr fontId="2"/>
  </si>
  <si>
    <t>Stop_log、Plod_log</t>
    <phoneticPr fontId="2"/>
  </si>
  <si>
    <t>[10ms]を[1s]に変換</t>
    <rPh sb="12" eb="14">
      <t>ヘンカン</t>
    </rPh>
    <phoneticPr fontId="2"/>
  </si>
  <si>
    <t>DAX、メジャー</t>
    <phoneticPr fontId="2"/>
  </si>
  <si>
    <t>画面名称</t>
    <rPh sb="0" eb="2">
      <t>ガメン</t>
    </rPh>
    <rPh sb="2" eb="4">
      <t>メイショウ</t>
    </rPh>
    <phoneticPr fontId="2"/>
  </si>
  <si>
    <t>◆画面一覧</t>
    <rPh sb="1" eb="3">
      <t>ガメン</t>
    </rPh>
    <rPh sb="3" eb="5">
      <t>イチラン</t>
    </rPh>
    <phoneticPr fontId="2"/>
  </si>
  <si>
    <t>◆画面詳細</t>
    <rPh sb="1" eb="3">
      <t>ガメン</t>
    </rPh>
    <rPh sb="3" eb="5">
      <t>ショウサイ</t>
    </rPh>
    <phoneticPr fontId="2"/>
  </si>
  <si>
    <t>◆要件</t>
    <rPh sb="1" eb="3">
      <t>ヨウケン</t>
    </rPh>
    <phoneticPr fontId="2"/>
  </si>
  <si>
    <t>・画面イメージ</t>
    <rPh sb="1" eb="3">
      <t>ガメン</t>
    </rPh>
    <phoneticPr fontId="2"/>
  </si>
  <si>
    <t>・要件資料</t>
    <rPh sb="1" eb="3">
      <t>ヨウケン</t>
    </rPh>
    <rPh sb="3" eb="5">
      <t>シリョウ</t>
    </rPh>
    <phoneticPr fontId="2"/>
  </si>
  <si>
    <t>全体概要</t>
    <rPh sb="0" eb="2">
      <t>ゼンタイ</t>
    </rPh>
    <rPh sb="2" eb="4">
      <t>ガイヨウ</t>
    </rPh>
    <phoneticPr fontId="2"/>
  </si>
  <si>
    <t>◆全体概要図</t>
    <rPh sb="1" eb="5">
      <t>ゼンタイガイヨウ</t>
    </rPh>
    <rPh sb="5" eb="6">
      <t>ズ</t>
    </rPh>
    <phoneticPr fontId="2"/>
  </si>
  <si>
    <t>◆リレーション</t>
    <phoneticPr fontId="2"/>
  </si>
  <si>
    <t>要因No.:停止要因項目
0:運転中
1:機械故障
2:段取り
3:計画停止
4:個品欠品
5:手配なし
6:チョコ停①
7:チョコ停②
8:チョコ停③
9:チョコ停④
10:チョコ停⑤
11:チョコ停⑥
12:未使用
13:未使用
14:未使用
15:未使用
100:チョコ停不明
200:停止要因選択ユニット無効
201:通信エラー</t>
    <phoneticPr fontId="2"/>
  </si>
  <si>
    <t>要因No.:停止要因項目
2:段取り
3:計画停止
4:個品欠品
5:手配なし</t>
    <phoneticPr fontId="2"/>
  </si>
  <si>
    <t>※稼働率グラフありVer</t>
    <rPh sb="1" eb="4">
      <t>カドウリツ</t>
    </rPh>
    <phoneticPr fontId="2"/>
  </si>
  <si>
    <t>設備IoTデータ一覧_日次</t>
  </si>
  <si>
    <t>設備IoTデータ一覧_月次</t>
  </si>
  <si>
    <t>設備IoTデータレポート作成</t>
    <rPh sb="0" eb="2">
      <t>セツビ</t>
    </rPh>
    <rPh sb="12" eb="14">
      <t>サクセイ</t>
    </rPh>
    <phoneticPr fontId="2"/>
  </si>
  <si>
    <t>MC_logレポート_test.pptx</t>
    <phoneticPr fontId="2"/>
  </si>
  <si>
    <t>目的：設備が壊れていないか可視化したい</t>
    <rPh sb="0" eb="2">
      <t>モクテキ</t>
    </rPh>
    <rPh sb="3" eb="5">
      <t>セツビ</t>
    </rPh>
    <rPh sb="6" eb="7">
      <t>コワ</t>
    </rPh>
    <rPh sb="13" eb="16">
      <t>カシカ</t>
    </rPh>
    <phoneticPr fontId="2"/>
  </si>
  <si>
    <t>　　　　検査データでだんだん上がっていくとか異常値がないかのトレンドを見たい</t>
    <rPh sb="4" eb="6">
      <t>ケンサ</t>
    </rPh>
    <rPh sb="14" eb="15">
      <t>ア</t>
    </rPh>
    <rPh sb="22" eb="25">
      <t>イジョウチ</t>
    </rPh>
    <rPh sb="35" eb="36">
      <t>ミ</t>
    </rPh>
    <phoneticPr fontId="2"/>
  </si>
  <si>
    <t>・スケジュール</t>
    <phoneticPr fontId="2"/>
  </si>
  <si>
    <t xml:space="preserve">                                                                </t>
  </si>
  <si>
    <t xml:space="preserve">DATA No                         </t>
  </si>
  <si>
    <t xml:space="preserve">DATE                            </t>
  </si>
  <si>
    <t xml:space="preserve">TIME                            </t>
  </si>
  <si>
    <t xml:space="preserve">ﾛｯﾄ№                           </t>
  </si>
  <si>
    <t xml:space="preserve">製造指示書№                    </t>
  </si>
  <si>
    <t xml:space="preserve">端子SMT1MAX                     </t>
  </si>
  <si>
    <t xml:space="preserve">電源SMT1-1                      </t>
  </si>
  <si>
    <t xml:space="preserve">電源SMT1-2                      </t>
  </si>
  <si>
    <t xml:space="preserve">金具SMT1-1                      </t>
  </si>
  <si>
    <t xml:space="preserve">金具SMT1-2                      </t>
  </si>
  <si>
    <t xml:space="preserve">端子SMT2MAX                     </t>
  </si>
  <si>
    <t xml:space="preserve">電源SMT2-1                      </t>
  </si>
  <si>
    <t xml:space="preserve">電源SMT2-2                      </t>
  </si>
  <si>
    <t xml:space="preserve">金具SMT2-1                      </t>
  </si>
  <si>
    <t xml:space="preserve">金具SMT2-2                      </t>
  </si>
  <si>
    <t xml:space="preserve">CAM3ﾜｰｸ有無                     </t>
  </si>
  <si>
    <t xml:space="preserve">金具ｷﾞｬｯﾌﾟ1                     </t>
  </si>
  <si>
    <t xml:space="preserve">金具ｷﾞｬｯﾌﾟ2                     </t>
  </si>
  <si>
    <t xml:space="preserve">搬送爪CYL行時間                 </t>
  </si>
  <si>
    <t xml:space="preserve">搬送爪CYL戻時間                 </t>
  </si>
  <si>
    <t xml:space="preserve">導短検査CYL行時間               </t>
  </si>
  <si>
    <t xml:space="preserve">導短検査CYL戻時間               </t>
  </si>
  <si>
    <t xml:space="preserve">画像検査CYL行時間               </t>
  </si>
  <si>
    <t xml:space="preserve">画像検査CYL戻時間               </t>
  </si>
  <si>
    <t xml:space="preserve">ｴﾝﾎﾞｽPPCYL行時間                </t>
  </si>
  <si>
    <t xml:space="preserve">ｴﾝﾎﾞｽPPCYL戻時間                </t>
  </si>
  <si>
    <t xml:space="preserve">ｴﾝﾎﾞｽｼｰﾙCYL行時間               </t>
  </si>
  <si>
    <t xml:space="preserve">ｴﾝﾎﾞｽｼｰﾙCYL戻時間               </t>
  </si>
  <si>
    <t xml:space="preserve">ｷｬﾘｱｶｯﾄCYL行時間                </t>
  </si>
  <si>
    <t xml:space="preserve">ｷｬﾘｱｶｯﾄCYL戻時間                </t>
  </si>
  <si>
    <t xml:space="preserve">ｷｬﾘｱ送りﾄﾙｸMAX                  </t>
  </si>
  <si>
    <t xml:space="preserve">ｷｬﾘｱ送りﾄﾙｸMIN                  </t>
  </si>
  <si>
    <t xml:space="preserve">搬送ﾄﾙｸMAX                      </t>
  </si>
  <si>
    <t xml:space="preserve">搬送ﾄﾙｸMIN                      </t>
  </si>
  <si>
    <t xml:space="preserve">ｴﾝﾎﾞｽ送りﾄﾙｸMAX                 </t>
  </si>
  <si>
    <t xml:space="preserve">ｴﾝﾎﾞｽ送りﾄﾙｸMIN                 </t>
  </si>
  <si>
    <t xml:space="preserve">ｷｬﾘｱ曲げﾄﾙｸMAX                  </t>
  </si>
  <si>
    <t xml:space="preserve">ｷｬﾘｱ曲げﾄﾙｸMIN                  </t>
  </si>
  <si>
    <t xml:space="preserve">231019-10BM28DP23-A-004       </t>
  </si>
  <si>
    <t>ラインA＞リール1</t>
    <phoneticPr fontId="2"/>
  </si>
  <si>
    <t>　　　　　 リール2</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</si>
</sst>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Yu Gothic"/>
      <family val="2"/>
      <scheme val="minor"/>
    </font>
    <font>
      <sz val="11"/>
      <color theme="1"/>
      <name val="Yu Gothic"/>
      <family val="2"/>
      <charset val="128"/>
      <scheme val="minor"/>
    </font>
    <font>
      <sz val="6"/>
      <name val="Yu Gothic"/>
      <family val="3"/>
      <charset val="128"/>
      <scheme val="minor"/>
    </font>
    <font>
      <sz val="11"/>
      <color theme="1"/>
      <name val="Meiryo UI"/>
      <family val="3"/>
      <charset val="128"/>
    </font>
    <font>
      <sz val="11"/>
      <color rgb="FFFF0000"/>
      <name val="Meiryo UI"/>
      <family val="3"/>
      <charset val="128"/>
    </font>
    <font>
      <sz val="11"/>
      <color theme="0"/>
      <name val="Meiryo UI"/>
      <family val="3"/>
      <charset val="128"/>
    </font>
    <font>
      <sz val="11"/>
      <name val="Meiryo UI"/>
      <family val="3"/>
      <charset val="128"/>
    </font>
  </fonts>
  <fills count="5">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s>
  <cellStyleXfs count="2">
    <xf numFmtId="0" fontId="0" fillId="0" borderId="0"/>
    <xf numFmtId="0" fontId="1" fillId="0" borderId="0">
      <alignment vertical="center"/>
    </xf>
  </cellStyleXfs>
  <cellXfs count="37">
    <xf numFmtId="0" fontId="0" fillId="0" borderId="0" xfId="0"/>
    <xf numFmtId="0" fontId="3" fillId="0" borderId="0" xfId="0" applyFont="1"/>
    <xf numFmtId="0" fontId="3" fillId="0" borderId="1" xfId="0" applyFont="1" applyBorder="1"/>
    <xf numFmtId="0" fontId="3" fillId="2" borderId="1" xfId="0" applyFont="1" applyFill="1" applyBorder="1"/>
    <xf numFmtId="0" fontId="5" fillId="0" borderId="0" xfId="0" applyFont="1"/>
    <xf numFmtId="0" fontId="3" fillId="3" borderId="4" xfId="0" applyFont="1" applyFill="1" applyBorder="1"/>
    <xf numFmtId="0" fontId="3" fillId="3" borderId="8" xfId="0" applyFont="1" applyFill="1" applyBorder="1"/>
    <xf numFmtId="0" fontId="3" fillId="3" borderId="5" xfId="0" applyFont="1" applyFill="1" applyBorder="1"/>
    <xf numFmtId="0" fontId="3" fillId="0" borderId="11" xfId="0" applyFont="1" applyBorder="1"/>
    <xf numFmtId="0" fontId="3" fillId="0" borderId="12" xfId="0" applyFont="1" applyBorder="1"/>
    <xf numFmtId="0" fontId="3" fillId="0" borderId="6" xfId="0" applyFont="1" applyBorder="1"/>
    <xf numFmtId="0" fontId="3" fillId="0" borderId="9" xfId="0" applyFont="1" applyBorder="1"/>
    <xf numFmtId="0" fontId="3" fillId="0" borderId="7" xfId="0" applyFont="1" applyBorder="1"/>
    <xf numFmtId="0" fontId="3" fillId="4" borderId="4" xfId="0" applyFont="1" applyFill="1" applyBorder="1"/>
    <xf numFmtId="0" fontId="3" fillId="4" borderId="8" xfId="0" applyFont="1" applyFill="1" applyBorder="1"/>
    <xf numFmtId="0" fontId="3" fillId="4" borderId="5" xfId="0" applyFont="1" applyFill="1" applyBorder="1"/>
    <xf numFmtId="0" fontId="3" fillId="2" borderId="10" xfId="0" applyFont="1" applyFill="1" applyBorder="1"/>
    <xf numFmtId="0" fontId="3" fillId="0" borderId="10" xfId="0" applyFont="1" applyBorder="1"/>
    <xf numFmtId="0" fontId="3" fillId="0" borderId="0" xfId="0" applyFont="1" applyAlignment="1">
      <alignment horizontal="left" vertical="top"/>
    </xf>
    <xf numFmtId="0" fontId="3" fillId="2" borderId="2" xfId="0" applyFont="1" applyFill="1" applyBorder="1" applyAlignment="1">
      <alignment horizontal="left" vertical="top"/>
    </xf>
    <xf numFmtId="0" fontId="3" fillId="2" borderId="3" xfId="0" applyFont="1" applyFill="1" applyBorder="1" applyAlignment="1">
      <alignment horizontal="left" vertical="top"/>
    </xf>
    <xf numFmtId="0" fontId="3" fillId="2" borderId="1" xfId="0" applyFont="1" applyFill="1" applyBorder="1" applyAlignment="1">
      <alignment horizontal="left" vertical="top"/>
    </xf>
    <xf numFmtId="0" fontId="3" fillId="2" borderId="10" xfId="0" applyFont="1" applyFill="1" applyBorder="1" applyAlignment="1">
      <alignment horizontal="left" vertical="top"/>
    </xf>
    <xf numFmtId="0" fontId="3" fillId="0" borderId="1" xfId="0" applyFont="1" applyBorder="1" applyAlignment="1">
      <alignment horizontal="left" vertical="top"/>
    </xf>
    <xf numFmtId="0" fontId="4" fillId="0" borderId="1" xfId="0" applyFont="1" applyBorder="1" applyAlignment="1">
      <alignment horizontal="left" vertical="top"/>
    </xf>
    <xf numFmtId="0" fontId="4" fillId="0" borderId="10" xfId="0" applyFont="1" applyBorder="1" applyAlignment="1">
      <alignment horizontal="left" vertical="top"/>
    </xf>
    <xf numFmtId="0" fontId="3" fillId="0" borderId="1" xfId="0" quotePrefix="1" applyFont="1" applyBorder="1" applyAlignment="1">
      <alignment horizontal="left" vertical="top"/>
    </xf>
    <xf numFmtId="0" fontId="3" fillId="0" borderId="10" xfId="0" applyFont="1" applyBorder="1" applyAlignment="1">
      <alignment horizontal="left" vertical="top"/>
    </xf>
    <xf numFmtId="0" fontId="6" fillId="0" borderId="1" xfId="0" quotePrefix="1" applyFont="1" applyBorder="1" applyAlignment="1">
      <alignment horizontal="left" vertical="top"/>
    </xf>
    <xf numFmtId="0" fontId="6" fillId="0" borderId="1" xfId="0" applyFont="1" applyBorder="1" applyAlignment="1">
      <alignment horizontal="left" vertical="top"/>
    </xf>
    <xf numFmtId="0" fontId="6" fillId="0" borderId="10" xfId="0" applyFont="1" applyBorder="1" applyAlignment="1">
      <alignment horizontal="left" vertical="top"/>
    </xf>
    <xf numFmtId="0" fontId="3" fillId="3" borderId="10" xfId="0" applyFont="1" applyFill="1" applyBorder="1"/>
    <xf numFmtId="0" fontId="6" fillId="0" borderId="1" xfId="0" quotePrefix="1" applyFont="1" applyBorder="1" applyAlignment="1">
      <alignment horizontal="left" vertical="top" wrapText="1"/>
    </xf>
    <xf numFmtId="0" fontId="3" fillId="0" borderId="10" xfId="0" applyFont="1" applyBorder="1" applyAlignment="1">
      <alignment horizontal="left" vertical="top" wrapText="1"/>
    </xf>
    <xf numFmtId="49" fontId="0" fillId="0" borderId="0" xfId="0" applyNumberFormat="1"/>
    <xf numFmtId="14" fontId="0" fillId="0" borderId="0" xfId="0" applyNumberFormat="1"/>
    <xf numFmtId="21" fontId="0" fillId="0" borderId="0" xfId="0" applyNumberFormat="1"/>
  </cellXfs>
  <cellStyles count="2">
    <cellStyle name="標準" xfId="0" builtinId="0"/>
    <cellStyle name="標準 2" xfId="1" xr:uid="{C91DF937-F265-450D-B727-3361F4E679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microsoft.com/office/2007/relationships/hdphoto" Target="../media/hdphoto1.wdp"/><Relationship Id="rId7" Type="http://schemas.openxmlformats.org/officeDocument/2006/relationships/image" Target="../media/image10.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9.png"/><Relationship Id="rId5" Type="http://schemas.microsoft.com/office/2007/relationships/hdphoto" Target="../media/hdphoto2.wdp"/><Relationship Id="rId4" Type="http://schemas.openxmlformats.org/officeDocument/2006/relationships/image" Target="../media/image8.png"/><Relationship Id="rId9" Type="http://schemas.openxmlformats.org/officeDocument/2006/relationships/image" Target="../media/image12.png"/></Relationships>
</file>

<file path=xl/drawings/_rels/drawing3.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3</xdr:col>
      <xdr:colOff>28575</xdr:colOff>
      <xdr:row>6</xdr:row>
      <xdr:rowOff>0</xdr:rowOff>
    </xdr:from>
    <xdr:to>
      <xdr:col>33</xdr:col>
      <xdr:colOff>136063</xdr:colOff>
      <xdr:row>26</xdr:row>
      <xdr:rowOff>154497</xdr:rowOff>
    </xdr:to>
    <xdr:pic>
      <xdr:nvPicPr>
        <xdr:cNvPr id="6" name="図 5">
          <a:extLst>
            <a:ext uri="{FF2B5EF4-FFF2-40B4-BE49-F238E27FC236}">
              <a16:creationId xmlns:a16="http://schemas.microsoft.com/office/drawing/2014/main" id="{3011252E-DEBB-4264-8F9B-83BE0B1A1821}"/>
            </a:ext>
          </a:extLst>
        </xdr:cNvPr>
        <xdr:cNvPicPr>
          <a:picLocks noChangeAspect="1"/>
        </xdr:cNvPicPr>
      </xdr:nvPicPr>
      <xdr:blipFill>
        <a:blip xmlns:r="http://schemas.openxmlformats.org/officeDocument/2006/relationships" r:embed="rId1"/>
        <a:stretch>
          <a:fillRect/>
        </a:stretch>
      </xdr:blipFill>
      <xdr:spPr>
        <a:xfrm>
          <a:off x="738023" y="1182414"/>
          <a:ext cx="7215109" cy="4095876"/>
        </a:xfrm>
        <a:prstGeom prst="rect">
          <a:avLst/>
        </a:prstGeom>
        <a:ln>
          <a:solidFill>
            <a:schemeClr val="accent1"/>
          </a:solidFill>
        </a:ln>
      </xdr:spPr>
    </xdr:pic>
    <xdr:clientData/>
  </xdr:twoCellAnchor>
  <xdr:twoCellAnchor editAs="oneCell">
    <xdr:from>
      <xdr:col>3</xdr:col>
      <xdr:colOff>28575</xdr:colOff>
      <xdr:row>27</xdr:row>
      <xdr:rowOff>62077</xdr:rowOff>
    </xdr:from>
    <xdr:to>
      <xdr:col>33</xdr:col>
      <xdr:colOff>136063</xdr:colOff>
      <xdr:row>48</xdr:row>
      <xdr:rowOff>25946</xdr:rowOff>
    </xdr:to>
    <xdr:pic>
      <xdr:nvPicPr>
        <xdr:cNvPr id="7" name="図 6">
          <a:extLst>
            <a:ext uri="{FF2B5EF4-FFF2-40B4-BE49-F238E27FC236}">
              <a16:creationId xmlns:a16="http://schemas.microsoft.com/office/drawing/2014/main" id="{85BF2948-553C-4C05-AD3E-CAD473043EC6}"/>
            </a:ext>
          </a:extLst>
        </xdr:cNvPr>
        <xdr:cNvPicPr>
          <a:picLocks noChangeAspect="1"/>
        </xdr:cNvPicPr>
      </xdr:nvPicPr>
      <xdr:blipFill>
        <a:blip xmlns:r="http://schemas.openxmlformats.org/officeDocument/2006/relationships" r:embed="rId2"/>
        <a:stretch>
          <a:fillRect/>
        </a:stretch>
      </xdr:blipFill>
      <xdr:spPr>
        <a:xfrm>
          <a:off x="738023" y="5382939"/>
          <a:ext cx="7215109" cy="4102317"/>
        </a:xfrm>
        <a:prstGeom prst="rect">
          <a:avLst/>
        </a:prstGeom>
        <a:ln>
          <a:solidFill>
            <a:schemeClr val="accent1"/>
          </a:solidFill>
        </a:ln>
      </xdr:spPr>
    </xdr:pic>
    <xdr:clientData/>
  </xdr:twoCellAnchor>
  <xdr:twoCellAnchor editAs="oneCell">
    <xdr:from>
      <xdr:col>3</xdr:col>
      <xdr:colOff>28575</xdr:colOff>
      <xdr:row>48</xdr:row>
      <xdr:rowOff>121198</xdr:rowOff>
    </xdr:from>
    <xdr:to>
      <xdr:col>33</xdr:col>
      <xdr:colOff>136063</xdr:colOff>
      <xdr:row>69</xdr:row>
      <xdr:rowOff>76411</xdr:rowOff>
    </xdr:to>
    <xdr:pic>
      <xdr:nvPicPr>
        <xdr:cNvPr id="8" name="図 7">
          <a:extLst>
            <a:ext uri="{FF2B5EF4-FFF2-40B4-BE49-F238E27FC236}">
              <a16:creationId xmlns:a16="http://schemas.microsoft.com/office/drawing/2014/main" id="{258DBCDB-2230-4475-8CE8-9D2FD8823DD6}"/>
            </a:ext>
          </a:extLst>
        </xdr:cNvPr>
        <xdr:cNvPicPr>
          <a:picLocks noChangeAspect="1"/>
        </xdr:cNvPicPr>
      </xdr:nvPicPr>
      <xdr:blipFill>
        <a:blip xmlns:r="http://schemas.openxmlformats.org/officeDocument/2006/relationships" r:embed="rId3"/>
        <a:stretch>
          <a:fillRect/>
        </a:stretch>
      </xdr:blipFill>
      <xdr:spPr>
        <a:xfrm>
          <a:off x="738023" y="9580508"/>
          <a:ext cx="7215109" cy="4093662"/>
        </a:xfrm>
        <a:prstGeom prst="rect">
          <a:avLst/>
        </a:prstGeom>
        <a:ln>
          <a:solidFill>
            <a:schemeClr val="accent1"/>
          </a:solidFill>
        </a:ln>
      </xdr:spPr>
    </xdr:pic>
    <xdr:clientData/>
  </xdr:twoCellAnchor>
  <xdr:twoCellAnchor>
    <xdr:from>
      <xdr:col>9</xdr:col>
      <xdr:colOff>25047</xdr:colOff>
      <xdr:row>11</xdr:row>
      <xdr:rowOff>93321</xdr:rowOff>
    </xdr:from>
    <xdr:to>
      <xdr:col>12</xdr:col>
      <xdr:colOff>80740</xdr:colOff>
      <xdr:row>13</xdr:row>
      <xdr:rowOff>11167</xdr:rowOff>
    </xdr:to>
    <xdr:sp macro="" textlink="">
      <xdr:nvSpPr>
        <xdr:cNvPr id="9" name="吹き出し: 四角形 8">
          <a:extLst>
            <a:ext uri="{FF2B5EF4-FFF2-40B4-BE49-F238E27FC236}">
              <a16:creationId xmlns:a16="http://schemas.microsoft.com/office/drawing/2014/main" id="{62D5C5C5-B2B3-43AA-AC72-AB448ABFF918}"/>
            </a:ext>
          </a:extLst>
        </xdr:cNvPr>
        <xdr:cNvSpPr/>
      </xdr:nvSpPr>
      <xdr:spPr>
        <a:xfrm>
          <a:off x="2166530" y="2261080"/>
          <a:ext cx="765141" cy="311984"/>
        </a:xfrm>
        <a:prstGeom prst="wedgeRectCallout">
          <a:avLst>
            <a:gd name="adj1" fmla="val -67926"/>
            <a:gd name="adj2" fmla="val 68750"/>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ロット単位</a:t>
          </a:r>
        </a:p>
      </xdr:txBody>
    </xdr:sp>
    <xdr:clientData/>
  </xdr:twoCellAnchor>
  <xdr:twoCellAnchor>
    <xdr:from>
      <xdr:col>10</xdr:col>
      <xdr:colOff>139575</xdr:colOff>
      <xdr:row>34</xdr:row>
      <xdr:rowOff>6983</xdr:rowOff>
    </xdr:from>
    <xdr:to>
      <xdr:col>33</xdr:col>
      <xdr:colOff>51866</xdr:colOff>
      <xdr:row>34</xdr:row>
      <xdr:rowOff>165595</xdr:rowOff>
    </xdr:to>
    <xdr:sp macro="" textlink="">
      <xdr:nvSpPr>
        <xdr:cNvPr id="10" name="フローチャート: 処理 9">
          <a:extLst>
            <a:ext uri="{FF2B5EF4-FFF2-40B4-BE49-F238E27FC236}">
              <a16:creationId xmlns:a16="http://schemas.microsoft.com/office/drawing/2014/main" id="{D7B48806-B2CF-41FF-961F-2D8B2A11B1E6}"/>
            </a:ext>
          </a:extLst>
        </xdr:cNvPr>
        <xdr:cNvSpPr/>
      </xdr:nvSpPr>
      <xdr:spPr>
        <a:xfrm>
          <a:off x="2517541" y="6707328"/>
          <a:ext cx="5351394" cy="158612"/>
        </a:xfrm>
        <a:prstGeom prst="flowChart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190771</xdr:colOff>
      <xdr:row>32</xdr:row>
      <xdr:rowOff>76857</xdr:rowOff>
    </xdr:from>
    <xdr:to>
      <xdr:col>39</xdr:col>
      <xdr:colOff>200038</xdr:colOff>
      <xdr:row>33</xdr:row>
      <xdr:rowOff>162640</xdr:rowOff>
    </xdr:to>
    <xdr:sp macro="" textlink="">
      <xdr:nvSpPr>
        <xdr:cNvPr id="11" name="吹き出し: 四角形 10">
          <a:extLst>
            <a:ext uri="{FF2B5EF4-FFF2-40B4-BE49-F238E27FC236}">
              <a16:creationId xmlns:a16="http://schemas.microsoft.com/office/drawing/2014/main" id="{0A91FA41-F8C3-4336-8E11-63A5253110C3}"/>
            </a:ext>
          </a:extLst>
        </xdr:cNvPr>
        <xdr:cNvSpPr/>
      </xdr:nvSpPr>
      <xdr:spPr>
        <a:xfrm>
          <a:off x="8007840" y="6383064"/>
          <a:ext cx="1428164" cy="282852"/>
        </a:xfrm>
        <a:prstGeom prst="wedgeRectCallout">
          <a:avLst>
            <a:gd name="adj1" fmla="val -67926"/>
            <a:gd name="adj2" fmla="val 68750"/>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属性値</a:t>
          </a:r>
        </a:p>
      </xdr:txBody>
    </xdr:sp>
    <xdr:clientData/>
  </xdr:twoCellAnchor>
  <xdr:twoCellAnchor>
    <xdr:from>
      <xdr:col>34</xdr:col>
      <xdr:colOff>146030</xdr:colOff>
      <xdr:row>45</xdr:row>
      <xdr:rowOff>14653</xdr:rowOff>
    </xdr:from>
    <xdr:to>
      <xdr:col>41</xdr:col>
      <xdr:colOff>185102</xdr:colOff>
      <xdr:row>46</xdr:row>
      <xdr:rowOff>100435</xdr:rowOff>
    </xdr:to>
    <xdr:sp macro="" textlink="">
      <xdr:nvSpPr>
        <xdr:cNvPr id="12" name="吹き出し: 四角形 11">
          <a:extLst>
            <a:ext uri="{FF2B5EF4-FFF2-40B4-BE49-F238E27FC236}">
              <a16:creationId xmlns:a16="http://schemas.microsoft.com/office/drawing/2014/main" id="{CE10F700-897C-4DBA-BBC2-4E2109D7DD97}"/>
            </a:ext>
          </a:extLst>
        </xdr:cNvPr>
        <xdr:cNvSpPr/>
      </xdr:nvSpPr>
      <xdr:spPr>
        <a:xfrm>
          <a:off x="8199582" y="8882756"/>
          <a:ext cx="1694451" cy="282851"/>
        </a:xfrm>
        <a:prstGeom prst="wedgeRectCallout">
          <a:avLst>
            <a:gd name="adj1" fmla="val -67926"/>
            <a:gd name="adj2" fmla="val 68750"/>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ロット</a:t>
          </a:r>
          <a:r>
            <a:rPr kumimoji="1" lang="en-US" altLang="ja-JP" sz="900">
              <a:latin typeface="Meiryo UI" panose="020B0604030504040204" pitchFamily="50" charset="-128"/>
              <a:ea typeface="Meiryo UI" panose="020B0604030504040204" pitchFamily="50" charset="-128"/>
            </a:rPr>
            <a:t>No</a:t>
          </a:r>
          <a:r>
            <a:rPr kumimoji="1" lang="ja-JP" altLang="en-US" sz="900">
              <a:latin typeface="Meiryo UI" panose="020B0604030504040204" pitchFamily="50" charset="-128"/>
              <a:ea typeface="Meiryo UI" panose="020B0604030504040204" pitchFamily="50" charset="-128"/>
            </a:rPr>
            <a:t>からライン</a:t>
          </a:r>
          <a:r>
            <a:rPr kumimoji="1" lang="en-US" altLang="ja-JP" sz="900">
              <a:latin typeface="Meiryo UI" panose="020B0604030504040204" pitchFamily="50" charset="-128"/>
              <a:ea typeface="Meiryo UI" panose="020B0604030504040204" pitchFamily="50" charset="-128"/>
            </a:rPr>
            <a:t>No</a:t>
          </a:r>
          <a:r>
            <a:rPr kumimoji="1" lang="ja-JP" altLang="en-US" sz="900">
              <a:latin typeface="Meiryo UI" panose="020B0604030504040204" pitchFamily="50" charset="-128"/>
              <a:ea typeface="Meiryo UI" panose="020B0604030504040204" pitchFamily="50" charset="-128"/>
            </a:rPr>
            <a:t>を作成</a:t>
          </a:r>
        </a:p>
      </xdr:txBody>
    </xdr:sp>
    <xdr:clientData/>
  </xdr:twoCellAnchor>
  <xdr:twoCellAnchor>
    <xdr:from>
      <xdr:col>34</xdr:col>
      <xdr:colOff>162596</xdr:colOff>
      <xdr:row>53</xdr:row>
      <xdr:rowOff>196913</xdr:rowOff>
    </xdr:from>
    <xdr:to>
      <xdr:col>41</xdr:col>
      <xdr:colOff>201668</xdr:colOff>
      <xdr:row>55</xdr:row>
      <xdr:rowOff>85626</xdr:rowOff>
    </xdr:to>
    <xdr:sp macro="" textlink="">
      <xdr:nvSpPr>
        <xdr:cNvPr id="13" name="吹き出し: 四角形 12">
          <a:extLst>
            <a:ext uri="{FF2B5EF4-FFF2-40B4-BE49-F238E27FC236}">
              <a16:creationId xmlns:a16="http://schemas.microsoft.com/office/drawing/2014/main" id="{3F74A563-F4A3-473E-81CB-64124E16B58B}"/>
            </a:ext>
          </a:extLst>
        </xdr:cNvPr>
        <xdr:cNvSpPr/>
      </xdr:nvSpPr>
      <xdr:spPr>
        <a:xfrm>
          <a:off x="8216148" y="10641568"/>
          <a:ext cx="1694451" cy="282851"/>
        </a:xfrm>
        <a:prstGeom prst="wedgeRectCallout">
          <a:avLst>
            <a:gd name="adj1" fmla="val -67926"/>
            <a:gd name="adj2" fmla="val 68750"/>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ライン</a:t>
          </a:r>
          <a:r>
            <a:rPr kumimoji="1" lang="en-US" altLang="ja-JP" sz="900">
              <a:latin typeface="Meiryo UI" panose="020B0604030504040204" pitchFamily="50" charset="-128"/>
              <a:ea typeface="Meiryo UI" panose="020B0604030504040204" pitchFamily="50" charset="-128"/>
            </a:rPr>
            <a:t>No</a:t>
          </a:r>
          <a:r>
            <a:rPr kumimoji="1" lang="ja-JP" altLang="en-US" sz="900">
              <a:latin typeface="Meiryo UI" panose="020B0604030504040204" pitchFamily="50" charset="-128"/>
              <a:ea typeface="Meiryo UI" panose="020B0604030504040204" pitchFamily="50" charset="-128"/>
            </a:rPr>
            <a:t>の単一選択スライサー</a:t>
          </a:r>
        </a:p>
      </xdr:txBody>
    </xdr:sp>
    <xdr:clientData/>
  </xdr:twoCellAnchor>
  <xdr:twoCellAnchor>
    <xdr:from>
      <xdr:col>8</xdr:col>
      <xdr:colOff>170421</xdr:colOff>
      <xdr:row>32</xdr:row>
      <xdr:rowOff>17637</xdr:rowOff>
    </xdr:from>
    <xdr:to>
      <xdr:col>14</xdr:col>
      <xdr:colOff>172649</xdr:colOff>
      <xdr:row>33</xdr:row>
      <xdr:rowOff>104662</xdr:rowOff>
    </xdr:to>
    <xdr:sp macro="" textlink="">
      <xdr:nvSpPr>
        <xdr:cNvPr id="14" name="吹き出し: 四角形 13">
          <a:extLst>
            <a:ext uri="{FF2B5EF4-FFF2-40B4-BE49-F238E27FC236}">
              <a16:creationId xmlns:a16="http://schemas.microsoft.com/office/drawing/2014/main" id="{686AF960-8BF8-4965-93E5-D3AFCCBD7F8E}"/>
            </a:ext>
          </a:extLst>
        </xdr:cNvPr>
        <xdr:cNvSpPr/>
      </xdr:nvSpPr>
      <xdr:spPr>
        <a:xfrm>
          <a:off x="2075421" y="6323844"/>
          <a:ext cx="1421125" cy="284094"/>
        </a:xfrm>
        <a:prstGeom prst="wedgeRectCallout">
          <a:avLst>
            <a:gd name="adj1" fmla="val -52755"/>
            <a:gd name="adj2" fmla="val 121691"/>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ロット</a:t>
          </a:r>
          <a:r>
            <a:rPr kumimoji="1" lang="en-US" altLang="ja-JP" sz="900">
              <a:latin typeface="Meiryo UI" panose="020B0604030504040204" pitchFamily="50" charset="-128"/>
              <a:ea typeface="Meiryo UI" panose="020B0604030504040204" pitchFamily="50" charset="-128"/>
            </a:rPr>
            <a:t>No</a:t>
          </a:r>
          <a:r>
            <a:rPr kumimoji="1" lang="ja-JP" altLang="en-US" sz="900">
              <a:latin typeface="Meiryo UI" panose="020B0604030504040204" pitchFamily="50" charset="-128"/>
              <a:ea typeface="Meiryo UI" panose="020B0604030504040204" pitchFamily="50" charset="-128"/>
            </a:rPr>
            <a:t>＝リール</a:t>
          </a:r>
          <a:r>
            <a:rPr kumimoji="1" lang="en-US" altLang="ja-JP" sz="900">
              <a:latin typeface="Meiryo UI" panose="020B0604030504040204" pitchFamily="50" charset="-128"/>
              <a:ea typeface="Meiryo UI" panose="020B0604030504040204" pitchFamily="50" charset="-128"/>
            </a:rPr>
            <a:t>No</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editAs="oneCell">
    <xdr:from>
      <xdr:col>27</xdr:col>
      <xdr:colOff>234462</xdr:colOff>
      <xdr:row>67</xdr:row>
      <xdr:rowOff>96135</xdr:rowOff>
    </xdr:from>
    <xdr:to>
      <xdr:col>42</xdr:col>
      <xdr:colOff>227250</xdr:colOff>
      <xdr:row>76</xdr:row>
      <xdr:rowOff>190501</xdr:rowOff>
    </xdr:to>
    <xdr:pic>
      <xdr:nvPicPr>
        <xdr:cNvPr id="15" name="図 14">
          <a:extLst>
            <a:ext uri="{FF2B5EF4-FFF2-40B4-BE49-F238E27FC236}">
              <a16:creationId xmlns:a16="http://schemas.microsoft.com/office/drawing/2014/main" id="{6B70A9FD-7A0B-404F-A7BA-78AF79B329AD}"/>
            </a:ext>
          </a:extLst>
        </xdr:cNvPr>
        <xdr:cNvPicPr>
          <a:picLocks noChangeAspect="1"/>
        </xdr:cNvPicPr>
      </xdr:nvPicPr>
      <xdr:blipFill>
        <a:blip xmlns:r="http://schemas.openxmlformats.org/officeDocument/2006/relationships" r:embed="rId4"/>
        <a:stretch>
          <a:fillRect/>
        </a:stretch>
      </xdr:blipFill>
      <xdr:spPr>
        <a:xfrm>
          <a:off x="6770077" y="13350539"/>
          <a:ext cx="3619615" cy="1874808"/>
        </a:xfrm>
        <a:prstGeom prst="rect">
          <a:avLst/>
        </a:prstGeom>
      </xdr:spPr>
    </xdr:pic>
    <xdr:clientData/>
  </xdr:twoCellAnchor>
  <xdr:twoCellAnchor>
    <xdr:from>
      <xdr:col>31</xdr:col>
      <xdr:colOff>235867</xdr:colOff>
      <xdr:row>62</xdr:row>
      <xdr:rowOff>73270</xdr:rowOff>
    </xdr:from>
    <xdr:to>
      <xdr:col>43</xdr:col>
      <xdr:colOff>139211</xdr:colOff>
      <xdr:row>66</xdr:row>
      <xdr:rowOff>48992</xdr:rowOff>
    </xdr:to>
    <xdr:sp macro="" textlink="">
      <xdr:nvSpPr>
        <xdr:cNvPr id="16" name="吹き出し: 四角形 15">
          <a:extLst>
            <a:ext uri="{FF2B5EF4-FFF2-40B4-BE49-F238E27FC236}">
              <a16:creationId xmlns:a16="http://schemas.microsoft.com/office/drawing/2014/main" id="{B2157BA3-2D83-6A40-6E95-2A0AD2BCD625}"/>
            </a:ext>
          </a:extLst>
        </xdr:cNvPr>
        <xdr:cNvSpPr/>
      </xdr:nvSpPr>
      <xdr:spPr>
        <a:xfrm>
          <a:off x="7738636" y="12338539"/>
          <a:ext cx="2804806" cy="767030"/>
        </a:xfrm>
        <a:prstGeom prst="wedgeRectCallout">
          <a:avLst>
            <a:gd name="adj1" fmla="val -62585"/>
            <a:gd name="adj2" fmla="val 80136"/>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リール化が大事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→展望はリールが増えていく感じ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X</a:t>
          </a:r>
          <a:r>
            <a:rPr kumimoji="1" lang="ja-JP" altLang="en-US" sz="900">
              <a:latin typeface="Meiryo UI" panose="020B0604030504040204" pitchFamily="50" charset="-128"/>
              <a:ea typeface="Meiryo UI" panose="020B0604030504040204" pitchFamily="50" charset="-128"/>
            </a:rPr>
            <a:t>軸はデータ</a:t>
          </a:r>
          <a:r>
            <a:rPr kumimoji="1" lang="en-US" altLang="ja-JP" sz="900">
              <a:latin typeface="Meiryo UI" panose="020B0604030504040204" pitchFamily="50" charset="-128"/>
              <a:ea typeface="Meiryo UI" panose="020B0604030504040204" pitchFamily="50" charset="-128"/>
            </a:rPr>
            <a:t>No</a:t>
          </a:r>
          <a:r>
            <a:rPr kumimoji="1" lang="ja-JP" altLang="en-US" sz="900">
              <a:latin typeface="Meiryo UI" panose="020B0604030504040204" pitchFamily="50" charset="-128"/>
              <a:ea typeface="Meiryo UI" panose="020B0604030504040204" pitchFamily="50" charset="-128"/>
            </a:rPr>
            <a:t>だが時間軸にしたい</a:t>
          </a:r>
        </a:p>
      </xdr:txBody>
    </xdr:sp>
    <xdr:clientData/>
  </xdr:twoCellAnchor>
  <xdr:twoCellAnchor editAs="oneCell">
    <xdr:from>
      <xdr:col>2</xdr:col>
      <xdr:colOff>195063</xdr:colOff>
      <xdr:row>80</xdr:row>
      <xdr:rowOff>0</xdr:rowOff>
    </xdr:from>
    <xdr:to>
      <xdr:col>33</xdr:col>
      <xdr:colOff>0</xdr:colOff>
      <xdr:row>98</xdr:row>
      <xdr:rowOff>73129</xdr:rowOff>
    </xdr:to>
    <xdr:pic>
      <xdr:nvPicPr>
        <xdr:cNvPr id="17" name="図 16">
          <a:extLst>
            <a:ext uri="{FF2B5EF4-FFF2-40B4-BE49-F238E27FC236}">
              <a16:creationId xmlns:a16="http://schemas.microsoft.com/office/drawing/2014/main" id="{08599474-BD59-4248-97C1-692B5B25511A}"/>
            </a:ext>
          </a:extLst>
        </xdr:cNvPr>
        <xdr:cNvPicPr>
          <a:picLocks noChangeAspect="1"/>
        </xdr:cNvPicPr>
      </xdr:nvPicPr>
      <xdr:blipFill>
        <a:blip xmlns:r="http://schemas.openxmlformats.org/officeDocument/2006/relationships" r:embed="rId5"/>
        <a:stretch>
          <a:fillRect/>
        </a:stretch>
      </xdr:blipFill>
      <xdr:spPr>
        <a:xfrm>
          <a:off x="678640" y="15826154"/>
          <a:ext cx="7307706" cy="3634013"/>
        </a:xfrm>
        <a:prstGeom prst="rect">
          <a:avLst/>
        </a:prstGeom>
        <a:ln>
          <a:solidFill>
            <a:schemeClr val="accent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52</xdr:row>
      <xdr:rowOff>0</xdr:rowOff>
    </xdr:from>
    <xdr:to>
      <xdr:col>47</xdr:col>
      <xdr:colOff>144151</xdr:colOff>
      <xdr:row>90</xdr:row>
      <xdr:rowOff>29640</xdr:rowOff>
    </xdr:to>
    <xdr:pic>
      <xdr:nvPicPr>
        <xdr:cNvPr id="13" name="図 12">
          <a:extLst>
            <a:ext uri="{FF2B5EF4-FFF2-40B4-BE49-F238E27FC236}">
              <a16:creationId xmlns:a16="http://schemas.microsoft.com/office/drawing/2014/main" id="{7D09DC5A-2C68-2108-4492-9A3BAE9F52C9}"/>
            </a:ext>
          </a:extLst>
        </xdr:cNvPr>
        <xdr:cNvPicPr>
          <a:picLocks noChangeAspect="1"/>
        </xdr:cNvPicPr>
      </xdr:nvPicPr>
      <xdr:blipFill>
        <a:blip xmlns:r="http://schemas.openxmlformats.org/officeDocument/2006/relationships" r:embed="rId1"/>
        <a:stretch>
          <a:fillRect/>
        </a:stretch>
      </xdr:blipFill>
      <xdr:spPr>
        <a:xfrm>
          <a:off x="400050" y="10401300"/>
          <a:ext cx="9145276" cy="7630590"/>
        </a:xfrm>
        <a:prstGeom prst="rect">
          <a:avLst/>
        </a:prstGeom>
        <a:ln>
          <a:solidFill>
            <a:schemeClr val="accent1"/>
          </a:solidFill>
        </a:ln>
      </xdr:spPr>
    </xdr:pic>
    <xdr:clientData/>
  </xdr:twoCellAnchor>
  <xdr:twoCellAnchor>
    <xdr:from>
      <xdr:col>25</xdr:col>
      <xdr:colOff>0</xdr:colOff>
      <xdr:row>13</xdr:row>
      <xdr:rowOff>0</xdr:rowOff>
    </xdr:from>
    <xdr:to>
      <xdr:col>25</xdr:col>
      <xdr:colOff>0</xdr:colOff>
      <xdr:row>14</xdr:row>
      <xdr:rowOff>0</xdr:rowOff>
    </xdr:to>
    <xdr:cxnSp macro="">
      <xdr:nvCxnSpPr>
        <xdr:cNvPr id="5" name="直線矢印コネクタ 4">
          <a:extLst>
            <a:ext uri="{FF2B5EF4-FFF2-40B4-BE49-F238E27FC236}">
              <a16:creationId xmlns:a16="http://schemas.microsoft.com/office/drawing/2014/main" id="{8230A6B8-2144-0AF2-E35A-8E53B0433FAD}"/>
            </a:ext>
          </a:extLst>
        </xdr:cNvPr>
        <xdr:cNvCxnSpPr/>
      </xdr:nvCxnSpPr>
      <xdr:spPr>
        <a:xfrm>
          <a:off x="1815353" y="2420471"/>
          <a:ext cx="0" cy="201705"/>
        </a:xfrm>
        <a:prstGeom prst="straightConnector1">
          <a:avLst/>
        </a:prstGeom>
        <a:ln w="2540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editAs="oneCell">
    <xdr:from>
      <xdr:col>22</xdr:col>
      <xdr:colOff>190501</xdr:colOff>
      <xdr:row>6</xdr:row>
      <xdr:rowOff>0</xdr:rowOff>
    </xdr:from>
    <xdr:to>
      <xdr:col>26</xdr:col>
      <xdr:colOff>110134</xdr:colOff>
      <xdr:row>10</xdr:row>
      <xdr:rowOff>1680</xdr:rowOff>
    </xdr:to>
    <xdr:pic>
      <xdr:nvPicPr>
        <xdr:cNvPr id="8" name="図 7">
          <a:extLst>
            <a:ext uri="{FF2B5EF4-FFF2-40B4-BE49-F238E27FC236}">
              <a16:creationId xmlns:a16="http://schemas.microsoft.com/office/drawing/2014/main" id="{CC35F1D7-A4AB-8967-D91D-9D2E0AA63AA0}"/>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375" b="93304" l="3474" r="90323">
                      <a14:foregroundMark x1="12903" y1="54018" x2="12903" y2="54018"/>
                      <a14:foregroundMark x1="23821" y1="51339" x2="23821" y2="51339"/>
                      <a14:foregroundMark x1="31514" y1="49554" x2="31514" y2="49554"/>
                      <a14:foregroundMark x1="43176" y1="50446" x2="43176" y2="50446"/>
                      <a14:foregroundMark x1="23077" y1="41518" x2="40199" y2="41518"/>
                      <a14:foregroundMark x1="38710" y1="60491" x2="10918" y2="57366"/>
                      <a14:foregroundMark x1="10918" y1="57366" x2="9926" y2="43080"/>
                      <a14:foregroundMark x1="12655" y1="40625" x2="50124" y2="40625"/>
                      <a14:foregroundMark x1="50124" y1="40625" x2="56079" y2="55134"/>
                      <a14:foregroundMark x1="56079" y1="55134" x2="32506" y2="61607"/>
                      <a14:foregroundMark x1="32506" y1="61607" x2="15385" y2="62054"/>
                      <a14:foregroundMark x1="15385" y1="62054" x2="3722" y2="50893"/>
                      <a14:foregroundMark x1="3722" y1="50893" x2="10918" y2="38839"/>
                      <a14:foregroundMark x1="10918" y1="38839" x2="15881" y2="38839"/>
                      <a14:foregroundMark x1="55087" y1="39732" x2="56079" y2="54911"/>
                      <a14:foregroundMark x1="56079" y1="54911" x2="37221" y2="63839"/>
                      <a14:foregroundMark x1="37221" y1="63839" x2="20347" y2="63839"/>
                      <a14:foregroundMark x1="20347" y1="63839" x2="5955" y2="60268"/>
                      <a14:foregroundMark x1="5955" y1="60268" x2="46402" y2="52902"/>
                      <a14:foregroundMark x1="46402" y1="52902" x2="21836" y2="46875"/>
                      <a14:foregroundMark x1="21836" y1="46875" x2="34243" y2="45759"/>
                      <a14:foregroundMark x1="34243" y1="45759" x2="36476" y2="46205"/>
                      <a14:foregroundMark x1="52357" y1="62500" x2="52357" y2="62500"/>
                      <a14:foregroundMark x1="54591" y1="60045" x2="56079" y2="55357"/>
                      <a14:foregroundMark x1="58065" y1="40179" x2="57072" y2="56027"/>
                      <a14:foregroundMark x1="57072" y1="56027" x2="48139" y2="64286"/>
                      <a14:foregroundMark x1="18859" y1="52455" x2="28784" y2="52679"/>
                      <a14:foregroundMark x1="45906" y1="44866" x2="45906" y2="43080"/>
                      <a14:foregroundMark x1="18114" y1="50446" x2="17122" y2="52009"/>
                      <a14:foregroundMark x1="17122" y1="49330" x2="16625" y2="47098"/>
                      <a14:foregroundMark x1="8933" y1="44196" x2="55831" y2="61607"/>
                      <a14:foregroundMark x1="22084" y1="78125" x2="22084" y2="78125"/>
                      <a14:foregroundMark x1="22084" y1="75223" x2="20347" y2="85268"/>
                      <a14:foregroundMark x1="20596" y1="92188" x2="44665" y2="92857"/>
                      <a14:foregroundMark x1="50124" y1="92857" x2="85112" y2="93304"/>
                      <a14:foregroundMark x1="87841" y1="92188" x2="90323" y2="31920"/>
                      <a14:foregroundMark x1="41935" y1="45759" x2="43672" y2="51116"/>
                      <a14:foregroundMark x1="50868" y1="46429" x2="47643" y2="50893"/>
                    </a14:backgroundRemoval>
                  </a14:imgEffect>
                </a14:imgLayer>
              </a14:imgProps>
            </a:ext>
          </a:extLst>
        </a:blip>
        <a:stretch>
          <a:fillRect/>
        </a:stretch>
      </xdr:blipFill>
      <xdr:spPr>
        <a:xfrm>
          <a:off x="1190626" y="800100"/>
          <a:ext cx="719733" cy="800100"/>
        </a:xfrm>
        <a:prstGeom prst="rect">
          <a:avLst/>
        </a:prstGeom>
      </xdr:spPr>
    </xdr:pic>
    <xdr:clientData/>
  </xdr:twoCellAnchor>
  <xdr:twoCellAnchor>
    <xdr:from>
      <xdr:col>22</xdr:col>
      <xdr:colOff>190500</xdr:colOff>
      <xdr:row>4</xdr:row>
      <xdr:rowOff>1</xdr:rowOff>
    </xdr:from>
    <xdr:to>
      <xdr:col>28</xdr:col>
      <xdr:colOff>0</xdr:colOff>
      <xdr:row>6</xdr:row>
      <xdr:rowOff>1</xdr:rowOff>
    </xdr:to>
    <xdr:sp macro="" textlink="">
      <xdr:nvSpPr>
        <xdr:cNvPr id="9" name="テキスト ボックス 8">
          <a:extLst>
            <a:ext uri="{FF2B5EF4-FFF2-40B4-BE49-F238E27FC236}">
              <a16:creationId xmlns:a16="http://schemas.microsoft.com/office/drawing/2014/main" id="{60C7550F-A7F9-1915-B2F1-C032E3D77B62}"/>
            </a:ext>
          </a:extLst>
        </xdr:cNvPr>
        <xdr:cNvSpPr txBox="1"/>
      </xdr:nvSpPr>
      <xdr:spPr>
        <a:xfrm>
          <a:off x="1190625" y="400051"/>
          <a:ext cx="100965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050" b="1">
              <a:latin typeface="Meiryo UI" panose="020B0604030504040204" pitchFamily="50" charset="-128"/>
              <a:ea typeface="Meiryo UI" panose="020B0604030504040204" pitchFamily="50" charset="-128"/>
            </a:rPr>
            <a:t>Stop_log</a:t>
          </a:r>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22</xdr:col>
      <xdr:colOff>0</xdr:colOff>
      <xdr:row>14</xdr:row>
      <xdr:rowOff>0</xdr:rowOff>
    </xdr:from>
    <xdr:to>
      <xdr:col>28</xdr:col>
      <xdr:colOff>0</xdr:colOff>
      <xdr:row>18</xdr:row>
      <xdr:rowOff>0</xdr:rowOff>
    </xdr:to>
    <xdr:sp macro="" textlink="">
      <xdr:nvSpPr>
        <xdr:cNvPr id="11" name="フローチャート: 磁気ディスク 10">
          <a:extLst>
            <a:ext uri="{FF2B5EF4-FFF2-40B4-BE49-F238E27FC236}">
              <a16:creationId xmlns:a16="http://schemas.microsoft.com/office/drawing/2014/main" id="{D8AFB83F-EADB-735D-0209-28FA2D1132E8}"/>
            </a:ext>
          </a:extLst>
        </xdr:cNvPr>
        <xdr:cNvSpPr/>
      </xdr:nvSpPr>
      <xdr:spPr>
        <a:xfrm>
          <a:off x="1008529" y="2218765"/>
          <a:ext cx="1210236" cy="806823"/>
        </a:xfrm>
        <a:prstGeom prst="flowChartMagneticDisk">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kumimoji="1" lang="en-US" altLang="ja-JP" sz="1000">
              <a:latin typeface="Meiryo UI" panose="020B0604030504040204" pitchFamily="50" charset="-128"/>
              <a:ea typeface="Meiryo UI" panose="020B0604030504040204" pitchFamily="50" charset="-128"/>
            </a:rPr>
            <a:t>Stop_log</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editAs="oneCell">
    <xdr:from>
      <xdr:col>32</xdr:col>
      <xdr:colOff>89646</xdr:colOff>
      <xdr:row>5</xdr:row>
      <xdr:rowOff>201705</xdr:rowOff>
    </xdr:from>
    <xdr:to>
      <xdr:col>36</xdr:col>
      <xdr:colOff>9279</xdr:colOff>
      <xdr:row>10</xdr:row>
      <xdr:rowOff>1679</xdr:rowOff>
    </xdr:to>
    <xdr:pic>
      <xdr:nvPicPr>
        <xdr:cNvPr id="15" name="図 14">
          <a:extLst>
            <a:ext uri="{FF2B5EF4-FFF2-40B4-BE49-F238E27FC236}">
              <a16:creationId xmlns:a16="http://schemas.microsoft.com/office/drawing/2014/main" id="{6A375D0D-1DED-B3D8-0980-7C136E342704}"/>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375" b="93304" l="3474" r="90323">
                      <a14:foregroundMark x1="12903" y1="54018" x2="12903" y2="54018"/>
                      <a14:foregroundMark x1="23821" y1="51339" x2="23821" y2="51339"/>
                      <a14:foregroundMark x1="31514" y1="49554" x2="31514" y2="49554"/>
                      <a14:foregroundMark x1="43176" y1="50446" x2="43176" y2="50446"/>
                      <a14:foregroundMark x1="23077" y1="41518" x2="40199" y2="41518"/>
                      <a14:foregroundMark x1="38710" y1="60491" x2="10918" y2="57366"/>
                      <a14:foregroundMark x1="10918" y1="57366" x2="9926" y2="43080"/>
                      <a14:foregroundMark x1="12655" y1="40625" x2="50124" y2="40625"/>
                      <a14:foregroundMark x1="50124" y1="40625" x2="56079" y2="55134"/>
                      <a14:foregroundMark x1="56079" y1="55134" x2="32506" y2="61607"/>
                      <a14:foregroundMark x1="32506" y1="61607" x2="15385" y2="62054"/>
                      <a14:foregroundMark x1="15385" y1="62054" x2="3722" y2="50893"/>
                      <a14:foregroundMark x1="3722" y1="50893" x2="10918" y2="38839"/>
                      <a14:foregroundMark x1="10918" y1="38839" x2="15881" y2="38839"/>
                      <a14:foregroundMark x1="55087" y1="39732" x2="56079" y2="54911"/>
                      <a14:foregroundMark x1="56079" y1="54911" x2="37221" y2="63839"/>
                      <a14:foregroundMark x1="37221" y1="63839" x2="20347" y2="63839"/>
                      <a14:foregroundMark x1="20347" y1="63839" x2="5955" y2="60268"/>
                      <a14:foregroundMark x1="5955" y1="60268" x2="46402" y2="52902"/>
                      <a14:foregroundMark x1="46402" y1="52902" x2="21836" y2="46875"/>
                      <a14:foregroundMark x1="21836" y1="46875" x2="34243" y2="45759"/>
                      <a14:foregroundMark x1="34243" y1="45759" x2="36476" y2="46205"/>
                      <a14:foregroundMark x1="52357" y1="62500" x2="52357" y2="62500"/>
                      <a14:foregroundMark x1="54591" y1="60045" x2="56079" y2="55357"/>
                      <a14:foregroundMark x1="58065" y1="40179" x2="57072" y2="56027"/>
                      <a14:foregroundMark x1="57072" y1="56027" x2="48139" y2="64286"/>
                      <a14:foregroundMark x1="18859" y1="52455" x2="28784" y2="52679"/>
                      <a14:foregroundMark x1="45906" y1="44866" x2="45906" y2="43080"/>
                      <a14:foregroundMark x1="18114" y1="50446" x2="17122" y2="52009"/>
                      <a14:foregroundMark x1="17122" y1="49330" x2="16625" y2="47098"/>
                      <a14:foregroundMark x1="8933" y1="44196" x2="55831" y2="61607"/>
                      <a14:foregroundMark x1="22084" y1="78125" x2="22084" y2="78125"/>
                      <a14:foregroundMark x1="22084" y1="75223" x2="20347" y2="85268"/>
                      <a14:foregroundMark x1="20596" y1="92188" x2="44665" y2="92857"/>
                      <a14:foregroundMark x1="50124" y1="92857" x2="85112" y2="93304"/>
                      <a14:foregroundMark x1="87841" y1="92188" x2="90323" y2="31920"/>
                      <a14:foregroundMark x1="41935" y1="45759" x2="43672" y2="51116"/>
                      <a14:foregroundMark x1="50868" y1="46429" x2="47643" y2="50893"/>
                    </a14:backgroundRemoval>
                  </a14:imgEffect>
                </a14:imgLayer>
              </a14:imgProps>
            </a:ext>
          </a:extLst>
        </a:blip>
        <a:stretch>
          <a:fillRect/>
        </a:stretch>
      </xdr:blipFill>
      <xdr:spPr>
        <a:xfrm>
          <a:off x="6544234" y="1210234"/>
          <a:ext cx="726457" cy="806823"/>
        </a:xfrm>
        <a:prstGeom prst="rect">
          <a:avLst/>
        </a:prstGeom>
      </xdr:spPr>
    </xdr:pic>
    <xdr:clientData/>
  </xdr:twoCellAnchor>
  <xdr:twoCellAnchor>
    <xdr:from>
      <xdr:col>32</xdr:col>
      <xdr:colOff>89645</xdr:colOff>
      <xdr:row>4</xdr:row>
      <xdr:rowOff>0</xdr:rowOff>
    </xdr:from>
    <xdr:to>
      <xdr:col>37</xdr:col>
      <xdr:colOff>100851</xdr:colOff>
      <xdr:row>6</xdr:row>
      <xdr:rowOff>0</xdr:rowOff>
    </xdr:to>
    <xdr:sp macro="" textlink="">
      <xdr:nvSpPr>
        <xdr:cNvPr id="16" name="テキスト ボックス 15">
          <a:extLst>
            <a:ext uri="{FF2B5EF4-FFF2-40B4-BE49-F238E27FC236}">
              <a16:creationId xmlns:a16="http://schemas.microsoft.com/office/drawing/2014/main" id="{93B61253-E74F-717F-4574-AF8CB44F1E1C}"/>
            </a:ext>
          </a:extLst>
        </xdr:cNvPr>
        <xdr:cNvSpPr txBox="1"/>
      </xdr:nvSpPr>
      <xdr:spPr>
        <a:xfrm>
          <a:off x="6544233" y="806824"/>
          <a:ext cx="1019736" cy="403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050" b="1">
              <a:latin typeface="Meiryo UI" panose="020B0604030504040204" pitchFamily="50" charset="-128"/>
              <a:ea typeface="Meiryo UI" panose="020B0604030504040204" pitchFamily="50" charset="-128"/>
            </a:rPr>
            <a:t>Plod_log</a:t>
          </a:r>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22</xdr:col>
      <xdr:colOff>0</xdr:colOff>
      <xdr:row>11</xdr:row>
      <xdr:rowOff>0</xdr:rowOff>
    </xdr:from>
    <xdr:to>
      <xdr:col>28</xdr:col>
      <xdr:colOff>0</xdr:colOff>
      <xdr:row>13</xdr:row>
      <xdr:rowOff>0</xdr:rowOff>
    </xdr:to>
    <xdr:sp macro="" textlink="">
      <xdr:nvSpPr>
        <xdr:cNvPr id="31" name="正方形/長方形 30">
          <a:extLst>
            <a:ext uri="{FF2B5EF4-FFF2-40B4-BE49-F238E27FC236}">
              <a16:creationId xmlns:a16="http://schemas.microsoft.com/office/drawing/2014/main" id="{7B21D549-EE7F-7A9C-105C-EC864324E36A}"/>
            </a:ext>
          </a:extLst>
        </xdr:cNvPr>
        <xdr:cNvSpPr/>
      </xdr:nvSpPr>
      <xdr:spPr>
        <a:xfrm>
          <a:off x="1210235" y="2017059"/>
          <a:ext cx="1210236" cy="40341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TB</a:t>
          </a:r>
          <a:r>
            <a:rPr kumimoji="1" lang="ja-JP" altLang="en-US" sz="1100">
              <a:latin typeface="Meiryo UI" panose="020B0604030504040204" pitchFamily="50" charset="-128"/>
              <a:ea typeface="Meiryo UI" panose="020B0604030504040204" pitchFamily="50" charset="-128"/>
            </a:rPr>
            <a:t>化</a:t>
          </a:r>
        </a:p>
      </xdr:txBody>
    </xdr:sp>
    <xdr:clientData/>
  </xdr:twoCellAnchor>
  <xdr:twoCellAnchor>
    <xdr:from>
      <xdr:col>25</xdr:col>
      <xdr:colOff>0</xdr:colOff>
      <xdr:row>10</xdr:row>
      <xdr:rowOff>0</xdr:rowOff>
    </xdr:from>
    <xdr:to>
      <xdr:col>25</xdr:col>
      <xdr:colOff>0</xdr:colOff>
      <xdr:row>11</xdr:row>
      <xdr:rowOff>0</xdr:rowOff>
    </xdr:to>
    <xdr:cxnSp macro="">
      <xdr:nvCxnSpPr>
        <xdr:cNvPr id="33" name="直線矢印コネクタ 32">
          <a:extLst>
            <a:ext uri="{FF2B5EF4-FFF2-40B4-BE49-F238E27FC236}">
              <a16:creationId xmlns:a16="http://schemas.microsoft.com/office/drawing/2014/main" id="{BFD4CADE-CE17-0F1B-E954-BE018331CADD}"/>
            </a:ext>
          </a:extLst>
        </xdr:cNvPr>
        <xdr:cNvCxnSpPr>
          <a:endCxn id="31" idx="0"/>
        </xdr:cNvCxnSpPr>
      </xdr:nvCxnSpPr>
      <xdr:spPr>
        <a:xfrm>
          <a:off x="1815353" y="1815353"/>
          <a:ext cx="0" cy="201706"/>
        </a:xfrm>
        <a:prstGeom prst="straightConnector1">
          <a:avLst/>
        </a:prstGeom>
        <a:ln w="2540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34</xdr:col>
      <xdr:colOff>100851</xdr:colOff>
      <xdr:row>12</xdr:row>
      <xdr:rowOff>201704</xdr:rowOff>
    </xdr:from>
    <xdr:to>
      <xdr:col>34</xdr:col>
      <xdr:colOff>100851</xdr:colOff>
      <xdr:row>13</xdr:row>
      <xdr:rowOff>201705</xdr:rowOff>
    </xdr:to>
    <xdr:cxnSp macro="">
      <xdr:nvCxnSpPr>
        <xdr:cNvPr id="53" name="直線矢印コネクタ 52">
          <a:extLst>
            <a:ext uri="{FF2B5EF4-FFF2-40B4-BE49-F238E27FC236}">
              <a16:creationId xmlns:a16="http://schemas.microsoft.com/office/drawing/2014/main" id="{F083B3F7-7B0A-850C-619D-3E2414A64EB5}"/>
            </a:ext>
          </a:extLst>
        </xdr:cNvPr>
        <xdr:cNvCxnSpPr/>
      </xdr:nvCxnSpPr>
      <xdr:spPr>
        <a:xfrm>
          <a:off x="6958851" y="2622175"/>
          <a:ext cx="0" cy="201706"/>
        </a:xfrm>
        <a:prstGeom prst="straightConnector1">
          <a:avLst/>
        </a:prstGeom>
        <a:ln w="2540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31</xdr:col>
      <xdr:colOff>100851</xdr:colOff>
      <xdr:row>13</xdr:row>
      <xdr:rowOff>201705</xdr:rowOff>
    </xdr:from>
    <xdr:to>
      <xdr:col>37</xdr:col>
      <xdr:colOff>100852</xdr:colOff>
      <xdr:row>17</xdr:row>
      <xdr:rowOff>201705</xdr:rowOff>
    </xdr:to>
    <xdr:sp macro="" textlink="">
      <xdr:nvSpPr>
        <xdr:cNvPr id="54" name="フローチャート: 磁気ディスク 53">
          <a:extLst>
            <a:ext uri="{FF2B5EF4-FFF2-40B4-BE49-F238E27FC236}">
              <a16:creationId xmlns:a16="http://schemas.microsoft.com/office/drawing/2014/main" id="{B2285E72-6AD2-B0D0-F858-ECF107D7745A}"/>
            </a:ext>
          </a:extLst>
        </xdr:cNvPr>
        <xdr:cNvSpPr/>
      </xdr:nvSpPr>
      <xdr:spPr>
        <a:xfrm>
          <a:off x="6353733" y="2823881"/>
          <a:ext cx="1210237" cy="806824"/>
        </a:xfrm>
        <a:prstGeom prst="flowChartMagneticDisk">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kumimoji="1" lang="en-US" altLang="ja-JP" sz="1000">
              <a:latin typeface="Meiryo UI" panose="020B0604030504040204" pitchFamily="50" charset="-128"/>
              <a:ea typeface="Meiryo UI" panose="020B0604030504040204" pitchFamily="50" charset="-128"/>
            </a:rPr>
            <a:t>Plod_log</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31</xdr:col>
      <xdr:colOff>100851</xdr:colOff>
      <xdr:row>10</xdr:row>
      <xdr:rowOff>201705</xdr:rowOff>
    </xdr:from>
    <xdr:to>
      <xdr:col>37</xdr:col>
      <xdr:colOff>100852</xdr:colOff>
      <xdr:row>12</xdr:row>
      <xdr:rowOff>201704</xdr:rowOff>
    </xdr:to>
    <xdr:sp macro="" textlink="">
      <xdr:nvSpPr>
        <xdr:cNvPr id="56" name="正方形/長方形 55">
          <a:extLst>
            <a:ext uri="{FF2B5EF4-FFF2-40B4-BE49-F238E27FC236}">
              <a16:creationId xmlns:a16="http://schemas.microsoft.com/office/drawing/2014/main" id="{380A80A4-24B1-4310-3AC5-2110129BA9EA}"/>
            </a:ext>
          </a:extLst>
        </xdr:cNvPr>
        <xdr:cNvSpPr/>
      </xdr:nvSpPr>
      <xdr:spPr>
        <a:xfrm>
          <a:off x="6353733" y="2218764"/>
          <a:ext cx="1210237" cy="403411"/>
        </a:xfrm>
        <a:prstGeom prst="rect">
          <a:avLst/>
        </a:prstGeom>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en-US" altLang="ja-JP" sz="1100">
              <a:solidFill>
                <a:schemeClr val="dk1"/>
              </a:solidFill>
              <a:latin typeface="Meiryo UI" panose="020B0604030504040204" pitchFamily="50" charset="-128"/>
              <a:ea typeface="Meiryo UI" panose="020B0604030504040204" pitchFamily="50" charset="-128"/>
              <a:cs typeface="+mn-cs"/>
            </a:rPr>
            <a:t>TB</a:t>
          </a:r>
          <a:r>
            <a:rPr kumimoji="1" lang="ja-JP" altLang="en-US" sz="1100">
              <a:solidFill>
                <a:schemeClr val="dk1"/>
              </a:solidFill>
              <a:latin typeface="Meiryo UI" panose="020B0604030504040204" pitchFamily="50" charset="-128"/>
              <a:ea typeface="Meiryo UI" panose="020B0604030504040204" pitchFamily="50" charset="-128"/>
              <a:cs typeface="+mn-cs"/>
            </a:rPr>
            <a:t>化</a:t>
          </a:r>
        </a:p>
      </xdr:txBody>
    </xdr:sp>
    <xdr:clientData/>
  </xdr:twoCellAnchor>
  <xdr:twoCellAnchor>
    <xdr:from>
      <xdr:col>34</xdr:col>
      <xdr:colOff>100851</xdr:colOff>
      <xdr:row>9</xdr:row>
      <xdr:rowOff>201705</xdr:rowOff>
    </xdr:from>
    <xdr:to>
      <xdr:col>34</xdr:col>
      <xdr:colOff>100851</xdr:colOff>
      <xdr:row>10</xdr:row>
      <xdr:rowOff>201705</xdr:rowOff>
    </xdr:to>
    <xdr:cxnSp macro="">
      <xdr:nvCxnSpPr>
        <xdr:cNvPr id="57" name="直線矢印コネクタ 56">
          <a:extLst>
            <a:ext uri="{FF2B5EF4-FFF2-40B4-BE49-F238E27FC236}">
              <a16:creationId xmlns:a16="http://schemas.microsoft.com/office/drawing/2014/main" id="{9A2884FE-A7C8-417E-D3BB-71C4AC6F8AFE}"/>
            </a:ext>
          </a:extLst>
        </xdr:cNvPr>
        <xdr:cNvCxnSpPr>
          <a:endCxn id="56" idx="0"/>
        </xdr:cNvCxnSpPr>
      </xdr:nvCxnSpPr>
      <xdr:spPr>
        <a:xfrm>
          <a:off x="6958851" y="2017058"/>
          <a:ext cx="0" cy="201706"/>
        </a:xfrm>
        <a:prstGeom prst="straightConnector1">
          <a:avLst/>
        </a:prstGeom>
        <a:ln w="2540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editAs="oneCell">
    <xdr:from>
      <xdr:col>5</xdr:col>
      <xdr:colOff>0</xdr:colOff>
      <xdr:row>6</xdr:row>
      <xdr:rowOff>0</xdr:rowOff>
    </xdr:from>
    <xdr:to>
      <xdr:col>8</xdr:col>
      <xdr:colOff>192884</xdr:colOff>
      <xdr:row>9</xdr:row>
      <xdr:rowOff>199925</xdr:rowOff>
    </xdr:to>
    <xdr:pic>
      <xdr:nvPicPr>
        <xdr:cNvPr id="71" name="図 70">
          <a:extLst>
            <a:ext uri="{FF2B5EF4-FFF2-40B4-BE49-F238E27FC236}">
              <a16:creationId xmlns:a16="http://schemas.microsoft.com/office/drawing/2014/main" id="{F5311FA6-668E-C3A2-B583-9542B3735599}"/>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7872" b="94752" l="5294" r="90000">
                      <a14:foregroundMark x1="68235" y1="25073" x2="68824" y2="22157"/>
                      <a14:foregroundMark x1="57353" y1="41399" x2="57353" y2="41399"/>
                      <a14:foregroundMark x1="73824" y1="53061" x2="73824" y2="53061"/>
                      <a14:foregroundMark x1="75000" y1="64431" x2="75000" y2="64431"/>
                      <a14:foregroundMark x1="5882" y1="76093" x2="5882" y2="76093"/>
                      <a14:foregroundMark x1="26176" y1="77259" x2="26176" y2="77259"/>
                      <a14:foregroundMark x1="24706" y1="8163" x2="24706" y2="8163"/>
                      <a14:foregroundMark x1="24706" y1="94752" x2="24706" y2="94752"/>
                      <a14:foregroundMark x1="73824" y1="87172" x2="73824" y2="87172"/>
                      <a14:foregroundMark x1="72941" y1="75510" x2="72941" y2="75510"/>
                    </a14:backgroundRemoval>
                  </a14:imgEffect>
                </a14:imgLayer>
              </a14:imgProps>
            </a:ext>
          </a:extLst>
        </a:blip>
        <a:stretch>
          <a:fillRect/>
        </a:stretch>
      </xdr:blipFill>
      <xdr:spPr>
        <a:xfrm>
          <a:off x="5244353" y="1008529"/>
          <a:ext cx="798002" cy="805043"/>
        </a:xfrm>
        <a:prstGeom prst="rect">
          <a:avLst/>
        </a:prstGeom>
      </xdr:spPr>
    </xdr:pic>
    <xdr:clientData/>
  </xdr:twoCellAnchor>
  <xdr:twoCellAnchor>
    <xdr:from>
      <xdr:col>4</xdr:col>
      <xdr:colOff>190500</xdr:colOff>
      <xdr:row>4</xdr:row>
      <xdr:rowOff>0</xdr:rowOff>
    </xdr:from>
    <xdr:to>
      <xdr:col>11</xdr:col>
      <xdr:colOff>0</xdr:colOff>
      <xdr:row>6</xdr:row>
      <xdr:rowOff>0</xdr:rowOff>
    </xdr:to>
    <xdr:sp macro="" textlink="">
      <xdr:nvSpPr>
        <xdr:cNvPr id="72" name="テキスト ボックス 71">
          <a:extLst>
            <a:ext uri="{FF2B5EF4-FFF2-40B4-BE49-F238E27FC236}">
              <a16:creationId xmlns:a16="http://schemas.microsoft.com/office/drawing/2014/main" id="{A6432325-2754-20B4-9805-F4074D7B9C27}"/>
            </a:ext>
          </a:extLst>
        </xdr:cNvPr>
        <xdr:cNvSpPr txBox="1"/>
      </xdr:nvSpPr>
      <xdr:spPr>
        <a:xfrm>
          <a:off x="5233147" y="605118"/>
          <a:ext cx="1221441" cy="403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1">
              <a:latin typeface="Meiryo UI" panose="020B0604030504040204" pitchFamily="50" charset="-128"/>
              <a:ea typeface="Meiryo UI" panose="020B0604030504040204" pitchFamily="50" charset="-128"/>
            </a:rPr>
            <a:t>設備</a:t>
          </a:r>
          <a:r>
            <a:rPr kumimoji="1" lang="en-US" altLang="ja-JP" sz="1050" b="1">
              <a:latin typeface="Meiryo UI" panose="020B0604030504040204" pitchFamily="50" charset="-128"/>
              <a:ea typeface="Meiryo UI" panose="020B0604030504040204" pitchFamily="50" charset="-128"/>
            </a:rPr>
            <a:t>PF</a:t>
          </a:r>
          <a:r>
            <a:rPr kumimoji="1" lang="ja-JP" altLang="en-US" sz="1050" b="1">
              <a:latin typeface="Meiryo UI" panose="020B0604030504040204" pitchFamily="50" charset="-128"/>
              <a:ea typeface="Meiryo UI" panose="020B0604030504040204" pitchFamily="50" charset="-128"/>
            </a:rPr>
            <a:t>マスタ</a:t>
          </a:r>
        </a:p>
      </xdr:txBody>
    </xdr:sp>
    <xdr:clientData/>
  </xdr:twoCellAnchor>
  <xdr:twoCellAnchor>
    <xdr:from>
      <xdr:col>7</xdr:col>
      <xdr:colOff>0</xdr:colOff>
      <xdr:row>13</xdr:row>
      <xdr:rowOff>0</xdr:rowOff>
    </xdr:from>
    <xdr:to>
      <xdr:col>7</xdr:col>
      <xdr:colOff>0</xdr:colOff>
      <xdr:row>14</xdr:row>
      <xdr:rowOff>0</xdr:rowOff>
    </xdr:to>
    <xdr:cxnSp macro="">
      <xdr:nvCxnSpPr>
        <xdr:cNvPr id="74" name="直線矢印コネクタ 73">
          <a:extLst>
            <a:ext uri="{FF2B5EF4-FFF2-40B4-BE49-F238E27FC236}">
              <a16:creationId xmlns:a16="http://schemas.microsoft.com/office/drawing/2014/main" id="{2AA315BD-9ECF-D291-491B-E40B3C0C28F2}"/>
            </a:ext>
          </a:extLst>
        </xdr:cNvPr>
        <xdr:cNvCxnSpPr/>
      </xdr:nvCxnSpPr>
      <xdr:spPr>
        <a:xfrm>
          <a:off x="5647765" y="2420471"/>
          <a:ext cx="0" cy="201705"/>
        </a:xfrm>
        <a:prstGeom prst="straightConnector1">
          <a:avLst/>
        </a:prstGeom>
        <a:ln w="2540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0</xdr:colOff>
      <xdr:row>14</xdr:row>
      <xdr:rowOff>0</xdr:rowOff>
    </xdr:from>
    <xdr:to>
      <xdr:col>10</xdr:col>
      <xdr:colOff>1</xdr:colOff>
      <xdr:row>18</xdr:row>
      <xdr:rowOff>0</xdr:rowOff>
    </xdr:to>
    <xdr:sp macro="" textlink="">
      <xdr:nvSpPr>
        <xdr:cNvPr id="75" name="フローチャート: 磁気ディスク 74">
          <a:extLst>
            <a:ext uri="{FF2B5EF4-FFF2-40B4-BE49-F238E27FC236}">
              <a16:creationId xmlns:a16="http://schemas.microsoft.com/office/drawing/2014/main" id="{96AD8B40-E97D-C50E-6061-8DBFA55F3F0C}"/>
            </a:ext>
          </a:extLst>
        </xdr:cNvPr>
        <xdr:cNvSpPr/>
      </xdr:nvSpPr>
      <xdr:spPr>
        <a:xfrm>
          <a:off x="5042647" y="2622176"/>
          <a:ext cx="1210236" cy="806824"/>
        </a:xfrm>
        <a:prstGeom prst="flowChartMagneticDisk">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kumimoji="1" lang="en-US" altLang="ja-JP" sz="1000">
              <a:latin typeface="Meiryo UI" panose="020B0604030504040204" pitchFamily="50" charset="-128"/>
              <a:ea typeface="Meiryo UI" panose="020B0604030504040204" pitchFamily="50" charset="-128"/>
            </a:rPr>
            <a:t>mst_</a:t>
          </a:r>
          <a:r>
            <a:rPr kumimoji="1" lang="ja-JP" altLang="en-US" sz="1000">
              <a:latin typeface="Meiryo UI" panose="020B0604030504040204" pitchFamily="50" charset="-128"/>
              <a:ea typeface="Meiryo UI" panose="020B0604030504040204" pitchFamily="50" charset="-128"/>
            </a:rPr>
            <a:t>設備</a:t>
          </a:r>
          <a:r>
            <a:rPr kumimoji="1" lang="en-US" altLang="ja-JP" sz="1000">
              <a:latin typeface="Meiryo UI" panose="020B0604030504040204" pitchFamily="50" charset="-128"/>
              <a:ea typeface="Meiryo UI" panose="020B0604030504040204" pitchFamily="50" charset="-128"/>
            </a:rPr>
            <a:t>PF</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xdr:col>
      <xdr:colOff>0</xdr:colOff>
      <xdr:row>11</xdr:row>
      <xdr:rowOff>0</xdr:rowOff>
    </xdr:from>
    <xdr:to>
      <xdr:col>10</xdr:col>
      <xdr:colOff>1</xdr:colOff>
      <xdr:row>13</xdr:row>
      <xdr:rowOff>0</xdr:rowOff>
    </xdr:to>
    <xdr:sp macro="" textlink="">
      <xdr:nvSpPr>
        <xdr:cNvPr id="76" name="正方形/長方形 75">
          <a:extLst>
            <a:ext uri="{FF2B5EF4-FFF2-40B4-BE49-F238E27FC236}">
              <a16:creationId xmlns:a16="http://schemas.microsoft.com/office/drawing/2014/main" id="{A4E052B7-6266-5F1C-BB5E-091F0C007AA5}"/>
            </a:ext>
          </a:extLst>
        </xdr:cNvPr>
        <xdr:cNvSpPr/>
      </xdr:nvSpPr>
      <xdr:spPr>
        <a:xfrm>
          <a:off x="5042647" y="2017059"/>
          <a:ext cx="1210236" cy="403412"/>
        </a:xfrm>
        <a:prstGeom prst="rect">
          <a:avLst/>
        </a:prstGeom>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100">
              <a:solidFill>
                <a:schemeClr val="dk1"/>
              </a:solidFill>
              <a:latin typeface="Meiryo UI" panose="020B0604030504040204" pitchFamily="50" charset="-128"/>
              <a:ea typeface="Meiryo UI" panose="020B0604030504040204" pitchFamily="50" charset="-128"/>
              <a:cs typeface="+mn-cs"/>
            </a:rPr>
            <a:t>取り込み</a:t>
          </a:r>
        </a:p>
      </xdr:txBody>
    </xdr:sp>
    <xdr:clientData/>
  </xdr:twoCellAnchor>
  <xdr:twoCellAnchor>
    <xdr:from>
      <xdr:col>7</xdr:col>
      <xdr:colOff>0</xdr:colOff>
      <xdr:row>10</xdr:row>
      <xdr:rowOff>0</xdr:rowOff>
    </xdr:from>
    <xdr:to>
      <xdr:col>7</xdr:col>
      <xdr:colOff>0</xdr:colOff>
      <xdr:row>11</xdr:row>
      <xdr:rowOff>0</xdr:rowOff>
    </xdr:to>
    <xdr:cxnSp macro="">
      <xdr:nvCxnSpPr>
        <xdr:cNvPr id="77" name="直線矢印コネクタ 76">
          <a:extLst>
            <a:ext uri="{FF2B5EF4-FFF2-40B4-BE49-F238E27FC236}">
              <a16:creationId xmlns:a16="http://schemas.microsoft.com/office/drawing/2014/main" id="{B5782871-E4CC-9428-528D-CCE723F1E9D1}"/>
            </a:ext>
          </a:extLst>
        </xdr:cNvPr>
        <xdr:cNvCxnSpPr>
          <a:endCxn id="76" idx="0"/>
        </xdr:cNvCxnSpPr>
      </xdr:nvCxnSpPr>
      <xdr:spPr>
        <a:xfrm>
          <a:off x="5647765" y="1815353"/>
          <a:ext cx="0" cy="201706"/>
        </a:xfrm>
        <a:prstGeom prst="straightConnector1">
          <a:avLst/>
        </a:prstGeom>
        <a:ln w="2540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13</xdr:col>
      <xdr:colOff>0</xdr:colOff>
      <xdr:row>6</xdr:row>
      <xdr:rowOff>0</xdr:rowOff>
    </xdr:from>
    <xdr:ext cx="798002" cy="805043"/>
    <xdr:pic>
      <xdr:nvPicPr>
        <xdr:cNvPr id="123" name="図 122">
          <a:extLst>
            <a:ext uri="{FF2B5EF4-FFF2-40B4-BE49-F238E27FC236}">
              <a16:creationId xmlns:a16="http://schemas.microsoft.com/office/drawing/2014/main" id="{71049185-156C-4B7F-A4F1-F799E74FEB85}"/>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7872" b="94752" l="5294" r="90000">
                      <a14:foregroundMark x1="68235" y1="25073" x2="68824" y2="22157"/>
                      <a14:foregroundMark x1="57353" y1="41399" x2="57353" y2="41399"/>
                      <a14:foregroundMark x1="73824" y1="53061" x2="73824" y2="53061"/>
                      <a14:foregroundMark x1="75000" y1="64431" x2="75000" y2="64431"/>
                      <a14:foregroundMark x1="5882" y1="76093" x2="5882" y2="76093"/>
                      <a14:foregroundMark x1="26176" y1="77259" x2="26176" y2="77259"/>
                      <a14:foregroundMark x1="24706" y1="8163" x2="24706" y2="8163"/>
                      <a14:foregroundMark x1="24706" y1="94752" x2="24706" y2="94752"/>
                      <a14:foregroundMark x1="73824" y1="87172" x2="73824" y2="87172"/>
                      <a14:foregroundMark x1="72941" y1="75510" x2="72941" y2="75510"/>
                    </a14:backgroundRemoval>
                  </a14:imgEffect>
                </a14:imgLayer>
              </a14:imgProps>
            </a:ext>
          </a:extLst>
        </a:blip>
        <a:stretch>
          <a:fillRect/>
        </a:stretch>
      </xdr:blipFill>
      <xdr:spPr>
        <a:xfrm>
          <a:off x="7261412" y="1008529"/>
          <a:ext cx="798002" cy="805043"/>
        </a:xfrm>
        <a:prstGeom prst="rect">
          <a:avLst/>
        </a:prstGeom>
      </xdr:spPr>
    </xdr:pic>
    <xdr:clientData/>
  </xdr:oneCellAnchor>
  <xdr:twoCellAnchor>
    <xdr:from>
      <xdr:col>12</xdr:col>
      <xdr:colOff>190500</xdr:colOff>
      <xdr:row>4</xdr:row>
      <xdr:rowOff>0</xdr:rowOff>
    </xdr:from>
    <xdr:to>
      <xdr:col>19</xdr:col>
      <xdr:colOff>0</xdr:colOff>
      <xdr:row>6</xdr:row>
      <xdr:rowOff>0</xdr:rowOff>
    </xdr:to>
    <xdr:sp macro="" textlink="">
      <xdr:nvSpPr>
        <xdr:cNvPr id="124" name="テキスト ボックス 123">
          <a:extLst>
            <a:ext uri="{FF2B5EF4-FFF2-40B4-BE49-F238E27FC236}">
              <a16:creationId xmlns:a16="http://schemas.microsoft.com/office/drawing/2014/main" id="{2B8752E6-1AB9-46F5-9132-FC13A99912F5}"/>
            </a:ext>
          </a:extLst>
        </xdr:cNvPr>
        <xdr:cNvSpPr txBox="1"/>
      </xdr:nvSpPr>
      <xdr:spPr>
        <a:xfrm>
          <a:off x="7250206" y="605118"/>
          <a:ext cx="1221441" cy="403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1">
              <a:latin typeface="Meiryo UI" panose="020B0604030504040204" pitchFamily="50" charset="-128"/>
              <a:ea typeface="Meiryo UI" panose="020B0604030504040204" pitchFamily="50" charset="-128"/>
            </a:rPr>
            <a:t>停止要因マスタ</a:t>
          </a:r>
        </a:p>
      </xdr:txBody>
    </xdr:sp>
    <xdr:clientData/>
  </xdr:twoCellAnchor>
  <xdr:twoCellAnchor>
    <xdr:from>
      <xdr:col>15</xdr:col>
      <xdr:colOff>0</xdr:colOff>
      <xdr:row>13</xdr:row>
      <xdr:rowOff>0</xdr:rowOff>
    </xdr:from>
    <xdr:to>
      <xdr:col>15</xdr:col>
      <xdr:colOff>0</xdr:colOff>
      <xdr:row>14</xdr:row>
      <xdr:rowOff>0</xdr:rowOff>
    </xdr:to>
    <xdr:cxnSp macro="">
      <xdr:nvCxnSpPr>
        <xdr:cNvPr id="125" name="直線矢印コネクタ 124">
          <a:extLst>
            <a:ext uri="{FF2B5EF4-FFF2-40B4-BE49-F238E27FC236}">
              <a16:creationId xmlns:a16="http://schemas.microsoft.com/office/drawing/2014/main" id="{93265A72-A92F-4DD0-9EE9-0231618B0A5B}"/>
            </a:ext>
          </a:extLst>
        </xdr:cNvPr>
        <xdr:cNvCxnSpPr/>
      </xdr:nvCxnSpPr>
      <xdr:spPr>
        <a:xfrm>
          <a:off x="7664824" y="2420471"/>
          <a:ext cx="0" cy="201705"/>
        </a:xfrm>
        <a:prstGeom prst="straightConnector1">
          <a:avLst/>
        </a:prstGeom>
        <a:ln w="2540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0</xdr:colOff>
      <xdr:row>14</xdr:row>
      <xdr:rowOff>0</xdr:rowOff>
    </xdr:from>
    <xdr:to>
      <xdr:col>18</xdr:col>
      <xdr:colOff>1</xdr:colOff>
      <xdr:row>18</xdr:row>
      <xdr:rowOff>0</xdr:rowOff>
    </xdr:to>
    <xdr:sp macro="" textlink="">
      <xdr:nvSpPr>
        <xdr:cNvPr id="126" name="フローチャート: 磁気ディスク 125">
          <a:extLst>
            <a:ext uri="{FF2B5EF4-FFF2-40B4-BE49-F238E27FC236}">
              <a16:creationId xmlns:a16="http://schemas.microsoft.com/office/drawing/2014/main" id="{0A7901FF-E0CB-43CF-929B-1DF97E21086F}"/>
            </a:ext>
          </a:extLst>
        </xdr:cNvPr>
        <xdr:cNvSpPr/>
      </xdr:nvSpPr>
      <xdr:spPr>
        <a:xfrm>
          <a:off x="7059706" y="2622176"/>
          <a:ext cx="1210236" cy="806824"/>
        </a:xfrm>
        <a:prstGeom prst="flowChartMagneticDisk">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kumimoji="1" lang="en-US" altLang="ja-JP" sz="1000">
              <a:latin typeface="Meiryo UI" panose="020B0604030504040204" pitchFamily="50" charset="-128"/>
              <a:ea typeface="Meiryo UI" panose="020B0604030504040204" pitchFamily="50" charset="-128"/>
            </a:rPr>
            <a:t>mst_</a:t>
          </a:r>
          <a:r>
            <a:rPr kumimoji="1" lang="ja-JP" altLang="en-US" sz="1000">
              <a:latin typeface="Meiryo UI" panose="020B0604030504040204" pitchFamily="50" charset="-128"/>
              <a:ea typeface="Meiryo UI" panose="020B0604030504040204" pitchFamily="50" charset="-128"/>
            </a:rPr>
            <a:t>停止要因</a:t>
          </a:r>
        </a:p>
      </xdr:txBody>
    </xdr:sp>
    <xdr:clientData/>
  </xdr:twoCellAnchor>
  <xdr:twoCellAnchor>
    <xdr:from>
      <xdr:col>12</xdr:col>
      <xdr:colOff>0</xdr:colOff>
      <xdr:row>11</xdr:row>
      <xdr:rowOff>0</xdr:rowOff>
    </xdr:from>
    <xdr:to>
      <xdr:col>18</xdr:col>
      <xdr:colOff>1</xdr:colOff>
      <xdr:row>13</xdr:row>
      <xdr:rowOff>0</xdr:rowOff>
    </xdr:to>
    <xdr:sp macro="" textlink="">
      <xdr:nvSpPr>
        <xdr:cNvPr id="127" name="正方形/長方形 126">
          <a:extLst>
            <a:ext uri="{FF2B5EF4-FFF2-40B4-BE49-F238E27FC236}">
              <a16:creationId xmlns:a16="http://schemas.microsoft.com/office/drawing/2014/main" id="{399C7CF7-44BC-49F0-AD62-176D9B871048}"/>
            </a:ext>
          </a:extLst>
        </xdr:cNvPr>
        <xdr:cNvSpPr/>
      </xdr:nvSpPr>
      <xdr:spPr>
        <a:xfrm>
          <a:off x="7059706" y="2017059"/>
          <a:ext cx="1210236" cy="403412"/>
        </a:xfrm>
        <a:prstGeom prst="rect">
          <a:avLst/>
        </a:prstGeom>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100">
              <a:solidFill>
                <a:schemeClr val="dk1"/>
              </a:solidFill>
              <a:latin typeface="Meiryo UI" panose="020B0604030504040204" pitchFamily="50" charset="-128"/>
              <a:ea typeface="Meiryo UI" panose="020B0604030504040204" pitchFamily="50" charset="-128"/>
              <a:cs typeface="+mn-cs"/>
            </a:rPr>
            <a:t>取り込み</a:t>
          </a:r>
        </a:p>
      </xdr:txBody>
    </xdr:sp>
    <xdr:clientData/>
  </xdr:twoCellAnchor>
  <xdr:twoCellAnchor>
    <xdr:from>
      <xdr:col>15</xdr:col>
      <xdr:colOff>0</xdr:colOff>
      <xdr:row>10</xdr:row>
      <xdr:rowOff>0</xdr:rowOff>
    </xdr:from>
    <xdr:to>
      <xdr:col>15</xdr:col>
      <xdr:colOff>0</xdr:colOff>
      <xdr:row>11</xdr:row>
      <xdr:rowOff>0</xdr:rowOff>
    </xdr:to>
    <xdr:cxnSp macro="">
      <xdr:nvCxnSpPr>
        <xdr:cNvPr id="128" name="直線矢印コネクタ 127">
          <a:extLst>
            <a:ext uri="{FF2B5EF4-FFF2-40B4-BE49-F238E27FC236}">
              <a16:creationId xmlns:a16="http://schemas.microsoft.com/office/drawing/2014/main" id="{EB42F8C9-D974-4F41-A2E3-F7C66A49C4FF}"/>
            </a:ext>
          </a:extLst>
        </xdr:cNvPr>
        <xdr:cNvCxnSpPr>
          <a:endCxn id="127" idx="0"/>
        </xdr:cNvCxnSpPr>
      </xdr:nvCxnSpPr>
      <xdr:spPr>
        <a:xfrm>
          <a:off x="7664824" y="1815353"/>
          <a:ext cx="0" cy="201706"/>
        </a:xfrm>
        <a:prstGeom prst="straightConnector1">
          <a:avLst/>
        </a:prstGeom>
        <a:ln w="2540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3</xdr:row>
      <xdr:rowOff>1</xdr:rowOff>
    </xdr:from>
    <xdr:to>
      <xdr:col>19</xdr:col>
      <xdr:colOff>0</xdr:colOff>
      <xdr:row>4</xdr:row>
      <xdr:rowOff>0</xdr:rowOff>
    </xdr:to>
    <xdr:sp macro="" textlink="">
      <xdr:nvSpPr>
        <xdr:cNvPr id="134" name="正方形/長方形 133">
          <a:extLst>
            <a:ext uri="{FF2B5EF4-FFF2-40B4-BE49-F238E27FC236}">
              <a16:creationId xmlns:a16="http://schemas.microsoft.com/office/drawing/2014/main" id="{9DD3D051-D628-485D-2871-8B7E2BB5639B}"/>
            </a:ext>
          </a:extLst>
        </xdr:cNvPr>
        <xdr:cNvSpPr/>
      </xdr:nvSpPr>
      <xdr:spPr>
        <a:xfrm>
          <a:off x="605118" y="605119"/>
          <a:ext cx="3227294" cy="201705"/>
        </a:xfrm>
        <a:prstGeom prst="rect">
          <a:avLst/>
        </a:prstGeom>
      </xdr:spPr>
      <xdr:style>
        <a:lnRef idx="1">
          <a:schemeClr val="accent4"/>
        </a:lnRef>
        <a:fillRef idx="2">
          <a:schemeClr val="accent4"/>
        </a:fillRef>
        <a:effectRef idx="1">
          <a:schemeClr val="accent4"/>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100">
              <a:solidFill>
                <a:schemeClr val="dk1"/>
              </a:solidFill>
              <a:latin typeface="Meiryo UI" panose="020B0604030504040204" pitchFamily="50" charset="-128"/>
              <a:ea typeface="Meiryo UI" panose="020B0604030504040204" pitchFamily="50" charset="-128"/>
              <a:cs typeface="+mn-cs"/>
            </a:rPr>
            <a:t>１．マスタ取り込み</a:t>
          </a:r>
        </a:p>
      </xdr:txBody>
    </xdr:sp>
    <xdr:clientData/>
  </xdr:twoCellAnchor>
  <xdr:twoCellAnchor>
    <xdr:from>
      <xdr:col>21</xdr:col>
      <xdr:colOff>0</xdr:colOff>
      <xdr:row>3</xdr:row>
      <xdr:rowOff>1</xdr:rowOff>
    </xdr:from>
    <xdr:to>
      <xdr:col>28</xdr:col>
      <xdr:colOff>100853</xdr:colOff>
      <xdr:row>4</xdr:row>
      <xdr:rowOff>0</xdr:rowOff>
    </xdr:to>
    <xdr:sp macro="" textlink="">
      <xdr:nvSpPr>
        <xdr:cNvPr id="135" name="正方形/長方形 134">
          <a:extLst>
            <a:ext uri="{FF2B5EF4-FFF2-40B4-BE49-F238E27FC236}">
              <a16:creationId xmlns:a16="http://schemas.microsoft.com/office/drawing/2014/main" id="{C03FF592-6062-B1A2-DDD8-AFA7166FE566}"/>
            </a:ext>
          </a:extLst>
        </xdr:cNvPr>
        <xdr:cNvSpPr/>
      </xdr:nvSpPr>
      <xdr:spPr>
        <a:xfrm>
          <a:off x="4235824" y="605119"/>
          <a:ext cx="1512794" cy="201705"/>
        </a:xfrm>
        <a:prstGeom prst="rect">
          <a:avLst/>
        </a:prstGeom>
      </xdr:spPr>
      <xdr:style>
        <a:lnRef idx="1">
          <a:schemeClr val="accent4"/>
        </a:lnRef>
        <a:fillRef idx="2">
          <a:schemeClr val="accent4"/>
        </a:fillRef>
        <a:effectRef idx="1">
          <a:schemeClr val="accent4"/>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100">
              <a:solidFill>
                <a:schemeClr val="dk1"/>
              </a:solidFill>
              <a:latin typeface="Meiryo UI" panose="020B0604030504040204" pitchFamily="50" charset="-128"/>
              <a:ea typeface="Meiryo UI" panose="020B0604030504040204" pitchFamily="50" charset="-128"/>
              <a:cs typeface="+mn-cs"/>
            </a:rPr>
            <a:t>２．</a:t>
          </a:r>
          <a:r>
            <a:rPr kumimoji="1" lang="en-US" altLang="ja-JP" sz="1100">
              <a:solidFill>
                <a:schemeClr val="dk1"/>
              </a:solidFill>
              <a:latin typeface="Meiryo UI" panose="020B0604030504040204" pitchFamily="50" charset="-128"/>
              <a:ea typeface="Meiryo UI" panose="020B0604030504040204" pitchFamily="50" charset="-128"/>
              <a:cs typeface="+mn-cs"/>
            </a:rPr>
            <a:t>Stop_log</a:t>
          </a:r>
          <a:r>
            <a:rPr kumimoji="1" lang="ja-JP" altLang="en-US" sz="1100">
              <a:solidFill>
                <a:schemeClr val="dk1"/>
              </a:solidFill>
              <a:latin typeface="Meiryo UI" panose="020B0604030504040204" pitchFamily="50" charset="-128"/>
              <a:ea typeface="Meiryo UI" panose="020B0604030504040204" pitchFamily="50" charset="-128"/>
              <a:cs typeface="+mn-cs"/>
            </a:rPr>
            <a:t>作成</a:t>
          </a:r>
        </a:p>
      </xdr:txBody>
    </xdr:sp>
    <xdr:clientData/>
  </xdr:twoCellAnchor>
  <xdr:twoCellAnchor>
    <xdr:from>
      <xdr:col>38</xdr:col>
      <xdr:colOff>44821</xdr:colOff>
      <xdr:row>10</xdr:row>
      <xdr:rowOff>123263</xdr:rowOff>
    </xdr:from>
    <xdr:to>
      <xdr:col>55</xdr:col>
      <xdr:colOff>145675</xdr:colOff>
      <xdr:row>12</xdr:row>
      <xdr:rowOff>123263</xdr:rowOff>
    </xdr:to>
    <xdr:sp macro="" textlink="">
      <xdr:nvSpPr>
        <xdr:cNvPr id="3" name="吹き出し: 四角形 2">
          <a:extLst>
            <a:ext uri="{FF2B5EF4-FFF2-40B4-BE49-F238E27FC236}">
              <a16:creationId xmlns:a16="http://schemas.microsoft.com/office/drawing/2014/main" id="{66D24300-CF15-102A-9D1C-963AD82EC131}"/>
            </a:ext>
          </a:extLst>
        </xdr:cNvPr>
        <xdr:cNvSpPr/>
      </xdr:nvSpPr>
      <xdr:spPr>
        <a:xfrm>
          <a:off x="7709645" y="2140322"/>
          <a:ext cx="3529854" cy="403412"/>
        </a:xfrm>
        <a:prstGeom prst="wedgeRectCallout">
          <a:avLst>
            <a:gd name="adj1" fmla="val -60092"/>
            <a:gd name="adj2" fmla="val 16346"/>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1100">
              <a:latin typeface="Meiryo UI" panose="020B0604030504040204" pitchFamily="50" charset="-128"/>
              <a:ea typeface="Meiryo UI" panose="020B0604030504040204" pitchFamily="50" charset="-128"/>
            </a:rPr>
            <a:t>8:00</a:t>
          </a:r>
          <a:r>
            <a:rPr kumimoji="1" lang="ja-JP" altLang="en-US" sz="1100">
              <a:latin typeface="Meiryo UI" panose="020B0604030504040204" pitchFamily="50" charset="-128"/>
              <a:ea typeface="Meiryo UI" panose="020B0604030504040204" pitchFamily="50" charset="-128"/>
            </a:rPr>
            <a:t>のみのレコードにフィルター、不要行削除</a:t>
          </a:r>
        </a:p>
      </xdr:txBody>
    </xdr:sp>
    <xdr:clientData/>
  </xdr:twoCellAnchor>
  <xdr:twoCellAnchor editAs="oneCell">
    <xdr:from>
      <xdr:col>2</xdr:col>
      <xdr:colOff>123264</xdr:colOff>
      <xdr:row>20</xdr:row>
      <xdr:rowOff>179294</xdr:rowOff>
    </xdr:from>
    <xdr:to>
      <xdr:col>12</xdr:col>
      <xdr:colOff>158235</xdr:colOff>
      <xdr:row>26</xdr:row>
      <xdr:rowOff>168088</xdr:rowOff>
    </xdr:to>
    <xdr:pic>
      <xdr:nvPicPr>
        <xdr:cNvPr id="4" name="図 3">
          <a:extLst>
            <a:ext uri="{FF2B5EF4-FFF2-40B4-BE49-F238E27FC236}">
              <a16:creationId xmlns:a16="http://schemas.microsoft.com/office/drawing/2014/main" id="{D350F82C-593A-B870-F85F-EB6BD62F1D22}"/>
            </a:ext>
          </a:extLst>
        </xdr:cNvPr>
        <xdr:cNvPicPr>
          <a:picLocks noChangeAspect="1"/>
        </xdr:cNvPicPr>
      </xdr:nvPicPr>
      <xdr:blipFill>
        <a:blip xmlns:r="http://schemas.openxmlformats.org/officeDocument/2006/relationships" r:embed="rId6"/>
        <a:stretch>
          <a:fillRect/>
        </a:stretch>
      </xdr:blipFill>
      <xdr:spPr>
        <a:xfrm>
          <a:off x="526676" y="4213412"/>
          <a:ext cx="2052030" cy="1199029"/>
        </a:xfrm>
        <a:prstGeom prst="rect">
          <a:avLst/>
        </a:prstGeom>
      </xdr:spPr>
    </xdr:pic>
    <xdr:clientData/>
  </xdr:twoCellAnchor>
  <xdr:twoCellAnchor editAs="oneCell">
    <xdr:from>
      <xdr:col>13</xdr:col>
      <xdr:colOff>11206</xdr:colOff>
      <xdr:row>18</xdr:row>
      <xdr:rowOff>100853</xdr:rowOff>
    </xdr:from>
    <xdr:to>
      <xdr:col>20</xdr:col>
      <xdr:colOff>153287</xdr:colOff>
      <xdr:row>27</xdr:row>
      <xdr:rowOff>168088</xdr:rowOff>
    </xdr:to>
    <xdr:pic>
      <xdr:nvPicPr>
        <xdr:cNvPr id="6" name="図 5">
          <a:extLst>
            <a:ext uri="{FF2B5EF4-FFF2-40B4-BE49-F238E27FC236}">
              <a16:creationId xmlns:a16="http://schemas.microsoft.com/office/drawing/2014/main" id="{E37C8716-DA37-63EB-B8E2-853791458F2C}"/>
            </a:ext>
          </a:extLst>
        </xdr:cNvPr>
        <xdr:cNvPicPr>
          <a:picLocks noChangeAspect="1"/>
        </xdr:cNvPicPr>
      </xdr:nvPicPr>
      <xdr:blipFill>
        <a:blip xmlns:r="http://schemas.openxmlformats.org/officeDocument/2006/relationships" r:embed="rId7"/>
        <a:stretch>
          <a:fillRect/>
        </a:stretch>
      </xdr:blipFill>
      <xdr:spPr>
        <a:xfrm>
          <a:off x="2633382" y="3731559"/>
          <a:ext cx="1554023" cy="1882588"/>
        </a:xfrm>
        <a:prstGeom prst="rect">
          <a:avLst/>
        </a:prstGeom>
      </xdr:spPr>
    </xdr:pic>
    <xdr:clientData/>
  </xdr:twoCellAnchor>
  <xdr:twoCellAnchor>
    <xdr:from>
      <xdr:col>5</xdr:col>
      <xdr:colOff>156883</xdr:colOff>
      <xdr:row>13</xdr:row>
      <xdr:rowOff>134472</xdr:rowOff>
    </xdr:from>
    <xdr:to>
      <xdr:col>8</xdr:col>
      <xdr:colOff>22412</xdr:colOff>
      <xdr:row>15</xdr:row>
      <xdr:rowOff>145677</xdr:rowOff>
    </xdr:to>
    <xdr:sp macro="" textlink="">
      <xdr:nvSpPr>
        <xdr:cNvPr id="7" name="テキスト ボックス 6">
          <a:extLst>
            <a:ext uri="{FF2B5EF4-FFF2-40B4-BE49-F238E27FC236}">
              <a16:creationId xmlns:a16="http://schemas.microsoft.com/office/drawing/2014/main" id="{405D70EC-179A-7864-C76D-D3CA65E0FF0F}"/>
            </a:ext>
          </a:extLst>
        </xdr:cNvPr>
        <xdr:cNvSpPr txBox="1"/>
      </xdr:nvSpPr>
      <xdr:spPr>
        <a:xfrm>
          <a:off x="1165412" y="2756648"/>
          <a:ext cx="470647" cy="414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050" b="1">
              <a:latin typeface="Meiryo UI" panose="020B0604030504040204" pitchFamily="50" charset="-128"/>
              <a:ea typeface="Meiryo UI" panose="020B0604030504040204" pitchFamily="50" charset="-128"/>
            </a:rPr>
            <a:t>M1</a:t>
          </a:r>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13</xdr:col>
      <xdr:colOff>168089</xdr:colOff>
      <xdr:row>13</xdr:row>
      <xdr:rowOff>134472</xdr:rowOff>
    </xdr:from>
    <xdr:to>
      <xdr:col>16</xdr:col>
      <xdr:colOff>33618</xdr:colOff>
      <xdr:row>15</xdr:row>
      <xdr:rowOff>145677</xdr:rowOff>
    </xdr:to>
    <xdr:sp macro="" textlink="">
      <xdr:nvSpPr>
        <xdr:cNvPr id="10" name="テキスト ボックス 9">
          <a:extLst>
            <a:ext uri="{FF2B5EF4-FFF2-40B4-BE49-F238E27FC236}">
              <a16:creationId xmlns:a16="http://schemas.microsoft.com/office/drawing/2014/main" id="{85470015-FAD3-48FF-49ED-7B7D566B230F}"/>
            </a:ext>
          </a:extLst>
        </xdr:cNvPr>
        <xdr:cNvSpPr txBox="1"/>
      </xdr:nvSpPr>
      <xdr:spPr>
        <a:xfrm>
          <a:off x="2790265" y="2756648"/>
          <a:ext cx="470647" cy="414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050" b="1">
              <a:latin typeface="Meiryo UI" panose="020B0604030504040204" pitchFamily="50" charset="-128"/>
              <a:ea typeface="Meiryo UI" panose="020B0604030504040204" pitchFamily="50" charset="-128"/>
            </a:rPr>
            <a:t>M2</a:t>
          </a:r>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24</xdr:col>
      <xdr:colOff>11206</xdr:colOff>
      <xdr:row>13</xdr:row>
      <xdr:rowOff>134472</xdr:rowOff>
    </xdr:from>
    <xdr:to>
      <xdr:col>26</xdr:col>
      <xdr:colOff>78441</xdr:colOff>
      <xdr:row>15</xdr:row>
      <xdr:rowOff>145677</xdr:rowOff>
    </xdr:to>
    <xdr:sp macro="" textlink="">
      <xdr:nvSpPr>
        <xdr:cNvPr id="12" name="テキスト ボックス 11">
          <a:extLst>
            <a:ext uri="{FF2B5EF4-FFF2-40B4-BE49-F238E27FC236}">
              <a16:creationId xmlns:a16="http://schemas.microsoft.com/office/drawing/2014/main" id="{A63124DB-DE7B-3CC3-22D3-45024BD11035}"/>
            </a:ext>
          </a:extLst>
        </xdr:cNvPr>
        <xdr:cNvSpPr txBox="1"/>
      </xdr:nvSpPr>
      <xdr:spPr>
        <a:xfrm>
          <a:off x="4852147" y="2756648"/>
          <a:ext cx="470647" cy="414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050" b="1">
              <a:latin typeface="Meiryo UI" panose="020B0604030504040204" pitchFamily="50" charset="-128"/>
              <a:ea typeface="Meiryo UI" panose="020B0604030504040204" pitchFamily="50" charset="-128"/>
            </a:rPr>
            <a:t>T1</a:t>
          </a:r>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33</xdr:col>
      <xdr:colOff>112058</xdr:colOff>
      <xdr:row>13</xdr:row>
      <xdr:rowOff>134471</xdr:rowOff>
    </xdr:from>
    <xdr:to>
      <xdr:col>35</xdr:col>
      <xdr:colOff>179293</xdr:colOff>
      <xdr:row>15</xdr:row>
      <xdr:rowOff>145676</xdr:rowOff>
    </xdr:to>
    <xdr:sp macro="" textlink="">
      <xdr:nvSpPr>
        <xdr:cNvPr id="14" name="テキスト ボックス 13">
          <a:extLst>
            <a:ext uri="{FF2B5EF4-FFF2-40B4-BE49-F238E27FC236}">
              <a16:creationId xmlns:a16="http://schemas.microsoft.com/office/drawing/2014/main" id="{A1271BBF-FD45-0895-D67E-EB8C295E02D7}"/>
            </a:ext>
          </a:extLst>
        </xdr:cNvPr>
        <xdr:cNvSpPr txBox="1"/>
      </xdr:nvSpPr>
      <xdr:spPr>
        <a:xfrm>
          <a:off x="6768352" y="2756647"/>
          <a:ext cx="470647" cy="414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050" b="1">
              <a:latin typeface="Meiryo UI" panose="020B0604030504040204" pitchFamily="50" charset="-128"/>
              <a:ea typeface="Meiryo UI" panose="020B0604030504040204" pitchFamily="50" charset="-128"/>
            </a:rPr>
            <a:t>T2</a:t>
          </a:r>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editAs="oneCell">
    <xdr:from>
      <xdr:col>12</xdr:col>
      <xdr:colOff>67234</xdr:colOff>
      <xdr:row>32</xdr:row>
      <xdr:rowOff>156883</xdr:rowOff>
    </xdr:from>
    <xdr:to>
      <xdr:col>24</xdr:col>
      <xdr:colOff>14399</xdr:colOff>
      <xdr:row>49</xdr:row>
      <xdr:rowOff>100853</xdr:rowOff>
    </xdr:to>
    <xdr:pic>
      <xdr:nvPicPr>
        <xdr:cNvPr id="17" name="図 16">
          <a:extLst>
            <a:ext uri="{FF2B5EF4-FFF2-40B4-BE49-F238E27FC236}">
              <a16:creationId xmlns:a16="http://schemas.microsoft.com/office/drawing/2014/main" id="{F8A0F2DB-6355-0EB0-3215-73822ECAA22F}"/>
            </a:ext>
          </a:extLst>
        </xdr:cNvPr>
        <xdr:cNvPicPr>
          <a:picLocks noChangeAspect="1"/>
        </xdr:cNvPicPr>
      </xdr:nvPicPr>
      <xdr:blipFill>
        <a:blip xmlns:r="http://schemas.openxmlformats.org/officeDocument/2006/relationships" r:embed="rId8"/>
        <a:stretch>
          <a:fillRect/>
        </a:stretch>
      </xdr:blipFill>
      <xdr:spPr>
        <a:xfrm>
          <a:off x="2487705" y="6611471"/>
          <a:ext cx="2367635" cy="3372970"/>
        </a:xfrm>
        <a:prstGeom prst="rect">
          <a:avLst/>
        </a:prstGeom>
        <a:ln>
          <a:solidFill>
            <a:schemeClr val="accent5"/>
          </a:solidFill>
        </a:ln>
      </xdr:spPr>
    </xdr:pic>
    <xdr:clientData/>
  </xdr:twoCellAnchor>
  <xdr:twoCellAnchor>
    <xdr:from>
      <xdr:col>5</xdr:col>
      <xdr:colOff>123265</xdr:colOff>
      <xdr:row>32</xdr:row>
      <xdr:rowOff>78441</xdr:rowOff>
    </xdr:from>
    <xdr:to>
      <xdr:col>11</xdr:col>
      <xdr:colOff>123265</xdr:colOff>
      <xdr:row>36</xdr:row>
      <xdr:rowOff>78441</xdr:rowOff>
    </xdr:to>
    <xdr:sp macro="" textlink="">
      <xdr:nvSpPr>
        <xdr:cNvPr id="18" name="フローチャート: 磁気ディスク 17">
          <a:extLst>
            <a:ext uri="{FF2B5EF4-FFF2-40B4-BE49-F238E27FC236}">
              <a16:creationId xmlns:a16="http://schemas.microsoft.com/office/drawing/2014/main" id="{CCB21FA7-1259-29F9-95E1-E539F5694B98}"/>
            </a:ext>
          </a:extLst>
        </xdr:cNvPr>
        <xdr:cNvSpPr/>
      </xdr:nvSpPr>
      <xdr:spPr>
        <a:xfrm>
          <a:off x="1131794" y="6533029"/>
          <a:ext cx="1210236" cy="806824"/>
        </a:xfrm>
        <a:prstGeom prst="flowChartMagneticDisk">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kumimoji="1" lang="en-US" altLang="ja-JP" sz="1000">
              <a:latin typeface="Meiryo UI" panose="020B0604030504040204" pitchFamily="50" charset="-128"/>
              <a:ea typeface="Meiryo UI" panose="020B0604030504040204" pitchFamily="50" charset="-128"/>
            </a:rPr>
            <a:t>Stop_log</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7</xdr:col>
      <xdr:colOff>145676</xdr:colOff>
      <xdr:row>32</xdr:row>
      <xdr:rowOff>11207</xdr:rowOff>
    </xdr:from>
    <xdr:to>
      <xdr:col>10</xdr:col>
      <xdr:colOff>11205</xdr:colOff>
      <xdr:row>34</xdr:row>
      <xdr:rowOff>22412</xdr:rowOff>
    </xdr:to>
    <xdr:sp macro="" textlink="">
      <xdr:nvSpPr>
        <xdr:cNvPr id="19" name="テキスト ボックス 18">
          <a:extLst>
            <a:ext uri="{FF2B5EF4-FFF2-40B4-BE49-F238E27FC236}">
              <a16:creationId xmlns:a16="http://schemas.microsoft.com/office/drawing/2014/main" id="{91C5CB11-4F36-6CE6-9492-7B2DEBDCDDEA}"/>
            </a:ext>
          </a:extLst>
        </xdr:cNvPr>
        <xdr:cNvSpPr txBox="1"/>
      </xdr:nvSpPr>
      <xdr:spPr>
        <a:xfrm>
          <a:off x="1557617" y="6465795"/>
          <a:ext cx="470647" cy="414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050" b="1">
              <a:latin typeface="Meiryo UI" panose="020B0604030504040204" pitchFamily="50" charset="-128"/>
              <a:ea typeface="Meiryo UI" panose="020B0604030504040204" pitchFamily="50" charset="-128"/>
            </a:rPr>
            <a:t>T1</a:t>
          </a:r>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26</xdr:col>
      <xdr:colOff>0</xdr:colOff>
      <xdr:row>32</xdr:row>
      <xdr:rowOff>67234</xdr:rowOff>
    </xdr:from>
    <xdr:to>
      <xdr:col>32</xdr:col>
      <xdr:colOff>2</xdr:colOff>
      <xdr:row>36</xdr:row>
      <xdr:rowOff>67234</xdr:rowOff>
    </xdr:to>
    <xdr:sp macro="" textlink="">
      <xdr:nvSpPr>
        <xdr:cNvPr id="20" name="フローチャート: 磁気ディスク 19">
          <a:extLst>
            <a:ext uri="{FF2B5EF4-FFF2-40B4-BE49-F238E27FC236}">
              <a16:creationId xmlns:a16="http://schemas.microsoft.com/office/drawing/2014/main" id="{9FA4CE35-F480-D7C0-FF5D-D1445A18BB94}"/>
            </a:ext>
          </a:extLst>
        </xdr:cNvPr>
        <xdr:cNvSpPr/>
      </xdr:nvSpPr>
      <xdr:spPr>
        <a:xfrm>
          <a:off x="5244353" y="6521822"/>
          <a:ext cx="1210237" cy="806824"/>
        </a:xfrm>
        <a:prstGeom prst="flowChartMagneticDisk">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kumimoji="1" lang="en-US" altLang="ja-JP" sz="1000">
              <a:latin typeface="Meiryo UI" panose="020B0604030504040204" pitchFamily="50" charset="-128"/>
              <a:ea typeface="Meiryo UI" panose="020B0604030504040204" pitchFamily="50" charset="-128"/>
            </a:rPr>
            <a:t>Plod_log</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editAs="oneCell">
    <xdr:from>
      <xdr:col>33</xdr:col>
      <xdr:colOff>0</xdr:colOff>
      <xdr:row>33</xdr:row>
      <xdr:rowOff>0</xdr:rowOff>
    </xdr:from>
    <xdr:to>
      <xdr:col>39</xdr:col>
      <xdr:colOff>108104</xdr:colOff>
      <xdr:row>35</xdr:row>
      <xdr:rowOff>156882</xdr:rowOff>
    </xdr:to>
    <xdr:pic>
      <xdr:nvPicPr>
        <xdr:cNvPr id="24" name="図 23">
          <a:extLst>
            <a:ext uri="{FF2B5EF4-FFF2-40B4-BE49-F238E27FC236}">
              <a16:creationId xmlns:a16="http://schemas.microsoft.com/office/drawing/2014/main" id="{FE4424E4-8AFA-A869-C81B-DCF09276DBF7}"/>
            </a:ext>
          </a:extLst>
        </xdr:cNvPr>
        <xdr:cNvPicPr>
          <a:picLocks noChangeAspect="1"/>
        </xdr:cNvPicPr>
      </xdr:nvPicPr>
      <xdr:blipFill>
        <a:blip xmlns:r="http://schemas.openxmlformats.org/officeDocument/2006/relationships" r:embed="rId9"/>
        <a:stretch>
          <a:fillRect/>
        </a:stretch>
      </xdr:blipFill>
      <xdr:spPr>
        <a:xfrm>
          <a:off x="6656294" y="6656294"/>
          <a:ext cx="1318339" cy="560294"/>
        </a:xfrm>
        <a:prstGeom prst="rect">
          <a:avLst/>
        </a:prstGeom>
        <a:ln>
          <a:solidFill>
            <a:schemeClr val="accent5"/>
          </a:solidFill>
        </a:ln>
      </xdr:spPr>
    </xdr:pic>
    <xdr:clientData/>
  </xdr:twoCellAnchor>
  <xdr:twoCellAnchor>
    <xdr:from>
      <xdr:col>5</xdr:col>
      <xdr:colOff>16250</xdr:colOff>
      <xdr:row>64</xdr:row>
      <xdr:rowOff>58833</xdr:rowOff>
    </xdr:from>
    <xdr:to>
      <xdr:col>8</xdr:col>
      <xdr:colOff>105896</xdr:colOff>
      <xdr:row>65</xdr:row>
      <xdr:rowOff>92449</xdr:rowOff>
    </xdr:to>
    <xdr:sp macro="" textlink="">
      <xdr:nvSpPr>
        <xdr:cNvPr id="22" name="テキスト ボックス 21">
          <a:extLst>
            <a:ext uri="{FF2B5EF4-FFF2-40B4-BE49-F238E27FC236}">
              <a16:creationId xmlns:a16="http://schemas.microsoft.com/office/drawing/2014/main" id="{352A73FA-B0C3-0AB1-6FDE-1D2B0E1D988D}"/>
            </a:ext>
          </a:extLst>
        </xdr:cNvPr>
        <xdr:cNvSpPr txBox="1"/>
      </xdr:nvSpPr>
      <xdr:spPr>
        <a:xfrm>
          <a:off x="1016375" y="12860433"/>
          <a:ext cx="689721" cy="233641"/>
        </a:xfrm>
        <a:prstGeom prst="rect">
          <a:avLst/>
        </a:prstGeom>
        <a:solidFill>
          <a:srgbClr val="00B0F0">
            <a:alpha val="15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19</xdr:col>
      <xdr:colOff>133353</xdr:colOff>
      <xdr:row>74</xdr:row>
      <xdr:rowOff>118224</xdr:rowOff>
    </xdr:from>
    <xdr:to>
      <xdr:col>22</xdr:col>
      <xdr:colOff>152400</xdr:colOff>
      <xdr:row>75</xdr:row>
      <xdr:rowOff>142875</xdr:rowOff>
    </xdr:to>
    <xdr:sp macro="" textlink="">
      <xdr:nvSpPr>
        <xdr:cNvPr id="28" name="テキスト ボックス 27">
          <a:extLst>
            <a:ext uri="{FF2B5EF4-FFF2-40B4-BE49-F238E27FC236}">
              <a16:creationId xmlns:a16="http://schemas.microsoft.com/office/drawing/2014/main" id="{8C0AC858-73EF-D1A2-B6E3-D201BDD58250}"/>
            </a:ext>
          </a:extLst>
        </xdr:cNvPr>
        <xdr:cNvSpPr txBox="1"/>
      </xdr:nvSpPr>
      <xdr:spPr>
        <a:xfrm>
          <a:off x="3933828" y="14920074"/>
          <a:ext cx="619122" cy="224676"/>
        </a:xfrm>
        <a:prstGeom prst="rect">
          <a:avLst/>
        </a:prstGeom>
        <a:solidFill>
          <a:srgbClr val="00B0F0">
            <a:alpha val="15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5</xdr:col>
      <xdr:colOff>68919</xdr:colOff>
      <xdr:row>80</xdr:row>
      <xdr:rowOff>562</xdr:rowOff>
    </xdr:from>
    <xdr:to>
      <xdr:col>7</xdr:col>
      <xdr:colOff>180976</xdr:colOff>
      <xdr:row>81</xdr:row>
      <xdr:rowOff>11766</xdr:rowOff>
    </xdr:to>
    <xdr:sp macro="" textlink="">
      <xdr:nvSpPr>
        <xdr:cNvPr id="29" name="テキスト ボックス 28">
          <a:extLst>
            <a:ext uri="{FF2B5EF4-FFF2-40B4-BE49-F238E27FC236}">
              <a16:creationId xmlns:a16="http://schemas.microsoft.com/office/drawing/2014/main" id="{B88AD4E0-4A83-260E-D303-51753714354A}"/>
            </a:ext>
          </a:extLst>
        </xdr:cNvPr>
        <xdr:cNvSpPr txBox="1"/>
      </xdr:nvSpPr>
      <xdr:spPr>
        <a:xfrm>
          <a:off x="1069044" y="16002562"/>
          <a:ext cx="512107" cy="211229"/>
        </a:xfrm>
        <a:prstGeom prst="rect">
          <a:avLst/>
        </a:prstGeom>
        <a:solidFill>
          <a:srgbClr val="FF0000">
            <a:alpha val="15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19</xdr:col>
      <xdr:colOff>129431</xdr:colOff>
      <xdr:row>75</xdr:row>
      <xdr:rowOff>128870</xdr:rowOff>
    </xdr:from>
    <xdr:to>
      <xdr:col>22</xdr:col>
      <xdr:colOff>39781</xdr:colOff>
      <xdr:row>76</xdr:row>
      <xdr:rowOff>140074</xdr:rowOff>
    </xdr:to>
    <xdr:sp macro="" textlink="">
      <xdr:nvSpPr>
        <xdr:cNvPr id="30" name="テキスト ボックス 29">
          <a:extLst>
            <a:ext uri="{FF2B5EF4-FFF2-40B4-BE49-F238E27FC236}">
              <a16:creationId xmlns:a16="http://schemas.microsoft.com/office/drawing/2014/main" id="{262D2A6E-3587-8AD9-1BF9-71A99FE0E377}"/>
            </a:ext>
          </a:extLst>
        </xdr:cNvPr>
        <xdr:cNvSpPr txBox="1"/>
      </xdr:nvSpPr>
      <xdr:spPr>
        <a:xfrm>
          <a:off x="3929906" y="15130745"/>
          <a:ext cx="510425" cy="211229"/>
        </a:xfrm>
        <a:prstGeom prst="rect">
          <a:avLst/>
        </a:prstGeom>
        <a:solidFill>
          <a:srgbClr val="FF0000">
            <a:alpha val="15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19</xdr:col>
      <xdr:colOff>139516</xdr:colOff>
      <xdr:row>80</xdr:row>
      <xdr:rowOff>135593</xdr:rowOff>
    </xdr:from>
    <xdr:to>
      <xdr:col>22</xdr:col>
      <xdr:colOff>49866</xdr:colOff>
      <xdr:row>81</xdr:row>
      <xdr:rowOff>146797</xdr:rowOff>
    </xdr:to>
    <xdr:sp macro="" textlink="">
      <xdr:nvSpPr>
        <xdr:cNvPr id="32" name="テキスト ボックス 31">
          <a:extLst>
            <a:ext uri="{FF2B5EF4-FFF2-40B4-BE49-F238E27FC236}">
              <a16:creationId xmlns:a16="http://schemas.microsoft.com/office/drawing/2014/main" id="{9F144362-DC01-7D40-4CDF-D9B0916F22D6}"/>
            </a:ext>
          </a:extLst>
        </xdr:cNvPr>
        <xdr:cNvSpPr txBox="1"/>
      </xdr:nvSpPr>
      <xdr:spPr>
        <a:xfrm>
          <a:off x="3939991" y="16137593"/>
          <a:ext cx="510425" cy="211229"/>
        </a:xfrm>
        <a:prstGeom prst="rect">
          <a:avLst/>
        </a:prstGeom>
        <a:solidFill>
          <a:srgbClr val="00B050">
            <a:alpha val="15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32</xdr:col>
      <xdr:colOff>81806</xdr:colOff>
      <xdr:row>65</xdr:row>
      <xdr:rowOff>149600</xdr:rowOff>
    </xdr:from>
    <xdr:to>
      <xdr:col>34</xdr:col>
      <xdr:colOff>192181</xdr:colOff>
      <xdr:row>66</xdr:row>
      <xdr:rowOff>160804</xdr:rowOff>
    </xdr:to>
    <xdr:sp macro="" textlink="">
      <xdr:nvSpPr>
        <xdr:cNvPr id="34" name="テキスト ボックス 33">
          <a:extLst>
            <a:ext uri="{FF2B5EF4-FFF2-40B4-BE49-F238E27FC236}">
              <a16:creationId xmlns:a16="http://schemas.microsoft.com/office/drawing/2014/main" id="{2E699CBE-870F-DF2A-CBEA-4417CC9D3F9C}"/>
            </a:ext>
          </a:extLst>
        </xdr:cNvPr>
        <xdr:cNvSpPr txBox="1"/>
      </xdr:nvSpPr>
      <xdr:spPr>
        <a:xfrm>
          <a:off x="6482606" y="13151225"/>
          <a:ext cx="510425" cy="211229"/>
        </a:xfrm>
        <a:prstGeom prst="rect">
          <a:avLst/>
        </a:prstGeom>
        <a:solidFill>
          <a:schemeClr val="accent4">
            <a:lumMod val="75000"/>
            <a:alpha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5</xdr:col>
      <xdr:colOff>42025</xdr:colOff>
      <xdr:row>56</xdr:row>
      <xdr:rowOff>3924</xdr:rowOff>
    </xdr:from>
    <xdr:to>
      <xdr:col>7</xdr:col>
      <xdr:colOff>152401</xdr:colOff>
      <xdr:row>57</xdr:row>
      <xdr:rowOff>15128</xdr:rowOff>
    </xdr:to>
    <xdr:sp macro="" textlink="">
      <xdr:nvSpPr>
        <xdr:cNvPr id="38" name="テキスト ボックス 37">
          <a:extLst>
            <a:ext uri="{FF2B5EF4-FFF2-40B4-BE49-F238E27FC236}">
              <a16:creationId xmlns:a16="http://schemas.microsoft.com/office/drawing/2014/main" id="{F2BA93EF-CF13-4B5D-F945-66F5124FBC4F}"/>
            </a:ext>
          </a:extLst>
        </xdr:cNvPr>
        <xdr:cNvSpPr txBox="1"/>
      </xdr:nvSpPr>
      <xdr:spPr>
        <a:xfrm>
          <a:off x="1042150" y="11205324"/>
          <a:ext cx="510426" cy="211229"/>
        </a:xfrm>
        <a:prstGeom prst="rect">
          <a:avLst/>
        </a:prstGeom>
        <a:solidFill>
          <a:srgbClr val="00B050">
            <a:alpha val="15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31</xdr:col>
      <xdr:colOff>0</xdr:colOff>
      <xdr:row>3</xdr:row>
      <xdr:rowOff>0</xdr:rowOff>
    </xdr:from>
    <xdr:to>
      <xdr:col>38</xdr:col>
      <xdr:colOff>100852</xdr:colOff>
      <xdr:row>4</xdr:row>
      <xdr:rowOff>-1</xdr:rowOff>
    </xdr:to>
    <xdr:sp macro="" textlink="">
      <xdr:nvSpPr>
        <xdr:cNvPr id="39" name="正方形/長方形 38">
          <a:extLst>
            <a:ext uri="{FF2B5EF4-FFF2-40B4-BE49-F238E27FC236}">
              <a16:creationId xmlns:a16="http://schemas.microsoft.com/office/drawing/2014/main" id="{16B3A3C9-20E7-B835-A571-0C8FAE6F9995}"/>
            </a:ext>
          </a:extLst>
        </xdr:cNvPr>
        <xdr:cNvSpPr/>
      </xdr:nvSpPr>
      <xdr:spPr>
        <a:xfrm>
          <a:off x="6252882" y="605118"/>
          <a:ext cx="1512794" cy="201705"/>
        </a:xfrm>
        <a:prstGeom prst="rect">
          <a:avLst/>
        </a:prstGeom>
      </xdr:spPr>
      <xdr:style>
        <a:lnRef idx="1">
          <a:schemeClr val="accent4"/>
        </a:lnRef>
        <a:fillRef idx="2">
          <a:schemeClr val="accent4"/>
        </a:fillRef>
        <a:effectRef idx="1">
          <a:schemeClr val="accent4"/>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en-US" altLang="ja-JP" sz="1100">
              <a:solidFill>
                <a:schemeClr val="dk1"/>
              </a:solidFill>
              <a:latin typeface="Meiryo UI" panose="020B0604030504040204" pitchFamily="50" charset="-128"/>
              <a:ea typeface="Meiryo UI" panose="020B0604030504040204" pitchFamily="50" charset="-128"/>
              <a:cs typeface="+mn-cs"/>
            </a:rPr>
            <a:t>3</a:t>
          </a:r>
          <a:r>
            <a:rPr kumimoji="1" lang="ja-JP" altLang="en-US" sz="1100">
              <a:solidFill>
                <a:schemeClr val="dk1"/>
              </a:solidFill>
              <a:latin typeface="Meiryo UI" panose="020B0604030504040204" pitchFamily="50" charset="-128"/>
              <a:ea typeface="Meiryo UI" panose="020B0604030504040204" pitchFamily="50" charset="-128"/>
              <a:cs typeface="+mn-cs"/>
            </a:rPr>
            <a:t>．</a:t>
          </a:r>
          <a:r>
            <a:rPr kumimoji="1" lang="en-US" altLang="ja-JP" sz="1100">
              <a:solidFill>
                <a:schemeClr val="dk1"/>
              </a:solidFill>
              <a:latin typeface="Meiryo UI" panose="020B0604030504040204" pitchFamily="50" charset="-128"/>
              <a:ea typeface="Meiryo UI" panose="020B0604030504040204" pitchFamily="50" charset="-128"/>
              <a:cs typeface="+mn-cs"/>
            </a:rPr>
            <a:t>Plod_log</a:t>
          </a:r>
          <a:r>
            <a:rPr kumimoji="1" lang="ja-JP" altLang="en-US" sz="1100">
              <a:solidFill>
                <a:schemeClr val="dk1"/>
              </a:solidFill>
              <a:latin typeface="Meiryo UI" panose="020B0604030504040204" pitchFamily="50" charset="-128"/>
              <a:ea typeface="Meiryo UI" panose="020B0604030504040204" pitchFamily="50" charset="-128"/>
              <a:cs typeface="+mn-cs"/>
            </a:rPr>
            <a:t>作成</a:t>
          </a:r>
        </a:p>
      </xdr:txBody>
    </xdr:sp>
    <xdr:clientData/>
  </xdr:twoCellAnchor>
  <xdr:twoCellAnchor>
    <xdr:from>
      <xdr:col>4</xdr:col>
      <xdr:colOff>156880</xdr:colOff>
      <xdr:row>18</xdr:row>
      <xdr:rowOff>112057</xdr:rowOff>
    </xdr:from>
    <xdr:to>
      <xdr:col>10</xdr:col>
      <xdr:colOff>112059</xdr:colOff>
      <xdr:row>20</xdr:row>
      <xdr:rowOff>112057</xdr:rowOff>
    </xdr:to>
    <xdr:sp macro="" textlink="">
      <xdr:nvSpPr>
        <xdr:cNvPr id="41" name="吹き出し: 四角形 40">
          <a:extLst>
            <a:ext uri="{FF2B5EF4-FFF2-40B4-BE49-F238E27FC236}">
              <a16:creationId xmlns:a16="http://schemas.microsoft.com/office/drawing/2014/main" id="{1CF861D4-6423-2062-4AE4-AA76F999C224}"/>
            </a:ext>
          </a:extLst>
        </xdr:cNvPr>
        <xdr:cNvSpPr/>
      </xdr:nvSpPr>
      <xdr:spPr>
        <a:xfrm>
          <a:off x="963704" y="3742763"/>
          <a:ext cx="1165414" cy="403412"/>
        </a:xfrm>
        <a:prstGeom prst="wedgeRectCallout">
          <a:avLst>
            <a:gd name="adj1" fmla="val -35647"/>
            <a:gd name="adj2" fmla="val -116987"/>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各</a:t>
          </a:r>
          <a:r>
            <a:rPr kumimoji="1" lang="en-US" altLang="ja-JP" sz="1100">
              <a:latin typeface="Meiryo UI" panose="020B0604030504040204" pitchFamily="50" charset="-128"/>
              <a:ea typeface="Meiryo UI" panose="020B0604030504040204" pitchFamily="50" charset="-128"/>
            </a:rPr>
            <a:t>Gr</a:t>
          </a:r>
          <a:r>
            <a:rPr kumimoji="1" lang="ja-JP" altLang="en-US" sz="1100">
              <a:latin typeface="Meiryo UI" panose="020B0604030504040204" pitchFamily="50" charset="-128"/>
              <a:ea typeface="Meiryo UI" panose="020B0604030504040204" pitchFamily="50" charset="-128"/>
            </a:rPr>
            <a:t>にフィルター</a:t>
          </a:r>
        </a:p>
      </xdr:txBody>
    </xdr:sp>
    <xdr:clientData/>
  </xdr:twoCellAnchor>
  <xdr:twoCellAnchor>
    <xdr:from>
      <xdr:col>32</xdr:col>
      <xdr:colOff>81806</xdr:colOff>
      <xdr:row>79</xdr:row>
      <xdr:rowOff>82925</xdr:rowOff>
    </xdr:from>
    <xdr:to>
      <xdr:col>34</xdr:col>
      <xdr:colOff>192181</xdr:colOff>
      <xdr:row>80</xdr:row>
      <xdr:rowOff>94129</xdr:rowOff>
    </xdr:to>
    <xdr:sp macro="" textlink="">
      <xdr:nvSpPr>
        <xdr:cNvPr id="21" name="テキスト ボックス 20">
          <a:extLst>
            <a:ext uri="{FF2B5EF4-FFF2-40B4-BE49-F238E27FC236}">
              <a16:creationId xmlns:a16="http://schemas.microsoft.com/office/drawing/2014/main" id="{C25ACE0B-271C-E0AD-49F5-7BA6A0181EA8}"/>
            </a:ext>
          </a:extLst>
        </xdr:cNvPr>
        <xdr:cNvSpPr txBox="1"/>
      </xdr:nvSpPr>
      <xdr:spPr>
        <a:xfrm>
          <a:off x="6482606" y="15884900"/>
          <a:ext cx="510425" cy="211229"/>
        </a:xfrm>
        <a:prstGeom prst="rect">
          <a:avLst/>
        </a:prstGeom>
        <a:solidFill>
          <a:schemeClr val="accent4">
            <a:lumMod val="75000"/>
            <a:alpha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19</xdr:col>
      <xdr:colOff>138956</xdr:colOff>
      <xdr:row>79</xdr:row>
      <xdr:rowOff>111500</xdr:rowOff>
    </xdr:from>
    <xdr:to>
      <xdr:col>22</xdr:col>
      <xdr:colOff>49306</xdr:colOff>
      <xdr:row>80</xdr:row>
      <xdr:rowOff>122704</xdr:rowOff>
    </xdr:to>
    <xdr:sp macro="" textlink="">
      <xdr:nvSpPr>
        <xdr:cNvPr id="23" name="テキスト ボックス 22">
          <a:extLst>
            <a:ext uri="{FF2B5EF4-FFF2-40B4-BE49-F238E27FC236}">
              <a16:creationId xmlns:a16="http://schemas.microsoft.com/office/drawing/2014/main" id="{1DF59217-E660-AD05-E407-500F1380E135}"/>
            </a:ext>
          </a:extLst>
        </xdr:cNvPr>
        <xdr:cNvSpPr txBox="1"/>
      </xdr:nvSpPr>
      <xdr:spPr>
        <a:xfrm>
          <a:off x="3939431" y="15913475"/>
          <a:ext cx="510425" cy="211229"/>
        </a:xfrm>
        <a:prstGeom prst="rect">
          <a:avLst/>
        </a:prstGeom>
        <a:solidFill>
          <a:schemeClr val="accent4">
            <a:lumMod val="75000"/>
            <a:alpha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38</xdr:col>
      <xdr:colOff>28575</xdr:colOff>
      <xdr:row>76</xdr:row>
      <xdr:rowOff>85725</xdr:rowOff>
    </xdr:from>
    <xdr:to>
      <xdr:col>45</xdr:col>
      <xdr:colOff>66675</xdr:colOff>
      <xdr:row>79</xdr:row>
      <xdr:rowOff>171450</xdr:rowOff>
    </xdr:to>
    <xdr:sp macro="" textlink="">
      <xdr:nvSpPr>
        <xdr:cNvPr id="25" name="吹き出し: 四角形 24">
          <a:extLst>
            <a:ext uri="{FF2B5EF4-FFF2-40B4-BE49-F238E27FC236}">
              <a16:creationId xmlns:a16="http://schemas.microsoft.com/office/drawing/2014/main" id="{F3A2B799-A64A-093E-5CA6-0D90A22E4397}"/>
            </a:ext>
          </a:extLst>
        </xdr:cNvPr>
        <xdr:cNvSpPr/>
      </xdr:nvSpPr>
      <xdr:spPr>
        <a:xfrm>
          <a:off x="7629525" y="15287625"/>
          <a:ext cx="1438275" cy="685800"/>
        </a:xfrm>
        <a:prstGeom prst="wedgeRectCallout">
          <a:avLst>
            <a:gd name="adj1" fmla="val -69754"/>
            <a:gd name="adj2" fmla="val -36111"/>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稼働率グラフあり</a:t>
          </a:r>
          <a:r>
            <a:rPr kumimoji="1" lang="en-US" altLang="ja-JP" sz="1100">
              <a:latin typeface="Meiryo UI" panose="020B0604030504040204" pitchFamily="50" charset="-128"/>
              <a:ea typeface="Meiryo UI" panose="020B0604030504040204" pitchFamily="50" charset="-128"/>
            </a:rPr>
            <a:t>Ver</a:t>
          </a:r>
          <a:r>
            <a:rPr kumimoji="1" lang="ja-JP" altLang="en-US" sz="1100">
              <a:latin typeface="Meiryo UI" panose="020B0604030504040204" pitchFamily="50" charset="-128"/>
              <a:ea typeface="Meiryo UI" panose="020B0604030504040204" pitchFamily="50" charset="-128"/>
            </a:rPr>
            <a:t>で使用</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22</xdr:col>
      <xdr:colOff>202789</xdr:colOff>
      <xdr:row>29</xdr:row>
      <xdr:rowOff>14049</xdr:rowOff>
    </xdr:to>
    <xdr:pic>
      <xdr:nvPicPr>
        <xdr:cNvPr id="4" name="図 3">
          <a:extLst>
            <a:ext uri="{FF2B5EF4-FFF2-40B4-BE49-F238E27FC236}">
              <a16:creationId xmlns:a16="http://schemas.microsoft.com/office/drawing/2014/main" id="{BF060E64-2A45-4D7D-92AA-0F45F5F11388}"/>
            </a:ext>
          </a:extLst>
        </xdr:cNvPr>
        <xdr:cNvPicPr>
          <a:picLocks noChangeAspect="1"/>
        </xdr:cNvPicPr>
      </xdr:nvPicPr>
      <xdr:blipFill>
        <a:blip xmlns:r="http://schemas.openxmlformats.org/officeDocument/2006/relationships" r:embed="rId1"/>
        <a:stretch>
          <a:fillRect/>
        </a:stretch>
      </xdr:blipFill>
      <xdr:spPr>
        <a:xfrm>
          <a:off x="714375" y="1600200"/>
          <a:ext cx="7095957" cy="4014550"/>
        </a:xfrm>
        <a:prstGeom prst="rect">
          <a:avLst/>
        </a:prstGeom>
        <a:ln>
          <a:solidFill>
            <a:schemeClr val="bg1">
              <a:lumMod val="75000"/>
            </a:schemeClr>
          </a:solidFill>
        </a:ln>
      </xdr:spPr>
    </xdr:pic>
    <xdr:clientData/>
  </xdr:twoCellAnchor>
  <xdr:twoCellAnchor editAs="oneCell">
    <xdr:from>
      <xdr:col>3</xdr:col>
      <xdr:colOff>0</xdr:colOff>
      <xdr:row>31</xdr:row>
      <xdr:rowOff>0</xdr:rowOff>
    </xdr:from>
    <xdr:to>
      <xdr:col>22</xdr:col>
      <xdr:colOff>202789</xdr:colOff>
      <xdr:row>51</xdr:row>
      <xdr:rowOff>130247</xdr:rowOff>
    </xdr:to>
    <xdr:pic>
      <xdr:nvPicPr>
        <xdr:cNvPr id="5" name="図 4">
          <a:extLst>
            <a:ext uri="{FF2B5EF4-FFF2-40B4-BE49-F238E27FC236}">
              <a16:creationId xmlns:a16="http://schemas.microsoft.com/office/drawing/2014/main" id="{E9BAE1FB-4BA8-429D-B548-D77219B53CEF}"/>
            </a:ext>
          </a:extLst>
        </xdr:cNvPr>
        <xdr:cNvPicPr>
          <a:picLocks noChangeAspect="1"/>
        </xdr:cNvPicPr>
      </xdr:nvPicPr>
      <xdr:blipFill>
        <a:blip xmlns:r="http://schemas.openxmlformats.org/officeDocument/2006/relationships" r:embed="rId2"/>
        <a:stretch>
          <a:fillRect/>
        </a:stretch>
      </xdr:blipFill>
      <xdr:spPr>
        <a:xfrm>
          <a:off x="714375" y="6000750"/>
          <a:ext cx="7095957" cy="4130746"/>
        </a:xfrm>
        <a:prstGeom prst="rect">
          <a:avLst/>
        </a:prstGeom>
        <a:ln>
          <a:solidFill>
            <a:schemeClr val="bg1">
              <a:lumMod val="75000"/>
            </a:schemeClr>
          </a:solidFill>
        </a:ln>
      </xdr:spPr>
    </xdr:pic>
    <xdr:clientData/>
  </xdr:twoCellAnchor>
  <xdr:twoCellAnchor editAs="oneCell">
    <xdr:from>
      <xdr:col>3</xdr:col>
      <xdr:colOff>0</xdr:colOff>
      <xdr:row>53</xdr:row>
      <xdr:rowOff>1</xdr:rowOff>
    </xdr:from>
    <xdr:to>
      <xdr:col>22</xdr:col>
      <xdr:colOff>202789</xdr:colOff>
      <xdr:row>73</xdr:row>
      <xdr:rowOff>113746</xdr:rowOff>
    </xdr:to>
    <xdr:pic>
      <xdr:nvPicPr>
        <xdr:cNvPr id="6" name="図 5">
          <a:extLst>
            <a:ext uri="{FF2B5EF4-FFF2-40B4-BE49-F238E27FC236}">
              <a16:creationId xmlns:a16="http://schemas.microsoft.com/office/drawing/2014/main" id="{D8C9A07A-C652-EBDF-0F12-DA8D82F856C6}"/>
            </a:ext>
          </a:extLst>
        </xdr:cNvPr>
        <xdr:cNvPicPr>
          <a:picLocks noChangeAspect="1"/>
        </xdr:cNvPicPr>
      </xdr:nvPicPr>
      <xdr:blipFill>
        <a:blip xmlns:r="http://schemas.openxmlformats.org/officeDocument/2006/relationships" r:embed="rId3"/>
        <a:stretch>
          <a:fillRect/>
        </a:stretch>
      </xdr:blipFill>
      <xdr:spPr>
        <a:xfrm>
          <a:off x="871904" y="10682655"/>
          <a:ext cx="7200000" cy="4070283"/>
        </a:xfrm>
        <a:prstGeom prst="rect">
          <a:avLst/>
        </a:prstGeom>
        <a:ln>
          <a:solidFill>
            <a:schemeClr val="bg1">
              <a:lumMod val="75000"/>
            </a:schemeClr>
          </a:solidFill>
        </a:ln>
      </xdr:spPr>
    </xdr:pic>
    <xdr:clientData/>
  </xdr:twoCellAnchor>
  <xdr:twoCellAnchor editAs="oneCell">
    <xdr:from>
      <xdr:col>24</xdr:col>
      <xdr:colOff>0</xdr:colOff>
      <xdr:row>31</xdr:row>
      <xdr:rowOff>1</xdr:rowOff>
    </xdr:from>
    <xdr:to>
      <xdr:col>53</xdr:col>
      <xdr:colOff>212726</xdr:colOff>
      <xdr:row>51</xdr:row>
      <xdr:rowOff>91011</xdr:rowOff>
    </xdr:to>
    <xdr:pic>
      <xdr:nvPicPr>
        <xdr:cNvPr id="2" name="図 1">
          <a:extLst>
            <a:ext uri="{FF2B5EF4-FFF2-40B4-BE49-F238E27FC236}">
              <a16:creationId xmlns:a16="http://schemas.microsoft.com/office/drawing/2014/main" id="{037B28E1-21B9-29AA-5AB3-73C1C04D27FF}"/>
            </a:ext>
          </a:extLst>
        </xdr:cNvPr>
        <xdr:cNvPicPr>
          <a:picLocks noChangeAspect="1"/>
        </xdr:cNvPicPr>
      </xdr:nvPicPr>
      <xdr:blipFill>
        <a:blip xmlns:r="http://schemas.openxmlformats.org/officeDocument/2006/relationships" r:embed="rId4"/>
        <a:stretch>
          <a:fillRect/>
        </a:stretch>
      </xdr:blipFill>
      <xdr:spPr>
        <a:xfrm>
          <a:off x="8324022" y="6162262"/>
          <a:ext cx="7178400" cy="4066662"/>
        </a:xfrm>
        <a:prstGeom prst="rect">
          <a:avLst/>
        </a:prstGeom>
        <a:ln>
          <a:solidFill>
            <a:schemeClr val="bg1">
              <a:lumMod val="75000"/>
            </a:schemeClr>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DBF1E-2C9C-44F6-873D-0186ECDFD2D6}">
  <dimension ref="A1:AJ80"/>
  <sheetViews>
    <sheetView showGridLines="0" tabSelected="1" topLeftCell="A76" zoomScale="130" zoomScaleNormal="130" workbookViewId="0">
      <selection activeCell="D100" sqref="D100"/>
    </sheetView>
  </sheetViews>
  <sheetFormatPr defaultColWidth="3.125" defaultRowHeight="15.75"/>
  <cols>
    <col min="1" max="3" width="3.125" style="1"/>
    <col min="4" max="4" width="3.25" style="1" customWidth="1"/>
    <col min="5" max="10" width="3.125" style="1"/>
    <col min="11" max="11" width="3.125" style="1" customWidth="1"/>
    <col min="12" max="16384" width="3.125" style="1"/>
  </cols>
  <sheetData>
    <row r="1" spans="1:36">
      <c r="A1" s="1" t="s">
        <v>131</v>
      </c>
    </row>
    <row r="2" spans="1:36">
      <c r="B2" s="1" t="s">
        <v>120</v>
      </c>
    </row>
    <row r="3" spans="1:36">
      <c r="C3" s="1" t="s">
        <v>122</v>
      </c>
    </row>
    <row r="4" spans="1:36">
      <c r="D4" s="1" t="s">
        <v>132</v>
      </c>
    </row>
    <row r="6" spans="1:36">
      <c r="C6" s="1" t="s">
        <v>121</v>
      </c>
    </row>
    <row r="7" spans="1:36">
      <c r="AJ7" s="1" t="s">
        <v>133</v>
      </c>
    </row>
    <row r="8" spans="1:36">
      <c r="AJ8" s="1" t="s">
        <v>134</v>
      </c>
    </row>
    <row r="11" spans="1:36">
      <c r="AJ11" s="1" t="s">
        <v>176</v>
      </c>
    </row>
    <row r="12" spans="1:36">
      <c r="AJ12" s="1" t="s">
        <v>177</v>
      </c>
    </row>
    <row r="80" spans="3:3">
      <c r="C80" s="1" t="s">
        <v>135</v>
      </c>
    </row>
  </sheetData>
  <phoneticPr fontId="2"/>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2AEEB-AD81-43DB-A1D8-FB632ED2AA93}">
  <dimension ref="A1:BL52"/>
  <sheetViews>
    <sheetView showGridLines="0" zoomScaleNormal="100" workbookViewId="0">
      <selection activeCell="AY74" sqref="AY74"/>
    </sheetView>
  </sheetViews>
  <sheetFormatPr defaultColWidth="2.625" defaultRowHeight="15.75"/>
  <cols>
    <col min="1" max="16384" width="2.625" style="1"/>
  </cols>
  <sheetData>
    <row r="1" spans="1:64">
      <c r="A1" s="1" t="s">
        <v>123</v>
      </c>
    </row>
    <row r="2" spans="1:64">
      <c r="B2" s="1" t="s">
        <v>124</v>
      </c>
    </row>
    <row r="3" spans="1:64">
      <c r="C3" s="5" t="s">
        <v>32</v>
      </c>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7"/>
    </row>
    <row r="4" spans="1:64">
      <c r="C4" s="8"/>
      <c r="BL4" s="9"/>
    </row>
    <row r="5" spans="1:64">
      <c r="C5" s="8"/>
      <c r="BL5" s="9"/>
    </row>
    <row r="6" spans="1:64">
      <c r="C6" s="8"/>
      <c r="BL6" s="9"/>
    </row>
    <row r="7" spans="1:64">
      <c r="C7" s="8"/>
      <c r="BL7" s="9"/>
    </row>
    <row r="8" spans="1:64">
      <c r="C8" s="8"/>
      <c r="BL8" s="9"/>
    </row>
    <row r="9" spans="1:64">
      <c r="C9" s="8"/>
      <c r="BL9" s="9"/>
    </row>
    <row r="10" spans="1:64">
      <c r="C10" s="8"/>
      <c r="BL10" s="9"/>
    </row>
    <row r="11" spans="1:64">
      <c r="C11" s="8"/>
      <c r="BL11" s="9"/>
    </row>
    <row r="12" spans="1:64">
      <c r="C12" s="8"/>
      <c r="BL12" s="9"/>
    </row>
    <row r="13" spans="1:64">
      <c r="C13" s="8"/>
      <c r="BL13" s="9"/>
    </row>
    <row r="14" spans="1:64">
      <c r="C14" s="8"/>
      <c r="BL14" s="9"/>
    </row>
    <row r="15" spans="1:64">
      <c r="C15" s="8"/>
      <c r="BL15" s="9"/>
    </row>
    <row r="16" spans="1:64">
      <c r="C16" s="8"/>
      <c r="BL16" s="9"/>
    </row>
    <row r="17" spans="3:64">
      <c r="C17" s="8"/>
      <c r="BL17" s="9"/>
    </row>
    <row r="18" spans="3:64">
      <c r="C18" s="8"/>
      <c r="BL18" s="9"/>
    </row>
    <row r="19" spans="3:64">
      <c r="C19" s="8"/>
      <c r="BL19" s="9"/>
    </row>
    <row r="20" spans="3:64">
      <c r="C20" s="8"/>
      <c r="BL20" s="9"/>
    </row>
    <row r="21" spans="3:64">
      <c r="C21" s="8"/>
      <c r="BL21" s="9"/>
    </row>
    <row r="22" spans="3:64">
      <c r="C22" s="8"/>
      <c r="BL22" s="9"/>
    </row>
    <row r="23" spans="3:64">
      <c r="C23" s="8"/>
      <c r="BL23" s="9"/>
    </row>
    <row r="24" spans="3:64">
      <c r="C24" s="8"/>
      <c r="BL24" s="9"/>
    </row>
    <row r="25" spans="3:64">
      <c r="C25" s="8"/>
      <c r="BL25" s="9"/>
    </row>
    <row r="26" spans="3:64">
      <c r="C26" s="8"/>
      <c r="BL26" s="9"/>
    </row>
    <row r="27" spans="3:64">
      <c r="C27" s="8"/>
      <c r="BL27" s="9"/>
    </row>
    <row r="28" spans="3:64">
      <c r="C28" s="8"/>
      <c r="BL28" s="9"/>
    </row>
    <row r="29" spans="3:64">
      <c r="C29" s="10"/>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2"/>
    </row>
    <row r="30" spans="3:64">
      <c r="C30" s="13" t="s">
        <v>116</v>
      </c>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5"/>
    </row>
    <row r="31" spans="3:64">
      <c r="C31" s="8"/>
      <c r="BL31" s="9"/>
    </row>
    <row r="32" spans="3:64">
      <c r="C32" s="8"/>
      <c r="BL32" s="9"/>
    </row>
    <row r="33" spans="3:64">
      <c r="C33" s="8"/>
      <c r="BL33" s="9"/>
    </row>
    <row r="34" spans="3:64">
      <c r="C34" s="8"/>
      <c r="BL34" s="9"/>
    </row>
    <row r="35" spans="3:64">
      <c r="C35" s="8"/>
      <c r="BL35" s="9"/>
    </row>
    <row r="36" spans="3:64">
      <c r="C36" s="8"/>
      <c r="BL36" s="9"/>
    </row>
    <row r="37" spans="3:64">
      <c r="C37" s="8"/>
      <c r="BL37" s="9"/>
    </row>
    <row r="38" spans="3:64">
      <c r="C38" s="8"/>
      <c r="BL38" s="9"/>
    </row>
    <row r="39" spans="3:64">
      <c r="C39" s="8"/>
      <c r="BL39" s="9"/>
    </row>
    <row r="40" spans="3:64">
      <c r="C40" s="8"/>
      <c r="BL40" s="9"/>
    </row>
    <row r="41" spans="3:64">
      <c r="C41" s="8"/>
      <c r="BL41" s="9"/>
    </row>
    <row r="42" spans="3:64">
      <c r="C42" s="8"/>
      <c r="BL42" s="9"/>
    </row>
    <row r="43" spans="3:64">
      <c r="C43" s="8"/>
      <c r="BL43" s="9"/>
    </row>
    <row r="44" spans="3:64">
      <c r="C44" s="8"/>
      <c r="BL44" s="9"/>
    </row>
    <row r="45" spans="3:64">
      <c r="C45" s="8"/>
      <c r="BL45" s="9"/>
    </row>
    <row r="46" spans="3:64">
      <c r="C46" s="8"/>
      <c r="BL46" s="9"/>
    </row>
    <row r="47" spans="3:64">
      <c r="C47" s="8"/>
      <c r="BL47" s="9"/>
    </row>
    <row r="48" spans="3:64">
      <c r="C48" s="8"/>
      <c r="BL48" s="9"/>
    </row>
    <row r="49" spans="2:64">
      <c r="C49" s="8"/>
      <c r="BL49" s="9"/>
    </row>
    <row r="50" spans="2:64">
      <c r="C50" s="10"/>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2"/>
    </row>
    <row r="52" spans="2:64">
      <c r="B52" s="1" t="s">
        <v>125</v>
      </c>
    </row>
  </sheetData>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5489D-24BA-48EF-8BCC-0832854472EE}">
  <dimension ref="A1:Y53"/>
  <sheetViews>
    <sheetView showGridLines="0" zoomScale="115" zoomScaleNormal="115" workbookViewId="0">
      <selection activeCell="D31" sqref="D31"/>
    </sheetView>
  </sheetViews>
  <sheetFormatPr defaultColWidth="3.125" defaultRowHeight="15.75"/>
  <cols>
    <col min="1" max="2" width="3.125" style="1"/>
    <col min="3" max="3" width="5.125" style="1" customWidth="1"/>
    <col min="4" max="4" width="34.75" style="1" bestFit="1" customWidth="1"/>
    <col min="5" max="10" width="3.125" style="1"/>
    <col min="11" max="11" width="3.125" style="1" customWidth="1"/>
    <col min="12" max="16384" width="3.125" style="1"/>
  </cols>
  <sheetData>
    <row r="1" spans="1:4">
      <c r="A1" s="1" t="s">
        <v>27</v>
      </c>
    </row>
    <row r="2" spans="1:4">
      <c r="B2" s="1" t="s">
        <v>118</v>
      </c>
    </row>
    <row r="3" spans="1:4">
      <c r="C3" s="31" t="s">
        <v>34</v>
      </c>
      <c r="D3" s="31" t="s">
        <v>117</v>
      </c>
    </row>
    <row r="4" spans="1:4">
      <c r="C4" s="17">
        <v>1</v>
      </c>
      <c r="D4" s="17" t="s">
        <v>129</v>
      </c>
    </row>
    <row r="5" spans="1:4">
      <c r="C5" s="17">
        <v>2</v>
      </c>
      <c r="D5" s="17" t="s">
        <v>130</v>
      </c>
    </row>
    <row r="6" spans="1:4">
      <c r="C6" s="17">
        <v>3</v>
      </c>
      <c r="D6" s="17" t="s">
        <v>61</v>
      </c>
    </row>
    <row r="8" spans="1:4">
      <c r="B8" s="1" t="s">
        <v>119</v>
      </c>
    </row>
    <row r="9" spans="1:4">
      <c r="C9" s="1">
        <v>1</v>
      </c>
      <c r="D9" s="1" t="str">
        <f ca="1">OFFSET($D$4,C9-1,0)</f>
        <v>設備IoTデータ一覧_日次</v>
      </c>
    </row>
    <row r="31" spans="3:25">
      <c r="C31" s="1">
        <v>2</v>
      </c>
      <c r="D31" s="1" t="str">
        <f ca="1">OFFSET($D$4,C31-1,0)</f>
        <v>設備IoTデータ一覧_月次</v>
      </c>
      <c r="Y31" s="1" t="s">
        <v>128</v>
      </c>
    </row>
    <row r="53" spans="3:4">
      <c r="C53" s="1">
        <v>3</v>
      </c>
      <c r="D53" s="1" t="str">
        <f ca="1">OFFSET($D$4,C53-1,0)</f>
        <v>停止要因推移</v>
      </c>
    </row>
  </sheetData>
  <phoneticPr fontId="2"/>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5A841-A664-41B5-BCA4-09FB3D8BEF85}">
  <dimension ref="A1:D40"/>
  <sheetViews>
    <sheetView showGridLines="0" zoomScale="115" zoomScaleNormal="115" workbookViewId="0"/>
  </sheetViews>
  <sheetFormatPr defaultColWidth="3.125" defaultRowHeight="15.75"/>
  <cols>
    <col min="1" max="1" width="3.125" style="1"/>
    <col min="2" max="2" width="5.5" style="1" bestFit="1" customWidth="1"/>
    <col min="3" max="3" width="19.625" style="1" customWidth="1"/>
    <col min="4" max="4" width="52.5" style="1" bestFit="1" customWidth="1"/>
    <col min="5" max="16384" width="3.125" style="1"/>
  </cols>
  <sheetData>
    <row r="1" spans="1:4">
      <c r="A1" s="1" t="s">
        <v>53</v>
      </c>
    </row>
    <row r="2" spans="1:4">
      <c r="B2" s="3" t="s">
        <v>34</v>
      </c>
      <c r="C2" s="16" t="s">
        <v>28</v>
      </c>
      <c r="D2" s="16" t="s">
        <v>15</v>
      </c>
    </row>
    <row r="3" spans="1:4">
      <c r="B3" s="2" t="s">
        <v>39</v>
      </c>
      <c r="C3" s="17" t="s">
        <v>63</v>
      </c>
      <c r="D3" s="17" t="s">
        <v>35</v>
      </c>
    </row>
    <row r="4" spans="1:4">
      <c r="B4" s="2" t="s">
        <v>40</v>
      </c>
      <c r="C4" s="17" t="s">
        <v>33</v>
      </c>
      <c r="D4" s="17" t="s">
        <v>36</v>
      </c>
    </row>
    <row r="5" spans="1:4">
      <c r="B5" s="2" t="s">
        <v>41</v>
      </c>
      <c r="C5" s="17" t="s">
        <v>18</v>
      </c>
      <c r="D5" s="17" t="s">
        <v>37</v>
      </c>
    </row>
    <row r="6" spans="1:4">
      <c r="B6" s="2" t="s">
        <v>62</v>
      </c>
      <c r="C6" s="17" t="s">
        <v>16</v>
      </c>
      <c r="D6" s="17" t="s">
        <v>38</v>
      </c>
    </row>
    <row r="7" spans="1:4" ht="18.75">
      <c r="B7"/>
      <c r="C7"/>
      <c r="D7"/>
    </row>
    <row r="8" spans="1:4" ht="18.75">
      <c r="B8"/>
      <c r="C8"/>
      <c r="D8"/>
    </row>
    <row r="9" spans="1:4" ht="18.75">
      <c r="B9"/>
      <c r="C9"/>
      <c r="D9"/>
    </row>
    <row r="10" spans="1:4" ht="18.75">
      <c r="B10"/>
      <c r="C10"/>
      <c r="D10"/>
    </row>
    <row r="11" spans="1:4" ht="18.75">
      <c r="B11"/>
      <c r="C11"/>
      <c r="D11"/>
    </row>
    <row r="12" spans="1:4" ht="18.75">
      <c r="B12"/>
      <c r="C12"/>
      <c r="D12"/>
    </row>
    <row r="13" spans="1:4" ht="18.75">
      <c r="B13"/>
      <c r="C13"/>
      <c r="D13"/>
    </row>
    <row r="14" spans="1:4" ht="18.75">
      <c r="B14"/>
      <c r="C14"/>
      <c r="D14"/>
    </row>
    <row r="15" spans="1:4" ht="18.75">
      <c r="B15"/>
      <c r="C15"/>
      <c r="D15"/>
    </row>
    <row r="16" spans="1:4" ht="18.75">
      <c r="B16"/>
      <c r="C16"/>
      <c r="D16"/>
    </row>
    <row r="17" spans="2:4" ht="18.75">
      <c r="B17"/>
      <c r="C17"/>
      <c r="D17"/>
    </row>
    <row r="18" spans="2:4" ht="18.75">
      <c r="B18"/>
      <c r="C18"/>
      <c r="D18"/>
    </row>
    <row r="19" spans="2:4" ht="18.75">
      <c r="B19"/>
      <c r="C19"/>
      <c r="D19"/>
    </row>
    <row r="20" spans="2:4" ht="18.75">
      <c r="B20"/>
      <c r="C20"/>
      <c r="D20"/>
    </row>
    <row r="21" spans="2:4" ht="18.75">
      <c r="B21"/>
      <c r="C21"/>
      <c r="D21"/>
    </row>
    <row r="22" spans="2:4" ht="18.75">
      <c r="B22"/>
      <c r="C22"/>
      <c r="D22"/>
    </row>
    <row r="23" spans="2:4" ht="18.75">
      <c r="B23"/>
      <c r="C23"/>
      <c r="D23"/>
    </row>
    <row r="24" spans="2:4" ht="18.75">
      <c r="B24"/>
      <c r="C24"/>
      <c r="D24"/>
    </row>
    <row r="25" spans="2:4" ht="18.75">
      <c r="B25"/>
      <c r="C25"/>
      <c r="D25"/>
    </row>
    <row r="26" spans="2:4" ht="18.75">
      <c r="B26"/>
      <c r="C26"/>
      <c r="D26"/>
    </row>
    <row r="27" spans="2:4" ht="18.75">
      <c r="B27"/>
      <c r="C27"/>
      <c r="D27"/>
    </row>
    <row r="28" spans="2:4" ht="18.75">
      <c r="B28"/>
      <c r="C28"/>
      <c r="D28"/>
    </row>
    <row r="29" spans="2:4" ht="18.75">
      <c r="B29"/>
      <c r="C29"/>
      <c r="D29"/>
    </row>
    <row r="30" spans="2:4" ht="18.75">
      <c r="B30"/>
      <c r="C30"/>
      <c r="D30"/>
    </row>
    <row r="31" spans="2:4" ht="18.75">
      <c r="B31"/>
      <c r="C31"/>
      <c r="D31"/>
    </row>
    <row r="32" spans="2:4" ht="18.75">
      <c r="B32"/>
      <c r="C32"/>
      <c r="D32"/>
    </row>
    <row r="33" spans="2:4" ht="18.75">
      <c r="B33"/>
      <c r="C33"/>
      <c r="D33"/>
    </row>
    <row r="34" spans="2:4" ht="18.75">
      <c r="B34"/>
      <c r="C34"/>
      <c r="D34"/>
    </row>
    <row r="35" spans="2:4" ht="18.75">
      <c r="B35"/>
      <c r="C35"/>
      <c r="D35"/>
    </row>
    <row r="36" spans="2:4" ht="18.75">
      <c r="B36"/>
      <c r="C36"/>
      <c r="D36"/>
    </row>
    <row r="37" spans="2:4" ht="18.75">
      <c r="B37"/>
      <c r="C37"/>
      <c r="D37"/>
    </row>
    <row r="38" spans="2:4" ht="18.75">
      <c r="B38"/>
      <c r="C38"/>
      <c r="D38"/>
    </row>
    <row r="39" spans="2:4" ht="18.75">
      <c r="B39"/>
      <c r="C39"/>
      <c r="D39"/>
    </row>
    <row r="40" spans="2:4" ht="18.75">
      <c r="B40"/>
      <c r="C40"/>
      <c r="D40"/>
    </row>
  </sheetData>
  <phoneticPr fontId="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34A75-E19E-4F00-A200-9B053D9F6BE5}">
  <dimension ref="A1:H62"/>
  <sheetViews>
    <sheetView showGridLines="0" zoomScaleNormal="100" workbookViewId="0">
      <selection activeCell="A45" sqref="A45"/>
    </sheetView>
  </sheetViews>
  <sheetFormatPr defaultColWidth="3.125" defaultRowHeight="15.75"/>
  <cols>
    <col min="1" max="1" width="3.125" style="4"/>
    <col min="2" max="2" width="6.75" style="18" customWidth="1"/>
    <col min="3" max="3" width="15.875" style="18" bestFit="1" customWidth="1"/>
    <col min="4" max="4" width="38.625" style="18" customWidth="1"/>
    <col min="5" max="5" width="21.75" style="18" customWidth="1"/>
    <col min="6" max="6" width="26.375" style="18" bestFit="1" customWidth="1"/>
    <col min="7" max="7" width="71.5" style="18" customWidth="1"/>
    <col min="8" max="8" width="63.625" style="18" bestFit="1" customWidth="1"/>
    <col min="9" max="16384" width="3.125" style="1"/>
  </cols>
  <sheetData>
    <row r="1" spans="1:8">
      <c r="A1" s="1" t="s">
        <v>52</v>
      </c>
    </row>
    <row r="2" spans="1:8">
      <c r="A2" s="4">
        <v>1</v>
      </c>
      <c r="B2" s="18" t="str">
        <f ca="1">OFFSET(TB一覧!$B$3,TB定義!A2-1,0)</f>
        <v>M01</v>
      </c>
      <c r="C2" s="18" t="str">
        <f ca="1">OFFSET(TB一覧!$B$3,TB定義!A2-1,1)</f>
        <v>mst_ライン一覧</v>
      </c>
    </row>
    <row r="3" spans="1:8">
      <c r="B3" s="21" t="s">
        <v>42</v>
      </c>
      <c r="C3" s="19"/>
      <c r="D3" s="20"/>
      <c r="E3" s="21" t="s">
        <v>17</v>
      </c>
      <c r="F3" s="19"/>
      <c r="G3" s="19"/>
      <c r="H3" s="20"/>
    </row>
    <row r="4" spans="1:8">
      <c r="B4" s="21" t="s">
        <v>34</v>
      </c>
      <c r="C4" s="21" t="s">
        <v>43</v>
      </c>
      <c r="D4" s="21" t="s">
        <v>10</v>
      </c>
      <c r="E4" s="21" t="s">
        <v>44</v>
      </c>
      <c r="F4" s="21" t="s">
        <v>10</v>
      </c>
      <c r="G4" s="21" t="s">
        <v>11</v>
      </c>
      <c r="H4" s="22" t="s">
        <v>15</v>
      </c>
    </row>
    <row r="5" spans="1:8">
      <c r="B5" s="23">
        <v>1</v>
      </c>
      <c r="C5" s="23" t="s">
        <v>19</v>
      </c>
      <c r="D5" s="23" t="s">
        <v>66</v>
      </c>
      <c r="E5" s="23" t="s">
        <v>48</v>
      </c>
      <c r="F5" s="23" t="s">
        <v>66</v>
      </c>
      <c r="G5" s="29" t="s">
        <v>67</v>
      </c>
      <c r="H5" s="25" t="s">
        <v>68</v>
      </c>
    </row>
    <row r="6" spans="1:8">
      <c r="B6" s="23">
        <v>2</v>
      </c>
      <c r="C6" s="23" t="s">
        <v>19</v>
      </c>
      <c r="D6" s="23" t="s">
        <v>64</v>
      </c>
      <c r="E6" s="23" t="s">
        <v>48</v>
      </c>
      <c r="F6" s="23" t="s">
        <v>64</v>
      </c>
      <c r="G6" s="24"/>
      <c r="H6" s="30"/>
    </row>
    <row r="7" spans="1:8">
      <c r="B7" s="23">
        <v>3</v>
      </c>
      <c r="C7" s="23" t="s">
        <v>19</v>
      </c>
      <c r="D7" s="23" t="s">
        <v>65</v>
      </c>
      <c r="E7" s="23" t="s">
        <v>48</v>
      </c>
      <c r="F7" s="23" t="s">
        <v>65</v>
      </c>
      <c r="G7" s="24"/>
      <c r="H7" s="30"/>
    </row>
    <row r="9" spans="1:8">
      <c r="A9" s="4">
        <f>A2+1</f>
        <v>2</v>
      </c>
      <c r="B9" s="18" t="str">
        <f ca="1">OFFSET(TB一覧!$B$3,TB定義!A9-1,0)</f>
        <v>M02</v>
      </c>
      <c r="C9" s="18" t="str">
        <f ca="1">OFFSET(TB一覧!$B$3,TB定義!A9-1,1)</f>
        <v>mst_停止要因</v>
      </c>
    </row>
    <row r="10" spans="1:8">
      <c r="B10" s="21" t="s">
        <v>42</v>
      </c>
      <c r="C10" s="19"/>
      <c r="D10" s="20"/>
      <c r="E10" s="21" t="s">
        <v>17</v>
      </c>
      <c r="F10" s="19"/>
      <c r="G10" s="19"/>
      <c r="H10" s="20"/>
    </row>
    <row r="11" spans="1:8">
      <c r="B11" s="21" t="s">
        <v>34</v>
      </c>
      <c r="C11" s="21" t="s">
        <v>43</v>
      </c>
      <c r="D11" s="21" t="s">
        <v>10</v>
      </c>
      <c r="E11" s="21" t="s">
        <v>44</v>
      </c>
      <c r="F11" s="21" t="s">
        <v>10</v>
      </c>
      <c r="G11" s="21" t="s">
        <v>11</v>
      </c>
      <c r="H11" s="22" t="s">
        <v>15</v>
      </c>
    </row>
    <row r="12" spans="1:8">
      <c r="B12" s="23">
        <v>1</v>
      </c>
      <c r="C12" s="23" t="s">
        <v>19</v>
      </c>
      <c r="D12" s="23" t="s">
        <v>46</v>
      </c>
      <c r="E12" s="23" t="s">
        <v>45</v>
      </c>
      <c r="F12" s="23" t="s">
        <v>46</v>
      </c>
      <c r="G12" s="24"/>
      <c r="H12" s="30" t="s">
        <v>126</v>
      </c>
    </row>
    <row r="13" spans="1:8">
      <c r="B13" s="23">
        <v>2</v>
      </c>
      <c r="C13" s="23" t="s">
        <v>19</v>
      </c>
      <c r="D13" s="23" t="s">
        <v>49</v>
      </c>
      <c r="E13" s="23" t="s">
        <v>45</v>
      </c>
      <c r="F13" s="23" t="s">
        <v>47</v>
      </c>
      <c r="G13" s="24"/>
      <c r="H13" s="25"/>
    </row>
    <row r="15" spans="1:8">
      <c r="A15" s="4">
        <f>A9+1</f>
        <v>3</v>
      </c>
      <c r="B15" s="18" t="str">
        <f ca="1">OFFSET(TB一覧!$B$3,TB定義!A15-1,0)</f>
        <v>T01</v>
      </c>
      <c r="C15" s="18" t="str">
        <f ca="1">OFFSET(TB一覧!$B$3,TB定義!A15-1,1)</f>
        <v>Stop_log</v>
      </c>
    </row>
    <row r="16" spans="1:8">
      <c r="B16" s="21" t="s">
        <v>42</v>
      </c>
      <c r="C16" s="19"/>
      <c r="D16" s="20"/>
      <c r="E16" s="21" t="s">
        <v>17</v>
      </c>
      <c r="F16" s="19"/>
      <c r="G16" s="19"/>
      <c r="H16" s="20"/>
    </row>
    <row r="17" spans="2:8">
      <c r="B17" s="21" t="s">
        <v>34</v>
      </c>
      <c r="C17" s="21" t="s">
        <v>43</v>
      </c>
      <c r="D17" s="21" t="s">
        <v>10</v>
      </c>
      <c r="E17" s="21" t="s">
        <v>44</v>
      </c>
      <c r="F17" s="21" t="s">
        <v>10</v>
      </c>
      <c r="G17" s="21" t="s">
        <v>11</v>
      </c>
      <c r="H17" s="22" t="s">
        <v>15</v>
      </c>
    </row>
    <row r="18" spans="2:8">
      <c r="B18" s="23">
        <v>1</v>
      </c>
      <c r="C18" s="23" t="s">
        <v>19</v>
      </c>
      <c r="D18" s="23" t="s">
        <v>69</v>
      </c>
      <c r="E18" s="23" t="s">
        <v>29</v>
      </c>
      <c r="F18" s="23" t="s">
        <v>51</v>
      </c>
      <c r="G18" s="26" t="s">
        <v>26</v>
      </c>
      <c r="H18" s="27"/>
    </row>
    <row r="19" spans="2:8">
      <c r="B19" s="23">
        <v>2</v>
      </c>
      <c r="C19" s="23" t="s">
        <v>19</v>
      </c>
      <c r="D19" s="23" t="s">
        <v>1</v>
      </c>
      <c r="E19" s="23" t="s">
        <v>29</v>
      </c>
      <c r="F19" s="23" t="s">
        <v>1</v>
      </c>
      <c r="G19" s="26" t="s">
        <v>26</v>
      </c>
      <c r="H19" s="27"/>
    </row>
    <row r="20" spans="2:8">
      <c r="B20" s="23">
        <v>3</v>
      </c>
      <c r="C20" s="23" t="s">
        <v>19</v>
      </c>
      <c r="D20" s="23" t="s">
        <v>2</v>
      </c>
      <c r="E20" s="23" t="s">
        <v>29</v>
      </c>
      <c r="F20" s="23" t="s">
        <v>2</v>
      </c>
      <c r="G20" s="26" t="s">
        <v>26</v>
      </c>
      <c r="H20" s="27"/>
    </row>
    <row r="21" spans="2:8">
      <c r="B21" s="23">
        <v>4</v>
      </c>
      <c r="C21" s="23" t="s">
        <v>19</v>
      </c>
      <c r="D21" s="23" t="s">
        <v>5</v>
      </c>
      <c r="E21" s="23" t="s">
        <v>29</v>
      </c>
      <c r="F21" s="23" t="s">
        <v>5</v>
      </c>
      <c r="G21" s="26" t="s">
        <v>26</v>
      </c>
      <c r="H21" s="27"/>
    </row>
    <row r="22" spans="2:8">
      <c r="B22" s="23">
        <v>5</v>
      </c>
      <c r="C22" s="23" t="s">
        <v>19</v>
      </c>
      <c r="D22" s="23" t="s">
        <v>6</v>
      </c>
      <c r="E22" s="23" t="s">
        <v>29</v>
      </c>
      <c r="F22" s="23" t="s">
        <v>50</v>
      </c>
      <c r="G22" s="26" t="s">
        <v>26</v>
      </c>
      <c r="H22" s="27"/>
    </row>
    <row r="23" spans="2:8">
      <c r="B23" s="23">
        <v>6</v>
      </c>
      <c r="C23" s="23" t="s">
        <v>19</v>
      </c>
      <c r="D23" s="23" t="s">
        <v>77</v>
      </c>
      <c r="E23" s="23" t="s">
        <v>29</v>
      </c>
      <c r="F23" s="26" t="s">
        <v>26</v>
      </c>
      <c r="G23" s="26" t="s">
        <v>84</v>
      </c>
      <c r="H23" s="27" t="s">
        <v>31</v>
      </c>
    </row>
    <row r="24" spans="2:8">
      <c r="B24" s="23">
        <v>7</v>
      </c>
      <c r="C24" s="23" t="s">
        <v>19</v>
      </c>
      <c r="D24" s="23" t="s">
        <v>78</v>
      </c>
      <c r="E24" s="23" t="s">
        <v>29</v>
      </c>
      <c r="F24" s="26" t="s">
        <v>26</v>
      </c>
      <c r="G24" s="26" t="s">
        <v>85</v>
      </c>
      <c r="H24" s="27" t="s">
        <v>31</v>
      </c>
    </row>
    <row r="25" spans="2:8">
      <c r="B25" s="23">
        <v>8</v>
      </c>
      <c r="C25" s="23" t="s">
        <v>19</v>
      </c>
      <c r="D25" s="23" t="s">
        <v>70</v>
      </c>
      <c r="E25" s="23" t="s">
        <v>29</v>
      </c>
      <c r="F25" s="26" t="s">
        <v>26</v>
      </c>
      <c r="G25" s="26" t="s">
        <v>86</v>
      </c>
      <c r="H25" s="27" t="s">
        <v>31</v>
      </c>
    </row>
    <row r="26" spans="2:8">
      <c r="B26" s="23">
        <v>9</v>
      </c>
      <c r="C26" s="23" t="s">
        <v>19</v>
      </c>
      <c r="D26" s="23" t="s">
        <v>60</v>
      </c>
      <c r="E26" s="23" t="s">
        <v>29</v>
      </c>
      <c r="F26" s="26" t="s">
        <v>26</v>
      </c>
      <c r="G26" s="26" t="s">
        <v>87</v>
      </c>
      <c r="H26" s="27" t="s">
        <v>88</v>
      </c>
    </row>
    <row r="27" spans="2:8">
      <c r="B27" s="23">
        <v>10</v>
      </c>
      <c r="C27" s="23" t="s">
        <v>20</v>
      </c>
      <c r="D27" s="23" t="s">
        <v>79</v>
      </c>
      <c r="E27" s="23" t="s">
        <v>18</v>
      </c>
      <c r="F27" s="26" t="s">
        <v>26</v>
      </c>
      <c r="G27" s="26" t="s">
        <v>89</v>
      </c>
      <c r="H27" s="27" t="s">
        <v>31</v>
      </c>
    </row>
    <row r="28" spans="2:8">
      <c r="B28" s="23">
        <v>11</v>
      </c>
      <c r="C28" s="23" t="s">
        <v>20</v>
      </c>
      <c r="D28" s="29" t="s">
        <v>21</v>
      </c>
      <c r="E28" s="23" t="s">
        <v>18</v>
      </c>
      <c r="F28" s="26" t="s">
        <v>26</v>
      </c>
      <c r="G28" s="28" t="s">
        <v>90</v>
      </c>
      <c r="H28" s="27" t="s">
        <v>31</v>
      </c>
    </row>
    <row r="29" spans="2:8">
      <c r="B29" s="23">
        <v>12</v>
      </c>
      <c r="C29" s="23" t="s">
        <v>20</v>
      </c>
      <c r="D29" s="29" t="s">
        <v>22</v>
      </c>
      <c r="E29" s="23" t="s">
        <v>18</v>
      </c>
      <c r="F29" s="26" t="s">
        <v>26</v>
      </c>
      <c r="G29" s="28" t="s">
        <v>91</v>
      </c>
      <c r="H29" s="27" t="s">
        <v>31</v>
      </c>
    </row>
    <row r="30" spans="2:8">
      <c r="B30" s="23">
        <v>13</v>
      </c>
      <c r="C30" s="23" t="s">
        <v>20</v>
      </c>
      <c r="D30" s="29" t="s">
        <v>23</v>
      </c>
      <c r="E30" s="23" t="s">
        <v>18</v>
      </c>
      <c r="F30" s="26" t="s">
        <v>26</v>
      </c>
      <c r="G30" s="28" t="s">
        <v>92</v>
      </c>
      <c r="H30" s="27" t="s">
        <v>31</v>
      </c>
    </row>
    <row r="31" spans="2:8">
      <c r="B31" s="23">
        <v>14</v>
      </c>
      <c r="C31" s="23" t="s">
        <v>20</v>
      </c>
      <c r="D31" s="29" t="s">
        <v>24</v>
      </c>
      <c r="E31" s="23" t="s">
        <v>18</v>
      </c>
      <c r="F31" s="26" t="s">
        <v>26</v>
      </c>
      <c r="G31" s="28" t="s">
        <v>93</v>
      </c>
      <c r="H31" s="27" t="s">
        <v>31</v>
      </c>
    </row>
    <row r="32" spans="2:8">
      <c r="B32" s="23">
        <v>15</v>
      </c>
      <c r="C32" s="23" t="s">
        <v>20</v>
      </c>
      <c r="D32" s="29" t="s">
        <v>80</v>
      </c>
      <c r="E32" s="23" t="s">
        <v>18</v>
      </c>
      <c r="F32" s="26" t="s">
        <v>26</v>
      </c>
      <c r="G32" s="28" t="s">
        <v>94</v>
      </c>
      <c r="H32" s="27" t="s">
        <v>31</v>
      </c>
    </row>
    <row r="33" spans="2:8">
      <c r="B33" s="23">
        <v>16</v>
      </c>
      <c r="C33" s="23" t="s">
        <v>20</v>
      </c>
      <c r="D33" s="29" t="s">
        <v>81</v>
      </c>
      <c r="E33" s="23" t="s">
        <v>18</v>
      </c>
      <c r="F33" s="26" t="s">
        <v>26</v>
      </c>
      <c r="G33" s="28" t="s">
        <v>95</v>
      </c>
      <c r="H33" s="27" t="s">
        <v>31</v>
      </c>
    </row>
    <row r="34" spans="2:8">
      <c r="B34" s="23">
        <v>17</v>
      </c>
      <c r="C34" s="23" t="s">
        <v>20</v>
      </c>
      <c r="D34" s="29" t="s">
        <v>55</v>
      </c>
      <c r="E34" s="23" t="s">
        <v>18</v>
      </c>
      <c r="F34" s="26" t="s">
        <v>26</v>
      </c>
      <c r="G34" s="28" t="s">
        <v>96</v>
      </c>
      <c r="H34" s="27" t="s">
        <v>31</v>
      </c>
    </row>
    <row r="35" spans="2:8">
      <c r="B35" s="23">
        <v>18</v>
      </c>
      <c r="C35" s="23" t="s">
        <v>20</v>
      </c>
      <c r="D35" s="29" t="s">
        <v>56</v>
      </c>
      <c r="E35" s="23" t="s">
        <v>18</v>
      </c>
      <c r="F35" s="26" t="s">
        <v>26</v>
      </c>
      <c r="G35" s="28" t="s">
        <v>97</v>
      </c>
      <c r="H35" s="27" t="s">
        <v>31</v>
      </c>
    </row>
    <row r="36" spans="2:8">
      <c r="B36" s="23">
        <v>19</v>
      </c>
      <c r="C36" s="23" t="s">
        <v>20</v>
      </c>
      <c r="D36" s="29" t="s">
        <v>57</v>
      </c>
      <c r="E36" s="23" t="s">
        <v>18</v>
      </c>
      <c r="F36" s="26" t="s">
        <v>26</v>
      </c>
      <c r="G36" s="28" t="s">
        <v>98</v>
      </c>
      <c r="H36" s="27" t="s">
        <v>31</v>
      </c>
    </row>
    <row r="37" spans="2:8">
      <c r="B37" s="23">
        <v>20</v>
      </c>
      <c r="C37" s="23" t="s">
        <v>20</v>
      </c>
      <c r="D37" s="29" t="s">
        <v>58</v>
      </c>
      <c r="E37" s="23" t="s">
        <v>18</v>
      </c>
      <c r="F37" s="26" t="s">
        <v>26</v>
      </c>
      <c r="G37" s="28" t="s">
        <v>99</v>
      </c>
      <c r="H37" s="27" t="s">
        <v>31</v>
      </c>
    </row>
    <row r="38" spans="2:8">
      <c r="B38" s="23">
        <v>21</v>
      </c>
      <c r="C38" s="23" t="s">
        <v>20</v>
      </c>
      <c r="D38" s="29" t="s">
        <v>59</v>
      </c>
      <c r="E38" s="23" t="s">
        <v>18</v>
      </c>
      <c r="F38" s="26" t="s">
        <v>26</v>
      </c>
      <c r="G38" s="28" t="s">
        <v>100</v>
      </c>
      <c r="H38" s="27" t="s">
        <v>31</v>
      </c>
    </row>
    <row r="39" spans="2:8">
      <c r="B39" s="23">
        <v>22</v>
      </c>
      <c r="C39" s="23" t="s">
        <v>20</v>
      </c>
      <c r="D39" s="29" t="s">
        <v>25</v>
      </c>
      <c r="E39" s="23" t="s">
        <v>18</v>
      </c>
      <c r="F39" s="26" t="s">
        <v>26</v>
      </c>
      <c r="G39" s="28" t="s">
        <v>101</v>
      </c>
      <c r="H39" s="27"/>
    </row>
    <row r="40" spans="2:8">
      <c r="B40" s="23">
        <v>23</v>
      </c>
      <c r="C40" s="23" t="s">
        <v>20</v>
      </c>
      <c r="D40" s="29" t="s">
        <v>82</v>
      </c>
      <c r="E40" s="23" t="s">
        <v>18</v>
      </c>
      <c r="F40" s="26" t="s">
        <v>26</v>
      </c>
      <c r="G40" s="28" t="s">
        <v>102</v>
      </c>
      <c r="H40" s="27"/>
    </row>
    <row r="41" spans="2:8">
      <c r="B41" s="23">
        <v>24</v>
      </c>
      <c r="C41" s="23" t="s">
        <v>20</v>
      </c>
      <c r="D41" s="29" t="s">
        <v>83</v>
      </c>
      <c r="E41" s="23" t="s">
        <v>18</v>
      </c>
      <c r="F41" s="26" t="s">
        <v>26</v>
      </c>
      <c r="G41" s="28" t="s">
        <v>103</v>
      </c>
      <c r="H41" s="27"/>
    </row>
    <row r="42" spans="2:8">
      <c r="B42" s="23">
        <v>25</v>
      </c>
      <c r="C42" s="23" t="s">
        <v>20</v>
      </c>
      <c r="D42" s="29" t="s">
        <v>72</v>
      </c>
      <c r="E42" s="23" t="s">
        <v>18</v>
      </c>
      <c r="F42" s="26" t="s">
        <v>26</v>
      </c>
      <c r="G42" s="28" t="s">
        <v>104</v>
      </c>
      <c r="H42" s="27" t="s">
        <v>105</v>
      </c>
    </row>
    <row r="43" spans="2:8">
      <c r="B43" s="23">
        <v>9</v>
      </c>
      <c r="C43" s="29" t="s">
        <v>107</v>
      </c>
      <c r="D43" s="29" t="s">
        <v>14</v>
      </c>
      <c r="E43" s="29" t="s">
        <v>18</v>
      </c>
      <c r="F43" s="28" t="s">
        <v>26</v>
      </c>
      <c r="G43" s="28" t="s">
        <v>108</v>
      </c>
      <c r="H43" s="27"/>
    </row>
    <row r="44" spans="2:8">
      <c r="B44" s="23">
        <v>10</v>
      </c>
      <c r="C44" s="29" t="s">
        <v>107</v>
      </c>
      <c r="D44" s="29" t="s">
        <v>12</v>
      </c>
      <c r="E44" s="29" t="s">
        <v>18</v>
      </c>
      <c r="F44" s="28" t="s">
        <v>26</v>
      </c>
      <c r="G44" s="28" t="s">
        <v>109</v>
      </c>
      <c r="H44" s="27"/>
    </row>
    <row r="45" spans="2:8" ht="78.75">
      <c r="B45" s="23">
        <v>11</v>
      </c>
      <c r="C45" s="29" t="s">
        <v>107</v>
      </c>
      <c r="D45" s="29" t="s">
        <v>13</v>
      </c>
      <c r="E45" s="29" t="s">
        <v>18</v>
      </c>
      <c r="F45" s="28" t="s">
        <v>26</v>
      </c>
      <c r="G45" s="32" t="s">
        <v>110</v>
      </c>
      <c r="H45" s="33" t="s">
        <v>127</v>
      </c>
    </row>
    <row r="46" spans="2:8">
      <c r="B46" s="23">
        <v>12</v>
      </c>
      <c r="C46" s="29" t="s">
        <v>107</v>
      </c>
      <c r="D46" s="29" t="s">
        <v>7</v>
      </c>
      <c r="E46" s="29" t="s">
        <v>114</v>
      </c>
      <c r="F46" s="28" t="s">
        <v>26</v>
      </c>
      <c r="G46" s="29" t="s">
        <v>112</v>
      </c>
      <c r="H46" s="27"/>
    </row>
    <row r="47" spans="2:8">
      <c r="B47" s="23">
        <v>13</v>
      </c>
      <c r="C47" s="29" t="s">
        <v>107</v>
      </c>
      <c r="D47" s="29" t="s">
        <v>8</v>
      </c>
      <c r="E47" s="29" t="s">
        <v>114</v>
      </c>
      <c r="F47" s="28" t="s">
        <v>26</v>
      </c>
      <c r="G47" s="29" t="s">
        <v>113</v>
      </c>
      <c r="H47" s="27"/>
    </row>
    <row r="48" spans="2:8">
      <c r="B48" s="23">
        <v>14</v>
      </c>
      <c r="C48" s="29" t="s">
        <v>107</v>
      </c>
      <c r="D48" s="29" t="s">
        <v>9</v>
      </c>
      <c r="E48" s="29" t="s">
        <v>114</v>
      </c>
      <c r="F48" s="28" t="s">
        <v>26</v>
      </c>
      <c r="G48" s="29" t="s">
        <v>111</v>
      </c>
      <c r="H48" s="27"/>
    </row>
    <row r="50" spans="1:8">
      <c r="A50" s="4">
        <f>A15+1</f>
        <v>4</v>
      </c>
      <c r="B50" s="18" t="str">
        <f ca="1">OFFSET(TB一覧!$B$3,TB定義!A50-1,0)</f>
        <v>T02</v>
      </c>
      <c r="C50" s="18" t="str">
        <f ca="1">OFFSET(TB一覧!$B$3,TB定義!A50-1,1)</f>
        <v>Plod_log</v>
      </c>
    </row>
    <row r="51" spans="1:8">
      <c r="B51" s="21" t="s">
        <v>42</v>
      </c>
      <c r="C51" s="19"/>
      <c r="D51" s="20"/>
      <c r="E51" s="21" t="s">
        <v>17</v>
      </c>
      <c r="F51" s="19"/>
      <c r="G51" s="19"/>
      <c r="H51" s="20"/>
    </row>
    <row r="52" spans="1:8">
      <c r="B52" s="21" t="s">
        <v>34</v>
      </c>
      <c r="C52" s="21" t="s">
        <v>43</v>
      </c>
      <c r="D52" s="21" t="s">
        <v>10</v>
      </c>
      <c r="E52" s="21" t="s">
        <v>44</v>
      </c>
      <c r="F52" s="21" t="s">
        <v>10</v>
      </c>
      <c r="G52" s="21" t="s">
        <v>11</v>
      </c>
      <c r="H52" s="22" t="s">
        <v>15</v>
      </c>
    </row>
    <row r="53" spans="1:8">
      <c r="B53" s="23">
        <v>1</v>
      </c>
      <c r="C53" s="23" t="s">
        <v>19</v>
      </c>
      <c r="D53" s="29" t="s">
        <v>69</v>
      </c>
      <c r="E53" s="29" t="s">
        <v>30</v>
      </c>
      <c r="F53" s="29" t="s">
        <v>0</v>
      </c>
      <c r="G53" s="26" t="s">
        <v>26</v>
      </c>
      <c r="H53" s="27" t="s">
        <v>31</v>
      </c>
    </row>
    <row r="54" spans="1:8">
      <c r="B54" s="23">
        <v>2</v>
      </c>
      <c r="C54" s="23" t="s">
        <v>19</v>
      </c>
      <c r="D54" s="29" t="s">
        <v>1</v>
      </c>
      <c r="E54" s="29" t="s">
        <v>30</v>
      </c>
      <c r="F54" s="29" t="s">
        <v>1</v>
      </c>
      <c r="G54" s="26" t="s">
        <v>26</v>
      </c>
      <c r="H54" s="27"/>
    </row>
    <row r="55" spans="1:8">
      <c r="B55" s="23">
        <v>3</v>
      </c>
      <c r="C55" s="23" t="s">
        <v>19</v>
      </c>
      <c r="D55" s="29" t="s">
        <v>2</v>
      </c>
      <c r="E55" s="29" t="s">
        <v>30</v>
      </c>
      <c r="F55" s="29" t="s">
        <v>2</v>
      </c>
      <c r="G55" s="26" t="s">
        <v>26</v>
      </c>
      <c r="H55" s="27"/>
    </row>
    <row r="56" spans="1:8">
      <c r="B56" s="23">
        <v>4</v>
      </c>
      <c r="C56" s="23" t="s">
        <v>19</v>
      </c>
      <c r="D56" s="29" t="s">
        <v>3</v>
      </c>
      <c r="E56" s="29" t="s">
        <v>30</v>
      </c>
      <c r="F56" s="29" t="s">
        <v>3</v>
      </c>
      <c r="G56" s="26" t="s">
        <v>26</v>
      </c>
      <c r="H56" s="27"/>
    </row>
    <row r="57" spans="1:8">
      <c r="B57" s="23">
        <v>5</v>
      </c>
      <c r="C57" s="23" t="s">
        <v>19</v>
      </c>
      <c r="D57" s="29" t="s">
        <v>54</v>
      </c>
      <c r="E57" s="29" t="s">
        <v>30</v>
      </c>
      <c r="F57" s="29" t="s">
        <v>54</v>
      </c>
      <c r="G57" s="26" t="s">
        <v>26</v>
      </c>
      <c r="H57" s="27"/>
    </row>
    <row r="58" spans="1:8">
      <c r="B58" s="23">
        <v>6</v>
      </c>
      <c r="C58" s="23" t="s">
        <v>19</v>
      </c>
      <c r="D58" s="29" t="s">
        <v>4</v>
      </c>
      <c r="E58" s="29" t="s">
        <v>30</v>
      </c>
      <c r="F58" s="29" t="s">
        <v>4</v>
      </c>
      <c r="G58" s="26" t="s">
        <v>26</v>
      </c>
      <c r="H58" s="27"/>
    </row>
    <row r="59" spans="1:8">
      <c r="B59" s="23">
        <v>7</v>
      </c>
      <c r="C59" s="23" t="s">
        <v>20</v>
      </c>
      <c r="D59" s="29" t="s">
        <v>70</v>
      </c>
      <c r="E59" s="29" t="s">
        <v>30</v>
      </c>
      <c r="F59" s="26" t="s">
        <v>26</v>
      </c>
      <c r="G59" s="26" t="s">
        <v>76</v>
      </c>
      <c r="H59" s="27"/>
    </row>
    <row r="60" spans="1:8">
      <c r="B60" s="23">
        <v>8</v>
      </c>
      <c r="C60" s="23" t="s">
        <v>20</v>
      </c>
      <c r="D60" s="29" t="s">
        <v>60</v>
      </c>
      <c r="E60" s="29" t="s">
        <v>30</v>
      </c>
      <c r="F60" s="26" t="s">
        <v>26</v>
      </c>
      <c r="G60" s="26" t="s">
        <v>73</v>
      </c>
      <c r="H60" s="27"/>
    </row>
    <row r="61" spans="1:8">
      <c r="B61" s="23">
        <v>9</v>
      </c>
      <c r="C61" s="23" t="s">
        <v>20</v>
      </c>
      <c r="D61" s="29" t="s">
        <v>71</v>
      </c>
      <c r="E61" s="29" t="s">
        <v>30</v>
      </c>
      <c r="F61" s="26" t="s">
        <v>26</v>
      </c>
      <c r="G61" s="26" t="s">
        <v>75</v>
      </c>
      <c r="H61" s="27" t="s">
        <v>115</v>
      </c>
    </row>
    <row r="62" spans="1:8">
      <c r="B62" s="23">
        <v>10</v>
      </c>
      <c r="C62" s="23" t="s">
        <v>20</v>
      </c>
      <c r="D62" s="29" t="s">
        <v>72</v>
      </c>
      <c r="E62" s="29" t="s">
        <v>30</v>
      </c>
      <c r="F62" s="26" t="s">
        <v>26</v>
      </c>
      <c r="G62" s="26" t="s">
        <v>74</v>
      </c>
      <c r="H62" s="27" t="s">
        <v>106</v>
      </c>
    </row>
  </sheetData>
  <phoneticPr fontId="2"/>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26"/>
  <sheetViews>
    <sheetView workbookViewId="0"/>
  </sheetViews>
  <sheetFormatPr defaultRowHeight="18.75"/>
  <cols>
    <col min="1" max="1" width="19.75" bestFit="1" customWidth="1"/>
    <col min="2" max="3" width="12" customWidth="1"/>
    <col min="4" max="4" width="51.75" bestFit="1" customWidth="1"/>
    <col min="5" max="7" width="11.75" bestFit="1" customWidth="1"/>
    <col min="8" max="8" width="14.75" bestFit="1" customWidth="1"/>
    <col min="9" max="9" width="10.125" bestFit="1" customWidth="1"/>
    <col min="10" max="10" width="11.75" bestFit="1" customWidth="1"/>
    <col min="11" max="11" width="18.125" bestFit="1" customWidth="1"/>
    <col min="13" max="13" width="11.75" bestFit="1" customWidth="1"/>
  </cols>
  <sheetData>
    <row r="1" spans="1:52">
      <c r="A1" s="34" t="s">
        <v>136</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row>
    <row r="2" spans="1:52">
      <c r="A2" s="34" t="s">
        <v>137</v>
      </c>
      <c r="B2" s="34" t="s">
        <v>138</v>
      </c>
      <c r="C2" s="34" t="s">
        <v>139</v>
      </c>
      <c r="D2" s="34" t="s">
        <v>140</v>
      </c>
      <c r="E2" s="34" t="s">
        <v>141</v>
      </c>
      <c r="F2" s="34" t="s">
        <v>142</v>
      </c>
      <c r="G2" s="34" t="s">
        <v>143</v>
      </c>
      <c r="H2" s="34" t="s">
        <v>144</v>
      </c>
      <c r="I2" s="34" t="s">
        <v>145</v>
      </c>
      <c r="J2" s="34" t="s">
        <v>146</v>
      </c>
      <c r="K2" s="34" t="s">
        <v>147</v>
      </c>
      <c r="L2" s="34" t="s">
        <v>148</v>
      </c>
      <c r="M2" s="34" t="s">
        <v>149</v>
      </c>
      <c r="N2" s="34" t="s">
        <v>150</v>
      </c>
      <c r="O2" s="34" t="s">
        <v>151</v>
      </c>
      <c r="P2" s="34" t="s">
        <v>152</v>
      </c>
      <c r="Q2" s="34" t="s">
        <v>153</v>
      </c>
      <c r="R2" s="34" t="s">
        <v>154</v>
      </c>
      <c r="S2" s="34" t="s">
        <v>155</v>
      </c>
      <c r="T2" s="34" t="s">
        <v>156</v>
      </c>
      <c r="U2" s="34" t="s">
        <v>157</v>
      </c>
      <c r="V2" s="34" t="s">
        <v>158</v>
      </c>
      <c r="W2" s="34" t="s">
        <v>159</v>
      </c>
      <c r="X2" s="34" t="s">
        <v>160</v>
      </c>
      <c r="Y2" s="34" t="s">
        <v>161</v>
      </c>
      <c r="Z2" s="34" t="s">
        <v>162</v>
      </c>
      <c r="AA2" s="34" t="s">
        <v>163</v>
      </c>
      <c r="AB2" s="34" t="s">
        <v>164</v>
      </c>
      <c r="AC2" s="34" t="s">
        <v>165</v>
      </c>
      <c r="AD2" s="34" t="s">
        <v>166</v>
      </c>
      <c r="AE2" s="34" t="s">
        <v>167</v>
      </c>
      <c r="AF2" s="34" t="s">
        <v>168</v>
      </c>
      <c r="AG2" s="34" t="s">
        <v>169</v>
      </c>
      <c r="AH2" s="34" t="s">
        <v>170</v>
      </c>
      <c r="AI2" s="34" t="s">
        <v>171</v>
      </c>
      <c r="AJ2" s="34" t="s">
        <v>172</v>
      </c>
      <c r="AK2" s="34" t="s">
        <v>173</v>
      </c>
      <c r="AL2" s="34" t="s">
        <v>174</v>
      </c>
      <c r="AM2" s="34"/>
      <c r="AN2" s="34"/>
      <c r="AO2" s="34"/>
      <c r="AP2" s="34"/>
      <c r="AQ2" s="34"/>
      <c r="AR2" s="34"/>
      <c r="AS2" s="34"/>
      <c r="AT2" s="34"/>
      <c r="AU2" s="34"/>
      <c r="AV2" s="34"/>
      <c r="AW2" s="34"/>
      <c r="AX2" s="34"/>
      <c r="AY2" s="34"/>
      <c r="AZ2" s="34"/>
    </row>
    <row r="3" spans="1:52">
      <c r="A3" s="34">
        <v>0</v>
      </c>
      <c r="B3" s="35">
        <v>44756</v>
      </c>
      <c r="C3" s="36">
        <v>0.52334490740740736</v>
      </c>
      <c r="D3" s="34" t="s">
        <v>175</v>
      </c>
      <c r="E3" s="34">
        <v>168361663</v>
      </c>
      <c r="F3" s="34">
        <v>7</v>
      </c>
      <c r="G3" s="34">
        <v>10</v>
      </c>
      <c r="H3" s="34">
        <v>7</v>
      </c>
      <c r="I3" s="34">
        <v>0</v>
      </c>
      <c r="J3" s="34">
        <v>0</v>
      </c>
      <c r="K3" s="34">
        <v>14</v>
      </c>
      <c r="L3" s="34">
        <v>12</v>
      </c>
      <c r="M3" s="34">
        <v>5</v>
      </c>
      <c r="N3" s="34">
        <v>0</v>
      </c>
      <c r="O3" s="34">
        <v>0</v>
      </c>
      <c r="P3" s="34">
        <v>0</v>
      </c>
      <c r="Q3" s="34">
        <v>0</v>
      </c>
      <c r="R3" s="34">
        <v>0</v>
      </c>
      <c r="S3" s="34">
        <v>51</v>
      </c>
      <c r="T3" s="34">
        <v>83</v>
      </c>
      <c r="U3" s="34">
        <v>56</v>
      </c>
      <c r="V3" s="34">
        <v>92</v>
      </c>
      <c r="W3" s="34">
        <v>36</v>
      </c>
      <c r="X3" s="34">
        <v>32</v>
      </c>
      <c r="Y3" s="34">
        <v>46</v>
      </c>
      <c r="Z3" s="34">
        <v>48</v>
      </c>
      <c r="AA3" s="34">
        <v>118</v>
      </c>
      <c r="AB3" s="34">
        <v>99</v>
      </c>
      <c r="AC3" s="34">
        <v>29</v>
      </c>
      <c r="AD3" s="34">
        <v>51</v>
      </c>
      <c r="AE3" s="34">
        <v>10</v>
      </c>
      <c r="AF3" s="34">
        <v>-9</v>
      </c>
      <c r="AG3" s="34">
        <v>93</v>
      </c>
      <c r="AH3" s="34">
        <v>-150</v>
      </c>
      <c r="AI3" s="34">
        <v>16</v>
      </c>
      <c r="AJ3" s="34">
        <v>0</v>
      </c>
      <c r="AK3" s="34">
        <v>14</v>
      </c>
      <c r="AL3" s="34">
        <v>0</v>
      </c>
      <c r="AM3" s="34"/>
      <c r="AN3" s="34"/>
      <c r="AO3" s="34"/>
      <c r="AP3" s="34"/>
      <c r="AQ3" s="34"/>
      <c r="AR3" s="34"/>
      <c r="AS3" s="34"/>
      <c r="AT3" s="34"/>
      <c r="AU3" s="34"/>
      <c r="AV3" s="34"/>
      <c r="AW3" s="34"/>
      <c r="AX3" s="34"/>
      <c r="AY3" s="34"/>
      <c r="AZ3" s="34"/>
    </row>
    <row r="4" spans="1:52">
      <c r="A4" s="34">
        <v>1</v>
      </c>
      <c r="B4" s="35">
        <v>44756</v>
      </c>
      <c r="C4" s="36">
        <v>0.52335648148148151</v>
      </c>
      <c r="D4" s="34" t="s">
        <v>175</v>
      </c>
      <c r="E4" s="34">
        <v>168361663</v>
      </c>
      <c r="F4" s="34">
        <v>13</v>
      </c>
      <c r="G4" s="34">
        <v>12</v>
      </c>
      <c r="H4" s="34">
        <v>5</v>
      </c>
      <c r="I4" s="34">
        <v>0</v>
      </c>
      <c r="J4" s="34">
        <v>0</v>
      </c>
      <c r="K4" s="34">
        <v>8</v>
      </c>
      <c r="L4" s="34">
        <v>13</v>
      </c>
      <c r="M4" s="34">
        <v>8</v>
      </c>
      <c r="N4" s="34">
        <v>0</v>
      </c>
      <c r="O4" s="34">
        <v>0</v>
      </c>
      <c r="P4" s="34">
        <v>0</v>
      </c>
      <c r="Q4" s="34">
        <v>0</v>
      </c>
      <c r="R4" s="34">
        <v>0</v>
      </c>
      <c r="S4" s="34">
        <v>50</v>
      </c>
      <c r="T4" s="34">
        <v>83</v>
      </c>
      <c r="U4" s="34">
        <v>55</v>
      </c>
      <c r="V4" s="34">
        <v>92</v>
      </c>
      <c r="W4" s="34">
        <v>35</v>
      </c>
      <c r="X4" s="34">
        <v>32</v>
      </c>
      <c r="Y4" s="34">
        <v>46</v>
      </c>
      <c r="Z4" s="34">
        <v>48</v>
      </c>
      <c r="AA4" s="34">
        <v>118</v>
      </c>
      <c r="AB4" s="34">
        <v>99</v>
      </c>
      <c r="AC4" s="34">
        <v>29</v>
      </c>
      <c r="AD4" s="34">
        <v>51</v>
      </c>
      <c r="AE4" s="34">
        <v>11</v>
      </c>
      <c r="AF4" s="34">
        <v>-8</v>
      </c>
      <c r="AG4" s="34">
        <v>94</v>
      </c>
      <c r="AH4" s="34">
        <v>-153</v>
      </c>
      <c r="AI4" s="34">
        <v>16</v>
      </c>
      <c r="AJ4" s="34">
        <v>0</v>
      </c>
      <c r="AK4" s="34">
        <v>16</v>
      </c>
      <c r="AL4" s="34">
        <v>-5</v>
      </c>
      <c r="AM4" s="34"/>
      <c r="AN4" s="34"/>
      <c r="AO4" s="34"/>
      <c r="AP4" s="34"/>
      <c r="AQ4" s="34"/>
      <c r="AR4" s="34"/>
      <c r="AS4" s="34"/>
      <c r="AT4" s="34"/>
      <c r="AU4" s="34"/>
      <c r="AV4" s="34"/>
      <c r="AW4" s="34"/>
      <c r="AX4" s="34"/>
      <c r="AY4" s="34"/>
      <c r="AZ4" s="34"/>
    </row>
    <row r="5" spans="1:52">
      <c r="A5" s="34">
        <v>2</v>
      </c>
      <c r="B5" s="35">
        <v>44756</v>
      </c>
      <c r="C5" s="36">
        <v>0.52336805555555554</v>
      </c>
      <c r="D5" s="34" t="s">
        <v>175</v>
      </c>
      <c r="E5" s="34">
        <v>168361663</v>
      </c>
      <c r="F5" s="34">
        <v>11</v>
      </c>
      <c r="G5" s="34">
        <v>8</v>
      </c>
      <c r="H5" s="34">
        <v>12</v>
      </c>
      <c r="I5" s="34">
        <v>0</v>
      </c>
      <c r="J5" s="34">
        <v>0</v>
      </c>
      <c r="K5" s="34">
        <v>9</v>
      </c>
      <c r="L5" s="34">
        <v>15</v>
      </c>
      <c r="M5" s="34">
        <v>8</v>
      </c>
      <c r="N5" s="34">
        <v>0</v>
      </c>
      <c r="O5" s="34">
        <v>0</v>
      </c>
      <c r="P5" s="34">
        <v>0</v>
      </c>
      <c r="Q5" s="34">
        <v>0</v>
      </c>
      <c r="R5" s="34">
        <v>0</v>
      </c>
      <c r="S5" s="34">
        <v>50</v>
      </c>
      <c r="T5" s="34">
        <v>82</v>
      </c>
      <c r="U5" s="34">
        <v>56</v>
      </c>
      <c r="V5" s="34">
        <v>93</v>
      </c>
      <c r="W5" s="34">
        <v>34</v>
      </c>
      <c r="X5" s="34">
        <v>32</v>
      </c>
      <c r="Y5" s="34">
        <v>46</v>
      </c>
      <c r="Z5" s="34">
        <v>49</v>
      </c>
      <c r="AA5" s="34">
        <v>118</v>
      </c>
      <c r="AB5" s="34">
        <v>99</v>
      </c>
      <c r="AC5" s="34">
        <v>29</v>
      </c>
      <c r="AD5" s="34">
        <v>51</v>
      </c>
      <c r="AE5" s="34">
        <v>11</v>
      </c>
      <c r="AF5" s="34">
        <v>-8</v>
      </c>
      <c r="AG5" s="34">
        <v>100</v>
      </c>
      <c r="AH5" s="34">
        <v>-164</v>
      </c>
      <c r="AI5" s="34">
        <v>16</v>
      </c>
      <c r="AJ5" s="34">
        <v>0</v>
      </c>
      <c r="AK5" s="34">
        <v>17</v>
      </c>
      <c r="AL5" s="34">
        <v>-5</v>
      </c>
      <c r="AM5" s="34"/>
      <c r="AN5" s="34"/>
      <c r="AO5" s="34"/>
      <c r="AP5" s="34"/>
      <c r="AQ5" s="34"/>
      <c r="AR5" s="34"/>
      <c r="AS5" s="34"/>
      <c r="AT5" s="34"/>
      <c r="AU5" s="34"/>
      <c r="AV5" s="34"/>
      <c r="AW5" s="34"/>
      <c r="AX5" s="34"/>
      <c r="AY5" s="34"/>
      <c r="AZ5" s="34"/>
    </row>
    <row r="6" spans="1:52">
      <c r="A6" s="34">
        <v>3</v>
      </c>
      <c r="B6" s="35">
        <v>44756</v>
      </c>
      <c r="C6" s="36">
        <v>0.52336805555555554</v>
      </c>
      <c r="D6" s="34" t="s">
        <v>175</v>
      </c>
      <c r="E6" s="34">
        <v>168361663</v>
      </c>
      <c r="F6" s="34">
        <v>9</v>
      </c>
      <c r="G6" s="34">
        <v>8</v>
      </c>
      <c r="H6" s="34">
        <v>9</v>
      </c>
      <c r="I6" s="34">
        <v>0</v>
      </c>
      <c r="J6" s="34">
        <v>0</v>
      </c>
      <c r="K6" s="34">
        <v>10</v>
      </c>
      <c r="L6" s="34">
        <v>13</v>
      </c>
      <c r="M6" s="34">
        <v>10</v>
      </c>
      <c r="N6" s="34">
        <v>0</v>
      </c>
      <c r="O6" s="34">
        <v>0</v>
      </c>
      <c r="P6" s="34">
        <v>0</v>
      </c>
      <c r="Q6" s="34">
        <v>0</v>
      </c>
      <c r="R6" s="34">
        <v>0</v>
      </c>
      <c r="S6" s="34">
        <v>50</v>
      </c>
      <c r="T6" s="34">
        <v>82</v>
      </c>
      <c r="U6" s="34">
        <v>56</v>
      </c>
      <c r="V6" s="34">
        <v>93</v>
      </c>
      <c r="W6" s="34">
        <v>34</v>
      </c>
      <c r="X6" s="34">
        <v>32</v>
      </c>
      <c r="Y6" s="34">
        <v>46</v>
      </c>
      <c r="Z6" s="34">
        <v>49</v>
      </c>
      <c r="AA6" s="34">
        <v>118</v>
      </c>
      <c r="AB6" s="34">
        <v>99</v>
      </c>
      <c r="AC6" s="34">
        <v>29</v>
      </c>
      <c r="AD6" s="34">
        <v>51</v>
      </c>
      <c r="AE6" s="34">
        <v>10</v>
      </c>
      <c r="AF6" s="34">
        <v>-7</v>
      </c>
      <c r="AG6" s="34">
        <v>95</v>
      </c>
      <c r="AH6" s="34">
        <v>-156</v>
      </c>
      <c r="AI6" s="34">
        <v>16</v>
      </c>
      <c r="AJ6" s="34">
        <v>0</v>
      </c>
      <c r="AK6" s="34">
        <v>18</v>
      </c>
      <c r="AL6" s="34">
        <v>-4</v>
      </c>
      <c r="AM6" s="34"/>
      <c r="AN6" s="34"/>
      <c r="AO6" s="34"/>
      <c r="AP6" s="34"/>
      <c r="AQ6" s="34"/>
      <c r="AR6" s="34"/>
      <c r="AS6" s="34"/>
      <c r="AT6" s="34"/>
      <c r="AU6" s="34"/>
      <c r="AV6" s="34"/>
      <c r="AW6" s="34"/>
      <c r="AX6" s="34"/>
      <c r="AY6" s="34"/>
      <c r="AZ6" s="34"/>
    </row>
    <row r="7" spans="1:52">
      <c r="A7" s="34">
        <v>4</v>
      </c>
      <c r="B7" s="35">
        <v>44756</v>
      </c>
      <c r="C7" s="36">
        <v>0.52337962962962969</v>
      </c>
      <c r="D7" s="34" t="s">
        <v>175</v>
      </c>
      <c r="E7" s="34">
        <v>168361663</v>
      </c>
      <c r="F7" s="34">
        <v>3</v>
      </c>
      <c r="G7" s="34">
        <v>10</v>
      </c>
      <c r="H7" s="34">
        <v>5</v>
      </c>
      <c r="I7" s="34">
        <v>0</v>
      </c>
      <c r="J7" s="34">
        <v>0</v>
      </c>
      <c r="K7" s="34">
        <v>10</v>
      </c>
      <c r="L7" s="34">
        <v>8</v>
      </c>
      <c r="M7" s="34">
        <v>16</v>
      </c>
      <c r="N7" s="34">
        <v>0</v>
      </c>
      <c r="O7" s="34">
        <v>0</v>
      </c>
      <c r="P7" s="34">
        <v>0</v>
      </c>
      <c r="Q7" s="34">
        <v>0</v>
      </c>
      <c r="R7" s="34">
        <v>0</v>
      </c>
      <c r="S7" s="34">
        <v>54</v>
      </c>
      <c r="T7" s="34">
        <v>83</v>
      </c>
      <c r="U7" s="34">
        <v>56</v>
      </c>
      <c r="V7" s="34">
        <v>93</v>
      </c>
      <c r="W7" s="34">
        <v>34</v>
      </c>
      <c r="X7" s="34">
        <v>32</v>
      </c>
      <c r="Y7" s="34">
        <v>46</v>
      </c>
      <c r="Z7" s="34">
        <v>49</v>
      </c>
      <c r="AA7" s="34">
        <v>118</v>
      </c>
      <c r="AB7" s="34">
        <v>99</v>
      </c>
      <c r="AC7" s="34">
        <v>29</v>
      </c>
      <c r="AD7" s="34">
        <v>51</v>
      </c>
      <c r="AE7" s="34">
        <v>9</v>
      </c>
      <c r="AF7" s="34">
        <v>-9</v>
      </c>
      <c r="AG7" s="34">
        <v>97</v>
      </c>
      <c r="AH7" s="34">
        <v>-150</v>
      </c>
      <c r="AI7" s="34">
        <v>17</v>
      </c>
      <c r="AJ7" s="34">
        <v>0</v>
      </c>
      <c r="AK7" s="34">
        <v>20</v>
      </c>
      <c r="AL7" s="34">
        <v>-5</v>
      </c>
      <c r="AM7" s="34"/>
      <c r="AN7" s="34"/>
      <c r="AO7" s="34"/>
      <c r="AP7" s="34"/>
      <c r="AQ7" s="34"/>
      <c r="AR7" s="34"/>
      <c r="AS7" s="34"/>
      <c r="AT7" s="34"/>
      <c r="AU7" s="34"/>
      <c r="AV7" s="34"/>
      <c r="AW7" s="34"/>
      <c r="AX7" s="34"/>
      <c r="AY7" s="34"/>
      <c r="AZ7" s="34"/>
    </row>
    <row r="8" spans="1:52">
      <c r="A8" s="34">
        <v>5</v>
      </c>
      <c r="B8" s="35">
        <v>44756</v>
      </c>
      <c r="C8" s="36">
        <v>0.52337962962962969</v>
      </c>
      <c r="D8" s="34" t="s">
        <v>175</v>
      </c>
      <c r="E8" s="34">
        <v>168361663</v>
      </c>
      <c r="F8" s="34">
        <v>10</v>
      </c>
      <c r="G8" s="34">
        <v>7</v>
      </c>
      <c r="H8" s="34">
        <v>10</v>
      </c>
      <c r="I8" s="34">
        <v>0</v>
      </c>
      <c r="J8" s="34">
        <v>0</v>
      </c>
      <c r="K8" s="34">
        <v>10</v>
      </c>
      <c r="L8" s="34">
        <v>13</v>
      </c>
      <c r="M8" s="34">
        <v>9</v>
      </c>
      <c r="N8" s="34">
        <v>0</v>
      </c>
      <c r="O8" s="34">
        <v>0</v>
      </c>
      <c r="P8" s="34">
        <v>0</v>
      </c>
      <c r="Q8" s="34">
        <v>0</v>
      </c>
      <c r="R8" s="34">
        <v>0</v>
      </c>
      <c r="S8" s="34">
        <v>54</v>
      </c>
      <c r="T8" s="34">
        <v>82</v>
      </c>
      <c r="U8" s="34">
        <v>56</v>
      </c>
      <c r="V8" s="34">
        <v>93</v>
      </c>
      <c r="W8" s="34">
        <v>34</v>
      </c>
      <c r="X8" s="34">
        <v>32</v>
      </c>
      <c r="Y8" s="34">
        <v>46</v>
      </c>
      <c r="Z8" s="34">
        <v>49</v>
      </c>
      <c r="AA8" s="34">
        <v>121</v>
      </c>
      <c r="AB8" s="34">
        <v>99</v>
      </c>
      <c r="AC8" s="34">
        <v>29</v>
      </c>
      <c r="AD8" s="34">
        <v>51</v>
      </c>
      <c r="AE8" s="34">
        <v>11</v>
      </c>
      <c r="AF8" s="34">
        <v>-7</v>
      </c>
      <c r="AG8" s="34">
        <v>99</v>
      </c>
      <c r="AH8" s="34">
        <v>-167</v>
      </c>
      <c r="AI8" s="34">
        <v>17</v>
      </c>
      <c r="AJ8" s="34">
        <v>0</v>
      </c>
      <c r="AK8" s="34">
        <v>20</v>
      </c>
      <c r="AL8" s="34">
        <v>-5</v>
      </c>
      <c r="AM8" s="34"/>
      <c r="AN8" s="34"/>
      <c r="AO8" s="34"/>
      <c r="AP8" s="34"/>
      <c r="AQ8" s="34"/>
      <c r="AR8" s="34"/>
      <c r="AS8" s="34"/>
      <c r="AT8" s="34"/>
      <c r="AU8" s="34"/>
      <c r="AV8" s="34"/>
      <c r="AW8" s="34"/>
      <c r="AX8" s="34"/>
      <c r="AY8" s="34"/>
      <c r="AZ8" s="34"/>
    </row>
    <row r="9" spans="1:52">
      <c r="A9" s="34">
        <v>6</v>
      </c>
      <c r="B9" s="35">
        <v>44756</v>
      </c>
      <c r="C9" s="36">
        <v>0.52339120370370373</v>
      </c>
      <c r="D9" s="34" t="s">
        <v>175</v>
      </c>
      <c r="E9" s="34">
        <v>168361663</v>
      </c>
      <c r="F9" s="34">
        <v>3</v>
      </c>
      <c r="G9" s="34">
        <v>9</v>
      </c>
      <c r="H9" s="34">
        <v>8</v>
      </c>
      <c r="I9" s="34">
        <v>0</v>
      </c>
      <c r="J9" s="34">
        <v>0</v>
      </c>
      <c r="K9" s="34">
        <v>8</v>
      </c>
      <c r="L9" s="34">
        <v>12</v>
      </c>
      <c r="M9" s="34">
        <v>6</v>
      </c>
      <c r="N9" s="34">
        <v>0</v>
      </c>
      <c r="O9" s="34">
        <v>0</v>
      </c>
      <c r="P9" s="34">
        <v>0</v>
      </c>
      <c r="Q9" s="34">
        <v>0</v>
      </c>
      <c r="R9" s="34">
        <v>0</v>
      </c>
      <c r="S9" s="34">
        <v>55</v>
      </c>
      <c r="T9" s="34">
        <v>82</v>
      </c>
      <c r="U9" s="34">
        <v>56</v>
      </c>
      <c r="V9" s="34">
        <v>93</v>
      </c>
      <c r="W9" s="34">
        <v>34</v>
      </c>
      <c r="X9" s="34">
        <v>33</v>
      </c>
      <c r="Y9" s="34">
        <v>46</v>
      </c>
      <c r="Z9" s="34">
        <v>49</v>
      </c>
      <c r="AA9" s="34">
        <v>120</v>
      </c>
      <c r="AB9" s="34">
        <v>99</v>
      </c>
      <c r="AC9" s="34">
        <v>31</v>
      </c>
      <c r="AD9" s="34">
        <v>51</v>
      </c>
      <c r="AE9" s="34">
        <v>12</v>
      </c>
      <c r="AF9" s="34">
        <v>-8</v>
      </c>
      <c r="AG9" s="34">
        <v>95</v>
      </c>
      <c r="AH9" s="34">
        <v>-173</v>
      </c>
      <c r="AI9" s="34">
        <v>15</v>
      </c>
      <c r="AJ9" s="34">
        <v>0</v>
      </c>
      <c r="AK9" s="34">
        <v>21</v>
      </c>
      <c r="AL9" s="34">
        <v>-5</v>
      </c>
      <c r="AM9" s="34"/>
      <c r="AN9" s="34"/>
      <c r="AO9" s="34"/>
      <c r="AP9" s="34"/>
      <c r="AQ9" s="34"/>
      <c r="AR9" s="34"/>
      <c r="AS9" s="34"/>
      <c r="AT9" s="34"/>
      <c r="AU9" s="34"/>
      <c r="AV9" s="34"/>
      <c r="AW9" s="34"/>
      <c r="AX9" s="34"/>
      <c r="AY9" s="34"/>
      <c r="AZ9" s="34"/>
    </row>
    <row r="10" spans="1:52">
      <c r="A10" s="34">
        <v>7</v>
      </c>
      <c r="B10" s="35">
        <v>44756</v>
      </c>
      <c r="C10" s="36">
        <v>0.52339120370370373</v>
      </c>
      <c r="D10" s="34" t="s">
        <v>175</v>
      </c>
      <c r="E10" s="34">
        <v>168361663</v>
      </c>
      <c r="F10" s="34">
        <v>10</v>
      </c>
      <c r="G10" s="34">
        <v>9</v>
      </c>
      <c r="H10" s="34">
        <v>8</v>
      </c>
      <c r="I10" s="34">
        <v>0</v>
      </c>
      <c r="J10" s="34">
        <v>0</v>
      </c>
      <c r="K10" s="34">
        <v>12</v>
      </c>
      <c r="L10" s="34">
        <v>14</v>
      </c>
      <c r="M10" s="34">
        <v>7</v>
      </c>
      <c r="N10" s="34">
        <v>0</v>
      </c>
      <c r="O10" s="34">
        <v>0</v>
      </c>
      <c r="P10" s="34">
        <v>0</v>
      </c>
      <c r="Q10" s="34">
        <v>0</v>
      </c>
      <c r="R10" s="34">
        <v>0</v>
      </c>
      <c r="S10" s="34">
        <v>55</v>
      </c>
      <c r="T10" s="34">
        <v>81</v>
      </c>
      <c r="U10" s="34">
        <v>56</v>
      </c>
      <c r="V10" s="34">
        <v>93</v>
      </c>
      <c r="W10" s="34">
        <v>34</v>
      </c>
      <c r="X10" s="34">
        <v>33</v>
      </c>
      <c r="Y10" s="34">
        <v>46</v>
      </c>
      <c r="Z10" s="34">
        <v>49</v>
      </c>
      <c r="AA10" s="34">
        <v>119</v>
      </c>
      <c r="AB10" s="34">
        <v>98</v>
      </c>
      <c r="AC10" s="34">
        <v>31</v>
      </c>
      <c r="AD10" s="34">
        <v>52</v>
      </c>
      <c r="AE10" s="34">
        <v>10</v>
      </c>
      <c r="AF10" s="34">
        <v>-7</v>
      </c>
      <c r="AG10" s="34">
        <v>96</v>
      </c>
      <c r="AH10" s="34">
        <v>-149</v>
      </c>
      <c r="AI10" s="34">
        <v>15</v>
      </c>
      <c r="AJ10" s="34">
        <v>0</v>
      </c>
      <c r="AK10" s="34">
        <v>22</v>
      </c>
      <c r="AL10" s="34">
        <v>-4</v>
      </c>
      <c r="AM10" s="34"/>
      <c r="AN10" s="34"/>
      <c r="AO10" s="34"/>
      <c r="AP10" s="34"/>
      <c r="AQ10" s="34"/>
      <c r="AR10" s="34"/>
      <c r="AS10" s="34"/>
      <c r="AT10" s="34"/>
      <c r="AU10" s="34"/>
      <c r="AV10" s="34"/>
      <c r="AW10" s="34"/>
      <c r="AX10" s="34"/>
      <c r="AY10" s="34"/>
      <c r="AZ10" s="34"/>
    </row>
    <row r="11" spans="1:52">
      <c r="A11" s="34">
        <v>8</v>
      </c>
      <c r="B11" s="35">
        <v>44756</v>
      </c>
      <c r="C11" s="36">
        <v>0.52340277777777777</v>
      </c>
      <c r="D11" s="34" t="s">
        <v>175</v>
      </c>
      <c r="E11" s="34">
        <v>168361663</v>
      </c>
      <c r="F11" s="34">
        <v>12</v>
      </c>
      <c r="G11" s="34">
        <v>8</v>
      </c>
      <c r="H11" s="34">
        <v>9</v>
      </c>
      <c r="I11" s="34">
        <v>0</v>
      </c>
      <c r="J11" s="34">
        <v>0</v>
      </c>
      <c r="K11" s="34">
        <v>15</v>
      </c>
      <c r="L11" s="34">
        <v>13</v>
      </c>
      <c r="M11" s="34">
        <v>6</v>
      </c>
      <c r="N11" s="34">
        <v>0</v>
      </c>
      <c r="O11" s="34">
        <v>0</v>
      </c>
      <c r="P11" s="34">
        <v>0</v>
      </c>
      <c r="Q11" s="34">
        <v>0</v>
      </c>
      <c r="R11" s="34">
        <v>0</v>
      </c>
      <c r="S11" s="34">
        <v>54</v>
      </c>
      <c r="T11" s="34">
        <v>81</v>
      </c>
      <c r="U11" s="34">
        <v>56</v>
      </c>
      <c r="V11" s="34">
        <v>93</v>
      </c>
      <c r="W11" s="34">
        <v>34</v>
      </c>
      <c r="X11" s="34">
        <v>32</v>
      </c>
      <c r="Y11" s="34">
        <v>46</v>
      </c>
      <c r="Z11" s="34">
        <v>49</v>
      </c>
      <c r="AA11" s="34">
        <v>119</v>
      </c>
      <c r="AB11" s="34">
        <v>99</v>
      </c>
      <c r="AC11" s="34">
        <v>31</v>
      </c>
      <c r="AD11" s="34">
        <v>52</v>
      </c>
      <c r="AE11" s="34">
        <v>11</v>
      </c>
      <c r="AF11" s="34">
        <v>-10</v>
      </c>
      <c r="AG11" s="34">
        <v>95</v>
      </c>
      <c r="AH11" s="34">
        <v>-170</v>
      </c>
      <c r="AI11" s="34">
        <v>16</v>
      </c>
      <c r="AJ11" s="34">
        <v>0</v>
      </c>
      <c r="AK11" s="34">
        <v>20</v>
      </c>
      <c r="AL11" s="34">
        <v>-5</v>
      </c>
      <c r="AM11" s="34"/>
      <c r="AN11" s="34"/>
      <c r="AO11" s="34"/>
      <c r="AP11" s="34"/>
      <c r="AQ11" s="34"/>
      <c r="AR11" s="34"/>
      <c r="AS11" s="34"/>
      <c r="AT11" s="34"/>
      <c r="AU11" s="34"/>
      <c r="AV11" s="34"/>
      <c r="AW11" s="34"/>
      <c r="AX11" s="34"/>
      <c r="AY11" s="34"/>
      <c r="AZ11" s="34"/>
    </row>
    <row r="12" spans="1:52">
      <c r="A12" s="34">
        <v>9</v>
      </c>
      <c r="B12" s="35">
        <v>44756</v>
      </c>
      <c r="C12" s="36">
        <v>0.52340277777777777</v>
      </c>
      <c r="D12" s="34" t="s">
        <v>175</v>
      </c>
      <c r="E12" s="34">
        <v>168361663</v>
      </c>
      <c r="F12" s="34">
        <v>14</v>
      </c>
      <c r="G12" s="34">
        <v>10</v>
      </c>
      <c r="H12" s="34">
        <v>9</v>
      </c>
      <c r="I12" s="34">
        <v>0</v>
      </c>
      <c r="J12" s="34">
        <v>0</v>
      </c>
      <c r="K12" s="34">
        <v>11</v>
      </c>
      <c r="L12" s="34">
        <v>9</v>
      </c>
      <c r="M12" s="34">
        <v>9</v>
      </c>
      <c r="N12" s="34">
        <v>0</v>
      </c>
      <c r="O12" s="34">
        <v>0</v>
      </c>
      <c r="P12" s="34">
        <v>0</v>
      </c>
      <c r="Q12" s="34">
        <v>0</v>
      </c>
      <c r="R12" s="34">
        <v>0</v>
      </c>
      <c r="S12" s="34">
        <v>54</v>
      </c>
      <c r="T12" s="34">
        <v>81</v>
      </c>
      <c r="U12" s="34">
        <v>55</v>
      </c>
      <c r="V12" s="34">
        <v>93</v>
      </c>
      <c r="W12" s="34">
        <v>34</v>
      </c>
      <c r="X12" s="34">
        <v>33</v>
      </c>
      <c r="Y12" s="34">
        <v>46</v>
      </c>
      <c r="Z12" s="34">
        <v>49</v>
      </c>
      <c r="AA12" s="34">
        <v>120</v>
      </c>
      <c r="AB12" s="34">
        <v>99</v>
      </c>
      <c r="AC12" s="34">
        <v>31</v>
      </c>
      <c r="AD12" s="34">
        <v>52</v>
      </c>
      <c r="AE12" s="34">
        <v>13</v>
      </c>
      <c r="AF12" s="34">
        <v>-9</v>
      </c>
      <c r="AG12" s="34">
        <v>94</v>
      </c>
      <c r="AH12" s="34">
        <v>-148</v>
      </c>
      <c r="AI12" s="34">
        <v>13</v>
      </c>
      <c r="AJ12" s="34">
        <v>0</v>
      </c>
      <c r="AK12" s="34">
        <v>20</v>
      </c>
      <c r="AL12" s="34">
        <v>-4</v>
      </c>
      <c r="AM12" s="34"/>
      <c r="AN12" s="34"/>
      <c r="AO12" s="34"/>
      <c r="AP12" s="34"/>
      <c r="AQ12" s="34"/>
      <c r="AR12" s="34"/>
      <c r="AS12" s="34"/>
      <c r="AT12" s="34"/>
      <c r="AU12" s="34"/>
      <c r="AV12" s="34"/>
      <c r="AW12" s="34"/>
      <c r="AX12" s="34"/>
      <c r="AY12" s="34"/>
      <c r="AZ12" s="34"/>
    </row>
    <row r="13" spans="1:52">
      <c r="A13" s="34">
        <v>10</v>
      </c>
      <c r="B13" s="35">
        <v>44756</v>
      </c>
      <c r="C13" s="36">
        <v>0.52341435185185181</v>
      </c>
      <c r="D13" s="34" t="s">
        <v>175</v>
      </c>
      <c r="E13" s="34">
        <v>168361663</v>
      </c>
      <c r="F13" s="34">
        <v>14</v>
      </c>
      <c r="G13" s="34">
        <v>7</v>
      </c>
      <c r="H13" s="34">
        <v>10</v>
      </c>
      <c r="I13" s="34">
        <v>0</v>
      </c>
      <c r="J13" s="34">
        <v>0</v>
      </c>
      <c r="K13" s="34">
        <v>8</v>
      </c>
      <c r="L13" s="34">
        <v>13</v>
      </c>
      <c r="M13" s="34">
        <v>5</v>
      </c>
      <c r="N13" s="34">
        <v>0</v>
      </c>
      <c r="O13" s="34">
        <v>0</v>
      </c>
      <c r="P13" s="34">
        <v>0</v>
      </c>
      <c r="Q13" s="34">
        <v>0</v>
      </c>
      <c r="R13" s="34">
        <v>0</v>
      </c>
      <c r="S13" s="34">
        <v>55</v>
      </c>
      <c r="T13" s="34">
        <v>82</v>
      </c>
      <c r="U13" s="34">
        <v>56</v>
      </c>
      <c r="V13" s="34">
        <v>93</v>
      </c>
      <c r="W13" s="34">
        <v>33</v>
      </c>
      <c r="X13" s="34">
        <v>33</v>
      </c>
      <c r="Y13" s="34">
        <v>46</v>
      </c>
      <c r="Z13" s="34">
        <v>50</v>
      </c>
      <c r="AA13" s="34">
        <v>120</v>
      </c>
      <c r="AB13" s="34">
        <v>99</v>
      </c>
      <c r="AC13" s="34">
        <v>31</v>
      </c>
      <c r="AD13" s="34">
        <v>52</v>
      </c>
      <c r="AE13" s="34">
        <v>10</v>
      </c>
      <c r="AF13" s="34">
        <v>-7</v>
      </c>
      <c r="AG13" s="34">
        <v>96</v>
      </c>
      <c r="AH13" s="34">
        <v>-155</v>
      </c>
      <c r="AI13" s="34">
        <v>16</v>
      </c>
      <c r="AJ13" s="34">
        <v>0</v>
      </c>
      <c r="AK13" s="34">
        <v>20</v>
      </c>
      <c r="AL13" s="34">
        <v>-5</v>
      </c>
      <c r="AM13" s="34"/>
      <c r="AN13" s="34"/>
      <c r="AO13" s="34"/>
      <c r="AP13" s="34"/>
      <c r="AQ13" s="34"/>
      <c r="AR13" s="34"/>
      <c r="AS13" s="34"/>
      <c r="AT13" s="34"/>
      <c r="AU13" s="34"/>
      <c r="AV13" s="34"/>
      <c r="AW13" s="34"/>
      <c r="AX13" s="34"/>
      <c r="AY13" s="34"/>
      <c r="AZ13" s="34"/>
    </row>
    <row r="14" spans="1:52">
      <c r="A14" s="34">
        <v>11</v>
      </c>
      <c r="B14" s="35">
        <v>44756</v>
      </c>
      <c r="C14" s="36">
        <v>0.52341435185185181</v>
      </c>
      <c r="D14" s="34" t="s">
        <v>175</v>
      </c>
      <c r="E14" s="34">
        <v>168361663</v>
      </c>
      <c r="F14" s="34">
        <v>12</v>
      </c>
      <c r="G14" s="34">
        <v>8</v>
      </c>
      <c r="H14" s="34">
        <v>9</v>
      </c>
      <c r="I14" s="34">
        <v>0</v>
      </c>
      <c r="J14" s="34">
        <v>0</v>
      </c>
      <c r="K14" s="34">
        <v>9</v>
      </c>
      <c r="L14" s="34">
        <v>7</v>
      </c>
      <c r="M14" s="34">
        <v>11</v>
      </c>
      <c r="N14" s="34">
        <v>0</v>
      </c>
      <c r="O14" s="34">
        <v>0</v>
      </c>
      <c r="P14" s="34">
        <v>0</v>
      </c>
      <c r="Q14" s="34">
        <v>0</v>
      </c>
      <c r="R14" s="34">
        <v>0</v>
      </c>
      <c r="S14" s="34">
        <v>55</v>
      </c>
      <c r="T14" s="34">
        <v>81</v>
      </c>
      <c r="U14" s="34">
        <v>56</v>
      </c>
      <c r="V14" s="34">
        <v>93</v>
      </c>
      <c r="W14" s="34">
        <v>34</v>
      </c>
      <c r="X14" s="34">
        <v>32</v>
      </c>
      <c r="Y14" s="34">
        <v>46</v>
      </c>
      <c r="Z14" s="34">
        <v>49</v>
      </c>
      <c r="AA14" s="34">
        <v>120</v>
      </c>
      <c r="AB14" s="34">
        <v>99</v>
      </c>
      <c r="AC14" s="34">
        <v>31</v>
      </c>
      <c r="AD14" s="34">
        <v>52</v>
      </c>
      <c r="AE14" s="34">
        <v>10</v>
      </c>
      <c r="AF14" s="34">
        <v>-7</v>
      </c>
      <c r="AG14" s="34">
        <v>99</v>
      </c>
      <c r="AH14" s="34">
        <v>-149</v>
      </c>
      <c r="AI14" s="34">
        <v>16</v>
      </c>
      <c r="AJ14" s="34">
        <v>0</v>
      </c>
      <c r="AK14" s="34">
        <v>20</v>
      </c>
      <c r="AL14" s="34">
        <v>-5</v>
      </c>
      <c r="AM14" s="34"/>
      <c r="AN14" s="34"/>
      <c r="AO14" s="34"/>
      <c r="AP14" s="34"/>
      <c r="AQ14" s="34"/>
      <c r="AR14" s="34"/>
      <c r="AS14" s="34"/>
      <c r="AT14" s="34"/>
      <c r="AU14" s="34"/>
      <c r="AV14" s="34"/>
      <c r="AW14" s="34"/>
      <c r="AX14" s="34"/>
      <c r="AY14" s="34"/>
      <c r="AZ14" s="34"/>
    </row>
    <row r="15" spans="1:52">
      <c r="A15" s="34">
        <v>12</v>
      </c>
      <c r="B15" s="35">
        <v>44756</v>
      </c>
      <c r="C15" s="36">
        <v>0.52342592592592596</v>
      </c>
      <c r="D15" s="34" t="s">
        <v>175</v>
      </c>
      <c r="E15" s="34">
        <v>168361663</v>
      </c>
      <c r="F15" s="34">
        <v>12</v>
      </c>
      <c r="G15" s="34">
        <v>9</v>
      </c>
      <c r="H15" s="34">
        <v>8</v>
      </c>
      <c r="I15" s="34">
        <v>0</v>
      </c>
      <c r="J15" s="34">
        <v>0</v>
      </c>
      <c r="K15" s="34">
        <v>14</v>
      </c>
      <c r="L15" s="34">
        <v>14</v>
      </c>
      <c r="M15" s="34">
        <v>9</v>
      </c>
      <c r="N15" s="34">
        <v>0</v>
      </c>
      <c r="O15" s="34">
        <v>0</v>
      </c>
      <c r="P15" s="34">
        <v>0</v>
      </c>
      <c r="Q15" s="34">
        <v>0</v>
      </c>
      <c r="R15" s="34">
        <v>0</v>
      </c>
      <c r="S15" s="34">
        <v>55</v>
      </c>
      <c r="T15" s="34">
        <v>82</v>
      </c>
      <c r="U15" s="34">
        <v>56</v>
      </c>
      <c r="V15" s="34">
        <v>93</v>
      </c>
      <c r="W15" s="34">
        <v>33</v>
      </c>
      <c r="X15" s="34">
        <v>32</v>
      </c>
      <c r="Y15" s="34">
        <v>46</v>
      </c>
      <c r="Z15" s="34">
        <v>49</v>
      </c>
      <c r="AA15" s="34">
        <v>120</v>
      </c>
      <c r="AB15" s="34">
        <v>99</v>
      </c>
      <c r="AC15" s="34">
        <v>31</v>
      </c>
      <c r="AD15" s="34">
        <v>52</v>
      </c>
      <c r="AE15" s="34">
        <v>8</v>
      </c>
      <c r="AF15" s="34">
        <v>-7</v>
      </c>
      <c r="AG15" s="34">
        <v>96</v>
      </c>
      <c r="AH15" s="34">
        <v>-175</v>
      </c>
      <c r="AI15" s="34">
        <v>15</v>
      </c>
      <c r="AJ15" s="34">
        <v>0</v>
      </c>
      <c r="AK15" s="34">
        <v>22</v>
      </c>
      <c r="AL15" s="34">
        <v>-4</v>
      </c>
      <c r="AM15" s="34"/>
      <c r="AN15" s="34"/>
      <c r="AO15" s="34"/>
      <c r="AP15" s="34"/>
      <c r="AQ15" s="34"/>
      <c r="AR15" s="34"/>
      <c r="AS15" s="34"/>
      <c r="AT15" s="34"/>
      <c r="AU15" s="34"/>
      <c r="AV15" s="34"/>
      <c r="AW15" s="34"/>
      <c r="AX15" s="34"/>
      <c r="AY15" s="34"/>
      <c r="AZ15" s="34"/>
    </row>
    <row r="16" spans="1:52">
      <c r="A16" s="34">
        <v>13</v>
      </c>
      <c r="B16" s="35">
        <v>44756</v>
      </c>
      <c r="C16" s="36">
        <v>0.52342592592592596</v>
      </c>
      <c r="D16" s="34" t="s">
        <v>175</v>
      </c>
      <c r="E16" s="34">
        <v>168361663</v>
      </c>
      <c r="F16" s="34">
        <v>13</v>
      </c>
      <c r="G16" s="34">
        <v>10</v>
      </c>
      <c r="H16" s="34">
        <v>5</v>
      </c>
      <c r="I16" s="34">
        <v>0</v>
      </c>
      <c r="J16" s="34">
        <v>0</v>
      </c>
      <c r="K16" s="34">
        <v>10</v>
      </c>
      <c r="L16" s="34">
        <v>12</v>
      </c>
      <c r="M16" s="34">
        <v>10</v>
      </c>
      <c r="N16" s="34">
        <v>0</v>
      </c>
      <c r="O16" s="34">
        <v>0</v>
      </c>
      <c r="P16" s="34">
        <v>0</v>
      </c>
      <c r="Q16" s="34">
        <v>0</v>
      </c>
      <c r="R16" s="34">
        <v>0</v>
      </c>
      <c r="S16" s="34">
        <v>55</v>
      </c>
      <c r="T16" s="34">
        <v>82</v>
      </c>
      <c r="U16" s="34">
        <v>56</v>
      </c>
      <c r="V16" s="34">
        <v>93</v>
      </c>
      <c r="W16" s="34">
        <v>33</v>
      </c>
      <c r="X16" s="34">
        <v>33</v>
      </c>
      <c r="Y16" s="34">
        <v>46</v>
      </c>
      <c r="Z16" s="34">
        <v>50</v>
      </c>
      <c r="AA16" s="34">
        <v>119</v>
      </c>
      <c r="AB16" s="34">
        <v>99</v>
      </c>
      <c r="AC16" s="34">
        <v>31</v>
      </c>
      <c r="AD16" s="34">
        <v>52</v>
      </c>
      <c r="AE16" s="34">
        <v>10</v>
      </c>
      <c r="AF16" s="34">
        <v>-8</v>
      </c>
      <c r="AG16" s="34">
        <v>98</v>
      </c>
      <c r="AH16" s="34">
        <v>-150</v>
      </c>
      <c r="AI16" s="34">
        <v>15</v>
      </c>
      <c r="AJ16" s="34">
        <v>0</v>
      </c>
      <c r="AK16" s="34">
        <v>22</v>
      </c>
      <c r="AL16" s="34">
        <v>-5</v>
      </c>
      <c r="AM16" s="34"/>
      <c r="AN16" s="34"/>
      <c r="AO16" s="34"/>
      <c r="AP16" s="34"/>
      <c r="AQ16" s="34"/>
      <c r="AR16" s="34"/>
      <c r="AS16" s="34"/>
      <c r="AT16" s="34"/>
      <c r="AU16" s="34"/>
      <c r="AV16" s="34"/>
      <c r="AW16" s="34"/>
      <c r="AX16" s="34"/>
      <c r="AY16" s="34"/>
      <c r="AZ16" s="34"/>
    </row>
    <row r="17" spans="1:52">
      <c r="A17" s="34">
        <v>14</v>
      </c>
      <c r="B17" s="35">
        <v>44756</v>
      </c>
      <c r="C17" s="36">
        <v>0.5234375</v>
      </c>
      <c r="D17" s="34" t="s">
        <v>175</v>
      </c>
      <c r="E17" s="34">
        <v>168361663</v>
      </c>
      <c r="F17" s="34">
        <v>10</v>
      </c>
      <c r="G17" s="34">
        <v>11</v>
      </c>
      <c r="H17" s="34">
        <v>8</v>
      </c>
      <c r="I17" s="34">
        <v>0</v>
      </c>
      <c r="J17" s="34">
        <v>0</v>
      </c>
      <c r="K17" s="34">
        <v>10</v>
      </c>
      <c r="L17" s="34">
        <v>12</v>
      </c>
      <c r="M17" s="34">
        <v>6</v>
      </c>
      <c r="N17" s="34">
        <v>0</v>
      </c>
      <c r="O17" s="34">
        <v>0</v>
      </c>
      <c r="P17" s="34">
        <v>0</v>
      </c>
      <c r="Q17" s="34">
        <v>0</v>
      </c>
      <c r="R17" s="34">
        <v>0</v>
      </c>
      <c r="S17" s="34">
        <v>53</v>
      </c>
      <c r="T17" s="34">
        <v>82</v>
      </c>
      <c r="U17" s="34">
        <v>55</v>
      </c>
      <c r="V17" s="34">
        <v>93</v>
      </c>
      <c r="W17" s="34">
        <v>33</v>
      </c>
      <c r="X17" s="34">
        <v>33</v>
      </c>
      <c r="Y17" s="34">
        <v>46</v>
      </c>
      <c r="Z17" s="34">
        <v>49</v>
      </c>
      <c r="AA17" s="34">
        <v>120</v>
      </c>
      <c r="AB17" s="34">
        <v>99</v>
      </c>
      <c r="AC17" s="34">
        <v>31</v>
      </c>
      <c r="AD17" s="34">
        <v>52</v>
      </c>
      <c r="AE17" s="34">
        <v>10</v>
      </c>
      <c r="AF17" s="34">
        <v>-9</v>
      </c>
      <c r="AG17" s="34">
        <v>96</v>
      </c>
      <c r="AH17" s="34">
        <v>-138</v>
      </c>
      <c r="AI17" s="34">
        <v>16</v>
      </c>
      <c r="AJ17" s="34">
        <v>0</v>
      </c>
      <c r="AK17" s="34">
        <v>20</v>
      </c>
      <c r="AL17" s="34">
        <v>-4</v>
      </c>
      <c r="AM17" s="34"/>
      <c r="AN17" s="34"/>
      <c r="AO17" s="34"/>
      <c r="AP17" s="34"/>
      <c r="AQ17" s="34"/>
      <c r="AR17" s="34"/>
      <c r="AS17" s="34"/>
      <c r="AT17" s="34"/>
      <c r="AU17" s="34"/>
      <c r="AV17" s="34"/>
      <c r="AW17" s="34"/>
      <c r="AX17" s="34"/>
      <c r="AY17" s="34"/>
      <c r="AZ17" s="34"/>
    </row>
    <row r="18" spans="1:52">
      <c r="A18" s="34">
        <v>15</v>
      </c>
      <c r="B18" s="35">
        <v>44756</v>
      </c>
      <c r="C18" s="36">
        <v>0.5234375</v>
      </c>
      <c r="D18" s="34" t="s">
        <v>175</v>
      </c>
      <c r="E18" s="34">
        <v>168361663</v>
      </c>
      <c r="F18" s="34">
        <v>7</v>
      </c>
      <c r="G18" s="34">
        <v>8</v>
      </c>
      <c r="H18" s="34">
        <v>10</v>
      </c>
      <c r="I18" s="34">
        <v>0</v>
      </c>
      <c r="J18" s="34">
        <v>0</v>
      </c>
      <c r="K18" s="34">
        <v>12</v>
      </c>
      <c r="L18" s="34">
        <v>8</v>
      </c>
      <c r="M18" s="34">
        <v>15</v>
      </c>
      <c r="N18" s="34">
        <v>0</v>
      </c>
      <c r="O18" s="34">
        <v>0</v>
      </c>
      <c r="P18" s="34">
        <v>0</v>
      </c>
      <c r="Q18" s="34">
        <v>0</v>
      </c>
      <c r="R18" s="34">
        <v>0</v>
      </c>
      <c r="S18" s="34">
        <v>53</v>
      </c>
      <c r="T18" s="34">
        <v>81</v>
      </c>
      <c r="U18" s="34">
        <v>56</v>
      </c>
      <c r="V18" s="34">
        <v>93</v>
      </c>
      <c r="W18" s="34">
        <v>33</v>
      </c>
      <c r="X18" s="34">
        <v>33</v>
      </c>
      <c r="Y18" s="34">
        <v>45</v>
      </c>
      <c r="Z18" s="34">
        <v>50</v>
      </c>
      <c r="AA18" s="34">
        <v>119</v>
      </c>
      <c r="AB18" s="34">
        <v>98</v>
      </c>
      <c r="AC18" s="34">
        <v>31</v>
      </c>
      <c r="AD18" s="34">
        <v>52</v>
      </c>
      <c r="AE18" s="34">
        <v>11</v>
      </c>
      <c r="AF18" s="34">
        <v>-7</v>
      </c>
      <c r="AG18" s="34">
        <v>96</v>
      </c>
      <c r="AH18" s="34">
        <v>-153</v>
      </c>
      <c r="AI18" s="34">
        <v>16</v>
      </c>
      <c r="AJ18" s="34">
        <v>0</v>
      </c>
      <c r="AK18" s="34">
        <v>20</v>
      </c>
      <c r="AL18" s="34">
        <v>-4</v>
      </c>
      <c r="AM18" s="34"/>
      <c r="AN18" s="34"/>
      <c r="AO18" s="34"/>
      <c r="AP18" s="34"/>
      <c r="AQ18" s="34"/>
      <c r="AR18" s="34"/>
      <c r="AS18" s="34"/>
      <c r="AT18" s="34"/>
      <c r="AU18" s="34"/>
      <c r="AV18" s="34"/>
      <c r="AW18" s="34"/>
      <c r="AX18" s="34"/>
      <c r="AY18" s="34"/>
      <c r="AZ18" s="34"/>
    </row>
    <row r="19" spans="1:52">
      <c r="A19" s="34">
        <v>16</v>
      </c>
      <c r="B19" s="35">
        <v>44756</v>
      </c>
      <c r="C19" s="36">
        <v>0.52344907407407404</v>
      </c>
      <c r="D19" s="34" t="s">
        <v>175</v>
      </c>
      <c r="E19" s="34">
        <v>168361663</v>
      </c>
      <c r="F19" s="34">
        <v>15</v>
      </c>
      <c r="G19" s="34">
        <v>9</v>
      </c>
      <c r="H19" s="34">
        <v>9</v>
      </c>
      <c r="I19" s="34">
        <v>0</v>
      </c>
      <c r="J19" s="34">
        <v>0</v>
      </c>
      <c r="K19" s="34">
        <v>18</v>
      </c>
      <c r="L19" s="34">
        <v>13</v>
      </c>
      <c r="M19" s="34">
        <v>7</v>
      </c>
      <c r="N19" s="34">
        <v>0</v>
      </c>
      <c r="O19" s="34">
        <v>0</v>
      </c>
      <c r="P19" s="34">
        <v>0</v>
      </c>
      <c r="Q19" s="34">
        <v>0</v>
      </c>
      <c r="R19" s="34">
        <v>0</v>
      </c>
      <c r="S19" s="34">
        <v>53</v>
      </c>
      <c r="T19" s="34">
        <v>81</v>
      </c>
      <c r="U19" s="34">
        <v>56</v>
      </c>
      <c r="V19" s="34">
        <v>93</v>
      </c>
      <c r="W19" s="34">
        <v>33</v>
      </c>
      <c r="X19" s="34">
        <v>32</v>
      </c>
      <c r="Y19" s="34">
        <v>46</v>
      </c>
      <c r="Z19" s="34">
        <v>50</v>
      </c>
      <c r="AA19" s="34">
        <v>121</v>
      </c>
      <c r="AB19" s="34">
        <v>98</v>
      </c>
      <c r="AC19" s="34">
        <v>31</v>
      </c>
      <c r="AD19" s="34">
        <v>52</v>
      </c>
      <c r="AE19" s="34">
        <v>12</v>
      </c>
      <c r="AF19" s="34">
        <v>-8</v>
      </c>
      <c r="AG19" s="34">
        <v>97</v>
      </c>
      <c r="AH19" s="34">
        <v>-144</v>
      </c>
      <c r="AI19" s="34">
        <v>15</v>
      </c>
      <c r="AJ19" s="34">
        <v>0</v>
      </c>
      <c r="AK19" s="34">
        <v>20</v>
      </c>
      <c r="AL19" s="34">
        <v>-5</v>
      </c>
      <c r="AM19" s="34"/>
      <c r="AN19" s="34"/>
      <c r="AO19" s="34"/>
      <c r="AP19" s="34"/>
      <c r="AQ19" s="34"/>
      <c r="AR19" s="34"/>
      <c r="AS19" s="34"/>
      <c r="AT19" s="34"/>
      <c r="AU19" s="34"/>
      <c r="AV19" s="34"/>
      <c r="AW19" s="34"/>
      <c r="AX19" s="34"/>
      <c r="AY19" s="34"/>
      <c r="AZ19" s="34"/>
    </row>
    <row r="20" spans="1:52">
      <c r="A20" s="34">
        <v>17</v>
      </c>
      <c r="B20" s="35">
        <v>44756</v>
      </c>
      <c r="C20" s="36">
        <v>0.52344907407407404</v>
      </c>
      <c r="D20" s="34" t="s">
        <v>175</v>
      </c>
      <c r="E20" s="34">
        <v>168361663</v>
      </c>
      <c r="F20" s="34">
        <v>8</v>
      </c>
      <c r="G20" s="34">
        <v>12</v>
      </c>
      <c r="H20" s="34">
        <v>5</v>
      </c>
      <c r="I20" s="34">
        <v>0</v>
      </c>
      <c r="J20" s="34">
        <v>0</v>
      </c>
      <c r="K20" s="34">
        <v>12</v>
      </c>
      <c r="L20" s="34">
        <v>14</v>
      </c>
      <c r="M20" s="34">
        <v>6</v>
      </c>
      <c r="N20" s="34">
        <v>0</v>
      </c>
      <c r="O20" s="34">
        <v>0</v>
      </c>
      <c r="P20" s="34">
        <v>0</v>
      </c>
      <c r="Q20" s="34">
        <v>0</v>
      </c>
      <c r="R20" s="34">
        <v>0</v>
      </c>
      <c r="S20" s="34">
        <v>54</v>
      </c>
      <c r="T20" s="34">
        <v>81</v>
      </c>
      <c r="U20" s="34">
        <v>57</v>
      </c>
      <c r="V20" s="34">
        <v>93</v>
      </c>
      <c r="W20" s="34">
        <v>34</v>
      </c>
      <c r="X20" s="34">
        <v>33</v>
      </c>
      <c r="Y20" s="34">
        <v>46</v>
      </c>
      <c r="Z20" s="34">
        <v>50</v>
      </c>
      <c r="AA20" s="34">
        <v>119</v>
      </c>
      <c r="AB20" s="34">
        <v>98</v>
      </c>
      <c r="AC20" s="34">
        <v>29</v>
      </c>
      <c r="AD20" s="34">
        <v>52</v>
      </c>
      <c r="AE20" s="34">
        <v>12</v>
      </c>
      <c r="AF20" s="34">
        <v>-7</v>
      </c>
      <c r="AG20" s="34">
        <v>95</v>
      </c>
      <c r="AH20" s="34">
        <v>-142</v>
      </c>
      <c r="AI20" s="34">
        <v>15</v>
      </c>
      <c r="AJ20" s="34">
        <v>0</v>
      </c>
      <c r="AK20" s="34">
        <v>21</v>
      </c>
      <c r="AL20" s="34">
        <v>-4</v>
      </c>
      <c r="AM20" s="34"/>
      <c r="AN20" s="34"/>
      <c r="AO20" s="34"/>
      <c r="AP20" s="34"/>
      <c r="AQ20" s="34"/>
      <c r="AR20" s="34"/>
      <c r="AS20" s="34"/>
      <c r="AT20" s="34"/>
      <c r="AU20" s="34"/>
      <c r="AV20" s="34"/>
      <c r="AW20" s="34"/>
      <c r="AX20" s="34"/>
      <c r="AY20" s="34"/>
      <c r="AZ20" s="34"/>
    </row>
    <row r="21" spans="1:52">
      <c r="A21" s="34">
        <v>18</v>
      </c>
      <c r="B21" s="35">
        <v>44756</v>
      </c>
      <c r="C21" s="36">
        <v>0.52346064814814819</v>
      </c>
      <c r="D21" s="34" t="s">
        <v>175</v>
      </c>
      <c r="E21" s="34">
        <v>168361663</v>
      </c>
      <c r="F21" s="34">
        <v>4</v>
      </c>
      <c r="G21" s="34">
        <v>7</v>
      </c>
      <c r="H21" s="34">
        <v>9</v>
      </c>
      <c r="I21" s="34">
        <v>0</v>
      </c>
      <c r="J21" s="34">
        <v>0</v>
      </c>
      <c r="K21" s="34">
        <v>12</v>
      </c>
      <c r="L21" s="34">
        <v>11</v>
      </c>
      <c r="M21" s="34">
        <v>10</v>
      </c>
      <c r="N21" s="34">
        <v>0</v>
      </c>
      <c r="O21" s="34">
        <v>0</v>
      </c>
      <c r="P21" s="34">
        <v>0</v>
      </c>
      <c r="Q21" s="34">
        <v>0</v>
      </c>
      <c r="R21" s="34">
        <v>0</v>
      </c>
      <c r="S21" s="34">
        <v>55</v>
      </c>
      <c r="T21" s="34">
        <v>79</v>
      </c>
      <c r="U21" s="34">
        <v>56</v>
      </c>
      <c r="V21" s="34">
        <v>93</v>
      </c>
      <c r="W21" s="34">
        <v>34</v>
      </c>
      <c r="X21" s="34">
        <v>32</v>
      </c>
      <c r="Y21" s="34">
        <v>46</v>
      </c>
      <c r="Z21" s="34">
        <v>49</v>
      </c>
      <c r="AA21" s="34">
        <v>119</v>
      </c>
      <c r="AB21" s="34">
        <v>98</v>
      </c>
      <c r="AC21" s="34">
        <v>29</v>
      </c>
      <c r="AD21" s="34">
        <v>52</v>
      </c>
      <c r="AE21" s="34">
        <v>12</v>
      </c>
      <c r="AF21" s="34">
        <v>-6</v>
      </c>
      <c r="AG21" s="34">
        <v>98</v>
      </c>
      <c r="AH21" s="34">
        <v>-146</v>
      </c>
      <c r="AI21" s="34">
        <v>16</v>
      </c>
      <c r="AJ21" s="34">
        <v>0</v>
      </c>
      <c r="AK21" s="34">
        <v>19</v>
      </c>
      <c r="AL21" s="34">
        <v>-5</v>
      </c>
      <c r="AM21" s="34"/>
      <c r="AN21" s="34"/>
      <c r="AO21" s="34"/>
      <c r="AP21" s="34"/>
      <c r="AQ21" s="34"/>
      <c r="AR21" s="34"/>
      <c r="AS21" s="34"/>
      <c r="AT21" s="34"/>
      <c r="AU21" s="34"/>
      <c r="AV21" s="34"/>
      <c r="AW21" s="34"/>
      <c r="AX21" s="34"/>
      <c r="AY21" s="34"/>
      <c r="AZ21" s="34"/>
    </row>
    <row r="22" spans="1:52">
      <c r="A22" s="34">
        <v>19</v>
      </c>
      <c r="B22" s="35">
        <v>44756</v>
      </c>
      <c r="C22" s="36">
        <v>0.52347222222222223</v>
      </c>
      <c r="D22" s="34" t="s">
        <v>175</v>
      </c>
      <c r="E22" s="34">
        <v>168361663</v>
      </c>
      <c r="F22" s="34">
        <v>6</v>
      </c>
      <c r="G22" s="34">
        <v>10</v>
      </c>
      <c r="H22" s="34">
        <v>7</v>
      </c>
      <c r="I22" s="34">
        <v>0</v>
      </c>
      <c r="J22" s="34">
        <v>0</v>
      </c>
      <c r="K22" s="34">
        <v>10</v>
      </c>
      <c r="L22" s="34">
        <v>13</v>
      </c>
      <c r="M22" s="34">
        <v>9</v>
      </c>
      <c r="N22" s="34">
        <v>0</v>
      </c>
      <c r="O22" s="34">
        <v>0</v>
      </c>
      <c r="P22" s="34">
        <v>1</v>
      </c>
      <c r="Q22" s="34">
        <v>0</v>
      </c>
      <c r="R22" s="34">
        <v>0</v>
      </c>
      <c r="S22" s="34">
        <v>55</v>
      </c>
      <c r="T22" s="34">
        <v>82</v>
      </c>
      <c r="U22" s="34">
        <v>55</v>
      </c>
      <c r="V22" s="34">
        <v>93</v>
      </c>
      <c r="W22" s="34">
        <v>34</v>
      </c>
      <c r="X22" s="34">
        <v>32</v>
      </c>
      <c r="Y22" s="34">
        <v>46</v>
      </c>
      <c r="Z22" s="34">
        <v>49</v>
      </c>
      <c r="AA22" s="34">
        <v>120</v>
      </c>
      <c r="AB22" s="34">
        <v>99</v>
      </c>
      <c r="AC22" s="34">
        <v>29</v>
      </c>
      <c r="AD22" s="34">
        <v>52</v>
      </c>
      <c r="AE22" s="34">
        <v>10</v>
      </c>
      <c r="AF22" s="34">
        <v>-8</v>
      </c>
      <c r="AG22" s="34">
        <v>97</v>
      </c>
      <c r="AH22" s="34">
        <v>-137</v>
      </c>
      <c r="AI22" s="34">
        <v>16</v>
      </c>
      <c r="AJ22" s="34">
        <v>0</v>
      </c>
      <c r="AK22" s="34">
        <v>20</v>
      </c>
      <c r="AL22" s="34">
        <v>-5</v>
      </c>
      <c r="AM22" s="34"/>
      <c r="AN22" s="34"/>
      <c r="AO22" s="34"/>
      <c r="AP22" s="34"/>
      <c r="AQ22" s="34"/>
      <c r="AR22" s="34"/>
      <c r="AS22" s="34"/>
      <c r="AT22" s="34"/>
      <c r="AU22" s="34"/>
      <c r="AV22" s="34"/>
      <c r="AW22" s="34"/>
      <c r="AX22" s="34"/>
      <c r="AY22" s="34"/>
      <c r="AZ22" s="34"/>
    </row>
    <row r="23" spans="1:52">
      <c r="A23" s="34">
        <v>20</v>
      </c>
      <c r="B23" s="35">
        <v>44756</v>
      </c>
      <c r="C23" s="36">
        <v>0.52347222222222223</v>
      </c>
      <c r="D23" s="34" t="s">
        <v>175</v>
      </c>
      <c r="E23" s="34">
        <v>168361663</v>
      </c>
      <c r="F23" s="34">
        <v>8</v>
      </c>
      <c r="G23" s="34">
        <v>10</v>
      </c>
      <c r="H23" s="34">
        <v>7</v>
      </c>
      <c r="I23" s="34">
        <v>0</v>
      </c>
      <c r="J23" s="34">
        <v>0</v>
      </c>
      <c r="K23" s="34">
        <v>14</v>
      </c>
      <c r="L23" s="34">
        <v>12</v>
      </c>
      <c r="M23" s="34">
        <v>10</v>
      </c>
      <c r="N23" s="34">
        <v>0</v>
      </c>
      <c r="O23" s="34">
        <v>0</v>
      </c>
      <c r="P23" s="34">
        <v>1</v>
      </c>
      <c r="Q23" s="34">
        <v>0</v>
      </c>
      <c r="R23" s="34">
        <v>0</v>
      </c>
      <c r="S23" s="34">
        <v>55</v>
      </c>
      <c r="T23" s="34">
        <v>82</v>
      </c>
      <c r="U23" s="34">
        <v>55</v>
      </c>
      <c r="V23" s="34">
        <v>93</v>
      </c>
      <c r="W23" s="34">
        <v>33</v>
      </c>
      <c r="X23" s="34">
        <v>33</v>
      </c>
      <c r="Y23" s="34">
        <v>46</v>
      </c>
      <c r="Z23" s="34">
        <v>49</v>
      </c>
      <c r="AA23" s="34">
        <v>120</v>
      </c>
      <c r="AB23" s="34">
        <v>99</v>
      </c>
      <c r="AC23" s="34">
        <v>29</v>
      </c>
      <c r="AD23" s="34">
        <v>52</v>
      </c>
      <c r="AE23" s="34">
        <v>10</v>
      </c>
      <c r="AF23" s="34">
        <v>-7</v>
      </c>
      <c r="AG23" s="34">
        <v>98</v>
      </c>
      <c r="AH23" s="34">
        <v>-138</v>
      </c>
      <c r="AI23" s="34">
        <v>16</v>
      </c>
      <c r="AJ23" s="34">
        <v>0</v>
      </c>
      <c r="AK23" s="34">
        <v>20</v>
      </c>
      <c r="AL23" s="34">
        <v>-4</v>
      </c>
      <c r="AM23" s="34"/>
      <c r="AN23" s="34"/>
      <c r="AO23" s="34"/>
      <c r="AP23" s="34"/>
      <c r="AQ23" s="34"/>
      <c r="AR23" s="34"/>
      <c r="AS23" s="34"/>
      <c r="AT23" s="34"/>
      <c r="AU23" s="34"/>
      <c r="AV23" s="34"/>
      <c r="AW23" s="34"/>
      <c r="AX23" s="34"/>
      <c r="AY23" s="34"/>
      <c r="AZ23" s="34"/>
    </row>
    <row r="24" spans="1:52">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row>
    <row r="25" spans="1:52">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row>
    <row r="26" spans="1:52">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A4C52A01CEBFF40AE45D10DA927A547" ma:contentTypeVersion="11" ma:contentTypeDescription="新しいドキュメントを作成します。" ma:contentTypeScope="" ma:versionID="28d47f0a2ac0a03d0a141d0a7f638e0b">
  <xsd:schema xmlns:xsd="http://www.w3.org/2001/XMLSchema" xmlns:xs="http://www.w3.org/2001/XMLSchema" xmlns:p="http://schemas.microsoft.com/office/2006/metadata/properties" xmlns:ns2="b5c37a85-733b-43ca-bcfb-a65fb0b4108a" xmlns:ns3="c8b0e60a-39fc-4745-abaa-4e95a5ee6b11" targetNamespace="http://schemas.microsoft.com/office/2006/metadata/properties" ma:root="true" ma:fieldsID="4140b07b92875aa8fe6d384889a2cf43" ns2:_="" ns3:_="">
    <xsd:import namespace="b5c37a85-733b-43ca-bcfb-a65fb0b4108a"/>
    <xsd:import namespace="c8b0e60a-39fc-4745-abaa-4e95a5ee6b1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c37a85-733b-43ca-bcfb-a65fb0b410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c1df4d3c-c4e6-4899-bdf0-e43e9c10e67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8b0e60a-39fc-4745-abaa-4e95a5ee6b1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f552ab2-b0c2-4fb4-8523-feac73e70c20}" ma:internalName="TaxCatchAll" ma:showField="CatchAllData" ma:web="c8b0e60a-39fc-4745-abaa-4e95a5ee6b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5c37a85-733b-43ca-bcfb-a65fb0b4108a">
      <Terms xmlns="http://schemas.microsoft.com/office/infopath/2007/PartnerControls"/>
    </lcf76f155ced4ddcb4097134ff3c332f>
    <TaxCatchAll xmlns="c8b0e60a-39fc-4745-abaa-4e95a5ee6b11" xsi:nil="true"/>
  </documentManagement>
</p:properties>
</file>

<file path=customXml/itemProps1.xml><?xml version="1.0" encoding="utf-8"?>
<ds:datastoreItem xmlns:ds="http://schemas.openxmlformats.org/officeDocument/2006/customXml" ds:itemID="{5A23A9C1-1DC4-4189-B5A6-F094913E97D8}"/>
</file>

<file path=customXml/itemProps2.xml><?xml version="1.0" encoding="utf-8"?>
<ds:datastoreItem xmlns:ds="http://schemas.openxmlformats.org/officeDocument/2006/customXml" ds:itemID="{C275968D-7B28-43A0-95DA-F881A93781F2}"/>
</file>

<file path=customXml/itemProps3.xml><?xml version="1.0" encoding="utf-8"?>
<ds:datastoreItem xmlns:ds="http://schemas.openxmlformats.org/officeDocument/2006/customXml" ds:itemID="{CCDEA455-A492-46F3-B117-9FB3F67E42D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要件</vt:lpstr>
      <vt:lpstr>全体概要</vt:lpstr>
      <vt:lpstr>画面</vt:lpstr>
      <vt:lpstr>TB一覧</vt:lpstr>
      <vt:lpstr>TB定義</vt:lpstr>
      <vt:lpstr>MC_log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田中登仁</dc:creator>
  <cp:lastModifiedBy>登仁 田中</cp:lastModifiedBy>
  <dcterms:created xsi:type="dcterms:W3CDTF">2015-06-05T18:19:34Z</dcterms:created>
  <dcterms:modified xsi:type="dcterms:W3CDTF">2023-11-09T09:49:28Z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0x0101006A4C52A01CEBFF40AE45D10DA927A547</vt:lpwstr>
  </property>
</Properties>
</file>