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agilanka/Desktop/sem2/633PA/GA_MusicRecommendation/"/>
    </mc:Choice>
  </mc:AlternateContent>
  <xr:revisionPtr revIDLastSave="0" documentId="13_ncr:1_{1C93E2B0-ABF1-5F44-A550-7DDBAEB17EC9}" xr6:coauthVersionLast="47" xr6:coauthVersionMax="47" xr10:uidLastSave="{00000000-0000-0000-0000-000000000000}"/>
  <bookViews>
    <workbookView xWindow="0" yWindow="500" windowWidth="28800" windowHeight="17500" activeTab="2" xr2:uid="{6C2CD0B1-4C6F-344A-ACC1-45B489A701BA}"/>
  </bookViews>
  <sheets>
    <sheet name="2" sheetId="1" r:id="rId1"/>
    <sheet name="Sheet1" sheetId="7" r:id="rId2"/>
    <sheet name="Sheet2" sheetId="8" r:id="rId3"/>
    <sheet name="4" sheetId="2" r:id="rId4"/>
    <sheet name="Sheet3" sheetId="9" r:id="rId5"/>
    <sheet name="8" sheetId="3" r:id="rId6"/>
    <sheet name="16" sheetId="4" r:id="rId7"/>
    <sheet name="32" sheetId="5" r:id="rId8"/>
    <sheet name="64" sheetId="6" r:id="rId9"/>
  </sheets>
  <externalReferences>
    <externalReference r:id="rId10"/>
  </externalReferences>
  <definedNames>
    <definedName name="_xlnm._FilterDatabase" localSheetId="6" hidden="1">'16'!$A$1:$D$71</definedName>
    <definedName name="_xlnm._FilterDatabase" localSheetId="0" hidden="1">'2'!$A$1:$D$57</definedName>
    <definedName name="_xlnm._FilterDatabase" localSheetId="7" hidden="1">'32'!$A$1:$E$66</definedName>
    <definedName name="_xlnm._FilterDatabase" localSheetId="3" hidden="1">'4'!$A$1:$D$70</definedName>
    <definedName name="_xlnm._FilterDatabase" localSheetId="8" hidden="1">'64'!$A$1:$D$71</definedName>
    <definedName name="_xlnm._FilterDatabase" localSheetId="5" hidden="1">'8'!$A$1:$D$59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9" i="8" l="1"/>
  <c r="W8" i="8"/>
  <c r="W7" i="8"/>
  <c r="W6" i="8"/>
  <c r="W5" i="8"/>
  <c r="W4" i="8"/>
  <c r="W3" i="8"/>
  <c r="V9" i="8"/>
  <c r="V8" i="8"/>
  <c r="V7" i="8"/>
  <c r="V6" i="8"/>
  <c r="V5" i="8"/>
  <c r="V4" i="8"/>
  <c r="V3" i="8"/>
  <c r="U9" i="8"/>
  <c r="U8" i="8"/>
  <c r="U7" i="8"/>
  <c r="U6" i="8"/>
  <c r="U5" i="8"/>
  <c r="U4" i="8"/>
  <c r="U3" i="8"/>
  <c r="T9" i="8"/>
  <c r="T8" i="8"/>
  <c r="T7" i="8"/>
  <c r="T6" i="8"/>
  <c r="T5" i="8"/>
  <c r="T4" i="8"/>
  <c r="T3" i="8"/>
  <c r="S9" i="8"/>
  <c r="S8" i="8"/>
  <c r="S7" i="8"/>
  <c r="S6" i="8"/>
  <c r="S5" i="8"/>
  <c r="S4" i="8"/>
  <c r="S3" i="8"/>
  <c r="O9" i="8"/>
  <c r="O8" i="8"/>
  <c r="N9" i="8"/>
  <c r="N8" i="8"/>
  <c r="M9" i="8"/>
  <c r="M8" i="8"/>
  <c r="L9" i="8"/>
  <c r="L8" i="8"/>
  <c r="K9" i="8"/>
  <c r="K8" i="8"/>
  <c r="O7" i="8"/>
  <c r="N7" i="8"/>
  <c r="M7" i="8"/>
  <c r="L7" i="8"/>
  <c r="K7" i="8"/>
  <c r="O6" i="8"/>
  <c r="N6" i="8"/>
  <c r="M6" i="8"/>
  <c r="L6" i="8"/>
  <c r="K6" i="8"/>
  <c r="O5" i="8"/>
  <c r="N5" i="8"/>
  <c r="M5" i="8"/>
  <c r="L5" i="8"/>
  <c r="K5" i="8"/>
  <c r="O4" i="8"/>
  <c r="N4" i="8"/>
  <c r="M4" i="8"/>
  <c r="L4" i="8"/>
  <c r="K4" i="8"/>
  <c r="O3" i="8"/>
  <c r="N3" i="8"/>
  <c r="M3" i="8"/>
  <c r="L3" i="8"/>
  <c r="K3" i="8"/>
  <c r="G42" i="9"/>
  <c r="G37" i="9"/>
  <c r="G36" i="9"/>
  <c r="G41" i="9"/>
  <c r="G40" i="9"/>
  <c r="G39" i="9"/>
  <c r="G38" i="9"/>
  <c r="G34" i="9"/>
  <c r="G33" i="9"/>
  <c r="G32" i="9"/>
  <c r="G31" i="9"/>
  <c r="G30" i="9"/>
  <c r="G29" i="9"/>
  <c r="G28" i="9"/>
  <c r="J9" i="8"/>
  <c r="J8" i="8"/>
  <c r="J7" i="8"/>
  <c r="J6" i="8"/>
  <c r="J5" i="8"/>
  <c r="J4" i="8"/>
  <c r="G26" i="9"/>
  <c r="G25" i="9"/>
  <c r="G24" i="9"/>
  <c r="G23" i="9"/>
  <c r="G22" i="9"/>
  <c r="G21" i="9"/>
  <c r="G20" i="9"/>
  <c r="G17" i="9"/>
  <c r="G16" i="9"/>
  <c r="G15" i="9"/>
  <c r="G14" i="9"/>
  <c r="G13" i="9"/>
  <c r="G12" i="9"/>
  <c r="G11" i="9"/>
  <c r="G2" i="9"/>
  <c r="G3" i="9"/>
  <c r="G4" i="9"/>
  <c r="G5" i="9"/>
  <c r="G6" i="9"/>
  <c r="G7" i="9"/>
  <c r="G1" i="9"/>
  <c r="W34" i="8"/>
  <c r="V34" i="8"/>
  <c r="U34" i="8"/>
  <c r="W33" i="8"/>
  <c r="V33" i="8"/>
  <c r="U33" i="8"/>
  <c r="W32" i="8"/>
  <c r="V32" i="8"/>
  <c r="U32" i="8"/>
  <c r="W31" i="8"/>
  <c r="V31" i="8"/>
  <c r="U31" i="8"/>
  <c r="W30" i="8"/>
  <c r="V30" i="8"/>
  <c r="U30" i="8"/>
  <c r="U17" i="8"/>
  <c r="M17" i="8"/>
  <c r="L17" i="8"/>
  <c r="T17" i="8" s="1"/>
  <c r="K17" i="8"/>
  <c r="S17" i="8" s="1"/>
  <c r="J17" i="8"/>
  <c r="R17" i="8" s="1"/>
  <c r="M16" i="8"/>
  <c r="U16" i="8" s="1"/>
  <c r="L16" i="8"/>
  <c r="T16" i="8" s="1"/>
  <c r="K16" i="8"/>
  <c r="S16" i="8" s="1"/>
  <c r="J16" i="8"/>
  <c r="R16" i="8" s="1"/>
  <c r="M15" i="8"/>
  <c r="U15" i="8" s="1"/>
  <c r="L15" i="8"/>
  <c r="T15" i="8" s="1"/>
  <c r="K15" i="8"/>
  <c r="S15" i="8" s="1"/>
  <c r="J15" i="8"/>
  <c r="R15" i="8" s="1"/>
  <c r="M14" i="8"/>
  <c r="U14" i="8" s="1"/>
  <c r="L14" i="8"/>
  <c r="T14" i="8" s="1"/>
  <c r="K14" i="8"/>
  <c r="S14" i="8" s="1"/>
  <c r="J14" i="8"/>
  <c r="R14" i="8" s="1"/>
  <c r="M13" i="8"/>
  <c r="L13" i="8"/>
  <c r="K13" i="8"/>
  <c r="J13" i="8"/>
  <c r="J3" i="8"/>
  <c r="R3" i="8" s="1"/>
  <c r="I2" i="7"/>
  <c r="I3" i="7"/>
  <c r="I4" i="7"/>
  <c r="I5" i="7"/>
  <c r="I6" i="7"/>
  <c r="I7" i="7"/>
  <c r="I1" i="7"/>
</calcChain>
</file>

<file path=xl/sharedStrings.xml><?xml version="1.0" encoding="utf-8"?>
<sst xmlns="http://schemas.openxmlformats.org/spreadsheetml/2006/main" count="1492" uniqueCount="30">
  <si>
    <t>genetic_algo_v1_n2_</t>
  </si>
  <si>
    <t>i2</t>
  </si>
  <si>
    <t>.stdout:</t>
  </si>
  <si>
    <t>Sample Size = 500</t>
  </si>
  <si>
    <t>Sample Size = 1000</t>
  </si>
  <si>
    <t>Sample Size = 2000</t>
  </si>
  <si>
    <t>Sample Size = 4000</t>
  </si>
  <si>
    <t>Sample Size = 8000</t>
  </si>
  <si>
    <t>Sample Size = 16000</t>
  </si>
  <si>
    <t>Sample Size = 17100</t>
  </si>
  <si>
    <t>i3</t>
  </si>
  <si>
    <t>i4</t>
  </si>
  <si>
    <t>i5</t>
  </si>
  <si>
    <t>genetic_algo_v1_n4_</t>
  </si>
  <si>
    <t>i1</t>
  </si>
  <si>
    <t>m</t>
  </si>
  <si>
    <t>Processor Size</t>
  </si>
  <si>
    <t>Speed Up/Processor Size</t>
  </si>
  <si>
    <t>Efficiency/Processor Size</t>
  </si>
  <si>
    <t>Population Size</t>
  </si>
  <si>
    <t>Failed</t>
  </si>
  <si>
    <t>Task size per Processor</t>
  </si>
  <si>
    <t>Speed Up/Task per Processor</t>
  </si>
  <si>
    <t>Efficiency/Task per Processor</t>
  </si>
  <si>
    <t>Difference in Task vs Nodes</t>
  </si>
  <si>
    <t>t</t>
  </si>
  <si>
    <t>genetic_algo_v1_n8_</t>
  </si>
  <si>
    <t>genetic_algo_v1_n16_</t>
  </si>
  <si>
    <t>genetic_algo_v1_n32_</t>
  </si>
  <si>
    <t>genetic_algo_v1_n64_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</si>
</sst>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Up for Processor vs Data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Sheet2!$I$3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Sheet2!$K$2:$O$2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Sheet2!$K$3:$O$3</c:f>
              <c:numCache>
                <c:formatCode>General</c:formatCode>
                <c:ptCount val="5"/>
                <c:pt idx="0">
                  <c:v>1.9003139732091141</c:v>
                </c:pt>
                <c:pt idx="1">
                  <c:v>3.3185955898873001</c:v>
                </c:pt>
                <c:pt idx="2">
                  <c:v>3.9613158793765177</c:v>
                </c:pt>
                <c:pt idx="3">
                  <c:v>4.8144959182238187</c:v>
                </c:pt>
                <c:pt idx="4">
                  <c:v>0.81275203281546593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F-7C4A-8310-1BE0999B202C}"/>
            </c:ext>
          </c:extLst>
        </c:ser>
        <c:ser>
          <c:idx val="1"/>
          <c:order val="1"/>
          <c:tx>
            <c:strRef>
              <c:f>Sheet2!$I$4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Sheet2!$K$2:$O$2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Sheet2!$K$4:$O$4</c:f>
              <c:numCache>
                <c:formatCode>General</c:formatCode>
                <c:ptCount val="5"/>
                <c:pt idx="0">
                  <c:v>1.9617127313232818</c:v>
                </c:pt>
                <c:pt idx="1">
                  <c:v>3.629066573323565</c:v>
                </c:pt>
                <c:pt idx="2">
                  <c:v>5.9889592384722024</c:v>
                </c:pt>
                <c:pt idx="3">
                  <c:v>9.6436499813275418</c:v>
                </c:pt>
                <c:pt idx="4">
                  <c:v>1.6075147563238175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AF-7C4A-8310-1BE0999B202C}"/>
            </c:ext>
          </c:extLst>
        </c:ser>
        <c:ser>
          <c:idx val="2"/>
          <c:order val="2"/>
          <c:tx>
            <c:strRef>
              <c:f>Sheet2!$I$5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Sheet2!$K$2:$O$2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Sheet2!$K$5:$O$5</c:f>
              <c:numCache>
                <c:formatCode>General</c:formatCode>
                <c:ptCount val="5"/>
                <c:pt idx="0">
                  <c:v>2.0376277294043712</c:v>
                </c:pt>
                <c:pt idx="1">
                  <c:v>3.8794395131409276</c:v>
                </c:pt>
                <c:pt idx="2">
                  <c:v>6.8044165055741894</c:v>
                </c:pt>
                <c:pt idx="3">
                  <c:v>10.599466754344196</c:v>
                </c:pt>
                <c:pt idx="4">
                  <c:v>3.2596614868016993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AF-7C4A-8310-1BE0999B202C}"/>
            </c:ext>
          </c:extLst>
        </c:ser>
        <c:ser>
          <c:idx val="3"/>
          <c:order val="3"/>
          <c:tx>
            <c:strRef>
              <c:f>Sheet2!$I$6</c:f>
              <c:strCache>
                <c:ptCount val="1"/>
                <c:pt idx="0">
                  <c:v>4000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Sheet2!$K$2:$O$2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Sheet2!$K$6:$O$6</c:f>
              <c:numCache>
                <c:formatCode>General</c:formatCode>
                <c:ptCount val="5"/>
                <c:pt idx="0">
                  <c:v>2.0284491079332083</c:v>
                </c:pt>
                <c:pt idx="1">
                  <c:v>3.9579551663698105</c:v>
                </c:pt>
                <c:pt idx="2">
                  <c:v>6.8204273731280365</c:v>
                </c:pt>
                <c:pt idx="3">
                  <c:v>11.613335371056472</c:v>
                </c:pt>
                <c:pt idx="4">
                  <c:v>5.6728957837460907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AF-7C4A-8310-1BE0999B202C}"/>
            </c:ext>
          </c:extLst>
        </c:ser>
        <c:ser>
          <c:idx val="4"/>
          <c:order val="4"/>
          <c:tx>
            <c:strRef>
              <c:f>Sheet2!$I$7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Sheet2!$K$2:$O$2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Sheet2!$K$7:$O$7</c:f>
              <c:numCache>
                <c:formatCode>General</c:formatCode>
                <c:ptCount val="5"/>
                <c:pt idx="0">
                  <c:v>2.048482799948125</c:v>
                </c:pt>
                <c:pt idx="1">
                  <c:v>4.0094081005216466</c:v>
                </c:pt>
                <c:pt idx="2">
                  <c:v>6.9522157494137788</c:v>
                </c:pt>
                <c:pt idx="3">
                  <c:v>11.46155061138383</c:v>
                </c:pt>
                <c:pt idx="4">
                  <c:v>9.9512379248917409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AF-7C4A-8310-1BE0999B202C}"/>
            </c:ext>
          </c:extLst>
        </c:ser>
        <c:ser>
          <c:idx val="5"/>
          <c:order val="5"/>
          <c:tx>
            <c:strRef>
              <c:f>Sheet2!$I$8</c:f>
              <c:strCache>
                <c:ptCount val="1"/>
                <c:pt idx="0">
                  <c:v>16000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Sheet2!$K$2:$O$2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Sheet2!$K$8:$O$8</c:f>
              <c:numCache>
                <c:formatCode>General</c:formatCode>
                <c:ptCount val="5"/>
                <c:pt idx="0">
                  <c:v>2.0553554040895814</c:v>
                </c:pt>
                <c:pt idx="1">
                  <c:v>4.0026465883525733</c:v>
                </c:pt>
                <c:pt idx="2">
                  <c:v>6.9845167198500988</c:v>
                </c:pt>
                <c:pt idx="3">
                  <c:v>11.644355772943751</c:v>
                </c:pt>
                <c:pt idx="4">
                  <c:v>14.433284579698517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AF-7C4A-8310-1BE0999B202C}"/>
            </c:ext>
          </c:extLst>
        </c:ser>
        <c:ser>
          <c:idx val="6"/>
          <c:order val="6"/>
          <c:tx>
            <c:strRef>
              <c:f>Sheet2!$I$9</c:f>
              <c:strCache>
                <c:ptCount val="1"/>
                <c:pt idx="0">
                  <c:v>17100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Sheet2!$K$2:$O$2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Sheet2!$K$9:$O$9</c:f>
              <c:numCache>
                <c:formatCode>General</c:formatCode>
                <c:ptCount val="5"/>
                <c:pt idx="0">
                  <c:v>2.0425123373010301</c:v>
                </c:pt>
                <c:pt idx="1">
                  <c:v>3.9646140297309782</c:v>
                </c:pt>
                <c:pt idx="2">
                  <c:v>6.8225143879477068</c:v>
                </c:pt>
                <c:pt idx="3">
                  <c:v>11.779255864168222</c:v>
                </c:pt>
                <c:pt idx="4">
                  <c:v>14.148755741002013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AF-7C4A-8310-1BE0999B2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035072"/>
        <c:axId val="332036752"/>
      </c:lineChart>
      <c:catAx>
        <c:axId val="33203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36752"/>
        <c:crosses val="autoZero"/>
        <c:auto val="1"/>
        <c:lblAlgn val="ctr"/>
        <c:lblOffset val="100"/>
        <c:noMultiLvlLbl val="0"/>
      </c:catAx>
      <c:valAx>
        <c:axId val="3320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3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  <a:r>
              <a:rPr lang="en-US" baseline="0"/>
              <a:t> of data size vs processor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Sheet2!$Q$3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Sheet2!$S$2:$W$2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Sheet2!$S$3:$W$3</c:f>
              <c:numCache>
                <c:formatCode>General</c:formatCode>
                <c:ptCount val="5"/>
                <c:pt idx="0">
                  <c:v>0.95015698660455705</c:v>
                </c:pt>
                <c:pt idx="1">
                  <c:v>0.82964889747182502</c:v>
                </c:pt>
                <c:pt idx="2">
                  <c:v>0.49516448492206472</c:v>
                </c:pt>
                <c:pt idx="3">
                  <c:v>0.30090599488898867</c:v>
                </c:pt>
                <c:pt idx="4">
                  <c:v>2.539850102548331E-2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0-1A4F-BBA7-3BDDA401D540}"/>
            </c:ext>
          </c:extLst>
        </c:ser>
        <c:ser>
          <c:idx val="1"/>
          <c:order val="1"/>
          <c:tx>
            <c:strRef>
              <c:f>Sheet2!$Q$4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Sheet2!$S$2:$W$2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Sheet2!$S$4:$W$4</c:f>
              <c:numCache>
                <c:formatCode>General</c:formatCode>
                <c:ptCount val="5"/>
                <c:pt idx="0">
                  <c:v>0.98085636566164092</c:v>
                </c:pt>
                <c:pt idx="1">
                  <c:v>0.90726664333089124</c:v>
                </c:pt>
                <c:pt idx="2">
                  <c:v>0.74861990480902529</c:v>
                </c:pt>
                <c:pt idx="3">
                  <c:v>0.60272812383297136</c:v>
                </c:pt>
                <c:pt idx="4">
                  <c:v>5.0234836135119296E-2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0-1A4F-BBA7-3BDDA401D540}"/>
            </c:ext>
          </c:extLst>
        </c:ser>
        <c:ser>
          <c:idx val="2"/>
          <c:order val="2"/>
          <c:tx>
            <c:strRef>
              <c:f>Sheet2!$Q$5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Sheet2!$S$2:$W$2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Sheet2!$S$5:$W$5</c:f>
              <c:numCache>
                <c:formatCode>General</c:formatCode>
                <c:ptCount val="5"/>
                <c:pt idx="0">
                  <c:v>1.0188138647021856</c:v>
                </c:pt>
                <c:pt idx="1">
                  <c:v>0.9698598782852319</c:v>
                </c:pt>
                <c:pt idx="2">
                  <c:v>0.85055206319677368</c:v>
                </c:pt>
                <c:pt idx="3">
                  <c:v>0.66246667214651223</c:v>
                </c:pt>
                <c:pt idx="4">
                  <c:v>0.1018644214625531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10-1A4F-BBA7-3BDDA401D540}"/>
            </c:ext>
          </c:extLst>
        </c:ser>
        <c:ser>
          <c:idx val="3"/>
          <c:order val="3"/>
          <c:tx>
            <c:strRef>
              <c:f>Sheet2!$Q$6</c:f>
              <c:strCache>
                <c:ptCount val="1"/>
                <c:pt idx="0">
                  <c:v>4000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Sheet2!$S$2:$W$2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Sheet2!$S$6:$W$6</c:f>
              <c:numCache>
                <c:formatCode>General</c:formatCode>
                <c:ptCount val="5"/>
                <c:pt idx="0">
                  <c:v>1.0142245539666042</c:v>
                </c:pt>
                <c:pt idx="1">
                  <c:v>0.98948879159245262</c:v>
                </c:pt>
                <c:pt idx="2">
                  <c:v>0.85255342164100456</c:v>
                </c:pt>
                <c:pt idx="3">
                  <c:v>0.7258334606910295</c:v>
                </c:pt>
                <c:pt idx="4">
                  <c:v>0.17727799324206533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10-1A4F-BBA7-3BDDA401D540}"/>
            </c:ext>
          </c:extLst>
        </c:ser>
        <c:ser>
          <c:idx val="4"/>
          <c:order val="4"/>
          <c:tx>
            <c:strRef>
              <c:f>Sheet2!$Q$7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Sheet2!$S$2:$W$2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Sheet2!$S$7:$W$7</c:f>
              <c:numCache>
                <c:formatCode>General</c:formatCode>
                <c:ptCount val="5"/>
                <c:pt idx="0">
                  <c:v>1.0242413999740625</c:v>
                </c:pt>
                <c:pt idx="1">
                  <c:v>1.0023520251304117</c:v>
                </c:pt>
                <c:pt idx="2">
                  <c:v>0.86902696867672236</c:v>
                </c:pt>
                <c:pt idx="3">
                  <c:v>0.71634691321148936</c:v>
                </c:pt>
                <c:pt idx="4">
                  <c:v>0.3109761851528669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10-1A4F-BBA7-3BDDA401D540}"/>
            </c:ext>
          </c:extLst>
        </c:ser>
        <c:ser>
          <c:idx val="5"/>
          <c:order val="5"/>
          <c:tx>
            <c:strRef>
              <c:f>Sheet2!$Q$8</c:f>
              <c:strCache>
                <c:ptCount val="1"/>
                <c:pt idx="0">
                  <c:v>16000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Sheet2!$S$2:$W$2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Sheet2!$S$8:$W$8</c:f>
              <c:numCache>
                <c:formatCode>General</c:formatCode>
                <c:ptCount val="5"/>
                <c:pt idx="0">
                  <c:v>1.0276777020447907</c:v>
                </c:pt>
                <c:pt idx="1">
                  <c:v>1.0006616470881433</c:v>
                </c:pt>
                <c:pt idx="2">
                  <c:v>0.87306458998126235</c:v>
                </c:pt>
                <c:pt idx="3">
                  <c:v>0.72777223580898442</c:v>
                </c:pt>
                <c:pt idx="4">
                  <c:v>0.45104014311557866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10-1A4F-BBA7-3BDDA401D540}"/>
            </c:ext>
          </c:extLst>
        </c:ser>
        <c:ser>
          <c:idx val="6"/>
          <c:order val="6"/>
          <c:tx>
            <c:strRef>
              <c:f>Sheet2!$Q$9</c:f>
              <c:strCache>
                <c:ptCount val="1"/>
                <c:pt idx="0">
                  <c:v>17100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Sheet2!$S$2:$W$2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Sheet2!$S$9:$W$9</c:f>
              <c:numCache>
                <c:formatCode>General</c:formatCode>
                <c:ptCount val="5"/>
                <c:pt idx="0">
                  <c:v>1.0212561686505151</c:v>
                </c:pt>
                <c:pt idx="1">
                  <c:v>0.99115350743274455</c:v>
                </c:pt>
                <c:pt idx="2">
                  <c:v>0.85281429849346335</c:v>
                </c:pt>
                <c:pt idx="3">
                  <c:v>0.7362034915105139</c:v>
                </c:pt>
                <c:pt idx="4">
                  <c:v>0.44214861690631291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10-1A4F-BBA7-3BDDA401D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759120"/>
        <c:axId val="607760768"/>
      </c:lineChart>
      <c:catAx>
        <c:axId val="60775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60768"/>
        <c:crosses val="autoZero"/>
        <c:auto val="1"/>
        <c:lblAlgn val="ctr"/>
        <c:lblOffset val="100"/>
        <c:noMultiLvlLbl val="0"/>
      </c:catAx>
      <c:valAx>
        <c:axId val="60776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5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287866</xdr:colOff>
      <xdr:row>23</xdr:row>
      <xdr:rowOff>97366</xdr:rowOff>
    </xdr:from>
    <xdr:to>
      <xdr:col>13</xdr:col>
      <xdr:colOff>287866</xdr:colOff>
      <xdr:row>36</xdr:row>
      <xdr:rowOff>198966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45FC67-EAA9-A884-0705-606EA3B85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660401</xdr:colOff>
      <xdr:row>4</xdr:row>
      <xdr:rowOff>131233</xdr:rowOff>
    </xdr:from>
    <xdr:to>
      <xdr:col>23</xdr:col>
      <xdr:colOff>42334</xdr:colOff>
      <xdr:row>18</xdr:row>
      <xdr:rowOff>29633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32877B-2902-C19B-2F35-D5A179C06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</sheetNames>
    <sheetDataSet>
      <sheetData sheetId="0">
        <row r="9">
          <cell r="N9" t="str">
            <v>Efficiency/Task per Processor</v>
          </cell>
        </row>
        <row r="10">
          <cell r="M10" t="str">
            <v>Population Size</v>
          </cell>
          <cell r="N10">
            <v>2</v>
          </cell>
          <cell r="O10">
            <v>4</v>
          </cell>
          <cell r="P10">
            <v>8</v>
          </cell>
          <cell r="Q10">
            <v>16</v>
          </cell>
        </row>
        <row r="11">
          <cell r="M11">
            <v>500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</row>
        <row r="12">
          <cell r="M12">
            <v>1000</v>
          </cell>
          <cell r="N12">
            <v>0.24767972583534542</v>
          </cell>
          <cell r="O12">
            <v>0.12391430726204317</v>
          </cell>
          <cell r="P12">
            <v>6.8185927326037496E-2</v>
          </cell>
          <cell r="Q12">
            <v>2.9944747475548299E-2</v>
          </cell>
        </row>
        <row r="13">
          <cell r="M13">
            <v>2000</v>
          </cell>
          <cell r="N13">
            <v>0.25440931226459362</v>
          </cell>
          <cell r="O13">
            <v>0.12634150757024754</v>
          </cell>
          <cell r="P13">
            <v>6.1919218905593473E-2</v>
          </cell>
          <cell r="Q13">
            <v>3.7258840924021701E-2</v>
          </cell>
        </row>
        <row r="14">
          <cell r="M14">
            <v>4000</v>
          </cell>
          <cell r="N14">
            <v>0.24863782556599606</v>
          </cell>
          <cell r="O14">
            <v>0.12579508152182597</v>
          </cell>
          <cell r="P14">
            <v>6.503457622406783E-2</v>
          </cell>
          <cell r="Q14">
            <v>3.1087984186316222E-2</v>
          </cell>
        </row>
        <row r="15">
          <cell r="M15">
            <v>5000</v>
          </cell>
          <cell r="N15">
            <v>0.40077845597806172</v>
          </cell>
          <cell r="O15">
            <v>0.20040778363254122</v>
          </cell>
          <cell r="P15">
            <v>9.7268826482199838E-2</v>
          </cell>
          <cell r="Q15">
            <v>4.8960935917347563E-2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1F1D-9097-7E46-993E-E9F5E0275100}">
  <sheetPr filterMode="1"/>
  <dimension ref="A1:D57"/>
  <sheetViews>
    <sheetView workbookViewId="0">
      <selection activeCell="D57" sqref="A3:D57"/>
    </sheetView>
  </sheetViews>
  <sheetFormatPr baseColWidth="10" defaultRowHeight="16" x14ac:dyDescent="0.2"/>
  <cols>
    <col min="1" max="1" width="44.1640625" bestFit="1" customWidth="1"/>
    <col min="4" max="4" width="18.33203125" bestFit="1" customWidth="1"/>
  </cols>
  <sheetData>
    <row r="1" spans="1:4" x14ac:dyDescent="0.2">
      <c r="A1" t="s">
        <v>15</v>
      </c>
      <c r="B1" t="s">
        <v>15</v>
      </c>
      <c r="C1" t="s">
        <v>15</v>
      </c>
      <c r="D1" t="s">
        <v>15</v>
      </c>
    </row>
    <row r="2" spans="1:4" hidden="1" x14ac:dyDescent="0.2">
      <c r="A2" t="s">
        <v>0</v>
      </c>
      <c r="B2" t="s">
        <v>1</v>
      </c>
      <c r="C2" t="s">
        <v>2</v>
      </c>
      <c r="D2" t="s">
        <v>3</v>
      </c>
    </row>
    <row r="3" spans="1:4" ht="17" x14ac:dyDescent="0.2">
      <c r="A3" s="1" t="s">
        <v>0</v>
      </c>
      <c r="B3" t="s">
        <v>1</v>
      </c>
      <c r="C3" t="s">
        <v>2</v>
      </c>
      <c r="D3">
        <v>0.73146900000000004</v>
      </c>
    </row>
    <row r="4" spans="1:4" hidden="1" x14ac:dyDescent="0.2">
      <c r="A4" t="s">
        <v>0</v>
      </c>
      <c r="B4" t="s">
        <v>1</v>
      </c>
      <c r="C4" t="s">
        <v>2</v>
      </c>
      <c r="D4" t="s">
        <v>4</v>
      </c>
    </row>
    <row r="5" spans="1:4" x14ac:dyDescent="0.2">
      <c r="A5" t="s">
        <v>0</v>
      </c>
      <c r="B5" t="s">
        <v>1</v>
      </c>
      <c r="C5" t="s">
        <v>2</v>
      </c>
      <c r="D5">
        <v>1.3880600000000001</v>
      </c>
    </row>
    <row r="6" spans="1:4" hidden="1" x14ac:dyDescent="0.2">
      <c r="A6" t="s">
        <v>0</v>
      </c>
      <c r="B6" t="s">
        <v>1</v>
      </c>
      <c r="C6" t="s">
        <v>2</v>
      </c>
      <c r="D6" t="s">
        <v>5</v>
      </c>
    </row>
    <row r="7" spans="1:4" x14ac:dyDescent="0.2">
      <c r="A7" t="s">
        <v>0</v>
      </c>
      <c r="B7" t="s">
        <v>1</v>
      </c>
      <c r="C7" t="s">
        <v>2</v>
      </c>
      <c r="D7">
        <v>2.8438400000000001</v>
      </c>
    </row>
    <row r="8" spans="1:4" hidden="1" x14ac:dyDescent="0.2">
      <c r="A8" t="s">
        <v>0</v>
      </c>
      <c r="B8" t="s">
        <v>1</v>
      </c>
      <c r="C8" t="s">
        <v>2</v>
      </c>
      <c r="D8" t="s">
        <v>6</v>
      </c>
    </row>
    <row r="9" spans="1:4" x14ac:dyDescent="0.2">
      <c r="A9" t="s">
        <v>0</v>
      </c>
      <c r="B9" t="s">
        <v>1</v>
      </c>
      <c r="C9" t="s">
        <v>2</v>
      </c>
      <c r="D9">
        <v>5.5638500000000004</v>
      </c>
    </row>
    <row r="10" spans="1:4" hidden="1" x14ac:dyDescent="0.2">
      <c r="A10" t="s">
        <v>0</v>
      </c>
      <c r="B10" t="s">
        <v>1</v>
      </c>
      <c r="C10" t="s">
        <v>2</v>
      </c>
      <c r="D10" t="s">
        <v>7</v>
      </c>
    </row>
    <row r="11" spans="1:4" x14ac:dyDescent="0.2">
      <c r="A11" t="s">
        <v>0</v>
      </c>
      <c r="B11" t="s">
        <v>1</v>
      </c>
      <c r="C11" t="s">
        <v>2</v>
      </c>
      <c r="D11">
        <v>11.0227</v>
      </c>
    </row>
    <row r="12" spans="1:4" hidden="1" x14ac:dyDescent="0.2">
      <c r="A12" t="s">
        <v>0</v>
      </c>
      <c r="B12" t="s">
        <v>1</v>
      </c>
      <c r="C12" t="s">
        <v>2</v>
      </c>
      <c r="D12" t="s">
        <v>8</v>
      </c>
    </row>
    <row r="13" spans="1:4" x14ac:dyDescent="0.2">
      <c r="A13" t="s">
        <v>0</v>
      </c>
      <c r="B13" t="s">
        <v>1</v>
      </c>
      <c r="C13" t="s">
        <v>2</v>
      </c>
      <c r="D13">
        <v>22.030799999999999</v>
      </c>
    </row>
    <row r="14" spans="1:4" hidden="1" x14ac:dyDescent="0.2">
      <c r="A14" t="s">
        <v>0</v>
      </c>
      <c r="B14" t="s">
        <v>1</v>
      </c>
      <c r="C14" t="s">
        <v>2</v>
      </c>
      <c r="D14" t="s">
        <v>9</v>
      </c>
    </row>
    <row r="15" spans="1:4" x14ac:dyDescent="0.2">
      <c r="A15" t="s">
        <v>0</v>
      </c>
      <c r="B15" t="s">
        <v>1</v>
      </c>
      <c r="C15" t="s">
        <v>2</v>
      </c>
      <c r="D15">
        <v>23.504300000000001</v>
      </c>
    </row>
    <row r="16" spans="1:4" hidden="1" x14ac:dyDescent="0.2">
      <c r="A16" t="s">
        <v>0</v>
      </c>
      <c r="B16" t="s">
        <v>10</v>
      </c>
      <c r="C16" t="s">
        <v>2</v>
      </c>
      <c r="D16" t="s">
        <v>3</v>
      </c>
    </row>
    <row r="17" spans="1:4" x14ac:dyDescent="0.2">
      <c r="A17" t="s">
        <v>0</v>
      </c>
      <c r="B17" t="s">
        <v>10</v>
      </c>
      <c r="C17" t="s">
        <v>2</v>
      </c>
      <c r="D17">
        <v>0.69599100000000003</v>
      </c>
    </row>
    <row r="18" spans="1:4" hidden="1" x14ac:dyDescent="0.2">
      <c r="A18" t="s">
        <v>0</v>
      </c>
      <c r="B18" t="s">
        <v>10</v>
      </c>
      <c r="C18" t="s">
        <v>2</v>
      </c>
      <c r="D18" t="s">
        <v>4</v>
      </c>
    </row>
    <row r="19" spans="1:4" x14ac:dyDescent="0.2">
      <c r="A19" t="s">
        <v>0</v>
      </c>
      <c r="B19" t="s">
        <v>10</v>
      </c>
      <c r="C19" t="s">
        <v>2</v>
      </c>
      <c r="D19">
        <v>1.4154199999999999</v>
      </c>
    </row>
    <row r="20" spans="1:4" hidden="1" x14ac:dyDescent="0.2">
      <c r="A20" t="s">
        <v>0</v>
      </c>
      <c r="B20" t="s">
        <v>10</v>
      </c>
      <c r="C20" t="s">
        <v>2</v>
      </c>
      <c r="D20" t="s">
        <v>5</v>
      </c>
    </row>
    <row r="21" spans="1:4" x14ac:dyDescent="0.2">
      <c r="A21" t="s">
        <v>0</v>
      </c>
      <c r="B21" t="s">
        <v>10</v>
      </c>
      <c r="C21" t="s">
        <v>2</v>
      </c>
      <c r="D21">
        <v>2.8111700000000002</v>
      </c>
    </row>
    <row r="22" spans="1:4" hidden="1" x14ac:dyDescent="0.2">
      <c r="A22" t="s">
        <v>0</v>
      </c>
      <c r="B22" t="s">
        <v>10</v>
      </c>
      <c r="C22" t="s">
        <v>2</v>
      </c>
      <c r="D22" t="s">
        <v>6</v>
      </c>
    </row>
    <row r="23" spans="1:4" x14ac:dyDescent="0.2">
      <c r="A23" t="s">
        <v>0</v>
      </c>
      <c r="B23" t="s">
        <v>10</v>
      </c>
      <c r="C23" t="s">
        <v>2</v>
      </c>
      <c r="D23">
        <v>5.5584300000000004</v>
      </c>
    </row>
    <row r="24" spans="1:4" hidden="1" x14ac:dyDescent="0.2">
      <c r="A24" t="s">
        <v>0</v>
      </c>
      <c r="B24" t="s">
        <v>10</v>
      </c>
      <c r="C24" t="s">
        <v>2</v>
      </c>
      <c r="D24" t="s">
        <v>7</v>
      </c>
    </row>
    <row r="25" spans="1:4" x14ac:dyDescent="0.2">
      <c r="A25" t="s">
        <v>0</v>
      </c>
      <c r="B25" t="s">
        <v>10</v>
      </c>
      <c r="C25" t="s">
        <v>2</v>
      </c>
      <c r="D25">
        <v>10.976599999999999</v>
      </c>
    </row>
    <row r="26" spans="1:4" hidden="1" x14ac:dyDescent="0.2">
      <c r="A26" t="s">
        <v>0</v>
      </c>
      <c r="B26" t="s">
        <v>10</v>
      </c>
      <c r="C26" t="s">
        <v>2</v>
      </c>
      <c r="D26" t="s">
        <v>8</v>
      </c>
    </row>
    <row r="27" spans="1:4" x14ac:dyDescent="0.2">
      <c r="A27" t="s">
        <v>0</v>
      </c>
      <c r="B27" t="s">
        <v>10</v>
      </c>
      <c r="C27" t="s">
        <v>2</v>
      </c>
      <c r="D27">
        <v>22.1859</v>
      </c>
    </row>
    <row r="28" spans="1:4" hidden="1" x14ac:dyDescent="0.2">
      <c r="A28" t="s">
        <v>0</v>
      </c>
      <c r="B28" t="s">
        <v>10</v>
      </c>
      <c r="C28" t="s">
        <v>2</v>
      </c>
      <c r="D28" t="s">
        <v>9</v>
      </c>
    </row>
    <row r="29" spans="1:4" x14ac:dyDescent="0.2">
      <c r="A29" t="s">
        <v>0</v>
      </c>
      <c r="B29" t="s">
        <v>10</v>
      </c>
      <c r="C29" t="s">
        <v>2</v>
      </c>
      <c r="D29">
        <v>23.5151</v>
      </c>
    </row>
    <row r="30" spans="1:4" hidden="1" x14ac:dyDescent="0.2">
      <c r="A30" t="s">
        <v>0</v>
      </c>
      <c r="B30" t="s">
        <v>11</v>
      </c>
      <c r="C30" t="s">
        <v>2</v>
      </c>
      <c r="D30" t="s">
        <v>3</v>
      </c>
    </row>
    <row r="31" spans="1:4" x14ac:dyDescent="0.2">
      <c r="A31" t="s">
        <v>0</v>
      </c>
      <c r="B31" t="s">
        <v>11</v>
      </c>
      <c r="C31" t="s">
        <v>2</v>
      </c>
      <c r="D31">
        <v>0.72557799999999995</v>
      </c>
    </row>
    <row r="32" spans="1:4" hidden="1" x14ac:dyDescent="0.2">
      <c r="A32" t="s">
        <v>0</v>
      </c>
      <c r="B32" t="s">
        <v>11</v>
      </c>
      <c r="C32" t="s">
        <v>2</v>
      </c>
      <c r="D32" t="s">
        <v>4</v>
      </c>
    </row>
    <row r="33" spans="1:4" x14ac:dyDescent="0.2">
      <c r="A33" t="s">
        <v>0</v>
      </c>
      <c r="B33" t="s">
        <v>11</v>
      </c>
      <c r="C33" t="s">
        <v>2</v>
      </c>
      <c r="D33">
        <v>1.3865799999999999</v>
      </c>
    </row>
    <row r="34" spans="1:4" hidden="1" x14ac:dyDescent="0.2">
      <c r="A34" t="s">
        <v>0</v>
      </c>
      <c r="B34" t="s">
        <v>11</v>
      </c>
      <c r="C34" t="s">
        <v>2</v>
      </c>
      <c r="D34" t="s">
        <v>5</v>
      </c>
    </row>
    <row r="35" spans="1:4" x14ac:dyDescent="0.2">
      <c r="A35" t="s">
        <v>0</v>
      </c>
      <c r="B35" t="s">
        <v>11</v>
      </c>
      <c r="C35" t="s">
        <v>2</v>
      </c>
      <c r="D35">
        <v>2.7810000000000001</v>
      </c>
    </row>
    <row r="36" spans="1:4" hidden="1" x14ac:dyDescent="0.2">
      <c r="A36" t="s">
        <v>0</v>
      </c>
      <c r="B36" t="s">
        <v>11</v>
      </c>
      <c r="C36" t="s">
        <v>2</v>
      </c>
      <c r="D36" t="s">
        <v>6</v>
      </c>
    </row>
    <row r="37" spans="1:4" x14ac:dyDescent="0.2">
      <c r="A37" t="s">
        <v>0</v>
      </c>
      <c r="B37" t="s">
        <v>11</v>
      </c>
      <c r="C37" t="s">
        <v>2</v>
      </c>
      <c r="D37">
        <v>5.5601599999999998</v>
      </c>
    </row>
    <row r="38" spans="1:4" hidden="1" x14ac:dyDescent="0.2">
      <c r="A38" t="s">
        <v>0</v>
      </c>
      <c r="B38" t="s">
        <v>11</v>
      </c>
      <c r="C38" t="s">
        <v>2</v>
      </c>
      <c r="D38" t="s">
        <v>7</v>
      </c>
    </row>
    <row r="39" spans="1:4" x14ac:dyDescent="0.2">
      <c r="A39" t="s">
        <v>0</v>
      </c>
      <c r="B39" t="s">
        <v>11</v>
      </c>
      <c r="C39" t="s">
        <v>2</v>
      </c>
      <c r="D39">
        <v>10.9712</v>
      </c>
    </row>
    <row r="40" spans="1:4" hidden="1" x14ac:dyDescent="0.2">
      <c r="A40" t="s">
        <v>0</v>
      </c>
      <c r="B40" t="s">
        <v>11</v>
      </c>
      <c r="C40" t="s">
        <v>2</v>
      </c>
      <c r="D40" t="s">
        <v>8</v>
      </c>
    </row>
    <row r="41" spans="1:4" x14ac:dyDescent="0.2">
      <c r="A41" t="s">
        <v>0</v>
      </c>
      <c r="B41" t="s">
        <v>11</v>
      </c>
      <c r="C41" t="s">
        <v>2</v>
      </c>
      <c r="D41">
        <v>22.2393</v>
      </c>
    </row>
    <row r="42" spans="1:4" hidden="1" x14ac:dyDescent="0.2">
      <c r="A42" t="s">
        <v>0</v>
      </c>
      <c r="B42" t="s">
        <v>11</v>
      </c>
      <c r="C42" t="s">
        <v>2</v>
      </c>
      <c r="D42" t="s">
        <v>9</v>
      </c>
    </row>
    <row r="43" spans="1:4" x14ac:dyDescent="0.2">
      <c r="A43" t="s">
        <v>0</v>
      </c>
      <c r="B43" t="s">
        <v>11</v>
      </c>
      <c r="C43" t="s">
        <v>2</v>
      </c>
      <c r="D43">
        <v>23.676400000000001</v>
      </c>
    </row>
    <row r="44" spans="1:4" hidden="1" x14ac:dyDescent="0.2">
      <c r="A44" t="s">
        <v>0</v>
      </c>
      <c r="B44" t="s">
        <v>12</v>
      </c>
      <c r="C44" t="s">
        <v>2</v>
      </c>
      <c r="D44" t="s">
        <v>3</v>
      </c>
    </row>
    <row r="45" spans="1:4" x14ac:dyDescent="0.2">
      <c r="A45" t="s">
        <v>0</v>
      </c>
      <c r="B45" t="s">
        <v>12</v>
      </c>
      <c r="C45" t="s">
        <v>2</v>
      </c>
      <c r="D45">
        <v>0.69477100000000003</v>
      </c>
    </row>
    <row r="46" spans="1:4" hidden="1" x14ac:dyDescent="0.2">
      <c r="A46" t="s">
        <v>0</v>
      </c>
      <c r="B46" t="s">
        <v>12</v>
      </c>
      <c r="C46" t="s">
        <v>2</v>
      </c>
      <c r="D46" t="s">
        <v>4</v>
      </c>
    </row>
    <row r="47" spans="1:4" x14ac:dyDescent="0.2">
      <c r="A47" t="s">
        <v>0</v>
      </c>
      <c r="B47" t="s">
        <v>12</v>
      </c>
      <c r="C47" t="s">
        <v>2</v>
      </c>
      <c r="D47">
        <v>1.38775</v>
      </c>
    </row>
    <row r="48" spans="1:4" hidden="1" x14ac:dyDescent="0.2">
      <c r="A48" t="s">
        <v>0</v>
      </c>
      <c r="B48" t="s">
        <v>12</v>
      </c>
      <c r="C48" t="s">
        <v>2</v>
      </c>
      <c r="D48" t="s">
        <v>5</v>
      </c>
    </row>
    <row r="49" spans="1:4" x14ac:dyDescent="0.2">
      <c r="A49" t="s">
        <v>0</v>
      </c>
      <c r="B49" t="s">
        <v>12</v>
      </c>
      <c r="C49" t="s">
        <v>2</v>
      </c>
      <c r="D49">
        <v>2.7827199999999999</v>
      </c>
    </row>
    <row r="50" spans="1:4" hidden="1" x14ac:dyDescent="0.2">
      <c r="A50" t="s">
        <v>0</v>
      </c>
      <c r="B50" t="s">
        <v>12</v>
      </c>
      <c r="C50" t="s">
        <v>2</v>
      </c>
      <c r="D50" t="s">
        <v>6</v>
      </c>
    </row>
    <row r="51" spans="1:4" x14ac:dyDescent="0.2">
      <c r="A51" t="s">
        <v>0</v>
      </c>
      <c r="B51" t="s">
        <v>12</v>
      </c>
      <c r="C51" t="s">
        <v>2</v>
      </c>
      <c r="D51">
        <v>5.6279199999999996</v>
      </c>
    </row>
    <row r="52" spans="1:4" hidden="1" x14ac:dyDescent="0.2">
      <c r="A52" t="s">
        <v>0</v>
      </c>
      <c r="B52" t="s">
        <v>12</v>
      </c>
      <c r="C52" t="s">
        <v>2</v>
      </c>
      <c r="D52" t="s">
        <v>7</v>
      </c>
    </row>
    <row r="53" spans="1:4" x14ac:dyDescent="0.2">
      <c r="A53" t="s">
        <v>0</v>
      </c>
      <c r="B53" t="s">
        <v>12</v>
      </c>
      <c r="C53" t="s">
        <v>2</v>
      </c>
      <c r="D53">
        <v>11.004099999999999</v>
      </c>
    </row>
    <row r="54" spans="1:4" hidden="1" x14ac:dyDescent="0.2">
      <c r="A54" t="s">
        <v>0</v>
      </c>
      <c r="B54" t="s">
        <v>12</v>
      </c>
      <c r="C54" t="s">
        <v>2</v>
      </c>
      <c r="D54" t="s">
        <v>8</v>
      </c>
    </row>
    <row r="55" spans="1:4" x14ac:dyDescent="0.2">
      <c r="A55" t="s">
        <v>0</v>
      </c>
      <c r="B55" t="s">
        <v>12</v>
      </c>
      <c r="C55" t="s">
        <v>2</v>
      </c>
      <c r="D55">
        <v>22.1997</v>
      </c>
    </row>
    <row r="56" spans="1:4" hidden="1" x14ac:dyDescent="0.2">
      <c r="A56" t="s">
        <v>0</v>
      </c>
      <c r="B56" t="s">
        <v>12</v>
      </c>
      <c r="C56" t="s">
        <v>2</v>
      </c>
      <c r="D56" t="s">
        <v>9</v>
      </c>
    </row>
    <row r="57" spans="1:4" x14ac:dyDescent="0.2">
      <c r="A57" t="s">
        <v>0</v>
      </c>
      <c r="B57" t="s">
        <v>12</v>
      </c>
      <c r="C57" t="s">
        <v>2</v>
      </c>
      <c r="D57">
        <v>23.5717</v>
      </c>
    </row>
  </sheetData>
  <autoFilter ref="A1:D57" xr:uid="{EA0E1F1D-9097-7E46-993E-E9F5E0275100}">
    <filterColumn colId="3">
      <filters>
        <filter val="0.694771"/>
        <filter val="0.695991"/>
        <filter val="0.725578"/>
        <filter val="0.731469"/>
        <filter val="1.38658"/>
        <filter val="1.38775"/>
        <filter val="1.38806"/>
        <filter val="1.41542"/>
        <filter val="10.9712"/>
        <filter val="10.9766"/>
        <filter val="11.0041"/>
        <filter val="11.0227"/>
        <filter val="2.781"/>
        <filter val="2.78272"/>
        <filter val="2.81117"/>
        <filter val="2.84384"/>
        <filter val="22.0308"/>
        <filter val="22.1859"/>
        <filter val="22.1997"/>
        <filter val="22.2393"/>
        <filter val="23.5043"/>
        <filter val="23.5151"/>
        <filter val="23.5717"/>
        <filter val="23.6764"/>
        <filter val="5.55843"/>
        <filter val="5.56016"/>
        <filter val="5.56385"/>
        <filter val="5.6279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4F9E-1F8C-B940-896B-933272979C94}">
  <dimension ref="A1:I28"/>
  <sheetViews>
    <sheetView workbookViewId="0">
      <selection activeCell="I1" sqref="I1:I7"/>
    </sheetView>
  </sheetViews>
  <sheetFormatPr baseColWidth="10" defaultRowHeight="16" x14ac:dyDescent="0.2"/>
  <sheetData>
    <row r="1" spans="1:9" ht="34" x14ac:dyDescent="0.2">
      <c r="A1" s="1" t="s">
        <v>0</v>
      </c>
      <c r="B1" t="s">
        <v>1</v>
      </c>
      <c r="C1" t="s">
        <v>2</v>
      </c>
      <c r="D1">
        <v>0.73146900000000004</v>
      </c>
      <c r="E1">
        <v>0.69599100000000003</v>
      </c>
      <c r="F1">
        <v>0.72557799999999995</v>
      </c>
      <c r="G1">
        <v>0.69477100000000003</v>
      </c>
      <c r="I1">
        <f>AVERAGE(D1:G1)</f>
        <v>0.71195224999999995</v>
      </c>
    </row>
    <row r="2" spans="1:9" x14ac:dyDescent="0.2">
      <c r="A2" t="s">
        <v>0</v>
      </c>
      <c r="B2" t="s">
        <v>1</v>
      </c>
      <c r="C2" t="s">
        <v>2</v>
      </c>
      <c r="D2">
        <v>1.3880600000000001</v>
      </c>
      <c r="E2">
        <v>1.4154199999999999</v>
      </c>
      <c r="F2">
        <v>1.3865799999999999</v>
      </c>
      <c r="G2">
        <v>1.38775</v>
      </c>
      <c r="I2">
        <f t="shared" ref="I2:I7" si="0">AVERAGE(D2:G2)</f>
        <v>1.3944524999999999</v>
      </c>
    </row>
    <row r="3" spans="1:9" x14ac:dyDescent="0.2">
      <c r="A3" t="s">
        <v>0</v>
      </c>
      <c r="B3" t="s">
        <v>1</v>
      </c>
      <c r="C3" t="s">
        <v>2</v>
      </c>
      <c r="D3">
        <v>2.8438400000000001</v>
      </c>
      <c r="E3">
        <v>2.8111700000000002</v>
      </c>
      <c r="F3">
        <v>2.7810000000000001</v>
      </c>
      <c r="G3">
        <v>2.7827199999999999</v>
      </c>
      <c r="I3">
        <f t="shared" si="0"/>
        <v>2.8046825000000002</v>
      </c>
    </row>
    <row r="4" spans="1:9" x14ac:dyDescent="0.2">
      <c r="A4" t="s">
        <v>0</v>
      </c>
      <c r="B4" t="s">
        <v>1</v>
      </c>
      <c r="C4" t="s">
        <v>2</v>
      </c>
      <c r="D4">
        <v>5.5638500000000004</v>
      </c>
      <c r="E4">
        <v>5.5584300000000004</v>
      </c>
      <c r="F4">
        <v>5.5601599999999998</v>
      </c>
      <c r="G4">
        <v>5.6279199999999996</v>
      </c>
      <c r="I4">
        <f t="shared" si="0"/>
        <v>5.5775899999999998</v>
      </c>
    </row>
    <row r="5" spans="1:9" x14ac:dyDescent="0.2">
      <c r="A5" t="s">
        <v>0</v>
      </c>
      <c r="B5" t="s">
        <v>1</v>
      </c>
      <c r="C5" t="s">
        <v>2</v>
      </c>
      <c r="D5">
        <v>11.0227</v>
      </c>
      <c r="E5">
        <v>10.976599999999999</v>
      </c>
      <c r="F5">
        <v>10.9712</v>
      </c>
      <c r="G5">
        <v>11.004099999999999</v>
      </c>
      <c r="I5">
        <f t="shared" si="0"/>
        <v>10.993650000000001</v>
      </c>
    </row>
    <row r="6" spans="1:9" x14ac:dyDescent="0.2">
      <c r="A6" t="s">
        <v>0</v>
      </c>
      <c r="B6" t="s">
        <v>1</v>
      </c>
      <c r="C6" t="s">
        <v>2</v>
      </c>
      <c r="D6">
        <v>22.030799999999999</v>
      </c>
      <c r="E6">
        <v>22.1859</v>
      </c>
      <c r="F6">
        <v>22.2393</v>
      </c>
      <c r="G6">
        <v>22.1997</v>
      </c>
      <c r="I6">
        <f t="shared" si="0"/>
        <v>22.163924999999999</v>
      </c>
    </row>
    <row r="7" spans="1:9" x14ac:dyDescent="0.2">
      <c r="A7" t="s">
        <v>0</v>
      </c>
      <c r="B7" t="s">
        <v>1</v>
      </c>
      <c r="C7" t="s">
        <v>2</v>
      </c>
      <c r="D7">
        <v>23.504300000000001</v>
      </c>
      <c r="E7">
        <v>23.5151</v>
      </c>
      <c r="F7">
        <v>23.676400000000001</v>
      </c>
      <c r="G7">
        <v>23.5717</v>
      </c>
      <c r="I7">
        <f t="shared" si="0"/>
        <v>23.566875000000003</v>
      </c>
    </row>
    <row r="8" spans="1:9" x14ac:dyDescent="0.2">
      <c r="A8" t="s">
        <v>0</v>
      </c>
      <c r="B8" t="s">
        <v>10</v>
      </c>
      <c r="C8" t="s">
        <v>2</v>
      </c>
    </row>
    <row r="9" spans="1:9" x14ac:dyDescent="0.2">
      <c r="A9" t="s">
        <v>0</v>
      </c>
      <c r="B9" t="s">
        <v>10</v>
      </c>
      <c r="C9" t="s">
        <v>2</v>
      </c>
    </row>
    <row r="10" spans="1:9" x14ac:dyDescent="0.2">
      <c r="A10" t="s">
        <v>0</v>
      </c>
      <c r="B10" t="s">
        <v>10</v>
      </c>
      <c r="C10" t="s">
        <v>2</v>
      </c>
    </row>
    <row r="11" spans="1:9" x14ac:dyDescent="0.2">
      <c r="A11" t="s">
        <v>0</v>
      </c>
      <c r="B11" t="s">
        <v>10</v>
      </c>
      <c r="C11" t="s">
        <v>2</v>
      </c>
    </row>
    <row r="12" spans="1:9" x14ac:dyDescent="0.2">
      <c r="A12" t="s">
        <v>0</v>
      </c>
      <c r="B12" t="s">
        <v>10</v>
      </c>
      <c r="C12" t="s">
        <v>2</v>
      </c>
    </row>
    <row r="13" spans="1:9" x14ac:dyDescent="0.2">
      <c r="A13" t="s">
        <v>0</v>
      </c>
      <c r="B13" t="s">
        <v>10</v>
      </c>
      <c r="C13" t="s">
        <v>2</v>
      </c>
    </row>
    <row r="14" spans="1:9" x14ac:dyDescent="0.2">
      <c r="A14" t="s">
        <v>0</v>
      </c>
      <c r="B14" t="s">
        <v>10</v>
      </c>
      <c r="C14" t="s">
        <v>2</v>
      </c>
    </row>
    <row r="15" spans="1:9" x14ac:dyDescent="0.2">
      <c r="A15" t="s">
        <v>0</v>
      </c>
      <c r="B15" t="s">
        <v>11</v>
      </c>
      <c r="C15" t="s">
        <v>2</v>
      </c>
    </row>
    <row r="16" spans="1:9" x14ac:dyDescent="0.2">
      <c r="A16" t="s">
        <v>0</v>
      </c>
      <c r="B16" t="s">
        <v>11</v>
      </c>
      <c r="C16" t="s">
        <v>2</v>
      </c>
    </row>
    <row r="17" spans="1:3" x14ac:dyDescent="0.2">
      <c r="A17" t="s">
        <v>0</v>
      </c>
      <c r="B17" t="s">
        <v>11</v>
      </c>
      <c r="C17" t="s">
        <v>2</v>
      </c>
    </row>
    <row r="18" spans="1:3" x14ac:dyDescent="0.2">
      <c r="A18" t="s">
        <v>0</v>
      </c>
      <c r="B18" t="s">
        <v>11</v>
      </c>
      <c r="C18" t="s">
        <v>2</v>
      </c>
    </row>
    <row r="19" spans="1:3" x14ac:dyDescent="0.2">
      <c r="A19" t="s">
        <v>0</v>
      </c>
      <c r="B19" t="s">
        <v>11</v>
      </c>
      <c r="C19" t="s">
        <v>2</v>
      </c>
    </row>
    <row r="20" spans="1:3" x14ac:dyDescent="0.2">
      <c r="A20" t="s">
        <v>0</v>
      </c>
      <c r="B20" t="s">
        <v>11</v>
      </c>
      <c r="C20" t="s">
        <v>2</v>
      </c>
    </row>
    <row r="21" spans="1:3" x14ac:dyDescent="0.2">
      <c r="A21" t="s">
        <v>0</v>
      </c>
      <c r="B21" t="s">
        <v>11</v>
      </c>
      <c r="C21" t="s">
        <v>2</v>
      </c>
    </row>
    <row r="22" spans="1:3" x14ac:dyDescent="0.2">
      <c r="A22" t="s">
        <v>0</v>
      </c>
      <c r="B22" t="s">
        <v>12</v>
      </c>
      <c r="C22" t="s">
        <v>2</v>
      </c>
    </row>
    <row r="23" spans="1:3" x14ac:dyDescent="0.2">
      <c r="A23" t="s">
        <v>0</v>
      </c>
      <c r="B23" t="s">
        <v>12</v>
      </c>
      <c r="C23" t="s">
        <v>2</v>
      </c>
    </row>
    <row r="24" spans="1:3" x14ac:dyDescent="0.2">
      <c r="A24" t="s">
        <v>0</v>
      </c>
      <c r="B24" t="s">
        <v>12</v>
      </c>
      <c r="C24" t="s">
        <v>2</v>
      </c>
    </row>
    <row r="25" spans="1:3" x14ac:dyDescent="0.2">
      <c r="A25" t="s">
        <v>0</v>
      </c>
      <c r="B25" t="s">
        <v>12</v>
      </c>
      <c r="C25" t="s">
        <v>2</v>
      </c>
    </row>
    <row r="26" spans="1:3" x14ac:dyDescent="0.2">
      <c r="A26" t="s">
        <v>0</v>
      </c>
      <c r="B26" t="s">
        <v>12</v>
      </c>
      <c r="C26" t="s">
        <v>2</v>
      </c>
    </row>
    <row r="27" spans="1:3" x14ac:dyDescent="0.2">
      <c r="A27" t="s">
        <v>0</v>
      </c>
      <c r="B27" t="s">
        <v>12</v>
      </c>
      <c r="C27" t="s">
        <v>2</v>
      </c>
    </row>
    <row r="28" spans="1:3" x14ac:dyDescent="0.2">
      <c r="A28" t="s">
        <v>0</v>
      </c>
      <c r="B28" t="s">
        <v>12</v>
      </c>
      <c r="C2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84B1-1A2A-AD42-8B01-CAD6535D0CB6}">
  <dimension ref="A1:X39"/>
  <sheetViews>
    <sheetView tabSelected="1" topLeftCell="N1" zoomScale="150" zoomScaleNormal="150" workbookViewId="0">
      <selection activeCell="Q2" sqref="Q2:W9"/>
    </sheetView>
  </sheetViews>
  <sheetFormatPr baseColWidth="10" defaultRowHeight="16" x14ac:dyDescent="0.2"/>
  <cols>
    <col min="1" max="1" width="13.6640625" bestFit="1" customWidth="1"/>
    <col min="9" max="9" width="13.6640625" bestFit="1" customWidth="1"/>
    <col min="12" max="12" width="13.6640625" bestFit="1" customWidth="1"/>
    <col min="17" max="17" width="13.6640625" bestFit="1" customWidth="1"/>
    <col min="20" max="20" width="13.6640625" bestFit="1" customWidth="1"/>
  </cols>
  <sheetData>
    <row r="1" spans="1:23" x14ac:dyDescent="0.2">
      <c r="A1" s="2"/>
      <c r="B1" s="11" t="s">
        <v>16</v>
      </c>
      <c r="C1" s="12"/>
      <c r="D1" s="12"/>
      <c r="E1" s="12"/>
      <c r="F1" s="12"/>
      <c r="G1" s="13"/>
      <c r="I1" s="2"/>
      <c r="J1" s="11" t="s">
        <v>17</v>
      </c>
      <c r="K1" s="12"/>
      <c r="L1" s="12"/>
      <c r="M1" s="12"/>
      <c r="N1" s="12"/>
      <c r="O1" s="13"/>
      <c r="Q1" s="2"/>
      <c r="R1" s="11" t="s">
        <v>18</v>
      </c>
      <c r="S1" s="12"/>
      <c r="T1" s="12"/>
      <c r="U1" s="12"/>
      <c r="V1" s="12"/>
      <c r="W1" s="13"/>
    </row>
    <row r="2" spans="1:23" x14ac:dyDescent="0.2">
      <c r="A2" s="5" t="s">
        <v>19</v>
      </c>
      <c r="B2" s="5">
        <v>2</v>
      </c>
      <c r="C2" s="5">
        <v>4</v>
      </c>
      <c r="D2" s="5">
        <v>8</v>
      </c>
      <c r="E2" s="5">
        <v>16</v>
      </c>
      <c r="F2" s="5">
        <v>32</v>
      </c>
      <c r="G2" s="5">
        <v>64</v>
      </c>
      <c r="I2" s="5" t="s">
        <v>19</v>
      </c>
      <c r="J2" s="5">
        <v>2</v>
      </c>
      <c r="K2" s="5">
        <v>4</v>
      </c>
      <c r="L2" s="5">
        <v>8</v>
      </c>
      <c r="M2" s="5">
        <v>16</v>
      </c>
      <c r="N2" s="5">
        <v>32</v>
      </c>
      <c r="O2" s="5">
        <v>64</v>
      </c>
      <c r="Q2" s="5" t="s">
        <v>19</v>
      </c>
      <c r="R2" s="5">
        <v>2</v>
      </c>
      <c r="S2" s="5">
        <v>4</v>
      </c>
      <c r="T2" s="5">
        <v>8</v>
      </c>
      <c r="U2" s="5">
        <v>16</v>
      </c>
      <c r="V2" s="5">
        <v>32</v>
      </c>
      <c r="W2" s="5">
        <v>64</v>
      </c>
    </row>
    <row r="3" spans="1:23" x14ac:dyDescent="0.2">
      <c r="A3" s="2">
        <v>500</v>
      </c>
      <c r="B3" s="2">
        <v>0.71195224999999995</v>
      </c>
      <c r="C3" s="2">
        <v>0.37464979999999998</v>
      </c>
      <c r="D3" s="2">
        <v>0.21453419999999998</v>
      </c>
      <c r="E3" s="2">
        <v>0.1797262</v>
      </c>
      <c r="F3" s="2">
        <v>0.1478768</v>
      </c>
      <c r="G3" s="6">
        <v>0.87597720000000001</v>
      </c>
      <c r="I3" s="2">
        <v>500</v>
      </c>
      <c r="J3" s="2">
        <f>B3/B3</f>
        <v>1</v>
      </c>
      <c r="K3" s="2">
        <f>$B$3/C3</f>
        <v>1.9003139732091141</v>
      </c>
      <c r="L3" s="2">
        <f>$B$3/D3</f>
        <v>3.3185955898873001</v>
      </c>
      <c r="M3" s="2">
        <f>$B$3/E3</f>
        <v>3.9613158793765177</v>
      </c>
      <c r="N3" s="2">
        <f>$B$3/F3</f>
        <v>4.8144959182238187</v>
      </c>
      <c r="O3" s="2">
        <f>$B$3/G3</f>
        <v>0.81275203281546593</v>
      </c>
      <c r="Q3" s="2">
        <v>500</v>
      </c>
      <c r="R3" s="2">
        <f>J3</f>
        <v>1</v>
      </c>
      <c r="S3" s="2">
        <f>K3/2</f>
        <v>0.95015698660455705</v>
      </c>
      <c r="T3" s="2">
        <f>L3/4</f>
        <v>0.82964889747182502</v>
      </c>
      <c r="U3" s="2">
        <f>M3/8</f>
        <v>0.49516448492206472</v>
      </c>
      <c r="V3" s="2">
        <f>N3/16</f>
        <v>0.30090599488898867</v>
      </c>
      <c r="W3" s="2">
        <f>O3/32</f>
        <v>2.539850102548331E-2</v>
      </c>
    </row>
    <row r="4" spans="1:23" x14ac:dyDescent="0.2">
      <c r="A4" s="2">
        <v>1000</v>
      </c>
      <c r="B4" s="2">
        <v>1.3944524999999999</v>
      </c>
      <c r="C4" s="2">
        <v>0.71083419999999997</v>
      </c>
      <c r="D4" s="2">
        <v>0.38424550000000002</v>
      </c>
      <c r="E4" s="2">
        <v>0.23283719999999999</v>
      </c>
      <c r="F4" s="2">
        <v>0.144598</v>
      </c>
      <c r="G4" s="6">
        <v>0.86745859999999997</v>
      </c>
      <c r="I4" s="2">
        <v>1000</v>
      </c>
      <c r="J4" s="2">
        <f>B4/B4</f>
        <v>1</v>
      </c>
      <c r="K4" s="2">
        <f>$B$4/C4</f>
        <v>1.9617127313232818</v>
      </c>
      <c r="L4" s="2">
        <f>$B$4/D4</f>
        <v>3.629066573323565</v>
      </c>
      <c r="M4" s="2">
        <f>$B$4/E4</f>
        <v>5.9889592384722024</v>
      </c>
      <c r="N4" s="2">
        <f>$B$4/F4</f>
        <v>9.6436499813275418</v>
      </c>
      <c r="O4" s="2">
        <f>$B$4/G4</f>
        <v>1.6075147563238175</v>
      </c>
      <c r="Q4" s="2">
        <v>1000</v>
      </c>
      <c r="R4" s="2">
        <v>1</v>
      </c>
      <c r="S4" s="2">
        <f>K4/2</f>
        <v>0.98085636566164092</v>
      </c>
      <c r="T4" s="2">
        <f>L4/4</f>
        <v>0.90726664333089124</v>
      </c>
      <c r="U4" s="2">
        <f t="shared" ref="U4:U9" si="0">M4/8</f>
        <v>0.74861990480902529</v>
      </c>
      <c r="V4" s="2">
        <f>N4/16</f>
        <v>0.60272812383297136</v>
      </c>
      <c r="W4" s="2">
        <f>O4/32</f>
        <v>5.0234836135119296E-2</v>
      </c>
    </row>
    <row r="5" spans="1:23" x14ac:dyDescent="0.2">
      <c r="A5" s="2">
        <v>2000</v>
      </c>
      <c r="B5" s="2">
        <v>2.8046825000000002</v>
      </c>
      <c r="C5" s="2">
        <v>1.3764450000000001</v>
      </c>
      <c r="D5" s="2">
        <v>0.72296075000000004</v>
      </c>
      <c r="E5" s="2">
        <v>0.41218559999999993</v>
      </c>
      <c r="F5" s="2">
        <v>0.26460600000000001</v>
      </c>
      <c r="G5" s="6">
        <v>0.86042140000000011</v>
      </c>
      <c r="I5" s="2">
        <v>2000</v>
      </c>
      <c r="J5" s="2">
        <f>B5/B5</f>
        <v>1</v>
      </c>
      <c r="K5" s="2">
        <f>$B$5/C5</f>
        <v>2.0376277294043712</v>
      </c>
      <c r="L5" s="2">
        <f>$B$5/D5</f>
        <v>3.8794395131409276</v>
      </c>
      <c r="M5" s="2">
        <f>$B$5/E5</f>
        <v>6.8044165055741894</v>
      </c>
      <c r="N5" s="2">
        <f>$B$5/F5</f>
        <v>10.599466754344196</v>
      </c>
      <c r="O5" s="2">
        <f>$B$5/G5</f>
        <v>3.2596614868016993</v>
      </c>
      <c r="Q5" s="2">
        <v>2000</v>
      </c>
      <c r="R5" s="2">
        <v>1</v>
      </c>
      <c r="S5" s="2">
        <f>K5/2</f>
        <v>1.0188138647021856</v>
      </c>
      <c r="T5" s="2">
        <f>L5/4</f>
        <v>0.9698598782852319</v>
      </c>
      <c r="U5" s="2">
        <f t="shared" si="0"/>
        <v>0.85055206319677368</v>
      </c>
      <c r="V5" s="2">
        <f>N5/16</f>
        <v>0.66246667214651223</v>
      </c>
      <c r="W5" s="2">
        <f>O5/32</f>
        <v>0.1018644214625531</v>
      </c>
    </row>
    <row r="6" spans="1:23" x14ac:dyDescent="0.2">
      <c r="A6" s="2">
        <v>4000</v>
      </c>
      <c r="B6" s="2">
        <v>5.5775899999999998</v>
      </c>
      <c r="C6" s="2">
        <v>2.749682</v>
      </c>
      <c r="D6" s="2">
        <v>1.4092099999999999</v>
      </c>
      <c r="E6" s="2">
        <v>0.81777719999999987</v>
      </c>
      <c r="F6" s="2">
        <v>0.48027460000000011</v>
      </c>
      <c r="G6" s="6">
        <v>0.98319980000000007</v>
      </c>
      <c r="I6" s="2">
        <v>4000</v>
      </c>
      <c r="J6" s="2">
        <f>B6/B6</f>
        <v>1</v>
      </c>
      <c r="K6" s="2">
        <f>$B$6/C6</f>
        <v>2.0284491079332083</v>
      </c>
      <c r="L6" s="2">
        <f>$B$6/D6</f>
        <v>3.9579551663698105</v>
      </c>
      <c r="M6" s="2">
        <f>$B$6/E6</f>
        <v>6.8204273731280365</v>
      </c>
      <c r="N6" s="2">
        <f>$B$6/F6</f>
        <v>11.613335371056472</v>
      </c>
      <c r="O6" s="2">
        <f>$B$6/G6</f>
        <v>5.6728957837460907</v>
      </c>
      <c r="Q6" s="2">
        <v>4000</v>
      </c>
      <c r="R6" s="2">
        <v>1</v>
      </c>
      <c r="S6" s="2">
        <f>K6/2</f>
        <v>1.0142245539666042</v>
      </c>
      <c r="T6" s="2">
        <f>L6/4</f>
        <v>0.98948879159245262</v>
      </c>
      <c r="U6" s="2">
        <f t="shared" si="0"/>
        <v>0.85255342164100456</v>
      </c>
      <c r="V6" s="2">
        <f>N6/16</f>
        <v>0.7258334606910295</v>
      </c>
      <c r="W6" s="2">
        <f>O6/32</f>
        <v>0.17727799324206533</v>
      </c>
    </row>
    <row r="7" spans="1:23" x14ac:dyDescent="0.2">
      <c r="A7" s="2">
        <v>8000</v>
      </c>
      <c r="B7" s="2">
        <v>10.993650000000001</v>
      </c>
      <c r="C7" s="2">
        <v>5.3667280000000002</v>
      </c>
      <c r="D7" s="2">
        <v>2.7419633333333331</v>
      </c>
      <c r="E7" s="2">
        <v>1.5813160000000002</v>
      </c>
      <c r="F7" s="2">
        <v>0.95917649999999988</v>
      </c>
      <c r="G7" s="6">
        <v>1.104752</v>
      </c>
      <c r="I7" s="2">
        <v>5000</v>
      </c>
      <c r="J7" s="2">
        <f>B7/B7</f>
        <v>1</v>
      </c>
      <c r="K7" s="2">
        <f>$B$7/C7</f>
        <v>2.048482799948125</v>
      </c>
      <c r="L7" s="2">
        <f>$B$7/D7</f>
        <v>4.0094081005216466</v>
      </c>
      <c r="M7" s="2">
        <f>$B$7/E7</f>
        <v>6.9522157494137788</v>
      </c>
      <c r="N7" s="2">
        <f>$B$7/F7</f>
        <v>11.46155061138383</v>
      </c>
      <c r="O7" s="2">
        <f>$B$7/G7</f>
        <v>9.9512379248917409</v>
      </c>
      <c r="Q7" s="2">
        <v>5000</v>
      </c>
      <c r="R7" s="2">
        <v>1</v>
      </c>
      <c r="S7" s="2">
        <f>K7/2</f>
        <v>1.0242413999740625</v>
      </c>
      <c r="T7" s="2">
        <f>L7/4</f>
        <v>1.0023520251304117</v>
      </c>
      <c r="U7" s="2">
        <f t="shared" si="0"/>
        <v>0.86902696867672236</v>
      </c>
      <c r="V7" s="2">
        <f>N7/16</f>
        <v>0.71634691321148936</v>
      </c>
      <c r="W7" s="2">
        <f>O7/32</f>
        <v>0.3109761851528669</v>
      </c>
    </row>
    <row r="8" spans="1:23" x14ac:dyDescent="0.2">
      <c r="A8" s="2">
        <v>16000</v>
      </c>
      <c r="B8" s="2">
        <v>22.163924999999999</v>
      </c>
      <c r="C8" s="2">
        <v>10.7835</v>
      </c>
      <c r="D8" s="2">
        <v>5.5373175000000003</v>
      </c>
      <c r="E8" s="2">
        <v>3.1732939999999998</v>
      </c>
      <c r="F8" s="2">
        <v>1.903405</v>
      </c>
      <c r="G8" s="2">
        <v>1.535612</v>
      </c>
      <c r="I8" s="2">
        <v>16000</v>
      </c>
      <c r="J8" s="2">
        <f>B8/B8</f>
        <v>1</v>
      </c>
      <c r="K8" s="2">
        <f>$B$8/C8</f>
        <v>2.0553554040895814</v>
      </c>
      <c r="L8" s="2">
        <f>$B$8/D8</f>
        <v>4.0026465883525733</v>
      </c>
      <c r="M8" s="2">
        <f>$B$8/E8</f>
        <v>6.9845167198500988</v>
      </c>
      <c r="N8" s="2">
        <f>$B$8/F8</f>
        <v>11.644355772943751</v>
      </c>
      <c r="O8" s="2">
        <f>$B$8/G8</f>
        <v>14.433284579698517</v>
      </c>
      <c r="Q8" s="2">
        <v>16000</v>
      </c>
      <c r="R8" s="2">
        <v>1</v>
      </c>
      <c r="S8" s="2">
        <f>K8/2</f>
        <v>1.0276777020447907</v>
      </c>
      <c r="T8" s="2">
        <f>L8/4</f>
        <v>1.0006616470881433</v>
      </c>
      <c r="U8" s="2">
        <f t="shared" si="0"/>
        <v>0.87306458998126235</v>
      </c>
      <c r="V8" s="2">
        <f>N8/16</f>
        <v>0.72777223580898442</v>
      </c>
      <c r="W8" s="2">
        <f>O8/32</f>
        <v>0.45104014311557866</v>
      </c>
    </row>
    <row r="9" spans="1:23" x14ac:dyDescent="0.2">
      <c r="A9" s="2">
        <v>17100</v>
      </c>
      <c r="B9" s="2">
        <v>23.566875000000003</v>
      </c>
      <c r="C9" s="2">
        <v>11.538180000000001</v>
      </c>
      <c r="D9" s="2">
        <v>5.9443049999999999</v>
      </c>
      <c r="E9" s="2">
        <v>3.4542799999999998</v>
      </c>
      <c r="F9" s="2">
        <v>2.0007099999999998</v>
      </c>
      <c r="G9" s="2">
        <v>1.6656500000000001</v>
      </c>
      <c r="I9" s="2">
        <v>17100</v>
      </c>
      <c r="J9" s="2">
        <f>B9/B9</f>
        <v>1</v>
      </c>
      <c r="K9" s="2">
        <f>$B$9/C9</f>
        <v>2.0425123373010301</v>
      </c>
      <c r="L9" s="2">
        <f>$B$9/D9</f>
        <v>3.9646140297309782</v>
      </c>
      <c r="M9" s="2">
        <f>$B$9/E9</f>
        <v>6.8225143879477068</v>
      </c>
      <c r="N9" s="2">
        <f>$B$9/F9</f>
        <v>11.779255864168222</v>
      </c>
      <c r="O9" s="2">
        <f>$B$9/G9</f>
        <v>14.148755741002013</v>
      </c>
      <c r="Q9" s="2">
        <v>17100</v>
      </c>
      <c r="R9" s="2">
        <v>1</v>
      </c>
      <c r="S9" s="2">
        <f>K9/2</f>
        <v>1.0212561686505151</v>
      </c>
      <c r="T9" s="2">
        <f>L9/4</f>
        <v>0.99115350743274455</v>
      </c>
      <c r="U9" s="2">
        <f t="shared" si="0"/>
        <v>0.85281429849346335</v>
      </c>
      <c r="V9" s="2">
        <f>N9/16</f>
        <v>0.7362034915105139</v>
      </c>
      <c r="W9" s="2">
        <f>O9/32</f>
        <v>0.44214861690631291</v>
      </c>
    </row>
    <row r="11" spans="1:23" x14ac:dyDescent="0.2">
      <c r="A11" s="2"/>
      <c r="B11" s="4" t="s">
        <v>21</v>
      </c>
      <c r="C11" s="4"/>
      <c r="D11" s="4"/>
      <c r="E11" s="4"/>
      <c r="F11" s="9"/>
      <c r="G11" s="9"/>
      <c r="I11" s="2"/>
      <c r="J11" s="4" t="s">
        <v>22</v>
      </c>
      <c r="K11" s="4"/>
      <c r="L11" s="4"/>
      <c r="M11" s="4"/>
      <c r="N11" s="9"/>
      <c r="O11" s="9"/>
      <c r="Q11" s="2"/>
      <c r="R11" s="4" t="s">
        <v>23</v>
      </c>
      <c r="S11" s="4"/>
      <c r="T11" s="4"/>
      <c r="U11" s="4"/>
    </row>
    <row r="12" spans="1:23" x14ac:dyDescent="0.2">
      <c r="A12" s="5" t="s">
        <v>19</v>
      </c>
      <c r="B12" s="5">
        <v>2</v>
      </c>
      <c r="C12" s="5">
        <v>4</v>
      </c>
      <c r="D12" s="5">
        <v>8</v>
      </c>
      <c r="E12" s="5">
        <v>16</v>
      </c>
      <c r="F12" s="9"/>
      <c r="G12" s="9"/>
      <c r="I12" s="5" t="s">
        <v>19</v>
      </c>
      <c r="J12" s="5">
        <v>2</v>
      </c>
      <c r="K12" s="5">
        <v>4</v>
      </c>
      <c r="L12" s="5">
        <v>8</v>
      </c>
      <c r="M12" s="5">
        <v>16</v>
      </c>
      <c r="N12" s="9"/>
      <c r="O12" s="9"/>
      <c r="Q12" s="5" t="s">
        <v>19</v>
      </c>
      <c r="R12" s="5">
        <v>2</v>
      </c>
      <c r="S12" s="5">
        <v>4</v>
      </c>
      <c r="T12" s="5">
        <v>8</v>
      </c>
      <c r="U12" s="5">
        <v>16</v>
      </c>
    </row>
    <row r="13" spans="1:23" x14ac:dyDescent="0.2">
      <c r="A13" s="2">
        <v>500</v>
      </c>
      <c r="B13" s="2">
        <v>1.5899799999999999</v>
      </c>
      <c r="C13" s="2">
        <v>0.78866499999999995</v>
      </c>
      <c r="D13" s="2">
        <v>0.44501299999999999</v>
      </c>
      <c r="E13" s="2">
        <v>0.18129700000000001</v>
      </c>
      <c r="F13" s="10"/>
      <c r="G13" s="10"/>
      <c r="I13" s="2">
        <v>500</v>
      </c>
      <c r="J13" s="2">
        <f>B13/B13</f>
        <v>1</v>
      </c>
      <c r="K13" s="2">
        <f>C13/C13</f>
        <v>1</v>
      </c>
      <c r="L13" s="2">
        <f>D13/D13</f>
        <v>1</v>
      </c>
      <c r="M13" s="2">
        <f>E13/E13</f>
        <v>1</v>
      </c>
      <c r="N13" s="10"/>
      <c r="O13" s="10"/>
      <c r="Q13" s="2">
        <v>500</v>
      </c>
      <c r="R13" s="2">
        <v>1</v>
      </c>
      <c r="S13" s="2">
        <v>1</v>
      </c>
      <c r="T13" s="2">
        <v>1</v>
      </c>
      <c r="U13" s="2">
        <v>1</v>
      </c>
    </row>
    <row r="14" spans="1:23" x14ac:dyDescent="0.2">
      <c r="A14" s="2">
        <v>1000</v>
      </c>
      <c r="B14" s="2">
        <v>3.2097500000000001</v>
      </c>
      <c r="C14" s="2">
        <v>1.5911500000000001</v>
      </c>
      <c r="D14" s="2">
        <v>0.81580799999999998</v>
      </c>
      <c r="E14" s="2">
        <v>0.37839899999999999</v>
      </c>
      <c r="F14" s="10"/>
      <c r="G14" s="10"/>
      <c r="I14" s="2">
        <v>1000</v>
      </c>
      <c r="J14" s="2">
        <f>B13/B14</f>
        <v>0.49535945167069084</v>
      </c>
      <c r="K14" s="2">
        <f>C13/C14</f>
        <v>0.49565722904817267</v>
      </c>
      <c r="L14" s="2">
        <f>D13/D14</f>
        <v>0.54548741860829997</v>
      </c>
      <c r="M14" s="2">
        <f>E13/E14</f>
        <v>0.47911595960877279</v>
      </c>
      <c r="N14" s="10"/>
      <c r="O14" s="10"/>
      <c r="Q14" s="2">
        <v>1000</v>
      </c>
      <c r="R14" s="2">
        <f>J14/2</f>
        <v>0.24767972583534542</v>
      </c>
      <c r="S14" s="2">
        <f>K14/4</f>
        <v>0.12391430726204317</v>
      </c>
      <c r="T14" s="2">
        <f>L14/8</f>
        <v>6.8185927326037496E-2</v>
      </c>
      <c r="U14" s="2">
        <f>M14/16</f>
        <v>2.9944747475548299E-2</v>
      </c>
    </row>
    <row r="15" spans="1:23" x14ac:dyDescent="0.2">
      <c r="A15" s="2">
        <v>2000</v>
      </c>
      <c r="B15" s="2">
        <v>6.3082399999999996</v>
      </c>
      <c r="C15" s="2">
        <v>3.1485099999999999</v>
      </c>
      <c r="D15" s="2">
        <v>1.6469199999999999</v>
      </c>
      <c r="E15" s="2">
        <v>0.63474699999999995</v>
      </c>
      <c r="F15" s="10"/>
      <c r="G15" s="10"/>
      <c r="I15" s="2">
        <v>2000</v>
      </c>
      <c r="J15" s="2">
        <f>B14/B15</f>
        <v>0.50881862452918725</v>
      </c>
      <c r="K15" s="2">
        <f>C14/C15</f>
        <v>0.50536603028099014</v>
      </c>
      <c r="L15" s="2">
        <f>D14/D15</f>
        <v>0.49535375124474779</v>
      </c>
      <c r="M15" s="2">
        <f>E14/E15</f>
        <v>0.59614145478434721</v>
      </c>
      <c r="N15" s="10"/>
      <c r="O15" s="10"/>
      <c r="Q15" s="2">
        <v>2000</v>
      </c>
      <c r="R15" s="2">
        <f>J15/2</f>
        <v>0.25440931226459362</v>
      </c>
      <c r="S15" s="2">
        <f>K15/4</f>
        <v>0.12634150757024754</v>
      </c>
      <c r="T15" s="2">
        <f>L15/8</f>
        <v>6.1919218905593473E-2</v>
      </c>
      <c r="U15" s="2">
        <f>M15/16</f>
        <v>3.7258840924021701E-2</v>
      </c>
    </row>
    <row r="16" spans="1:23" x14ac:dyDescent="0.2">
      <c r="A16" s="2">
        <v>4000</v>
      </c>
      <c r="B16" s="2">
        <v>12.685600000000001</v>
      </c>
      <c r="C16" s="2">
        <v>6.2572200000000002</v>
      </c>
      <c r="D16" s="2">
        <v>3.16547</v>
      </c>
      <c r="E16" s="2">
        <v>1.2761100000000001</v>
      </c>
      <c r="F16" s="10"/>
      <c r="G16" s="10"/>
      <c r="I16" s="2">
        <v>4000</v>
      </c>
      <c r="J16" s="2">
        <f>B15/B16</f>
        <v>0.49727565113199212</v>
      </c>
      <c r="K16" s="2">
        <f>C15/C16</f>
        <v>0.5031803260873039</v>
      </c>
      <c r="L16" s="2">
        <f>D15/D16</f>
        <v>0.52027660979254264</v>
      </c>
      <c r="M16" s="2">
        <f>E15/E16</f>
        <v>0.49740774698105955</v>
      </c>
      <c r="N16" s="10"/>
      <c r="O16" s="10"/>
      <c r="Q16" s="2">
        <v>4000</v>
      </c>
      <c r="R16" s="2">
        <f>J16/2</f>
        <v>0.24863782556599606</v>
      </c>
      <c r="S16" s="2">
        <f>K16/4</f>
        <v>0.12579508152182597</v>
      </c>
      <c r="T16" s="2">
        <f>L16/8</f>
        <v>6.503457622406783E-2</v>
      </c>
      <c r="U16" s="2">
        <f>M16/16</f>
        <v>3.1087984186316222E-2</v>
      </c>
    </row>
    <row r="17" spans="1:24" x14ac:dyDescent="0.2">
      <c r="A17" s="2">
        <v>5000</v>
      </c>
      <c r="B17" s="2">
        <v>15.8262</v>
      </c>
      <c r="C17" s="2">
        <v>7.8056099999999997</v>
      </c>
      <c r="D17" s="2">
        <v>4.0679400000000001</v>
      </c>
      <c r="E17" s="2">
        <v>1.6289899999999999</v>
      </c>
      <c r="F17" s="10"/>
      <c r="G17" s="10"/>
      <c r="I17" s="2">
        <v>5000</v>
      </c>
      <c r="J17" s="2">
        <f>B16/B17</f>
        <v>0.80155691195612344</v>
      </c>
      <c r="K17" s="2">
        <f>C16/C17</f>
        <v>0.80163113453016488</v>
      </c>
      <c r="L17" s="2">
        <f>D16/D17</f>
        <v>0.77815061185759871</v>
      </c>
      <c r="M17" s="2">
        <f>E16/E17</f>
        <v>0.78337497467756101</v>
      </c>
      <c r="N17" s="10"/>
      <c r="O17" s="10"/>
      <c r="Q17" s="2">
        <v>5000</v>
      </c>
      <c r="R17" s="2">
        <f>J17/2</f>
        <v>0.40077845597806172</v>
      </c>
      <c r="S17" s="2">
        <f>K17/4</f>
        <v>0.20040778363254122</v>
      </c>
      <c r="T17" s="2">
        <f>L17/8</f>
        <v>9.7268826482199838E-2</v>
      </c>
      <c r="U17" s="2">
        <f>M17/16</f>
        <v>4.8960935917347563E-2</v>
      </c>
    </row>
    <row r="25" spans="1:24" x14ac:dyDescent="0.2">
      <c r="L25" s="2"/>
      <c r="M25" s="4" t="s">
        <v>16</v>
      </c>
      <c r="N25" s="4"/>
      <c r="O25" s="4"/>
      <c r="P25" s="4"/>
      <c r="Q25" s="4"/>
      <c r="R25" s="4"/>
    </row>
    <row r="26" spans="1:24" x14ac:dyDescent="0.2">
      <c r="L26" s="5" t="s">
        <v>19</v>
      </c>
      <c r="M26" s="5">
        <v>2</v>
      </c>
      <c r="N26" s="5"/>
      <c r="O26" s="5"/>
      <c r="P26" s="5">
        <v>4</v>
      </c>
      <c r="Q26" s="5">
        <v>8</v>
      </c>
      <c r="R26" s="5">
        <v>16</v>
      </c>
    </row>
    <row r="27" spans="1:24" x14ac:dyDescent="0.2">
      <c r="L27" s="2">
        <v>500</v>
      </c>
      <c r="M27" s="2">
        <v>1.3220700000000001</v>
      </c>
      <c r="N27" s="2"/>
      <c r="O27" s="2"/>
      <c r="P27" s="2">
        <v>0.70407399999999998</v>
      </c>
      <c r="Q27" s="2">
        <v>0.37130600000000002</v>
      </c>
      <c r="R27" s="6" t="s">
        <v>20</v>
      </c>
    </row>
    <row r="28" spans="1:24" x14ac:dyDescent="0.2">
      <c r="L28" s="2">
        <v>1000</v>
      </c>
      <c r="M28" s="2">
        <v>2.5529500000000001</v>
      </c>
      <c r="N28" s="2"/>
      <c r="O28" s="2"/>
      <c r="P28" s="2">
        <v>1.31019</v>
      </c>
      <c r="Q28" s="2">
        <v>0.68062199999999995</v>
      </c>
      <c r="R28" s="6" t="s">
        <v>20</v>
      </c>
      <c r="T28" s="7"/>
      <c r="U28" s="4" t="s">
        <v>24</v>
      </c>
      <c r="V28" s="4"/>
      <c r="W28" s="4"/>
      <c r="X28" s="4"/>
    </row>
    <row r="29" spans="1:24" x14ac:dyDescent="0.2">
      <c r="L29" s="2">
        <v>2000</v>
      </c>
      <c r="M29" s="2">
        <v>5.20235</v>
      </c>
      <c r="N29" s="2"/>
      <c r="O29" s="2"/>
      <c r="P29" s="2">
        <v>2.5647799999999998</v>
      </c>
      <c r="Q29" s="2">
        <v>1.3227</v>
      </c>
      <c r="R29" s="6" t="s">
        <v>20</v>
      </c>
      <c r="T29" s="3" t="s">
        <v>19</v>
      </c>
      <c r="U29" s="3">
        <v>2</v>
      </c>
      <c r="V29" s="3">
        <v>4</v>
      </c>
      <c r="W29" s="3">
        <v>8</v>
      </c>
      <c r="X29" s="3">
        <v>16</v>
      </c>
    </row>
    <row r="30" spans="1:24" x14ac:dyDescent="0.2">
      <c r="L30" s="2">
        <v>4000</v>
      </c>
      <c r="M30" s="2">
        <v>10.070399999999999</v>
      </c>
      <c r="N30" s="2"/>
      <c r="O30" s="2"/>
      <c r="P30" s="2">
        <v>5.1643100000000004</v>
      </c>
      <c r="Q30" s="2">
        <v>2.6423399999999999</v>
      </c>
      <c r="R30" s="6" t="s">
        <v>20</v>
      </c>
      <c r="T30" s="8">
        <v>500</v>
      </c>
      <c r="U30" s="8">
        <f>M27-M35</f>
        <v>-0.26790999999999987</v>
      </c>
      <c r="V30" s="8">
        <f t="shared" ref="V30:W34" si="1">P27-P35</f>
        <v>-8.4590999999999972E-2</v>
      </c>
      <c r="W30" s="8">
        <f t="shared" si="1"/>
        <v>-7.3706999999999967E-2</v>
      </c>
      <c r="X30" s="8" t="e">
        <v>#VALUE!</v>
      </c>
    </row>
    <row r="31" spans="1:24" x14ac:dyDescent="0.2">
      <c r="L31" s="2">
        <v>5000</v>
      </c>
      <c r="M31" s="2">
        <v>12.723000000000001</v>
      </c>
      <c r="N31" s="2"/>
      <c r="O31" s="2"/>
      <c r="P31" s="2">
        <v>6.3276599999999998</v>
      </c>
      <c r="Q31" s="2">
        <v>3.2056</v>
      </c>
      <c r="R31" s="6" t="s">
        <v>20</v>
      </c>
      <c r="T31" s="8">
        <v>1000</v>
      </c>
      <c r="U31" s="8">
        <f>M28-M36</f>
        <v>-0.65680000000000005</v>
      </c>
      <c r="V31" s="8">
        <f t="shared" si="1"/>
        <v>-0.2809600000000001</v>
      </c>
      <c r="W31" s="8">
        <f t="shared" si="1"/>
        <v>-0.13518600000000003</v>
      </c>
      <c r="X31" s="8" t="e">
        <v>#VALUE!</v>
      </c>
    </row>
    <row r="32" spans="1:24" x14ac:dyDescent="0.2">
      <c r="T32" s="8">
        <v>2000</v>
      </c>
      <c r="U32" s="8">
        <f>M29-M37</f>
        <v>-1.1058899999999996</v>
      </c>
      <c r="V32" s="8">
        <f t="shared" si="1"/>
        <v>-0.58373000000000008</v>
      </c>
      <c r="W32" s="8">
        <f t="shared" si="1"/>
        <v>-0.32421999999999995</v>
      </c>
      <c r="X32" s="8" t="e">
        <v>#VALUE!</v>
      </c>
    </row>
    <row r="33" spans="12:24" x14ac:dyDescent="0.2">
      <c r="L33" s="2"/>
      <c r="M33" s="4" t="s">
        <v>21</v>
      </c>
      <c r="N33" s="4"/>
      <c r="O33" s="4"/>
      <c r="P33" s="4"/>
      <c r="Q33" s="4"/>
      <c r="R33" s="4"/>
      <c r="T33" s="8">
        <v>4000</v>
      </c>
      <c r="U33" s="8">
        <f>M30-M38</f>
        <v>-2.6152000000000015</v>
      </c>
      <c r="V33" s="8">
        <f t="shared" si="1"/>
        <v>-1.0929099999999998</v>
      </c>
      <c r="W33" s="8">
        <f t="shared" si="1"/>
        <v>-0.52313000000000009</v>
      </c>
      <c r="X33" s="8" t="e">
        <v>#VALUE!</v>
      </c>
    </row>
    <row r="34" spans="12:24" x14ac:dyDescent="0.2">
      <c r="L34" s="5" t="s">
        <v>19</v>
      </c>
      <c r="M34" s="5">
        <v>2</v>
      </c>
      <c r="N34" s="5"/>
      <c r="O34" s="5"/>
      <c r="P34" s="5">
        <v>4</v>
      </c>
      <c r="Q34" s="5">
        <v>8</v>
      </c>
      <c r="R34" s="5">
        <v>16</v>
      </c>
      <c r="T34" s="8">
        <v>5000</v>
      </c>
      <c r="U34" s="8">
        <f>M31-M39</f>
        <v>-3.1031999999999993</v>
      </c>
      <c r="V34" s="8">
        <f t="shared" si="1"/>
        <v>-1.4779499999999999</v>
      </c>
      <c r="W34" s="8">
        <f t="shared" si="1"/>
        <v>-0.86234000000000011</v>
      </c>
      <c r="X34" s="8" t="e">
        <v>#VALUE!</v>
      </c>
    </row>
    <row r="35" spans="12:24" x14ac:dyDescent="0.2">
      <c r="L35" s="2">
        <v>500</v>
      </c>
      <c r="M35" s="2">
        <v>1.5899799999999999</v>
      </c>
      <c r="N35" s="2"/>
      <c r="O35" s="2"/>
      <c r="P35" s="2">
        <v>0.78866499999999995</v>
      </c>
      <c r="Q35" s="2">
        <v>0.44501299999999999</v>
      </c>
      <c r="R35" s="2">
        <v>0.18129700000000001</v>
      </c>
    </row>
    <row r="36" spans="12:24" x14ac:dyDescent="0.2">
      <c r="L36" s="2">
        <v>1000</v>
      </c>
      <c r="M36" s="2">
        <v>3.2097500000000001</v>
      </c>
      <c r="N36" s="2"/>
      <c r="O36" s="2"/>
      <c r="P36" s="2">
        <v>1.5911500000000001</v>
      </c>
      <c r="Q36" s="2">
        <v>0.81580799999999998</v>
      </c>
      <c r="R36" s="2">
        <v>0.37839899999999999</v>
      </c>
    </row>
    <row r="37" spans="12:24" x14ac:dyDescent="0.2">
      <c r="L37" s="2">
        <v>2000</v>
      </c>
      <c r="M37" s="2">
        <v>6.3082399999999996</v>
      </c>
      <c r="N37" s="2"/>
      <c r="O37" s="2"/>
      <c r="P37" s="2">
        <v>3.1485099999999999</v>
      </c>
      <c r="Q37" s="2">
        <v>1.6469199999999999</v>
      </c>
      <c r="R37" s="2">
        <v>0.63474699999999995</v>
      </c>
    </row>
    <row r="38" spans="12:24" x14ac:dyDescent="0.2">
      <c r="L38" s="2">
        <v>4000</v>
      </c>
      <c r="M38" s="2">
        <v>12.685600000000001</v>
      </c>
      <c r="N38" s="2"/>
      <c r="O38" s="2"/>
      <c r="P38" s="2">
        <v>6.2572200000000002</v>
      </c>
      <c r="Q38" s="2">
        <v>3.16547</v>
      </c>
      <c r="R38" s="2">
        <v>1.2761100000000001</v>
      </c>
    </row>
    <row r="39" spans="12:24" x14ac:dyDescent="0.2">
      <c r="L39" s="2">
        <v>5000</v>
      </c>
      <c r="M39" s="2">
        <v>15.8262</v>
      </c>
      <c r="N39" s="2"/>
      <c r="O39" s="2"/>
      <c r="P39" s="2">
        <v>7.8056099999999997</v>
      </c>
      <c r="Q39" s="2">
        <v>4.0679400000000001</v>
      </c>
      <c r="R39" s="2">
        <v>1.6289899999999999</v>
      </c>
    </row>
  </sheetData>
  <mergeCells count="9">
    <mergeCell ref="M33:R33"/>
    <mergeCell ref="B1:G1"/>
    <mergeCell ref="J1:O1"/>
    <mergeCell ref="R1:W1"/>
    <mergeCell ref="B11:E11"/>
    <mergeCell ref="J11:M11"/>
    <mergeCell ref="R11:U11"/>
    <mergeCell ref="M25:R25"/>
    <mergeCell ref="U28:X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88D7-7371-264D-927C-97787D3871B2}">
  <sheetPr filterMode="1"/>
  <dimension ref="A1:D70"/>
  <sheetViews>
    <sheetView workbookViewId="0">
      <selection activeCell="B17" sqref="B17:B28"/>
    </sheetView>
  </sheetViews>
  <sheetFormatPr baseColWidth="10" defaultRowHeight="16" x14ac:dyDescent="0.2"/>
  <cols>
    <col min="1" max="1" width="18.6640625" bestFit="1" customWidth="1"/>
    <col min="4" max="4" width="18.33203125" bestFit="1" customWidth="1"/>
  </cols>
  <sheetData>
    <row r="1" spans="1:4" x14ac:dyDescent="0.2">
      <c r="A1" t="s">
        <v>25</v>
      </c>
      <c r="B1" t="s">
        <v>25</v>
      </c>
      <c r="C1" t="s">
        <v>25</v>
      </c>
      <c r="D1" t="s">
        <v>25</v>
      </c>
    </row>
    <row r="2" spans="1:4" hidden="1" x14ac:dyDescent="0.2">
      <c r="A2" t="s">
        <v>13</v>
      </c>
      <c r="B2" t="s">
        <v>14</v>
      </c>
      <c r="C2" t="s">
        <v>2</v>
      </c>
      <c r="D2" t="s">
        <v>3</v>
      </c>
    </row>
    <row r="3" spans="1:4" x14ac:dyDescent="0.2">
      <c r="A3" t="s">
        <v>13</v>
      </c>
      <c r="B3" t="s">
        <v>14</v>
      </c>
      <c r="C3" t="s">
        <v>2</v>
      </c>
      <c r="D3">
        <v>0.35753299999999999</v>
      </c>
    </row>
    <row r="4" spans="1:4" hidden="1" x14ac:dyDescent="0.2">
      <c r="A4" t="s">
        <v>13</v>
      </c>
      <c r="B4" t="s">
        <v>14</v>
      </c>
      <c r="C4" t="s">
        <v>2</v>
      </c>
      <c r="D4" t="s">
        <v>4</v>
      </c>
    </row>
    <row r="5" spans="1:4" x14ac:dyDescent="0.2">
      <c r="A5" t="s">
        <v>13</v>
      </c>
      <c r="B5" t="s">
        <v>14</v>
      </c>
      <c r="C5" t="s">
        <v>2</v>
      </c>
      <c r="D5">
        <v>0.72882899999999995</v>
      </c>
    </row>
    <row r="6" spans="1:4" hidden="1" x14ac:dyDescent="0.2">
      <c r="A6" t="s">
        <v>13</v>
      </c>
      <c r="B6" t="s">
        <v>14</v>
      </c>
      <c r="C6" t="s">
        <v>2</v>
      </c>
      <c r="D6" t="s">
        <v>5</v>
      </c>
    </row>
    <row r="7" spans="1:4" x14ac:dyDescent="0.2">
      <c r="A7" t="s">
        <v>13</v>
      </c>
      <c r="B7" t="s">
        <v>14</v>
      </c>
      <c r="C7" t="s">
        <v>2</v>
      </c>
      <c r="D7">
        <v>1.3940699999999999</v>
      </c>
    </row>
    <row r="8" spans="1:4" hidden="1" x14ac:dyDescent="0.2">
      <c r="A8" t="s">
        <v>13</v>
      </c>
      <c r="B8" t="s">
        <v>14</v>
      </c>
      <c r="C8" t="s">
        <v>2</v>
      </c>
      <c r="D8" t="s">
        <v>6</v>
      </c>
    </row>
    <row r="9" spans="1:4" x14ac:dyDescent="0.2">
      <c r="A9" t="s">
        <v>13</v>
      </c>
      <c r="B9" t="s">
        <v>14</v>
      </c>
      <c r="C9" t="s">
        <v>2</v>
      </c>
      <c r="D9">
        <v>2.8093699999999999</v>
      </c>
    </row>
    <row r="10" spans="1:4" hidden="1" x14ac:dyDescent="0.2">
      <c r="A10" t="s">
        <v>13</v>
      </c>
      <c r="B10" t="s">
        <v>14</v>
      </c>
      <c r="C10" t="s">
        <v>2</v>
      </c>
      <c r="D10" t="s">
        <v>7</v>
      </c>
    </row>
    <row r="11" spans="1:4" x14ac:dyDescent="0.2">
      <c r="A11" t="s">
        <v>13</v>
      </c>
      <c r="B11" t="s">
        <v>14</v>
      </c>
      <c r="C11" t="s">
        <v>2</v>
      </c>
      <c r="D11">
        <v>5.52841</v>
      </c>
    </row>
    <row r="12" spans="1:4" hidden="1" x14ac:dyDescent="0.2">
      <c r="A12" t="s">
        <v>13</v>
      </c>
      <c r="B12" t="s">
        <v>14</v>
      </c>
      <c r="C12" t="s">
        <v>2</v>
      </c>
      <c r="D12" t="s">
        <v>8</v>
      </c>
    </row>
    <row r="13" spans="1:4" x14ac:dyDescent="0.2">
      <c r="A13" t="s">
        <v>13</v>
      </c>
      <c r="B13" t="s">
        <v>14</v>
      </c>
      <c r="C13" t="s">
        <v>2</v>
      </c>
      <c r="D13">
        <v>11.102399999999999</v>
      </c>
    </row>
    <row r="14" spans="1:4" hidden="1" x14ac:dyDescent="0.2">
      <c r="A14" t="s">
        <v>13</v>
      </c>
      <c r="B14" t="s">
        <v>14</v>
      </c>
      <c r="C14" t="s">
        <v>2</v>
      </c>
      <c r="D14" t="s">
        <v>9</v>
      </c>
    </row>
    <row r="15" spans="1:4" x14ac:dyDescent="0.2">
      <c r="A15" t="s">
        <v>13</v>
      </c>
      <c r="B15" t="s">
        <v>14</v>
      </c>
      <c r="C15" t="s">
        <v>2</v>
      </c>
      <c r="D15">
        <v>11.8216</v>
      </c>
    </row>
    <row r="16" spans="1:4" hidden="1" x14ac:dyDescent="0.2">
      <c r="A16" t="s">
        <v>13</v>
      </c>
      <c r="B16" t="s">
        <v>1</v>
      </c>
      <c r="C16" t="s">
        <v>2</v>
      </c>
      <c r="D16" t="s">
        <v>3</v>
      </c>
    </row>
    <row r="17" spans="1:4" x14ac:dyDescent="0.2">
      <c r="A17" t="s">
        <v>13</v>
      </c>
      <c r="B17" t="s">
        <v>1</v>
      </c>
      <c r="C17" t="s">
        <v>2</v>
      </c>
      <c r="D17">
        <v>0.37161300000000003</v>
      </c>
    </row>
    <row r="18" spans="1:4" hidden="1" x14ac:dyDescent="0.2">
      <c r="A18" t="s">
        <v>13</v>
      </c>
      <c r="B18" t="s">
        <v>1</v>
      </c>
      <c r="C18" t="s">
        <v>2</v>
      </c>
      <c r="D18" t="s">
        <v>4</v>
      </c>
    </row>
    <row r="19" spans="1:4" x14ac:dyDescent="0.2">
      <c r="A19" t="s">
        <v>13</v>
      </c>
      <c r="B19" t="s">
        <v>1</v>
      </c>
      <c r="C19" t="s">
        <v>2</v>
      </c>
      <c r="D19">
        <v>0.70569999999999999</v>
      </c>
    </row>
    <row r="20" spans="1:4" hidden="1" x14ac:dyDescent="0.2">
      <c r="A20" t="s">
        <v>13</v>
      </c>
      <c r="B20" t="s">
        <v>1</v>
      </c>
      <c r="C20" t="s">
        <v>2</v>
      </c>
      <c r="D20" t="s">
        <v>5</v>
      </c>
    </row>
    <row r="21" spans="1:4" hidden="1" x14ac:dyDescent="0.2">
      <c r="A21" t="s">
        <v>13</v>
      </c>
      <c r="B21" t="s">
        <v>1</v>
      </c>
      <c r="C21" t="s">
        <v>2</v>
      </c>
      <c r="D21" t="s">
        <v>6</v>
      </c>
    </row>
    <row r="22" spans="1:4" x14ac:dyDescent="0.2">
      <c r="A22" t="s">
        <v>13</v>
      </c>
      <c r="B22" t="s">
        <v>1</v>
      </c>
      <c r="C22" t="s">
        <v>2</v>
      </c>
      <c r="D22">
        <v>2.7929599999999999</v>
      </c>
    </row>
    <row r="23" spans="1:4" hidden="1" x14ac:dyDescent="0.2">
      <c r="A23" t="s">
        <v>13</v>
      </c>
      <c r="B23" t="s">
        <v>1</v>
      </c>
      <c r="C23" t="s">
        <v>2</v>
      </c>
      <c r="D23" t="s">
        <v>7</v>
      </c>
    </row>
    <row r="24" spans="1:4" x14ac:dyDescent="0.2">
      <c r="A24" t="s">
        <v>13</v>
      </c>
      <c r="B24" t="s">
        <v>1</v>
      </c>
      <c r="C24" t="s">
        <v>2</v>
      </c>
      <c r="D24">
        <v>5.55023</v>
      </c>
    </row>
    <row r="25" spans="1:4" hidden="1" x14ac:dyDescent="0.2">
      <c r="A25" t="s">
        <v>13</v>
      </c>
      <c r="B25" t="s">
        <v>1</v>
      </c>
      <c r="C25" t="s">
        <v>2</v>
      </c>
      <c r="D25" t="s">
        <v>8</v>
      </c>
    </row>
    <row r="26" spans="1:4" x14ac:dyDescent="0.2">
      <c r="A26" t="s">
        <v>13</v>
      </c>
      <c r="B26" t="s">
        <v>1</v>
      </c>
      <c r="C26" t="s">
        <v>2</v>
      </c>
      <c r="D26">
        <v>11.144299999999999</v>
      </c>
    </row>
    <row r="27" spans="1:4" hidden="1" x14ac:dyDescent="0.2">
      <c r="A27" t="s">
        <v>13</v>
      </c>
      <c r="B27" t="s">
        <v>1</v>
      </c>
      <c r="C27" t="s">
        <v>2</v>
      </c>
      <c r="D27" t="s">
        <v>9</v>
      </c>
    </row>
    <row r="28" spans="1:4" x14ac:dyDescent="0.2">
      <c r="A28" t="s">
        <v>13</v>
      </c>
      <c r="B28" t="s">
        <v>1</v>
      </c>
      <c r="C28" t="s">
        <v>2</v>
      </c>
      <c r="D28">
        <v>11.995799999999999</v>
      </c>
    </row>
    <row r="29" spans="1:4" hidden="1" x14ac:dyDescent="0.2">
      <c r="A29" t="s">
        <v>13</v>
      </c>
      <c r="B29" t="s">
        <v>10</v>
      </c>
      <c r="C29" t="s">
        <v>2</v>
      </c>
      <c r="D29" t="s">
        <v>3</v>
      </c>
    </row>
    <row r="30" spans="1:4" x14ac:dyDescent="0.2">
      <c r="A30" t="s">
        <v>13</v>
      </c>
      <c r="B30" t="s">
        <v>10</v>
      </c>
      <c r="C30" t="s">
        <v>2</v>
      </c>
      <c r="D30">
        <v>0.35418899999999998</v>
      </c>
    </row>
    <row r="31" spans="1:4" hidden="1" x14ac:dyDescent="0.2">
      <c r="A31" t="s">
        <v>13</v>
      </c>
      <c r="B31" t="s">
        <v>10</v>
      </c>
      <c r="C31" t="s">
        <v>2</v>
      </c>
      <c r="D31" t="s">
        <v>4</v>
      </c>
    </row>
    <row r="32" spans="1:4" x14ac:dyDescent="0.2">
      <c r="A32" t="s">
        <v>13</v>
      </c>
      <c r="B32" t="s">
        <v>10</v>
      </c>
      <c r="C32" t="s">
        <v>2</v>
      </c>
      <c r="D32">
        <v>0.72665500000000005</v>
      </c>
    </row>
    <row r="33" spans="1:4" hidden="1" x14ac:dyDescent="0.2">
      <c r="A33" t="s">
        <v>13</v>
      </c>
      <c r="B33" t="s">
        <v>10</v>
      </c>
      <c r="C33" t="s">
        <v>2</v>
      </c>
      <c r="D33" t="s">
        <v>5</v>
      </c>
    </row>
    <row r="34" spans="1:4" x14ac:dyDescent="0.2">
      <c r="A34" t="s">
        <v>13</v>
      </c>
      <c r="B34" t="s">
        <v>10</v>
      </c>
      <c r="C34" t="s">
        <v>2</v>
      </c>
      <c r="D34">
        <v>1.39795</v>
      </c>
    </row>
    <row r="35" spans="1:4" hidden="1" x14ac:dyDescent="0.2">
      <c r="A35" t="s">
        <v>13</v>
      </c>
      <c r="B35" t="s">
        <v>10</v>
      </c>
      <c r="C35" t="s">
        <v>2</v>
      </c>
      <c r="D35" t="s">
        <v>6</v>
      </c>
    </row>
    <row r="36" spans="1:4" x14ac:dyDescent="0.2">
      <c r="A36" t="s">
        <v>13</v>
      </c>
      <c r="B36" t="s">
        <v>10</v>
      </c>
      <c r="C36" t="s">
        <v>2</v>
      </c>
      <c r="D36">
        <v>2.8035800000000002</v>
      </c>
    </row>
    <row r="37" spans="1:4" hidden="1" x14ac:dyDescent="0.2">
      <c r="A37" t="s">
        <v>13</v>
      </c>
      <c r="B37" t="s">
        <v>10</v>
      </c>
      <c r="C37" t="s">
        <v>2</v>
      </c>
      <c r="D37" t="s">
        <v>7</v>
      </c>
    </row>
    <row r="38" spans="1:4" x14ac:dyDescent="0.2">
      <c r="A38" t="s">
        <v>13</v>
      </c>
      <c r="B38" t="s">
        <v>10</v>
      </c>
      <c r="C38" t="s">
        <v>2</v>
      </c>
      <c r="D38">
        <v>5.5416800000000004</v>
      </c>
    </row>
    <row r="39" spans="1:4" hidden="1" x14ac:dyDescent="0.2">
      <c r="A39" t="s">
        <v>13</v>
      </c>
      <c r="B39" t="s">
        <v>10</v>
      </c>
      <c r="C39" t="s">
        <v>2</v>
      </c>
      <c r="D39" t="s">
        <v>8</v>
      </c>
    </row>
    <row r="40" spans="1:4" x14ac:dyDescent="0.2">
      <c r="A40" t="s">
        <v>13</v>
      </c>
      <c r="B40" t="s">
        <v>10</v>
      </c>
      <c r="C40" t="s">
        <v>2</v>
      </c>
      <c r="D40">
        <v>11.049899999999999</v>
      </c>
    </row>
    <row r="41" spans="1:4" hidden="1" x14ac:dyDescent="0.2">
      <c r="A41" t="s">
        <v>13</v>
      </c>
      <c r="B41" t="s">
        <v>10</v>
      </c>
      <c r="C41" t="s">
        <v>2</v>
      </c>
      <c r="D41" t="s">
        <v>9</v>
      </c>
    </row>
    <row r="42" spans="1:4" x14ac:dyDescent="0.2">
      <c r="A42" t="s">
        <v>13</v>
      </c>
      <c r="B42" t="s">
        <v>10</v>
      </c>
      <c r="C42" t="s">
        <v>2</v>
      </c>
      <c r="D42">
        <v>11.8996</v>
      </c>
    </row>
    <row r="43" spans="1:4" hidden="1" x14ac:dyDescent="0.2">
      <c r="A43" t="s">
        <v>13</v>
      </c>
      <c r="B43" t="s">
        <v>11</v>
      </c>
      <c r="C43" t="s">
        <v>2</v>
      </c>
      <c r="D43" t="s">
        <v>3</v>
      </c>
    </row>
    <row r="44" spans="1:4" x14ac:dyDescent="0.2">
      <c r="A44" t="s">
        <v>13</v>
      </c>
      <c r="B44" t="s">
        <v>11</v>
      </c>
      <c r="C44" t="s">
        <v>2</v>
      </c>
      <c r="D44">
        <v>0.39555299999999999</v>
      </c>
    </row>
    <row r="45" spans="1:4" hidden="1" x14ac:dyDescent="0.2">
      <c r="A45" t="s">
        <v>13</v>
      </c>
      <c r="B45" t="s">
        <v>11</v>
      </c>
      <c r="C45" t="s">
        <v>2</v>
      </c>
      <c r="D45" t="s">
        <v>4</v>
      </c>
    </row>
    <row r="46" spans="1:4" x14ac:dyDescent="0.2">
      <c r="A46" t="s">
        <v>13</v>
      </c>
      <c r="B46" t="s">
        <v>11</v>
      </c>
      <c r="C46" t="s">
        <v>2</v>
      </c>
      <c r="D46">
        <v>0.70710799999999996</v>
      </c>
    </row>
    <row r="47" spans="1:4" hidden="1" x14ac:dyDescent="0.2">
      <c r="A47" t="s">
        <v>13</v>
      </c>
      <c r="B47" t="s">
        <v>11</v>
      </c>
      <c r="C47" t="s">
        <v>2</v>
      </c>
      <c r="D47" t="s">
        <v>5</v>
      </c>
    </row>
    <row r="48" spans="1:4" x14ac:dyDescent="0.2">
      <c r="A48" t="s">
        <v>13</v>
      </c>
      <c r="B48" t="s">
        <v>11</v>
      </c>
      <c r="C48" t="s">
        <v>2</v>
      </c>
      <c r="D48">
        <v>1.33325</v>
      </c>
    </row>
    <row r="49" spans="1:4" hidden="1" x14ac:dyDescent="0.2">
      <c r="A49" t="s">
        <v>13</v>
      </c>
      <c r="B49" t="s">
        <v>11</v>
      </c>
      <c r="C49" t="s">
        <v>2</v>
      </c>
      <c r="D49" t="s">
        <v>6</v>
      </c>
    </row>
    <row r="50" spans="1:4" x14ac:dyDescent="0.2">
      <c r="A50" t="s">
        <v>13</v>
      </c>
      <c r="B50" t="s">
        <v>11</v>
      </c>
      <c r="C50" t="s">
        <v>2</v>
      </c>
      <c r="D50">
        <v>2.7208100000000002</v>
      </c>
    </row>
    <row r="51" spans="1:4" hidden="1" x14ac:dyDescent="0.2">
      <c r="A51" t="s">
        <v>13</v>
      </c>
      <c r="B51" t="s">
        <v>11</v>
      </c>
      <c r="C51" t="s">
        <v>2</v>
      </c>
      <c r="D51" t="s">
        <v>7</v>
      </c>
    </row>
    <row r="52" spans="1:4" x14ac:dyDescent="0.2">
      <c r="A52" t="s">
        <v>13</v>
      </c>
      <c r="B52" t="s">
        <v>11</v>
      </c>
      <c r="C52" t="s">
        <v>2</v>
      </c>
      <c r="D52">
        <v>5.1105200000000002</v>
      </c>
    </row>
    <row r="53" spans="1:4" hidden="1" x14ac:dyDescent="0.2">
      <c r="A53" t="s">
        <v>13</v>
      </c>
      <c r="B53" t="s">
        <v>11</v>
      </c>
      <c r="C53" t="s">
        <v>2</v>
      </c>
      <c r="D53" t="s">
        <v>8</v>
      </c>
    </row>
    <row r="54" spans="1:4" x14ac:dyDescent="0.2">
      <c r="A54" t="s">
        <v>13</v>
      </c>
      <c r="B54" t="s">
        <v>11</v>
      </c>
      <c r="C54" t="s">
        <v>2</v>
      </c>
      <c r="D54">
        <v>10.317500000000001</v>
      </c>
    </row>
    <row r="55" spans="1:4" hidden="1" x14ac:dyDescent="0.2">
      <c r="A55" t="s">
        <v>13</v>
      </c>
      <c r="B55" t="s">
        <v>11</v>
      </c>
      <c r="C55" t="s">
        <v>2</v>
      </c>
      <c r="D55" t="s">
        <v>9</v>
      </c>
    </row>
    <row r="56" spans="1:4" x14ac:dyDescent="0.2">
      <c r="A56" t="s">
        <v>13</v>
      </c>
      <c r="B56" t="s">
        <v>11</v>
      </c>
      <c r="C56" t="s">
        <v>2</v>
      </c>
      <c r="D56">
        <v>11.0649</v>
      </c>
    </row>
    <row r="57" spans="1:4" hidden="1" x14ac:dyDescent="0.2">
      <c r="A57" t="s">
        <v>13</v>
      </c>
      <c r="B57" t="s">
        <v>12</v>
      </c>
      <c r="C57" t="s">
        <v>2</v>
      </c>
      <c r="D57" t="s">
        <v>3</v>
      </c>
    </row>
    <row r="58" spans="1:4" x14ac:dyDescent="0.2">
      <c r="A58" t="s">
        <v>13</v>
      </c>
      <c r="B58" t="s">
        <v>12</v>
      </c>
      <c r="C58" t="s">
        <v>2</v>
      </c>
      <c r="D58">
        <v>0.39436100000000002</v>
      </c>
    </row>
    <row r="59" spans="1:4" hidden="1" x14ac:dyDescent="0.2">
      <c r="A59" t="s">
        <v>13</v>
      </c>
      <c r="B59" t="s">
        <v>12</v>
      </c>
      <c r="C59" t="s">
        <v>2</v>
      </c>
      <c r="D59" t="s">
        <v>4</v>
      </c>
    </row>
    <row r="60" spans="1:4" x14ac:dyDescent="0.2">
      <c r="A60" t="s">
        <v>13</v>
      </c>
      <c r="B60" t="s">
        <v>12</v>
      </c>
      <c r="C60" t="s">
        <v>2</v>
      </c>
      <c r="D60">
        <v>0.68587900000000002</v>
      </c>
    </row>
    <row r="61" spans="1:4" hidden="1" x14ac:dyDescent="0.2">
      <c r="A61" t="s">
        <v>13</v>
      </c>
      <c r="B61" t="s">
        <v>12</v>
      </c>
      <c r="C61" t="s">
        <v>2</v>
      </c>
      <c r="D61" t="s">
        <v>5</v>
      </c>
    </row>
    <row r="62" spans="1:4" x14ac:dyDescent="0.2">
      <c r="A62" t="s">
        <v>13</v>
      </c>
      <c r="B62" t="s">
        <v>12</v>
      </c>
      <c r="C62" t="s">
        <v>2</v>
      </c>
      <c r="D62">
        <v>1.3805099999999999</v>
      </c>
    </row>
    <row r="63" spans="1:4" hidden="1" x14ac:dyDescent="0.2">
      <c r="A63" t="s">
        <v>13</v>
      </c>
      <c r="B63" t="s">
        <v>12</v>
      </c>
      <c r="C63" t="s">
        <v>2</v>
      </c>
      <c r="D63" t="s">
        <v>6</v>
      </c>
    </row>
    <row r="64" spans="1:4" x14ac:dyDescent="0.2">
      <c r="A64" t="s">
        <v>13</v>
      </c>
      <c r="B64" t="s">
        <v>12</v>
      </c>
      <c r="C64" t="s">
        <v>2</v>
      </c>
      <c r="D64">
        <v>2.6216900000000001</v>
      </c>
    </row>
    <row r="65" spans="1:4" hidden="1" x14ac:dyDescent="0.2">
      <c r="A65" t="s">
        <v>13</v>
      </c>
      <c r="B65" t="s">
        <v>12</v>
      </c>
      <c r="C65" t="s">
        <v>2</v>
      </c>
      <c r="D65" t="s">
        <v>7</v>
      </c>
    </row>
    <row r="66" spans="1:4" x14ac:dyDescent="0.2">
      <c r="A66" t="s">
        <v>13</v>
      </c>
      <c r="B66" t="s">
        <v>12</v>
      </c>
      <c r="C66" t="s">
        <v>2</v>
      </c>
      <c r="D66">
        <v>5.1028000000000002</v>
      </c>
    </row>
    <row r="67" spans="1:4" hidden="1" x14ac:dyDescent="0.2">
      <c r="A67" t="s">
        <v>13</v>
      </c>
      <c r="B67" t="s">
        <v>12</v>
      </c>
      <c r="C67" t="s">
        <v>2</v>
      </c>
      <c r="D67" t="s">
        <v>8</v>
      </c>
    </row>
    <row r="68" spans="1:4" x14ac:dyDescent="0.2">
      <c r="A68" t="s">
        <v>13</v>
      </c>
      <c r="B68" t="s">
        <v>12</v>
      </c>
      <c r="C68" t="s">
        <v>2</v>
      </c>
      <c r="D68">
        <v>10.3034</v>
      </c>
    </row>
    <row r="69" spans="1:4" hidden="1" x14ac:dyDescent="0.2">
      <c r="A69" t="s">
        <v>13</v>
      </c>
      <c r="B69" t="s">
        <v>12</v>
      </c>
      <c r="C69" t="s">
        <v>2</v>
      </c>
      <c r="D69" t="s">
        <v>9</v>
      </c>
    </row>
    <row r="70" spans="1:4" x14ac:dyDescent="0.2">
      <c r="A70" t="s">
        <v>13</v>
      </c>
      <c r="B70" t="s">
        <v>12</v>
      </c>
      <c r="C70" t="s">
        <v>2</v>
      </c>
      <c r="D70">
        <v>10.909000000000001</v>
      </c>
    </row>
  </sheetData>
  <autoFilter ref="A1:D70" xr:uid="{FAFD88D7-7371-264D-927C-97787D3871B2}">
    <filterColumn colId="3">
      <filters>
        <filter val="0.354189"/>
        <filter val="0.357533"/>
        <filter val="0.371613"/>
        <filter val="0.394361"/>
        <filter val="0.395553"/>
        <filter val="0.685879"/>
        <filter val="0.7057"/>
        <filter val="0.707108"/>
        <filter val="0.726655"/>
        <filter val="0.728829"/>
        <filter val="1.33325"/>
        <filter val="1.38051"/>
        <filter val="1.39407"/>
        <filter val="1.39795"/>
        <filter val="10.3034"/>
        <filter val="10.3175"/>
        <filter val="10.909"/>
        <filter val="11.0499"/>
        <filter val="11.0649"/>
        <filter val="11.1024"/>
        <filter val="11.1443"/>
        <filter val="11.8216"/>
        <filter val="11.8996"/>
        <filter val="11.9958"/>
        <filter val="2.62169"/>
        <filter val="2.72081"/>
        <filter val="2.79296"/>
        <filter val="2.80358"/>
        <filter val="2.80937"/>
        <filter val="5.1028"/>
        <filter val="5.11052"/>
        <filter val="5.52841"/>
        <filter val="5.54168"/>
        <filter val="5.55023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6AE9-2E23-004E-957E-1066D69FC230}">
  <dimension ref="A1:G42"/>
  <sheetViews>
    <sheetView workbookViewId="0">
      <selection activeCell="C20" sqref="C20"/>
    </sheetView>
  </sheetViews>
  <sheetFormatPr baseColWidth="10" defaultRowHeight="16" x14ac:dyDescent="0.2"/>
  <sheetData>
    <row r="1" spans="1:7" x14ac:dyDescent="0.2">
      <c r="A1">
        <v>0.35753299999999999</v>
      </c>
      <c r="B1">
        <v>0.37161300000000003</v>
      </c>
      <c r="C1">
        <v>0.35418899999999998</v>
      </c>
      <c r="D1">
        <v>0.39555299999999999</v>
      </c>
      <c r="E1">
        <v>0.39436100000000002</v>
      </c>
      <c r="G1">
        <f>AVERAGE(A1:E1)</f>
        <v>0.37464979999999998</v>
      </c>
    </row>
    <row r="2" spans="1:7" x14ac:dyDescent="0.2">
      <c r="A2">
        <v>0.72882899999999995</v>
      </c>
      <c r="B2">
        <v>0.70569999999999999</v>
      </c>
      <c r="C2">
        <v>0.72665500000000005</v>
      </c>
      <c r="D2">
        <v>0.70710799999999996</v>
      </c>
      <c r="E2">
        <v>0.68587900000000002</v>
      </c>
      <c r="G2">
        <f t="shared" ref="G2:G7" si="0">AVERAGE(A2:E2)</f>
        <v>0.71083419999999997</v>
      </c>
    </row>
    <row r="3" spans="1:7" x14ac:dyDescent="0.2">
      <c r="A3">
        <v>1.3940699999999999</v>
      </c>
      <c r="C3">
        <v>1.39795</v>
      </c>
      <c r="D3">
        <v>1.33325</v>
      </c>
      <c r="E3">
        <v>1.3805099999999999</v>
      </c>
      <c r="G3">
        <f t="shared" si="0"/>
        <v>1.3764450000000001</v>
      </c>
    </row>
    <row r="4" spans="1:7" x14ac:dyDescent="0.2">
      <c r="A4">
        <v>2.8093699999999999</v>
      </c>
      <c r="B4">
        <v>2.7929599999999999</v>
      </c>
      <c r="C4">
        <v>2.8035800000000002</v>
      </c>
      <c r="D4">
        <v>2.7208100000000002</v>
      </c>
      <c r="E4">
        <v>2.6216900000000001</v>
      </c>
      <c r="G4">
        <f t="shared" si="0"/>
        <v>2.749682</v>
      </c>
    </row>
    <row r="5" spans="1:7" x14ac:dyDescent="0.2">
      <c r="A5">
        <v>5.52841</v>
      </c>
      <c r="B5">
        <v>5.55023</v>
      </c>
      <c r="C5">
        <v>5.5416800000000004</v>
      </c>
      <c r="D5">
        <v>5.1105200000000002</v>
      </c>
      <c r="E5">
        <v>5.1028000000000002</v>
      </c>
      <c r="G5">
        <f t="shared" si="0"/>
        <v>5.3667280000000002</v>
      </c>
    </row>
    <row r="6" spans="1:7" x14ac:dyDescent="0.2">
      <c r="A6">
        <v>11.102399999999999</v>
      </c>
      <c r="B6">
        <v>11.144299999999999</v>
      </c>
      <c r="C6">
        <v>11.049899999999999</v>
      </c>
      <c r="D6">
        <v>10.317500000000001</v>
      </c>
      <c r="E6">
        <v>10.3034</v>
      </c>
      <c r="G6">
        <f t="shared" si="0"/>
        <v>10.7835</v>
      </c>
    </row>
    <row r="7" spans="1:7" x14ac:dyDescent="0.2">
      <c r="A7">
        <v>11.8216</v>
      </c>
      <c r="B7">
        <v>11.995799999999999</v>
      </c>
      <c r="C7">
        <v>11.8996</v>
      </c>
      <c r="D7">
        <v>11.0649</v>
      </c>
      <c r="E7">
        <v>10.909000000000001</v>
      </c>
      <c r="G7">
        <f t="shared" si="0"/>
        <v>11.538180000000001</v>
      </c>
    </row>
    <row r="11" spans="1:7" x14ac:dyDescent="0.2">
      <c r="A11">
        <v>0.21768499999999999</v>
      </c>
      <c r="B11">
        <v>0.201265</v>
      </c>
      <c r="C11">
        <v>0.21065500000000001</v>
      </c>
      <c r="D11">
        <v>0.20994599999999999</v>
      </c>
      <c r="E11">
        <v>0.23311999999999999</v>
      </c>
      <c r="G11">
        <f>AVERAGE(A11:E11)</f>
        <v>0.21453419999999998</v>
      </c>
    </row>
    <row r="12" spans="1:7" x14ac:dyDescent="0.2">
      <c r="A12">
        <v>0.37755100000000003</v>
      </c>
      <c r="B12">
        <v>0.39469199999999999</v>
      </c>
      <c r="D12">
        <v>0.37753999999999999</v>
      </c>
      <c r="E12">
        <v>0.38719900000000002</v>
      </c>
      <c r="G12">
        <f t="shared" ref="G12:G17" si="1">AVERAGE(A12:E12)</f>
        <v>0.38424550000000002</v>
      </c>
    </row>
    <row r="13" spans="1:7" x14ac:dyDescent="0.2">
      <c r="A13">
        <v>0.73957600000000001</v>
      </c>
      <c r="B13">
        <v>0.72994700000000001</v>
      </c>
      <c r="D13">
        <v>0.72417299999999996</v>
      </c>
      <c r="E13">
        <v>0.69814699999999996</v>
      </c>
      <c r="G13">
        <f t="shared" si="1"/>
        <v>0.72296075000000004</v>
      </c>
    </row>
    <row r="14" spans="1:7" x14ac:dyDescent="0.2">
      <c r="A14">
        <v>1.42987</v>
      </c>
      <c r="B14">
        <v>1.43242</v>
      </c>
      <c r="D14">
        <v>1.42927</v>
      </c>
      <c r="E14">
        <v>1.34528</v>
      </c>
      <c r="G14">
        <f t="shared" si="1"/>
        <v>1.4092099999999999</v>
      </c>
    </row>
    <row r="15" spans="1:7" x14ac:dyDescent="0.2">
      <c r="A15">
        <v>2.7916300000000001</v>
      </c>
      <c r="B15">
        <v>2.80315</v>
      </c>
      <c r="E15">
        <v>2.6311100000000001</v>
      </c>
      <c r="G15">
        <f t="shared" si="1"/>
        <v>2.7419633333333331</v>
      </c>
    </row>
    <row r="16" spans="1:7" x14ac:dyDescent="0.2">
      <c r="A16">
        <v>5.5921900000000004</v>
      </c>
      <c r="B16">
        <v>5.6823499999999996</v>
      </c>
      <c r="D16">
        <v>5.7004900000000003</v>
      </c>
      <c r="E16">
        <v>5.1742400000000002</v>
      </c>
      <c r="G16">
        <f t="shared" si="1"/>
        <v>5.5373175000000003</v>
      </c>
    </row>
    <row r="17" spans="1:7" x14ac:dyDescent="0.2">
      <c r="A17">
        <v>6.0727799999999998</v>
      </c>
      <c r="B17">
        <v>5.9721099999999998</v>
      </c>
      <c r="D17">
        <v>6.1082000000000001</v>
      </c>
      <c r="E17">
        <v>5.6241300000000001</v>
      </c>
      <c r="G17">
        <f t="shared" si="1"/>
        <v>5.9443049999999999</v>
      </c>
    </row>
    <row r="20" spans="1:7" x14ac:dyDescent="0.2">
      <c r="A20">
        <v>0.13155900000000001</v>
      </c>
      <c r="B20">
        <v>0.12573599999999999</v>
      </c>
      <c r="C20">
        <v>0.14231099999999999</v>
      </c>
      <c r="D20">
        <v>0.124098</v>
      </c>
      <c r="E20">
        <v>0.124927</v>
      </c>
      <c r="G20">
        <f>AVERAGE(A20:E20)</f>
        <v>0.12972620000000001</v>
      </c>
    </row>
    <row r="21" spans="1:7" x14ac:dyDescent="0.2">
      <c r="A21">
        <v>0.24358099999999999</v>
      </c>
      <c r="B21">
        <v>0.212455</v>
      </c>
      <c r="C21">
        <v>0.26449800000000001</v>
      </c>
      <c r="D21">
        <v>0.228523</v>
      </c>
      <c r="E21">
        <v>0.21512899999999999</v>
      </c>
      <c r="G21">
        <f t="shared" ref="G21:G26" si="2">AVERAGE(A21:E21)</f>
        <v>0.23283719999999999</v>
      </c>
    </row>
    <row r="22" spans="1:7" x14ac:dyDescent="0.2">
      <c r="A22">
        <v>0.370477</v>
      </c>
      <c r="B22">
        <v>0.37474600000000002</v>
      </c>
      <c r="C22">
        <v>0.54607799999999995</v>
      </c>
      <c r="D22">
        <v>0.379332</v>
      </c>
      <c r="E22">
        <v>0.390295</v>
      </c>
      <c r="G22">
        <f t="shared" si="2"/>
        <v>0.41218559999999993</v>
      </c>
    </row>
    <row r="23" spans="1:7" x14ac:dyDescent="0.2">
      <c r="A23">
        <v>0.77436499999999997</v>
      </c>
      <c r="B23">
        <v>0.74728300000000003</v>
      </c>
      <c r="C23">
        <v>1.0844499999999999</v>
      </c>
      <c r="D23">
        <v>0.73834299999999997</v>
      </c>
      <c r="E23">
        <v>0.74444500000000002</v>
      </c>
      <c r="G23">
        <f t="shared" si="2"/>
        <v>0.81777719999999987</v>
      </c>
    </row>
    <row r="24" spans="1:7" x14ac:dyDescent="0.2">
      <c r="A24">
        <v>1.4372400000000001</v>
      </c>
      <c r="B24">
        <v>1.4530700000000001</v>
      </c>
      <c r="C24">
        <v>2.10629</v>
      </c>
      <c r="D24">
        <v>1.44492</v>
      </c>
      <c r="E24">
        <v>1.46506</v>
      </c>
      <c r="G24">
        <f t="shared" si="2"/>
        <v>1.5813160000000002</v>
      </c>
    </row>
    <row r="25" spans="1:7" x14ac:dyDescent="0.2">
      <c r="A25">
        <v>2.93153</v>
      </c>
      <c r="B25">
        <v>2.89378</v>
      </c>
      <c r="C25">
        <v>4.2402600000000001</v>
      </c>
      <c r="D25">
        <v>2.8646099999999999</v>
      </c>
      <c r="E25">
        <v>2.9362900000000001</v>
      </c>
      <c r="G25">
        <f t="shared" si="2"/>
        <v>3.1732939999999998</v>
      </c>
    </row>
    <row r="26" spans="1:7" x14ac:dyDescent="0.2">
      <c r="A26">
        <v>3.19259</v>
      </c>
      <c r="B26">
        <v>3.1909299999999998</v>
      </c>
      <c r="C26">
        <v>4.53118</v>
      </c>
      <c r="D26">
        <v>3.1891699999999998</v>
      </c>
      <c r="E26">
        <v>3.1675300000000002</v>
      </c>
      <c r="G26">
        <f t="shared" si="2"/>
        <v>3.4542799999999998</v>
      </c>
    </row>
    <row r="28" spans="1:7" x14ac:dyDescent="0.2">
      <c r="A28">
        <v>0.144591</v>
      </c>
      <c r="B28">
        <v>0.134745</v>
      </c>
      <c r="C28">
        <v>0.13939099999999999</v>
      </c>
      <c r="D28">
        <v>0.17244699999999999</v>
      </c>
      <c r="E28">
        <v>0.14821000000000001</v>
      </c>
      <c r="G28">
        <f>AVERAGE(A28:E28)</f>
        <v>0.1478768</v>
      </c>
    </row>
    <row r="29" spans="1:7" x14ac:dyDescent="0.2">
      <c r="A29">
        <v>0.141871</v>
      </c>
      <c r="B29">
        <v>0.144147</v>
      </c>
      <c r="C29">
        <v>0.14663000000000001</v>
      </c>
      <c r="D29">
        <v>0.14458499999999999</v>
      </c>
      <c r="E29">
        <v>0.145757</v>
      </c>
      <c r="G29">
        <f t="shared" ref="G29:G34" si="3">AVERAGE(A29:E29)</f>
        <v>0.144598</v>
      </c>
    </row>
    <row r="30" spans="1:7" x14ac:dyDescent="0.2">
      <c r="A30">
        <v>0.27552100000000002</v>
      </c>
      <c r="B30">
        <v>0.25712400000000002</v>
      </c>
      <c r="C30">
        <v>0.27413799999999999</v>
      </c>
      <c r="D30">
        <v>0.25635200000000002</v>
      </c>
      <c r="E30">
        <v>0.25989499999999999</v>
      </c>
      <c r="G30">
        <f t="shared" si="3"/>
        <v>0.26460600000000001</v>
      </c>
    </row>
    <row r="31" spans="1:7" x14ac:dyDescent="0.2">
      <c r="A31">
        <v>0.54167500000000002</v>
      </c>
      <c r="B31">
        <v>0.45909100000000003</v>
      </c>
      <c r="C31">
        <v>0.57806900000000006</v>
      </c>
      <c r="D31">
        <v>0.403173</v>
      </c>
      <c r="E31">
        <v>0.41936499999999999</v>
      </c>
      <c r="G31">
        <f t="shared" si="3"/>
        <v>0.48027460000000011</v>
      </c>
    </row>
    <row r="32" spans="1:7" x14ac:dyDescent="0.2">
      <c r="A32">
        <v>1.09256</v>
      </c>
      <c r="B32">
        <v>0.78674100000000002</v>
      </c>
      <c r="C32">
        <v>1.1824600000000001</v>
      </c>
      <c r="D32">
        <v>0.77494499999999999</v>
      </c>
      <c r="G32">
        <f t="shared" si="3"/>
        <v>0.95917649999999988</v>
      </c>
    </row>
    <row r="33" spans="1:7" x14ac:dyDescent="0.2">
      <c r="A33">
        <v>2.23929</v>
      </c>
      <c r="B33">
        <v>1.5680499999999999</v>
      </c>
      <c r="C33">
        <v>2.2360899999999999</v>
      </c>
      <c r="D33">
        <v>1.57019</v>
      </c>
      <c r="G33">
        <f t="shared" si="3"/>
        <v>1.903405</v>
      </c>
    </row>
    <row r="34" spans="1:7" x14ac:dyDescent="0.2">
      <c r="A34">
        <v>2.32674</v>
      </c>
      <c r="B34">
        <v>1.6299300000000001</v>
      </c>
      <c r="C34">
        <v>2.3926799999999999</v>
      </c>
      <c r="D34">
        <v>1.6534899999999999</v>
      </c>
      <c r="G34">
        <f t="shared" si="3"/>
        <v>2.0007099999999998</v>
      </c>
    </row>
    <row r="36" spans="1:7" x14ac:dyDescent="0.2">
      <c r="A36">
        <v>0.87687300000000001</v>
      </c>
      <c r="B36">
        <v>0.86726599999999998</v>
      </c>
      <c r="C36">
        <v>0.87452399999999997</v>
      </c>
      <c r="D36">
        <v>0.86480400000000002</v>
      </c>
      <c r="E36">
        <v>0.89641899999999997</v>
      </c>
      <c r="G36">
        <f>AVERAGE(A36:E36)</f>
        <v>0.87597720000000001</v>
      </c>
    </row>
    <row r="37" spans="1:7" x14ac:dyDescent="0.2">
      <c r="A37">
        <v>0.86231800000000003</v>
      </c>
      <c r="B37">
        <v>0.85758400000000001</v>
      </c>
      <c r="C37">
        <v>0.87506099999999998</v>
      </c>
      <c r="D37">
        <v>0.87453199999999998</v>
      </c>
      <c r="E37">
        <v>0.86779799999999996</v>
      </c>
      <c r="G37">
        <f>AVERAGE(A37:E37)</f>
        <v>0.86745859999999997</v>
      </c>
    </row>
    <row r="38" spans="1:7" x14ac:dyDescent="0.2">
      <c r="A38">
        <v>0.85069700000000004</v>
      </c>
      <c r="B38">
        <v>0.86508600000000002</v>
      </c>
      <c r="C38">
        <v>0.86231899999999995</v>
      </c>
      <c r="D38">
        <v>0.85991600000000001</v>
      </c>
      <c r="E38">
        <v>0.864089</v>
      </c>
      <c r="G38">
        <f t="shared" ref="G37:G42" si="4">AVERAGE(A38:E38)</f>
        <v>0.86042140000000011</v>
      </c>
    </row>
    <row r="39" spans="1:7" x14ac:dyDescent="0.2">
      <c r="A39">
        <v>0.98935099999999998</v>
      </c>
      <c r="B39">
        <v>0.97682899999999995</v>
      </c>
      <c r="C39">
        <v>0.97832600000000003</v>
      </c>
      <c r="D39">
        <v>0.99151900000000004</v>
      </c>
      <c r="E39">
        <v>0.97997400000000001</v>
      </c>
      <c r="G39">
        <f t="shared" si="4"/>
        <v>0.98319980000000007</v>
      </c>
    </row>
    <row r="40" spans="1:7" x14ac:dyDescent="0.2">
      <c r="A40">
        <v>1.1066499999999999</v>
      </c>
      <c r="B40">
        <v>1.10392</v>
      </c>
      <c r="C40">
        <v>1.12009</v>
      </c>
      <c r="D40">
        <v>1.09104</v>
      </c>
      <c r="E40">
        <v>1.10206</v>
      </c>
      <c r="G40">
        <f t="shared" si="4"/>
        <v>1.104752</v>
      </c>
    </row>
    <row r="41" spans="1:7" x14ac:dyDescent="0.2">
      <c r="A41">
        <v>1.4983599999999999</v>
      </c>
      <c r="B41">
        <v>1.57782</v>
      </c>
      <c r="C41">
        <v>1.47963</v>
      </c>
      <c r="D41">
        <v>1.5577399999999999</v>
      </c>
      <c r="E41">
        <v>1.5645100000000001</v>
      </c>
      <c r="G41">
        <f t="shared" si="4"/>
        <v>1.535612</v>
      </c>
    </row>
    <row r="42" spans="1:7" x14ac:dyDescent="0.2">
      <c r="A42">
        <v>1.72594</v>
      </c>
      <c r="B42">
        <v>1.71021</v>
      </c>
      <c r="C42">
        <v>1.56867</v>
      </c>
      <c r="D42">
        <v>1.7261200000000001</v>
      </c>
      <c r="E42">
        <v>1.59731</v>
      </c>
      <c r="G42">
        <f>AVERAGE(A42:E42)</f>
        <v>1.6656500000000001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A61B-5EEC-AE49-91A2-FDD1DBA425A8}">
  <sheetPr filterMode="1"/>
  <dimension ref="A1:D59"/>
  <sheetViews>
    <sheetView workbookViewId="0">
      <selection activeCell="D47" sqref="D47:D59"/>
    </sheetView>
  </sheetViews>
  <sheetFormatPr baseColWidth="10" defaultRowHeight="16" x14ac:dyDescent="0.2"/>
  <cols>
    <col min="1" max="1" width="18.6640625" bestFit="1" customWidth="1"/>
    <col min="4" max="4" width="18.33203125" bestFit="1" customWidth="1"/>
  </cols>
  <sheetData>
    <row r="1" spans="1:4" x14ac:dyDescent="0.2">
      <c r="A1" t="s">
        <v>25</v>
      </c>
      <c r="B1" t="s">
        <v>25</v>
      </c>
      <c r="C1" t="s">
        <v>25</v>
      </c>
      <c r="D1" t="s">
        <v>25</v>
      </c>
    </row>
    <row r="2" spans="1:4" hidden="1" x14ac:dyDescent="0.2">
      <c r="A2" t="s">
        <v>26</v>
      </c>
      <c r="B2" t="s">
        <v>14</v>
      </c>
      <c r="C2" t="s">
        <v>2</v>
      </c>
      <c r="D2" t="s">
        <v>3</v>
      </c>
    </row>
    <row r="3" spans="1:4" x14ac:dyDescent="0.2">
      <c r="A3" t="s">
        <v>26</v>
      </c>
      <c r="B3" t="s">
        <v>14</v>
      </c>
      <c r="C3" t="s">
        <v>2</v>
      </c>
      <c r="D3">
        <v>0.21768499999999999</v>
      </c>
    </row>
    <row r="4" spans="1:4" hidden="1" x14ac:dyDescent="0.2">
      <c r="A4" t="s">
        <v>26</v>
      </c>
      <c r="B4" t="s">
        <v>14</v>
      </c>
      <c r="C4" t="s">
        <v>2</v>
      </c>
      <c r="D4" t="s">
        <v>4</v>
      </c>
    </row>
    <row r="5" spans="1:4" x14ac:dyDescent="0.2">
      <c r="A5" t="s">
        <v>26</v>
      </c>
      <c r="B5" t="s">
        <v>14</v>
      </c>
      <c r="C5" t="s">
        <v>2</v>
      </c>
      <c r="D5">
        <v>0.37755100000000003</v>
      </c>
    </row>
    <row r="6" spans="1:4" hidden="1" x14ac:dyDescent="0.2">
      <c r="A6" t="s">
        <v>26</v>
      </c>
      <c r="B6" t="s">
        <v>14</v>
      </c>
      <c r="C6" t="s">
        <v>2</v>
      </c>
      <c r="D6" t="s">
        <v>5</v>
      </c>
    </row>
    <row r="7" spans="1:4" x14ac:dyDescent="0.2">
      <c r="A7" t="s">
        <v>26</v>
      </c>
      <c r="B7" t="s">
        <v>14</v>
      </c>
      <c r="C7" t="s">
        <v>2</v>
      </c>
      <c r="D7">
        <v>0.73957600000000001</v>
      </c>
    </row>
    <row r="8" spans="1:4" hidden="1" x14ac:dyDescent="0.2">
      <c r="A8" t="s">
        <v>26</v>
      </c>
      <c r="B8" t="s">
        <v>14</v>
      </c>
      <c r="C8" t="s">
        <v>2</v>
      </c>
      <c r="D8" t="s">
        <v>6</v>
      </c>
    </row>
    <row r="9" spans="1:4" x14ac:dyDescent="0.2">
      <c r="A9" t="s">
        <v>26</v>
      </c>
      <c r="B9" t="s">
        <v>14</v>
      </c>
      <c r="C9" t="s">
        <v>2</v>
      </c>
      <c r="D9">
        <v>1.42987</v>
      </c>
    </row>
    <row r="10" spans="1:4" hidden="1" x14ac:dyDescent="0.2">
      <c r="A10" t="s">
        <v>26</v>
      </c>
      <c r="B10" t="s">
        <v>14</v>
      </c>
      <c r="C10" t="s">
        <v>2</v>
      </c>
      <c r="D10" t="s">
        <v>7</v>
      </c>
    </row>
    <row r="11" spans="1:4" x14ac:dyDescent="0.2">
      <c r="A11" t="s">
        <v>26</v>
      </c>
      <c r="B11" t="s">
        <v>14</v>
      </c>
      <c r="C11" t="s">
        <v>2</v>
      </c>
      <c r="D11">
        <v>2.7916300000000001</v>
      </c>
    </row>
    <row r="12" spans="1:4" hidden="1" x14ac:dyDescent="0.2">
      <c r="A12" t="s">
        <v>26</v>
      </c>
      <c r="B12" t="s">
        <v>14</v>
      </c>
      <c r="C12" t="s">
        <v>2</v>
      </c>
      <c r="D12" t="s">
        <v>8</v>
      </c>
    </row>
    <row r="13" spans="1:4" x14ac:dyDescent="0.2">
      <c r="A13" t="s">
        <v>26</v>
      </c>
      <c r="B13" t="s">
        <v>14</v>
      </c>
      <c r="C13" t="s">
        <v>2</v>
      </c>
      <c r="D13">
        <v>5.5921900000000004</v>
      </c>
    </row>
    <row r="14" spans="1:4" hidden="1" x14ac:dyDescent="0.2">
      <c r="A14" t="s">
        <v>26</v>
      </c>
      <c r="B14" t="s">
        <v>14</v>
      </c>
      <c r="C14" t="s">
        <v>2</v>
      </c>
      <c r="D14" t="s">
        <v>9</v>
      </c>
    </row>
    <row r="15" spans="1:4" x14ac:dyDescent="0.2">
      <c r="A15" t="s">
        <v>26</v>
      </c>
      <c r="B15" t="s">
        <v>14</v>
      </c>
      <c r="C15" t="s">
        <v>2</v>
      </c>
      <c r="D15">
        <v>6.0727799999999998</v>
      </c>
    </row>
    <row r="16" spans="1:4" hidden="1" x14ac:dyDescent="0.2">
      <c r="A16" t="s">
        <v>26</v>
      </c>
      <c r="B16" t="s">
        <v>1</v>
      </c>
      <c r="C16" t="s">
        <v>2</v>
      </c>
      <c r="D16" t="s">
        <v>3</v>
      </c>
    </row>
    <row r="17" spans="1:4" x14ac:dyDescent="0.2">
      <c r="A17" t="s">
        <v>26</v>
      </c>
      <c r="B17" t="s">
        <v>1</v>
      </c>
      <c r="C17" t="s">
        <v>2</v>
      </c>
      <c r="D17">
        <v>0.201265</v>
      </c>
    </row>
    <row r="18" spans="1:4" hidden="1" x14ac:dyDescent="0.2">
      <c r="A18" t="s">
        <v>26</v>
      </c>
      <c r="B18" t="s">
        <v>1</v>
      </c>
      <c r="C18" t="s">
        <v>2</v>
      </c>
      <c r="D18" t="s">
        <v>4</v>
      </c>
    </row>
    <row r="19" spans="1:4" x14ac:dyDescent="0.2">
      <c r="A19" t="s">
        <v>26</v>
      </c>
      <c r="B19" t="s">
        <v>1</v>
      </c>
      <c r="C19" t="s">
        <v>2</v>
      </c>
      <c r="D19">
        <v>0.39469199999999999</v>
      </c>
    </row>
    <row r="20" spans="1:4" hidden="1" x14ac:dyDescent="0.2">
      <c r="A20" t="s">
        <v>26</v>
      </c>
      <c r="B20" t="s">
        <v>1</v>
      </c>
      <c r="C20" t="s">
        <v>2</v>
      </c>
      <c r="D20" t="s">
        <v>5</v>
      </c>
    </row>
    <row r="21" spans="1:4" x14ac:dyDescent="0.2">
      <c r="A21" t="s">
        <v>26</v>
      </c>
      <c r="B21" t="s">
        <v>1</v>
      </c>
      <c r="C21" t="s">
        <v>2</v>
      </c>
      <c r="D21">
        <v>0.72994700000000001</v>
      </c>
    </row>
    <row r="22" spans="1:4" hidden="1" x14ac:dyDescent="0.2">
      <c r="A22" t="s">
        <v>26</v>
      </c>
      <c r="B22" t="s">
        <v>1</v>
      </c>
      <c r="C22" t="s">
        <v>2</v>
      </c>
      <c r="D22" t="s">
        <v>6</v>
      </c>
    </row>
    <row r="23" spans="1:4" x14ac:dyDescent="0.2">
      <c r="A23" t="s">
        <v>26</v>
      </c>
      <c r="B23" t="s">
        <v>1</v>
      </c>
      <c r="C23" t="s">
        <v>2</v>
      </c>
      <c r="D23">
        <v>1.43242</v>
      </c>
    </row>
    <row r="24" spans="1:4" hidden="1" x14ac:dyDescent="0.2">
      <c r="A24" t="s">
        <v>26</v>
      </c>
      <c r="B24" t="s">
        <v>1</v>
      </c>
      <c r="C24" t="s">
        <v>2</v>
      </c>
      <c r="D24" t="s">
        <v>7</v>
      </c>
    </row>
    <row r="25" spans="1:4" x14ac:dyDescent="0.2">
      <c r="A25" t="s">
        <v>26</v>
      </c>
      <c r="B25" t="s">
        <v>1</v>
      </c>
      <c r="C25" t="s">
        <v>2</v>
      </c>
      <c r="D25">
        <v>2.80315</v>
      </c>
    </row>
    <row r="26" spans="1:4" hidden="1" x14ac:dyDescent="0.2">
      <c r="A26" t="s">
        <v>26</v>
      </c>
      <c r="B26" t="s">
        <v>1</v>
      </c>
      <c r="C26" t="s">
        <v>2</v>
      </c>
      <c r="D26" t="s">
        <v>8</v>
      </c>
    </row>
    <row r="27" spans="1:4" x14ac:dyDescent="0.2">
      <c r="A27" t="s">
        <v>26</v>
      </c>
      <c r="B27" t="s">
        <v>1</v>
      </c>
      <c r="C27" t="s">
        <v>2</v>
      </c>
      <c r="D27">
        <v>5.6823499999999996</v>
      </c>
    </row>
    <row r="28" spans="1:4" hidden="1" x14ac:dyDescent="0.2">
      <c r="A28" t="s">
        <v>26</v>
      </c>
      <c r="B28" t="s">
        <v>1</v>
      </c>
      <c r="C28" t="s">
        <v>2</v>
      </c>
      <c r="D28" t="s">
        <v>9</v>
      </c>
    </row>
    <row r="29" spans="1:4" x14ac:dyDescent="0.2">
      <c r="A29" t="s">
        <v>26</v>
      </c>
      <c r="B29" t="s">
        <v>1</v>
      </c>
      <c r="C29" t="s">
        <v>2</v>
      </c>
      <c r="D29">
        <v>5.9721099999999998</v>
      </c>
    </row>
    <row r="30" spans="1:4" hidden="1" x14ac:dyDescent="0.2">
      <c r="A30" t="s">
        <v>26</v>
      </c>
      <c r="B30" t="s">
        <v>10</v>
      </c>
      <c r="C30" t="s">
        <v>2</v>
      </c>
      <c r="D30" t="s">
        <v>3</v>
      </c>
    </row>
    <row r="31" spans="1:4" x14ac:dyDescent="0.2">
      <c r="A31" t="s">
        <v>26</v>
      </c>
      <c r="B31" t="s">
        <v>10</v>
      </c>
      <c r="C31" t="s">
        <v>2</v>
      </c>
      <c r="D31">
        <v>0.21065500000000001</v>
      </c>
    </row>
    <row r="32" spans="1:4" hidden="1" x14ac:dyDescent="0.2">
      <c r="A32" t="s">
        <v>26</v>
      </c>
      <c r="B32" t="s">
        <v>10</v>
      </c>
      <c r="C32" t="s">
        <v>2</v>
      </c>
      <c r="D32" t="s">
        <v>4</v>
      </c>
    </row>
    <row r="33" spans="1:4" hidden="1" x14ac:dyDescent="0.2">
      <c r="A33" t="s">
        <v>26</v>
      </c>
      <c r="B33" t="s">
        <v>11</v>
      </c>
      <c r="C33" t="s">
        <v>2</v>
      </c>
      <c r="D33" t="s">
        <v>3</v>
      </c>
    </row>
    <row r="34" spans="1:4" x14ac:dyDescent="0.2">
      <c r="A34" t="s">
        <v>26</v>
      </c>
      <c r="B34" t="s">
        <v>11</v>
      </c>
      <c r="C34" t="s">
        <v>2</v>
      </c>
      <c r="D34">
        <v>0.20994599999999999</v>
      </c>
    </row>
    <row r="35" spans="1:4" hidden="1" x14ac:dyDescent="0.2">
      <c r="A35" t="s">
        <v>26</v>
      </c>
      <c r="B35" t="s">
        <v>11</v>
      </c>
      <c r="C35" t="s">
        <v>2</v>
      </c>
      <c r="D35" t="s">
        <v>4</v>
      </c>
    </row>
    <row r="36" spans="1:4" x14ac:dyDescent="0.2">
      <c r="A36" t="s">
        <v>26</v>
      </c>
      <c r="B36" t="s">
        <v>11</v>
      </c>
      <c r="C36" t="s">
        <v>2</v>
      </c>
      <c r="D36">
        <v>0.37753999999999999</v>
      </c>
    </row>
    <row r="37" spans="1:4" hidden="1" x14ac:dyDescent="0.2">
      <c r="A37" t="s">
        <v>26</v>
      </c>
      <c r="B37" t="s">
        <v>11</v>
      </c>
      <c r="C37" t="s">
        <v>2</v>
      </c>
      <c r="D37" t="s">
        <v>5</v>
      </c>
    </row>
    <row r="38" spans="1:4" x14ac:dyDescent="0.2">
      <c r="A38" t="s">
        <v>26</v>
      </c>
      <c r="B38" t="s">
        <v>11</v>
      </c>
      <c r="C38" t="s">
        <v>2</v>
      </c>
      <c r="D38">
        <v>0.72417299999999996</v>
      </c>
    </row>
    <row r="39" spans="1:4" hidden="1" x14ac:dyDescent="0.2">
      <c r="A39" t="s">
        <v>26</v>
      </c>
      <c r="B39" t="s">
        <v>11</v>
      </c>
      <c r="C39" t="s">
        <v>2</v>
      </c>
      <c r="D39" t="s">
        <v>6</v>
      </c>
    </row>
    <row r="40" spans="1:4" x14ac:dyDescent="0.2">
      <c r="A40" t="s">
        <v>26</v>
      </c>
      <c r="B40" t="s">
        <v>11</v>
      </c>
      <c r="C40" t="s">
        <v>2</v>
      </c>
      <c r="D40">
        <v>1.42927</v>
      </c>
    </row>
    <row r="41" spans="1:4" hidden="1" x14ac:dyDescent="0.2">
      <c r="A41" t="s">
        <v>26</v>
      </c>
      <c r="B41" t="s">
        <v>11</v>
      </c>
      <c r="C41" t="s">
        <v>2</v>
      </c>
      <c r="D41" t="s">
        <v>7</v>
      </c>
    </row>
    <row r="42" spans="1:4" hidden="1" x14ac:dyDescent="0.2">
      <c r="A42" t="s">
        <v>26</v>
      </c>
      <c r="B42" t="s">
        <v>11</v>
      </c>
      <c r="C42" t="s">
        <v>2</v>
      </c>
      <c r="D42" t="s">
        <v>8</v>
      </c>
    </row>
    <row r="43" spans="1:4" x14ac:dyDescent="0.2">
      <c r="A43" t="s">
        <v>26</v>
      </c>
      <c r="B43" t="s">
        <v>11</v>
      </c>
      <c r="C43" t="s">
        <v>2</v>
      </c>
      <c r="D43">
        <v>5.7004900000000003</v>
      </c>
    </row>
    <row r="44" spans="1:4" hidden="1" x14ac:dyDescent="0.2">
      <c r="A44" t="s">
        <v>26</v>
      </c>
      <c r="B44" t="s">
        <v>11</v>
      </c>
      <c r="C44" t="s">
        <v>2</v>
      </c>
      <c r="D44" t="s">
        <v>9</v>
      </c>
    </row>
    <row r="45" spans="1:4" x14ac:dyDescent="0.2">
      <c r="A45" t="s">
        <v>26</v>
      </c>
      <c r="B45" t="s">
        <v>11</v>
      </c>
      <c r="C45" t="s">
        <v>2</v>
      </c>
      <c r="D45">
        <v>6.1082000000000001</v>
      </c>
    </row>
    <row r="46" spans="1:4" hidden="1" x14ac:dyDescent="0.2">
      <c r="A46" t="s">
        <v>26</v>
      </c>
      <c r="B46" t="s">
        <v>12</v>
      </c>
      <c r="C46" t="s">
        <v>2</v>
      </c>
      <c r="D46" t="s">
        <v>3</v>
      </c>
    </row>
    <row r="47" spans="1:4" x14ac:dyDescent="0.2">
      <c r="A47" t="s">
        <v>26</v>
      </c>
      <c r="B47" t="s">
        <v>12</v>
      </c>
      <c r="C47" t="s">
        <v>2</v>
      </c>
      <c r="D47">
        <v>0.23311999999999999</v>
      </c>
    </row>
    <row r="48" spans="1:4" hidden="1" x14ac:dyDescent="0.2">
      <c r="A48" t="s">
        <v>26</v>
      </c>
      <c r="B48" t="s">
        <v>12</v>
      </c>
      <c r="C48" t="s">
        <v>2</v>
      </c>
      <c r="D48" t="s">
        <v>4</v>
      </c>
    </row>
    <row r="49" spans="1:4" x14ac:dyDescent="0.2">
      <c r="A49" t="s">
        <v>26</v>
      </c>
      <c r="B49" t="s">
        <v>12</v>
      </c>
      <c r="C49" t="s">
        <v>2</v>
      </c>
      <c r="D49">
        <v>0.38719900000000002</v>
      </c>
    </row>
    <row r="50" spans="1:4" hidden="1" x14ac:dyDescent="0.2">
      <c r="A50" t="s">
        <v>26</v>
      </c>
      <c r="B50" t="s">
        <v>12</v>
      </c>
      <c r="C50" t="s">
        <v>2</v>
      </c>
      <c r="D50" t="s">
        <v>5</v>
      </c>
    </row>
    <row r="51" spans="1:4" x14ac:dyDescent="0.2">
      <c r="A51" t="s">
        <v>26</v>
      </c>
      <c r="B51" t="s">
        <v>12</v>
      </c>
      <c r="C51" t="s">
        <v>2</v>
      </c>
      <c r="D51">
        <v>0.69814699999999996</v>
      </c>
    </row>
    <row r="52" spans="1:4" hidden="1" x14ac:dyDescent="0.2">
      <c r="A52" t="s">
        <v>26</v>
      </c>
      <c r="B52" t="s">
        <v>12</v>
      </c>
      <c r="C52" t="s">
        <v>2</v>
      </c>
      <c r="D52" t="s">
        <v>6</v>
      </c>
    </row>
    <row r="53" spans="1:4" x14ac:dyDescent="0.2">
      <c r="A53" t="s">
        <v>26</v>
      </c>
      <c r="B53" t="s">
        <v>12</v>
      </c>
      <c r="C53" t="s">
        <v>2</v>
      </c>
      <c r="D53">
        <v>1.34528</v>
      </c>
    </row>
    <row r="54" spans="1:4" hidden="1" x14ac:dyDescent="0.2">
      <c r="A54" t="s">
        <v>26</v>
      </c>
      <c r="B54" t="s">
        <v>12</v>
      </c>
      <c r="C54" t="s">
        <v>2</v>
      </c>
      <c r="D54" t="s">
        <v>7</v>
      </c>
    </row>
    <row r="55" spans="1:4" x14ac:dyDescent="0.2">
      <c r="A55" t="s">
        <v>26</v>
      </c>
      <c r="B55" t="s">
        <v>12</v>
      </c>
      <c r="C55" t="s">
        <v>2</v>
      </c>
      <c r="D55">
        <v>2.6311100000000001</v>
      </c>
    </row>
    <row r="56" spans="1:4" hidden="1" x14ac:dyDescent="0.2">
      <c r="A56" t="s">
        <v>26</v>
      </c>
      <c r="B56" t="s">
        <v>12</v>
      </c>
      <c r="C56" t="s">
        <v>2</v>
      </c>
      <c r="D56" t="s">
        <v>8</v>
      </c>
    </row>
    <row r="57" spans="1:4" x14ac:dyDescent="0.2">
      <c r="A57" t="s">
        <v>26</v>
      </c>
      <c r="B57" t="s">
        <v>12</v>
      </c>
      <c r="C57" t="s">
        <v>2</v>
      </c>
      <c r="D57">
        <v>5.1742400000000002</v>
      </c>
    </row>
    <row r="58" spans="1:4" hidden="1" x14ac:dyDescent="0.2">
      <c r="A58" t="s">
        <v>26</v>
      </c>
      <c r="B58" t="s">
        <v>12</v>
      </c>
      <c r="C58" t="s">
        <v>2</v>
      </c>
      <c r="D58" t="s">
        <v>9</v>
      </c>
    </row>
    <row r="59" spans="1:4" x14ac:dyDescent="0.2">
      <c r="A59" t="s">
        <v>26</v>
      </c>
      <c r="B59" t="s">
        <v>12</v>
      </c>
      <c r="C59" t="s">
        <v>2</v>
      </c>
      <c r="D59">
        <v>5.6241300000000001</v>
      </c>
    </row>
  </sheetData>
  <autoFilter ref="A1:D59" xr:uid="{49BAA61B-5EEC-AE49-91A2-FDD1DBA425A8}">
    <filterColumn colId="3">
      <filters>
        <filter val="0.201265"/>
        <filter val="0.209946"/>
        <filter val="0.210655"/>
        <filter val="0.217685"/>
        <filter val="0.23312"/>
        <filter val="0.37754"/>
        <filter val="0.377551"/>
        <filter val="0.387199"/>
        <filter val="0.394692"/>
        <filter val="0.698147"/>
        <filter val="0.724173"/>
        <filter val="0.729947"/>
        <filter val="0.739576"/>
        <filter val="1.34528"/>
        <filter val="1.42927"/>
        <filter val="1.42987"/>
        <filter val="1.43242"/>
        <filter val="2.63111"/>
        <filter val="2.79163"/>
        <filter val="2.80315"/>
        <filter val="5.17424"/>
        <filter val="5.59219"/>
        <filter val="5.62413"/>
        <filter val="5.68235"/>
        <filter val="5.70049"/>
        <filter val="5.97211"/>
        <filter val="6.07278"/>
        <filter val="6.1082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D406-16CB-CF45-8A7A-4ADD53BA5885}">
  <sheetPr filterMode="1"/>
  <dimension ref="A1:D71"/>
  <sheetViews>
    <sheetView workbookViewId="0">
      <selection activeCell="D59" sqref="D59:D71"/>
    </sheetView>
  </sheetViews>
  <sheetFormatPr baseColWidth="10" defaultRowHeight="16" x14ac:dyDescent="0.2"/>
  <cols>
    <col min="1" max="1" width="19.6640625" bestFit="1" customWidth="1"/>
    <col min="2" max="2" width="2.6640625" bestFit="1" customWidth="1"/>
    <col min="3" max="3" width="7.33203125" bestFit="1" customWidth="1"/>
    <col min="4" max="4" width="18.33203125" bestFit="1" customWidth="1"/>
  </cols>
  <sheetData>
    <row r="1" spans="1:4" x14ac:dyDescent="0.2">
      <c r="A1" t="s">
        <v>25</v>
      </c>
      <c r="B1" t="s">
        <v>25</v>
      </c>
      <c r="C1" t="s">
        <v>25</v>
      </c>
      <c r="D1" t="s">
        <v>25</v>
      </c>
    </row>
    <row r="2" spans="1:4" hidden="1" x14ac:dyDescent="0.2">
      <c r="A2" t="s">
        <v>27</v>
      </c>
      <c r="B2" t="s">
        <v>14</v>
      </c>
      <c r="C2" t="s">
        <v>2</v>
      </c>
      <c r="D2" t="s">
        <v>3</v>
      </c>
    </row>
    <row r="3" spans="1:4" x14ac:dyDescent="0.2">
      <c r="A3" t="s">
        <v>27</v>
      </c>
      <c r="B3" t="s">
        <v>14</v>
      </c>
      <c r="C3" t="s">
        <v>2</v>
      </c>
      <c r="D3">
        <v>0.13155900000000001</v>
      </c>
    </row>
    <row r="4" spans="1:4" hidden="1" x14ac:dyDescent="0.2">
      <c r="A4" t="s">
        <v>27</v>
      </c>
      <c r="B4" t="s">
        <v>14</v>
      </c>
      <c r="C4" t="s">
        <v>2</v>
      </c>
      <c r="D4" t="s">
        <v>4</v>
      </c>
    </row>
    <row r="5" spans="1:4" x14ac:dyDescent="0.2">
      <c r="A5" t="s">
        <v>27</v>
      </c>
      <c r="B5" t="s">
        <v>14</v>
      </c>
      <c r="C5" t="s">
        <v>2</v>
      </c>
      <c r="D5">
        <v>0.24358099999999999</v>
      </c>
    </row>
    <row r="6" spans="1:4" hidden="1" x14ac:dyDescent="0.2">
      <c r="A6" t="s">
        <v>27</v>
      </c>
      <c r="B6" t="s">
        <v>14</v>
      </c>
      <c r="C6" t="s">
        <v>2</v>
      </c>
      <c r="D6" t="s">
        <v>5</v>
      </c>
    </row>
    <row r="7" spans="1:4" x14ac:dyDescent="0.2">
      <c r="A7" t="s">
        <v>27</v>
      </c>
      <c r="B7" t="s">
        <v>14</v>
      </c>
      <c r="C7" t="s">
        <v>2</v>
      </c>
      <c r="D7">
        <v>0.370477</v>
      </c>
    </row>
    <row r="8" spans="1:4" hidden="1" x14ac:dyDescent="0.2">
      <c r="A8" t="s">
        <v>27</v>
      </c>
      <c r="B8" t="s">
        <v>14</v>
      </c>
      <c r="C8" t="s">
        <v>2</v>
      </c>
      <c r="D8" t="s">
        <v>6</v>
      </c>
    </row>
    <row r="9" spans="1:4" x14ac:dyDescent="0.2">
      <c r="A9" t="s">
        <v>27</v>
      </c>
      <c r="B9" t="s">
        <v>14</v>
      </c>
      <c r="C9" t="s">
        <v>2</v>
      </c>
      <c r="D9">
        <v>0.77436499999999997</v>
      </c>
    </row>
    <row r="10" spans="1:4" hidden="1" x14ac:dyDescent="0.2">
      <c r="A10" t="s">
        <v>27</v>
      </c>
      <c r="B10" t="s">
        <v>14</v>
      </c>
      <c r="C10" t="s">
        <v>2</v>
      </c>
      <c r="D10" t="s">
        <v>7</v>
      </c>
    </row>
    <row r="11" spans="1:4" x14ac:dyDescent="0.2">
      <c r="A11" t="s">
        <v>27</v>
      </c>
      <c r="B11" t="s">
        <v>14</v>
      </c>
      <c r="C11" t="s">
        <v>2</v>
      </c>
      <c r="D11">
        <v>1.4372400000000001</v>
      </c>
    </row>
    <row r="12" spans="1:4" hidden="1" x14ac:dyDescent="0.2">
      <c r="A12" t="s">
        <v>27</v>
      </c>
      <c r="B12" t="s">
        <v>14</v>
      </c>
      <c r="C12" t="s">
        <v>2</v>
      </c>
      <c r="D12" t="s">
        <v>8</v>
      </c>
    </row>
    <row r="13" spans="1:4" x14ac:dyDescent="0.2">
      <c r="A13" t="s">
        <v>27</v>
      </c>
      <c r="B13" t="s">
        <v>14</v>
      </c>
      <c r="C13" t="s">
        <v>2</v>
      </c>
      <c r="D13">
        <v>2.93153</v>
      </c>
    </row>
    <row r="14" spans="1:4" hidden="1" x14ac:dyDescent="0.2">
      <c r="A14" t="s">
        <v>27</v>
      </c>
      <c r="B14" t="s">
        <v>14</v>
      </c>
      <c r="C14" t="s">
        <v>2</v>
      </c>
      <c r="D14" t="s">
        <v>9</v>
      </c>
    </row>
    <row r="15" spans="1:4" x14ac:dyDescent="0.2">
      <c r="A15" t="s">
        <v>27</v>
      </c>
      <c r="B15" t="s">
        <v>14</v>
      </c>
      <c r="C15" t="s">
        <v>2</v>
      </c>
      <c r="D15">
        <v>3.19259</v>
      </c>
    </row>
    <row r="16" spans="1:4" hidden="1" x14ac:dyDescent="0.2">
      <c r="A16" t="s">
        <v>27</v>
      </c>
      <c r="B16" t="s">
        <v>1</v>
      </c>
      <c r="C16" t="s">
        <v>2</v>
      </c>
      <c r="D16" t="s">
        <v>3</v>
      </c>
    </row>
    <row r="17" spans="1:4" x14ac:dyDescent="0.2">
      <c r="A17" t="s">
        <v>27</v>
      </c>
      <c r="B17" t="s">
        <v>1</v>
      </c>
      <c r="C17" t="s">
        <v>2</v>
      </c>
      <c r="D17">
        <v>0.12573599999999999</v>
      </c>
    </row>
    <row r="18" spans="1:4" hidden="1" x14ac:dyDescent="0.2">
      <c r="A18" t="s">
        <v>27</v>
      </c>
      <c r="B18" t="s">
        <v>1</v>
      </c>
      <c r="C18" t="s">
        <v>2</v>
      </c>
      <c r="D18" t="s">
        <v>4</v>
      </c>
    </row>
    <row r="19" spans="1:4" x14ac:dyDescent="0.2">
      <c r="A19" t="s">
        <v>27</v>
      </c>
      <c r="B19" t="s">
        <v>1</v>
      </c>
      <c r="C19" t="s">
        <v>2</v>
      </c>
      <c r="D19">
        <v>0.212455</v>
      </c>
    </row>
    <row r="20" spans="1:4" hidden="1" x14ac:dyDescent="0.2">
      <c r="A20" t="s">
        <v>27</v>
      </c>
      <c r="B20" t="s">
        <v>1</v>
      </c>
      <c r="C20" t="s">
        <v>2</v>
      </c>
      <c r="D20" t="s">
        <v>5</v>
      </c>
    </row>
    <row r="21" spans="1:4" x14ac:dyDescent="0.2">
      <c r="A21" t="s">
        <v>27</v>
      </c>
      <c r="B21" t="s">
        <v>1</v>
      </c>
      <c r="C21" t="s">
        <v>2</v>
      </c>
      <c r="D21">
        <v>0.37474600000000002</v>
      </c>
    </row>
    <row r="22" spans="1:4" hidden="1" x14ac:dyDescent="0.2">
      <c r="A22" t="s">
        <v>27</v>
      </c>
      <c r="B22" t="s">
        <v>1</v>
      </c>
      <c r="C22" t="s">
        <v>2</v>
      </c>
      <c r="D22" t="s">
        <v>6</v>
      </c>
    </row>
    <row r="23" spans="1:4" x14ac:dyDescent="0.2">
      <c r="A23" t="s">
        <v>27</v>
      </c>
      <c r="B23" t="s">
        <v>1</v>
      </c>
      <c r="C23" t="s">
        <v>2</v>
      </c>
      <c r="D23">
        <v>0.74728300000000003</v>
      </c>
    </row>
    <row r="24" spans="1:4" hidden="1" x14ac:dyDescent="0.2">
      <c r="A24" t="s">
        <v>27</v>
      </c>
      <c r="B24" t="s">
        <v>1</v>
      </c>
      <c r="C24" t="s">
        <v>2</v>
      </c>
      <c r="D24" t="s">
        <v>7</v>
      </c>
    </row>
    <row r="25" spans="1:4" x14ac:dyDescent="0.2">
      <c r="A25" t="s">
        <v>27</v>
      </c>
      <c r="B25" t="s">
        <v>1</v>
      </c>
      <c r="C25" t="s">
        <v>2</v>
      </c>
      <c r="D25">
        <v>1.4530700000000001</v>
      </c>
    </row>
    <row r="26" spans="1:4" hidden="1" x14ac:dyDescent="0.2">
      <c r="A26" t="s">
        <v>27</v>
      </c>
      <c r="B26" t="s">
        <v>1</v>
      </c>
      <c r="C26" t="s">
        <v>2</v>
      </c>
      <c r="D26" t="s">
        <v>8</v>
      </c>
    </row>
    <row r="27" spans="1:4" x14ac:dyDescent="0.2">
      <c r="A27" t="s">
        <v>27</v>
      </c>
      <c r="B27" t="s">
        <v>1</v>
      </c>
      <c r="C27" t="s">
        <v>2</v>
      </c>
      <c r="D27">
        <v>2.89378</v>
      </c>
    </row>
    <row r="28" spans="1:4" hidden="1" x14ac:dyDescent="0.2">
      <c r="A28" t="s">
        <v>27</v>
      </c>
      <c r="B28" t="s">
        <v>1</v>
      </c>
      <c r="C28" t="s">
        <v>2</v>
      </c>
      <c r="D28" t="s">
        <v>9</v>
      </c>
    </row>
    <row r="29" spans="1:4" x14ac:dyDescent="0.2">
      <c r="A29" t="s">
        <v>27</v>
      </c>
      <c r="B29" t="s">
        <v>1</v>
      </c>
      <c r="C29" t="s">
        <v>2</v>
      </c>
      <c r="D29">
        <v>3.1909299999999998</v>
      </c>
    </row>
    <row r="30" spans="1:4" hidden="1" x14ac:dyDescent="0.2">
      <c r="A30" t="s">
        <v>27</v>
      </c>
      <c r="B30" t="s">
        <v>10</v>
      </c>
      <c r="C30" t="s">
        <v>2</v>
      </c>
      <c r="D30" t="s">
        <v>3</v>
      </c>
    </row>
    <row r="31" spans="1:4" x14ac:dyDescent="0.2">
      <c r="A31" t="s">
        <v>27</v>
      </c>
      <c r="B31" t="s">
        <v>10</v>
      </c>
      <c r="C31" t="s">
        <v>2</v>
      </c>
      <c r="D31">
        <v>0.14231099999999999</v>
      </c>
    </row>
    <row r="32" spans="1:4" hidden="1" x14ac:dyDescent="0.2">
      <c r="A32" t="s">
        <v>27</v>
      </c>
      <c r="B32" t="s">
        <v>10</v>
      </c>
      <c r="C32" t="s">
        <v>2</v>
      </c>
      <c r="D32" t="s">
        <v>4</v>
      </c>
    </row>
    <row r="33" spans="1:4" x14ac:dyDescent="0.2">
      <c r="A33" t="s">
        <v>27</v>
      </c>
      <c r="B33" t="s">
        <v>10</v>
      </c>
      <c r="C33" t="s">
        <v>2</v>
      </c>
      <c r="D33">
        <v>0.26449800000000001</v>
      </c>
    </row>
    <row r="34" spans="1:4" hidden="1" x14ac:dyDescent="0.2">
      <c r="A34" t="s">
        <v>27</v>
      </c>
      <c r="B34" t="s">
        <v>10</v>
      </c>
      <c r="C34" t="s">
        <v>2</v>
      </c>
      <c r="D34" t="s">
        <v>5</v>
      </c>
    </row>
    <row r="35" spans="1:4" x14ac:dyDescent="0.2">
      <c r="A35" t="s">
        <v>27</v>
      </c>
      <c r="B35" t="s">
        <v>10</v>
      </c>
      <c r="C35" t="s">
        <v>2</v>
      </c>
      <c r="D35">
        <v>0.54607799999999995</v>
      </c>
    </row>
    <row r="36" spans="1:4" hidden="1" x14ac:dyDescent="0.2">
      <c r="A36" t="s">
        <v>27</v>
      </c>
      <c r="B36" t="s">
        <v>10</v>
      </c>
      <c r="C36" t="s">
        <v>2</v>
      </c>
      <c r="D36" t="s">
        <v>6</v>
      </c>
    </row>
    <row r="37" spans="1:4" x14ac:dyDescent="0.2">
      <c r="A37" t="s">
        <v>27</v>
      </c>
      <c r="B37" t="s">
        <v>10</v>
      </c>
      <c r="C37" t="s">
        <v>2</v>
      </c>
      <c r="D37">
        <v>1.0844499999999999</v>
      </c>
    </row>
    <row r="38" spans="1:4" hidden="1" x14ac:dyDescent="0.2">
      <c r="A38" t="s">
        <v>27</v>
      </c>
      <c r="B38" t="s">
        <v>10</v>
      </c>
      <c r="C38" t="s">
        <v>2</v>
      </c>
      <c r="D38" t="s">
        <v>7</v>
      </c>
    </row>
    <row r="39" spans="1:4" x14ac:dyDescent="0.2">
      <c r="A39" t="s">
        <v>27</v>
      </c>
      <c r="B39" t="s">
        <v>10</v>
      </c>
      <c r="C39" t="s">
        <v>2</v>
      </c>
      <c r="D39">
        <v>2.10629</v>
      </c>
    </row>
    <row r="40" spans="1:4" hidden="1" x14ac:dyDescent="0.2">
      <c r="A40" t="s">
        <v>27</v>
      </c>
      <c r="B40" t="s">
        <v>10</v>
      </c>
      <c r="C40" t="s">
        <v>2</v>
      </c>
      <c r="D40" t="s">
        <v>8</v>
      </c>
    </row>
    <row r="41" spans="1:4" x14ac:dyDescent="0.2">
      <c r="A41" t="s">
        <v>27</v>
      </c>
      <c r="B41" t="s">
        <v>10</v>
      </c>
      <c r="C41" t="s">
        <v>2</v>
      </c>
      <c r="D41">
        <v>4.2402600000000001</v>
      </c>
    </row>
    <row r="42" spans="1:4" hidden="1" x14ac:dyDescent="0.2">
      <c r="A42" t="s">
        <v>27</v>
      </c>
      <c r="B42" t="s">
        <v>10</v>
      </c>
      <c r="C42" t="s">
        <v>2</v>
      </c>
      <c r="D42" t="s">
        <v>9</v>
      </c>
    </row>
    <row r="43" spans="1:4" x14ac:dyDescent="0.2">
      <c r="A43" t="s">
        <v>27</v>
      </c>
      <c r="B43" t="s">
        <v>10</v>
      </c>
      <c r="C43" t="s">
        <v>2</v>
      </c>
      <c r="D43">
        <v>4.53118</v>
      </c>
    </row>
    <row r="44" spans="1:4" hidden="1" x14ac:dyDescent="0.2">
      <c r="A44" t="s">
        <v>27</v>
      </c>
      <c r="B44" t="s">
        <v>11</v>
      </c>
      <c r="C44" t="s">
        <v>2</v>
      </c>
      <c r="D44" t="s">
        <v>3</v>
      </c>
    </row>
    <row r="45" spans="1:4" x14ac:dyDescent="0.2">
      <c r="A45" t="s">
        <v>27</v>
      </c>
      <c r="B45" t="s">
        <v>11</v>
      </c>
      <c r="C45" t="s">
        <v>2</v>
      </c>
      <c r="D45">
        <v>0.124098</v>
      </c>
    </row>
    <row r="46" spans="1:4" hidden="1" x14ac:dyDescent="0.2">
      <c r="A46" t="s">
        <v>27</v>
      </c>
      <c r="B46" t="s">
        <v>11</v>
      </c>
      <c r="C46" t="s">
        <v>2</v>
      </c>
      <c r="D46" t="s">
        <v>4</v>
      </c>
    </row>
    <row r="47" spans="1:4" x14ac:dyDescent="0.2">
      <c r="A47" t="s">
        <v>27</v>
      </c>
      <c r="B47" t="s">
        <v>11</v>
      </c>
      <c r="C47" t="s">
        <v>2</v>
      </c>
      <c r="D47">
        <v>0.228523</v>
      </c>
    </row>
    <row r="48" spans="1:4" hidden="1" x14ac:dyDescent="0.2">
      <c r="A48" t="s">
        <v>27</v>
      </c>
      <c r="B48" t="s">
        <v>11</v>
      </c>
      <c r="C48" t="s">
        <v>2</v>
      </c>
      <c r="D48" t="s">
        <v>5</v>
      </c>
    </row>
    <row r="49" spans="1:4" x14ac:dyDescent="0.2">
      <c r="A49" t="s">
        <v>27</v>
      </c>
      <c r="B49" t="s">
        <v>11</v>
      </c>
      <c r="C49" t="s">
        <v>2</v>
      </c>
      <c r="D49">
        <v>0.379332</v>
      </c>
    </row>
    <row r="50" spans="1:4" hidden="1" x14ac:dyDescent="0.2">
      <c r="A50" t="s">
        <v>27</v>
      </c>
      <c r="B50" t="s">
        <v>11</v>
      </c>
      <c r="C50" t="s">
        <v>2</v>
      </c>
      <c r="D50" t="s">
        <v>6</v>
      </c>
    </row>
    <row r="51" spans="1:4" x14ac:dyDescent="0.2">
      <c r="A51" t="s">
        <v>27</v>
      </c>
      <c r="B51" t="s">
        <v>11</v>
      </c>
      <c r="C51" t="s">
        <v>2</v>
      </c>
      <c r="D51">
        <v>0.73834299999999997</v>
      </c>
    </row>
    <row r="52" spans="1:4" hidden="1" x14ac:dyDescent="0.2">
      <c r="A52" t="s">
        <v>27</v>
      </c>
      <c r="B52" t="s">
        <v>11</v>
      </c>
      <c r="C52" t="s">
        <v>2</v>
      </c>
      <c r="D52" t="s">
        <v>7</v>
      </c>
    </row>
    <row r="53" spans="1:4" x14ac:dyDescent="0.2">
      <c r="A53" t="s">
        <v>27</v>
      </c>
      <c r="B53" t="s">
        <v>11</v>
      </c>
      <c r="C53" t="s">
        <v>2</v>
      </c>
      <c r="D53">
        <v>1.44492</v>
      </c>
    </row>
    <row r="54" spans="1:4" hidden="1" x14ac:dyDescent="0.2">
      <c r="A54" t="s">
        <v>27</v>
      </c>
      <c r="B54" t="s">
        <v>11</v>
      </c>
      <c r="C54" t="s">
        <v>2</v>
      </c>
      <c r="D54" t="s">
        <v>8</v>
      </c>
    </row>
    <row r="55" spans="1:4" x14ac:dyDescent="0.2">
      <c r="A55" t="s">
        <v>27</v>
      </c>
      <c r="B55" t="s">
        <v>11</v>
      </c>
      <c r="C55" t="s">
        <v>2</v>
      </c>
      <c r="D55">
        <v>2.8646099999999999</v>
      </c>
    </row>
    <row r="56" spans="1:4" hidden="1" x14ac:dyDescent="0.2">
      <c r="A56" t="s">
        <v>27</v>
      </c>
      <c r="B56" t="s">
        <v>11</v>
      </c>
      <c r="C56" t="s">
        <v>2</v>
      </c>
      <c r="D56" t="s">
        <v>9</v>
      </c>
    </row>
    <row r="57" spans="1:4" x14ac:dyDescent="0.2">
      <c r="A57" t="s">
        <v>27</v>
      </c>
      <c r="B57" t="s">
        <v>11</v>
      </c>
      <c r="C57" t="s">
        <v>2</v>
      </c>
      <c r="D57">
        <v>3.1891699999999998</v>
      </c>
    </row>
    <row r="58" spans="1:4" hidden="1" x14ac:dyDescent="0.2">
      <c r="A58" t="s">
        <v>27</v>
      </c>
      <c r="B58" t="s">
        <v>12</v>
      </c>
      <c r="C58" t="s">
        <v>2</v>
      </c>
      <c r="D58" t="s">
        <v>3</v>
      </c>
    </row>
    <row r="59" spans="1:4" x14ac:dyDescent="0.2">
      <c r="A59" t="s">
        <v>27</v>
      </c>
      <c r="B59" t="s">
        <v>12</v>
      </c>
      <c r="C59" t="s">
        <v>2</v>
      </c>
      <c r="D59">
        <v>0.124927</v>
      </c>
    </row>
    <row r="60" spans="1:4" hidden="1" x14ac:dyDescent="0.2">
      <c r="A60" t="s">
        <v>27</v>
      </c>
      <c r="B60" t="s">
        <v>12</v>
      </c>
      <c r="C60" t="s">
        <v>2</v>
      </c>
      <c r="D60" t="s">
        <v>4</v>
      </c>
    </row>
    <row r="61" spans="1:4" x14ac:dyDescent="0.2">
      <c r="A61" t="s">
        <v>27</v>
      </c>
      <c r="B61" t="s">
        <v>12</v>
      </c>
      <c r="C61" t="s">
        <v>2</v>
      </c>
      <c r="D61">
        <v>0.21512899999999999</v>
      </c>
    </row>
    <row r="62" spans="1:4" hidden="1" x14ac:dyDescent="0.2">
      <c r="A62" t="s">
        <v>27</v>
      </c>
      <c r="B62" t="s">
        <v>12</v>
      </c>
      <c r="C62" t="s">
        <v>2</v>
      </c>
      <c r="D62" t="s">
        <v>5</v>
      </c>
    </row>
    <row r="63" spans="1:4" x14ac:dyDescent="0.2">
      <c r="A63" t="s">
        <v>27</v>
      </c>
      <c r="B63" t="s">
        <v>12</v>
      </c>
      <c r="C63" t="s">
        <v>2</v>
      </c>
      <c r="D63">
        <v>0.390295</v>
      </c>
    </row>
    <row r="64" spans="1:4" hidden="1" x14ac:dyDescent="0.2">
      <c r="A64" t="s">
        <v>27</v>
      </c>
      <c r="B64" t="s">
        <v>12</v>
      </c>
      <c r="C64" t="s">
        <v>2</v>
      </c>
      <c r="D64" t="s">
        <v>6</v>
      </c>
    </row>
    <row r="65" spans="1:4" x14ac:dyDescent="0.2">
      <c r="A65" t="s">
        <v>27</v>
      </c>
      <c r="B65" t="s">
        <v>12</v>
      </c>
      <c r="C65" t="s">
        <v>2</v>
      </c>
      <c r="D65">
        <v>0.74444500000000002</v>
      </c>
    </row>
    <row r="66" spans="1:4" hidden="1" x14ac:dyDescent="0.2">
      <c r="A66" t="s">
        <v>27</v>
      </c>
      <c r="B66" t="s">
        <v>12</v>
      </c>
      <c r="C66" t="s">
        <v>2</v>
      </c>
      <c r="D66" t="s">
        <v>7</v>
      </c>
    </row>
    <row r="67" spans="1:4" x14ac:dyDescent="0.2">
      <c r="A67" t="s">
        <v>27</v>
      </c>
      <c r="B67" t="s">
        <v>12</v>
      </c>
      <c r="C67" t="s">
        <v>2</v>
      </c>
      <c r="D67">
        <v>1.46506</v>
      </c>
    </row>
    <row r="68" spans="1:4" hidden="1" x14ac:dyDescent="0.2">
      <c r="A68" t="s">
        <v>27</v>
      </c>
      <c r="B68" t="s">
        <v>12</v>
      </c>
      <c r="C68" t="s">
        <v>2</v>
      </c>
      <c r="D68" t="s">
        <v>8</v>
      </c>
    </row>
    <row r="69" spans="1:4" x14ac:dyDescent="0.2">
      <c r="A69" t="s">
        <v>27</v>
      </c>
      <c r="B69" t="s">
        <v>12</v>
      </c>
      <c r="C69" t="s">
        <v>2</v>
      </c>
      <c r="D69">
        <v>2.9362900000000001</v>
      </c>
    </row>
    <row r="70" spans="1:4" hidden="1" x14ac:dyDescent="0.2">
      <c r="A70" t="s">
        <v>27</v>
      </c>
      <c r="B70" t="s">
        <v>12</v>
      </c>
      <c r="C70" t="s">
        <v>2</v>
      </c>
      <c r="D70" t="s">
        <v>9</v>
      </c>
    </row>
    <row r="71" spans="1:4" x14ac:dyDescent="0.2">
      <c r="A71" t="s">
        <v>27</v>
      </c>
      <c r="B71" t="s">
        <v>12</v>
      </c>
      <c r="C71" t="s">
        <v>2</v>
      </c>
      <c r="D71">
        <v>3.1675300000000002</v>
      </c>
    </row>
  </sheetData>
  <autoFilter ref="A1:D71" xr:uid="{04DDD406-16CB-CF45-8A7A-4ADD53BA5885}">
    <filterColumn colId="3">
      <filters>
        <filter val="0.124098"/>
        <filter val="0.124927"/>
        <filter val="0.125736"/>
        <filter val="0.131559"/>
        <filter val="0.142311"/>
        <filter val="0.212455"/>
        <filter val="0.215129"/>
        <filter val="0.228523"/>
        <filter val="0.243581"/>
        <filter val="0.264498"/>
        <filter val="0.370477"/>
        <filter val="0.374746"/>
        <filter val="0.379332"/>
        <filter val="0.390295"/>
        <filter val="0.546078"/>
        <filter val="0.738343"/>
        <filter val="0.744445"/>
        <filter val="0.747283"/>
        <filter val="0.774365"/>
        <filter val="1.08445"/>
        <filter val="1.43724"/>
        <filter val="1.44492"/>
        <filter val="1.45307"/>
        <filter val="1.46506"/>
        <filter val="2.10629"/>
        <filter val="2.86461"/>
        <filter val="2.89378"/>
        <filter val="2.93153"/>
        <filter val="2.93629"/>
        <filter val="3.16753"/>
        <filter val="3.18917"/>
        <filter val="3.19093"/>
        <filter val="3.19259"/>
        <filter val="4.24026"/>
        <filter val="4.53118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DA68-D431-084A-8606-304725982B03}">
  <sheetPr filterMode="1"/>
  <dimension ref="A1:E66"/>
  <sheetViews>
    <sheetView workbookViewId="0">
      <selection activeCell="D59" sqref="D59:D65"/>
    </sheetView>
  </sheetViews>
  <sheetFormatPr baseColWidth="10" defaultRowHeight="16" x14ac:dyDescent="0.2"/>
  <cols>
    <col min="1" max="1" width="19.6640625" bestFit="1" customWidth="1"/>
    <col min="4" max="4" width="18.33203125" bestFit="1" customWidth="1"/>
  </cols>
  <sheetData>
    <row r="1" spans="1:5" x14ac:dyDescent="0.2">
      <c r="A1" t="s">
        <v>25</v>
      </c>
      <c r="B1" t="s">
        <v>25</v>
      </c>
      <c r="C1" t="s">
        <v>25</v>
      </c>
      <c r="D1" t="s">
        <v>25</v>
      </c>
      <c r="E1" t="s">
        <v>25</v>
      </c>
    </row>
    <row r="2" spans="1:5" hidden="1" x14ac:dyDescent="0.2">
      <c r="A2" t="s">
        <v>28</v>
      </c>
      <c r="B2" t="s">
        <v>14</v>
      </c>
      <c r="C2" t="s">
        <v>2</v>
      </c>
      <c r="D2" t="s">
        <v>3</v>
      </c>
    </row>
    <row r="3" spans="1:5" x14ac:dyDescent="0.2">
      <c r="A3" t="s">
        <v>28</v>
      </c>
      <c r="B3" t="s">
        <v>14</v>
      </c>
      <c r="C3" t="s">
        <v>2</v>
      </c>
      <c r="D3">
        <v>0.144591</v>
      </c>
    </row>
    <row r="4" spans="1:5" hidden="1" x14ac:dyDescent="0.2">
      <c r="A4" t="s">
        <v>28</v>
      </c>
      <c r="B4" t="s">
        <v>14</v>
      </c>
      <c r="C4" t="s">
        <v>2</v>
      </c>
      <c r="D4" t="s">
        <v>4</v>
      </c>
    </row>
    <row r="5" spans="1:5" x14ac:dyDescent="0.2">
      <c r="A5" t="s">
        <v>28</v>
      </c>
      <c r="B5" t="s">
        <v>14</v>
      </c>
      <c r="C5" t="s">
        <v>2</v>
      </c>
      <c r="D5">
        <v>0.141871</v>
      </c>
    </row>
    <row r="6" spans="1:5" hidden="1" x14ac:dyDescent="0.2">
      <c r="A6" t="s">
        <v>28</v>
      </c>
      <c r="B6" t="s">
        <v>14</v>
      </c>
      <c r="C6" t="s">
        <v>2</v>
      </c>
      <c r="D6" t="s">
        <v>5</v>
      </c>
    </row>
    <row r="7" spans="1:5" x14ac:dyDescent="0.2">
      <c r="A7" t="s">
        <v>28</v>
      </c>
      <c r="B7" t="s">
        <v>14</v>
      </c>
      <c r="C7" t="s">
        <v>2</v>
      </c>
      <c r="D7">
        <v>0.27552100000000002</v>
      </c>
    </row>
    <row r="8" spans="1:5" hidden="1" x14ac:dyDescent="0.2">
      <c r="A8" t="s">
        <v>28</v>
      </c>
      <c r="B8" t="s">
        <v>14</v>
      </c>
      <c r="C8" t="s">
        <v>2</v>
      </c>
      <c r="D8" t="s">
        <v>6</v>
      </c>
    </row>
    <row r="9" spans="1:5" x14ac:dyDescent="0.2">
      <c r="A9" t="s">
        <v>28</v>
      </c>
      <c r="B9" t="s">
        <v>14</v>
      </c>
      <c r="C9" t="s">
        <v>2</v>
      </c>
      <c r="D9">
        <v>0.54167500000000002</v>
      </c>
    </row>
    <row r="10" spans="1:5" hidden="1" x14ac:dyDescent="0.2">
      <c r="A10" t="s">
        <v>28</v>
      </c>
      <c r="B10" t="s">
        <v>14</v>
      </c>
      <c r="C10" t="s">
        <v>2</v>
      </c>
      <c r="D10" t="s">
        <v>7</v>
      </c>
    </row>
    <row r="11" spans="1:5" x14ac:dyDescent="0.2">
      <c r="A11" t="s">
        <v>28</v>
      </c>
      <c r="B11" t="s">
        <v>14</v>
      </c>
      <c r="C11" t="s">
        <v>2</v>
      </c>
      <c r="D11">
        <v>1.09256</v>
      </c>
    </row>
    <row r="12" spans="1:5" hidden="1" x14ac:dyDescent="0.2">
      <c r="A12" t="s">
        <v>28</v>
      </c>
      <c r="B12" t="s">
        <v>14</v>
      </c>
      <c r="C12" t="s">
        <v>2</v>
      </c>
      <c r="D12" t="s">
        <v>8</v>
      </c>
    </row>
    <row r="13" spans="1:5" x14ac:dyDescent="0.2">
      <c r="A13" t="s">
        <v>28</v>
      </c>
      <c r="B13" t="s">
        <v>14</v>
      </c>
      <c r="C13" t="s">
        <v>2</v>
      </c>
      <c r="D13">
        <v>2.23929</v>
      </c>
    </row>
    <row r="14" spans="1:5" hidden="1" x14ac:dyDescent="0.2">
      <c r="A14" t="s">
        <v>28</v>
      </c>
      <c r="B14" t="s">
        <v>14</v>
      </c>
      <c r="C14" t="s">
        <v>2</v>
      </c>
      <c r="D14" t="s">
        <v>9</v>
      </c>
    </row>
    <row r="15" spans="1:5" x14ac:dyDescent="0.2">
      <c r="A15" t="s">
        <v>28</v>
      </c>
      <c r="B15" t="s">
        <v>14</v>
      </c>
      <c r="C15" t="s">
        <v>2</v>
      </c>
      <c r="D15">
        <v>2.32674</v>
      </c>
    </row>
    <row r="16" spans="1:5" hidden="1" x14ac:dyDescent="0.2">
      <c r="A16" t="s">
        <v>28</v>
      </c>
      <c r="B16" t="s">
        <v>1</v>
      </c>
      <c r="C16" t="s">
        <v>2</v>
      </c>
      <c r="D16" t="s">
        <v>3</v>
      </c>
    </row>
    <row r="17" spans="1:4" x14ac:dyDescent="0.2">
      <c r="A17" t="s">
        <v>28</v>
      </c>
      <c r="B17" t="s">
        <v>1</v>
      </c>
      <c r="C17" t="s">
        <v>2</v>
      </c>
      <c r="D17">
        <v>0.134745</v>
      </c>
    </row>
    <row r="18" spans="1:4" hidden="1" x14ac:dyDescent="0.2">
      <c r="A18" t="s">
        <v>28</v>
      </c>
      <c r="B18" t="s">
        <v>1</v>
      </c>
      <c r="C18" t="s">
        <v>2</v>
      </c>
      <c r="D18" t="s">
        <v>4</v>
      </c>
    </row>
    <row r="19" spans="1:4" x14ac:dyDescent="0.2">
      <c r="A19" t="s">
        <v>28</v>
      </c>
      <c r="B19" t="s">
        <v>1</v>
      </c>
      <c r="C19" t="s">
        <v>2</v>
      </c>
      <c r="D19">
        <v>0.144147</v>
      </c>
    </row>
    <row r="20" spans="1:4" hidden="1" x14ac:dyDescent="0.2">
      <c r="A20" t="s">
        <v>28</v>
      </c>
      <c r="B20" t="s">
        <v>1</v>
      </c>
      <c r="C20" t="s">
        <v>2</v>
      </c>
      <c r="D20" t="s">
        <v>5</v>
      </c>
    </row>
    <row r="21" spans="1:4" x14ac:dyDescent="0.2">
      <c r="A21" t="s">
        <v>28</v>
      </c>
      <c r="B21" t="s">
        <v>1</v>
      </c>
      <c r="C21" t="s">
        <v>2</v>
      </c>
      <c r="D21">
        <v>0.25712400000000002</v>
      </c>
    </row>
    <row r="22" spans="1:4" hidden="1" x14ac:dyDescent="0.2">
      <c r="A22" t="s">
        <v>28</v>
      </c>
      <c r="B22" t="s">
        <v>1</v>
      </c>
      <c r="C22" t="s">
        <v>2</v>
      </c>
      <c r="D22" t="s">
        <v>6</v>
      </c>
    </row>
    <row r="23" spans="1:4" x14ac:dyDescent="0.2">
      <c r="A23" t="s">
        <v>28</v>
      </c>
      <c r="B23" t="s">
        <v>1</v>
      </c>
      <c r="C23" t="s">
        <v>2</v>
      </c>
      <c r="D23">
        <v>0.45909100000000003</v>
      </c>
    </row>
    <row r="24" spans="1:4" hidden="1" x14ac:dyDescent="0.2">
      <c r="A24" t="s">
        <v>28</v>
      </c>
      <c r="B24" t="s">
        <v>1</v>
      </c>
      <c r="C24" t="s">
        <v>2</v>
      </c>
      <c r="D24" t="s">
        <v>7</v>
      </c>
    </row>
    <row r="25" spans="1:4" x14ac:dyDescent="0.2">
      <c r="A25" t="s">
        <v>28</v>
      </c>
      <c r="B25" t="s">
        <v>1</v>
      </c>
      <c r="C25" t="s">
        <v>2</v>
      </c>
      <c r="D25">
        <v>0.78674100000000002</v>
      </c>
    </row>
    <row r="26" spans="1:4" hidden="1" x14ac:dyDescent="0.2">
      <c r="A26" t="s">
        <v>28</v>
      </c>
      <c r="B26" t="s">
        <v>1</v>
      </c>
      <c r="C26" t="s">
        <v>2</v>
      </c>
      <c r="D26" t="s">
        <v>8</v>
      </c>
    </row>
    <row r="27" spans="1:4" x14ac:dyDescent="0.2">
      <c r="A27" t="s">
        <v>28</v>
      </c>
      <c r="B27" t="s">
        <v>1</v>
      </c>
      <c r="C27" t="s">
        <v>2</v>
      </c>
      <c r="D27">
        <v>1.5680499999999999</v>
      </c>
    </row>
    <row r="28" spans="1:4" hidden="1" x14ac:dyDescent="0.2">
      <c r="A28" t="s">
        <v>28</v>
      </c>
      <c r="B28" t="s">
        <v>1</v>
      </c>
      <c r="C28" t="s">
        <v>2</v>
      </c>
      <c r="D28" t="s">
        <v>9</v>
      </c>
    </row>
    <row r="29" spans="1:4" x14ac:dyDescent="0.2">
      <c r="A29" t="s">
        <v>28</v>
      </c>
      <c r="B29" t="s">
        <v>1</v>
      </c>
      <c r="C29" t="s">
        <v>2</v>
      </c>
      <c r="D29">
        <v>1.6299300000000001</v>
      </c>
    </row>
    <row r="30" spans="1:4" hidden="1" x14ac:dyDescent="0.2">
      <c r="A30" t="s">
        <v>28</v>
      </c>
      <c r="B30" t="s">
        <v>10</v>
      </c>
      <c r="C30" t="s">
        <v>2</v>
      </c>
      <c r="D30" t="s">
        <v>3</v>
      </c>
    </row>
    <row r="31" spans="1:4" x14ac:dyDescent="0.2">
      <c r="A31" t="s">
        <v>28</v>
      </c>
      <c r="B31" t="s">
        <v>10</v>
      </c>
      <c r="C31" t="s">
        <v>2</v>
      </c>
      <c r="D31">
        <v>0.13939099999999999</v>
      </c>
    </row>
    <row r="32" spans="1:4" hidden="1" x14ac:dyDescent="0.2">
      <c r="A32" t="s">
        <v>28</v>
      </c>
      <c r="B32" t="s">
        <v>10</v>
      </c>
      <c r="C32" t="s">
        <v>2</v>
      </c>
      <c r="D32" t="s">
        <v>4</v>
      </c>
    </row>
    <row r="33" spans="1:4" x14ac:dyDescent="0.2">
      <c r="A33" t="s">
        <v>28</v>
      </c>
      <c r="B33" t="s">
        <v>10</v>
      </c>
      <c r="C33" t="s">
        <v>2</v>
      </c>
      <c r="D33">
        <v>0.14663000000000001</v>
      </c>
    </row>
    <row r="34" spans="1:4" hidden="1" x14ac:dyDescent="0.2">
      <c r="A34" t="s">
        <v>28</v>
      </c>
      <c r="B34" t="s">
        <v>10</v>
      </c>
      <c r="C34" t="s">
        <v>2</v>
      </c>
      <c r="D34" t="s">
        <v>5</v>
      </c>
    </row>
    <row r="35" spans="1:4" x14ac:dyDescent="0.2">
      <c r="A35" t="s">
        <v>28</v>
      </c>
      <c r="B35" t="s">
        <v>10</v>
      </c>
      <c r="C35" t="s">
        <v>2</v>
      </c>
      <c r="D35">
        <v>0.27413799999999999</v>
      </c>
    </row>
    <row r="36" spans="1:4" hidden="1" x14ac:dyDescent="0.2">
      <c r="A36" t="s">
        <v>28</v>
      </c>
      <c r="B36" t="s">
        <v>10</v>
      </c>
      <c r="C36" t="s">
        <v>2</v>
      </c>
      <c r="D36" t="s">
        <v>6</v>
      </c>
    </row>
    <row r="37" spans="1:4" x14ac:dyDescent="0.2">
      <c r="A37" t="s">
        <v>28</v>
      </c>
      <c r="B37" t="s">
        <v>10</v>
      </c>
      <c r="C37" t="s">
        <v>2</v>
      </c>
      <c r="D37">
        <v>0.57806900000000006</v>
      </c>
    </row>
    <row r="38" spans="1:4" hidden="1" x14ac:dyDescent="0.2">
      <c r="A38" t="s">
        <v>28</v>
      </c>
      <c r="B38" t="s">
        <v>10</v>
      </c>
      <c r="C38" t="s">
        <v>2</v>
      </c>
      <c r="D38" t="s">
        <v>7</v>
      </c>
    </row>
    <row r="39" spans="1:4" x14ac:dyDescent="0.2">
      <c r="A39" t="s">
        <v>28</v>
      </c>
      <c r="B39" t="s">
        <v>10</v>
      </c>
      <c r="C39" t="s">
        <v>2</v>
      </c>
      <c r="D39">
        <v>1.1824600000000001</v>
      </c>
    </row>
    <row r="40" spans="1:4" hidden="1" x14ac:dyDescent="0.2">
      <c r="A40" t="s">
        <v>28</v>
      </c>
      <c r="B40" t="s">
        <v>10</v>
      </c>
      <c r="C40" t="s">
        <v>2</v>
      </c>
      <c r="D40" t="s">
        <v>8</v>
      </c>
    </row>
    <row r="41" spans="1:4" x14ac:dyDescent="0.2">
      <c r="A41" t="s">
        <v>28</v>
      </c>
      <c r="B41" t="s">
        <v>10</v>
      </c>
      <c r="C41" t="s">
        <v>2</v>
      </c>
      <c r="D41">
        <v>2.2360899999999999</v>
      </c>
    </row>
    <row r="42" spans="1:4" hidden="1" x14ac:dyDescent="0.2">
      <c r="A42" t="s">
        <v>28</v>
      </c>
      <c r="B42" t="s">
        <v>10</v>
      </c>
      <c r="C42" t="s">
        <v>2</v>
      </c>
      <c r="D42" t="s">
        <v>9</v>
      </c>
    </row>
    <row r="43" spans="1:4" x14ac:dyDescent="0.2">
      <c r="A43" t="s">
        <v>28</v>
      </c>
      <c r="B43" t="s">
        <v>10</v>
      </c>
      <c r="C43" t="s">
        <v>2</v>
      </c>
      <c r="D43">
        <v>2.3926799999999999</v>
      </c>
    </row>
    <row r="44" spans="1:4" hidden="1" x14ac:dyDescent="0.2">
      <c r="A44" t="s">
        <v>28</v>
      </c>
      <c r="B44" t="s">
        <v>11</v>
      </c>
      <c r="C44" t="s">
        <v>2</v>
      </c>
      <c r="D44" t="s">
        <v>3</v>
      </c>
    </row>
    <row r="45" spans="1:4" x14ac:dyDescent="0.2">
      <c r="A45" t="s">
        <v>28</v>
      </c>
      <c r="B45" t="s">
        <v>11</v>
      </c>
      <c r="C45" t="s">
        <v>2</v>
      </c>
      <c r="D45">
        <v>0.17244699999999999</v>
      </c>
    </row>
    <row r="46" spans="1:4" hidden="1" x14ac:dyDescent="0.2">
      <c r="A46" t="s">
        <v>28</v>
      </c>
      <c r="B46" t="s">
        <v>11</v>
      </c>
      <c r="C46" t="s">
        <v>2</v>
      </c>
      <c r="D46" t="s">
        <v>4</v>
      </c>
    </row>
    <row r="47" spans="1:4" x14ac:dyDescent="0.2">
      <c r="A47" t="s">
        <v>28</v>
      </c>
      <c r="B47" t="s">
        <v>11</v>
      </c>
      <c r="C47" t="s">
        <v>2</v>
      </c>
      <c r="D47">
        <v>0.14458499999999999</v>
      </c>
    </row>
    <row r="48" spans="1:4" hidden="1" x14ac:dyDescent="0.2">
      <c r="A48" t="s">
        <v>28</v>
      </c>
      <c r="B48" t="s">
        <v>11</v>
      </c>
      <c r="C48" t="s">
        <v>2</v>
      </c>
      <c r="D48" t="s">
        <v>5</v>
      </c>
    </row>
    <row r="49" spans="1:4" x14ac:dyDescent="0.2">
      <c r="A49" t="s">
        <v>28</v>
      </c>
      <c r="B49" t="s">
        <v>11</v>
      </c>
      <c r="C49" t="s">
        <v>2</v>
      </c>
      <c r="D49">
        <v>0.25635200000000002</v>
      </c>
    </row>
    <row r="50" spans="1:4" hidden="1" x14ac:dyDescent="0.2">
      <c r="A50" t="s">
        <v>28</v>
      </c>
      <c r="B50" t="s">
        <v>11</v>
      </c>
      <c r="C50" t="s">
        <v>2</v>
      </c>
      <c r="D50" t="s">
        <v>6</v>
      </c>
    </row>
    <row r="51" spans="1:4" x14ac:dyDescent="0.2">
      <c r="A51" t="s">
        <v>28</v>
      </c>
      <c r="B51" t="s">
        <v>11</v>
      </c>
      <c r="C51" t="s">
        <v>2</v>
      </c>
      <c r="D51">
        <v>0.403173</v>
      </c>
    </row>
    <row r="52" spans="1:4" hidden="1" x14ac:dyDescent="0.2">
      <c r="A52" t="s">
        <v>28</v>
      </c>
      <c r="B52" t="s">
        <v>11</v>
      </c>
      <c r="C52" t="s">
        <v>2</v>
      </c>
      <c r="D52" t="s">
        <v>7</v>
      </c>
    </row>
    <row r="53" spans="1:4" x14ac:dyDescent="0.2">
      <c r="A53" t="s">
        <v>28</v>
      </c>
      <c r="B53" t="s">
        <v>11</v>
      </c>
      <c r="C53" t="s">
        <v>2</v>
      </c>
      <c r="D53">
        <v>0.77494499999999999</v>
      </c>
    </row>
    <row r="54" spans="1:4" hidden="1" x14ac:dyDescent="0.2">
      <c r="A54" t="s">
        <v>28</v>
      </c>
      <c r="B54" t="s">
        <v>11</v>
      </c>
      <c r="C54" t="s">
        <v>2</v>
      </c>
      <c r="D54" t="s">
        <v>8</v>
      </c>
    </row>
    <row r="55" spans="1:4" x14ac:dyDescent="0.2">
      <c r="A55" t="s">
        <v>28</v>
      </c>
      <c r="B55" t="s">
        <v>11</v>
      </c>
      <c r="C55" t="s">
        <v>2</v>
      </c>
      <c r="D55">
        <v>1.57019</v>
      </c>
    </row>
    <row r="56" spans="1:4" hidden="1" x14ac:dyDescent="0.2">
      <c r="A56" t="s">
        <v>28</v>
      </c>
      <c r="B56" t="s">
        <v>11</v>
      </c>
      <c r="C56" t="s">
        <v>2</v>
      </c>
      <c r="D56" t="s">
        <v>9</v>
      </c>
    </row>
    <row r="57" spans="1:4" x14ac:dyDescent="0.2">
      <c r="A57" t="s">
        <v>28</v>
      </c>
      <c r="B57" t="s">
        <v>11</v>
      </c>
      <c r="C57" t="s">
        <v>2</v>
      </c>
      <c r="D57">
        <v>1.6534899999999999</v>
      </c>
    </row>
    <row r="58" spans="1:4" hidden="1" x14ac:dyDescent="0.2">
      <c r="A58" t="s">
        <v>28</v>
      </c>
      <c r="B58" t="s">
        <v>12</v>
      </c>
      <c r="C58" t="s">
        <v>2</v>
      </c>
      <c r="D58" t="s">
        <v>3</v>
      </c>
    </row>
    <row r="59" spans="1:4" x14ac:dyDescent="0.2">
      <c r="A59" t="s">
        <v>28</v>
      </c>
      <c r="B59" t="s">
        <v>12</v>
      </c>
      <c r="C59" t="s">
        <v>2</v>
      </c>
      <c r="D59">
        <v>0.14821000000000001</v>
      </c>
    </row>
    <row r="60" spans="1:4" hidden="1" x14ac:dyDescent="0.2">
      <c r="A60" t="s">
        <v>28</v>
      </c>
      <c r="B60" t="s">
        <v>12</v>
      </c>
      <c r="C60" t="s">
        <v>2</v>
      </c>
      <c r="D60" t="s">
        <v>4</v>
      </c>
    </row>
    <row r="61" spans="1:4" x14ac:dyDescent="0.2">
      <c r="A61" t="s">
        <v>28</v>
      </c>
      <c r="B61" t="s">
        <v>12</v>
      </c>
      <c r="C61" t="s">
        <v>2</v>
      </c>
      <c r="D61">
        <v>0.145757</v>
      </c>
    </row>
    <row r="62" spans="1:4" hidden="1" x14ac:dyDescent="0.2">
      <c r="A62" t="s">
        <v>28</v>
      </c>
      <c r="B62" t="s">
        <v>12</v>
      </c>
      <c r="C62" t="s">
        <v>2</v>
      </c>
      <c r="D62" t="s">
        <v>5</v>
      </c>
    </row>
    <row r="63" spans="1:4" x14ac:dyDescent="0.2">
      <c r="A63" t="s">
        <v>28</v>
      </c>
      <c r="B63" t="s">
        <v>12</v>
      </c>
      <c r="C63" t="s">
        <v>2</v>
      </c>
      <c r="D63">
        <v>0.25989499999999999</v>
      </c>
    </row>
    <row r="64" spans="1:4" hidden="1" x14ac:dyDescent="0.2">
      <c r="A64" t="s">
        <v>28</v>
      </c>
      <c r="B64" t="s">
        <v>12</v>
      </c>
      <c r="C64" t="s">
        <v>2</v>
      </c>
      <c r="D64" t="s">
        <v>6</v>
      </c>
    </row>
    <row r="65" spans="1:4" x14ac:dyDescent="0.2">
      <c r="A65" t="s">
        <v>28</v>
      </c>
      <c r="B65" t="s">
        <v>12</v>
      </c>
      <c r="C65" t="s">
        <v>2</v>
      </c>
      <c r="D65">
        <v>0.41936499999999999</v>
      </c>
    </row>
    <row r="66" spans="1:4" hidden="1" x14ac:dyDescent="0.2">
      <c r="A66" t="s">
        <v>28</v>
      </c>
      <c r="B66" t="s">
        <v>12</v>
      </c>
      <c r="C66" t="s">
        <v>2</v>
      </c>
      <c r="D66" t="s">
        <v>7</v>
      </c>
    </row>
  </sheetData>
  <autoFilter ref="A1:E66" xr:uid="{042CDA68-D431-084A-8606-304725982B03}">
    <filterColumn colId="3">
      <filters>
        <filter val="0.134745"/>
        <filter val="0.139391"/>
        <filter val="0.141871"/>
        <filter val="0.144147"/>
        <filter val="0.144585"/>
        <filter val="0.144591"/>
        <filter val="0.145757"/>
        <filter val="0.14663"/>
        <filter val="0.14821"/>
        <filter val="0.172447"/>
        <filter val="0.256352"/>
        <filter val="0.257124"/>
        <filter val="0.259895"/>
        <filter val="0.274138"/>
        <filter val="0.275521"/>
        <filter val="0.403173"/>
        <filter val="0.419365"/>
        <filter val="0.459091"/>
        <filter val="0.541675"/>
        <filter val="0.578069"/>
        <filter val="0.774945"/>
        <filter val="0.786741"/>
        <filter val="1.09256"/>
        <filter val="1.18246"/>
        <filter val="1.56805"/>
        <filter val="1.57019"/>
        <filter val="1.62993"/>
        <filter val="1.65349"/>
        <filter val="2.23609"/>
        <filter val="2.23929"/>
        <filter val="2.32674"/>
        <filter val="2.39268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3D04-ECFA-154E-B580-906B4FD92E77}">
  <sheetPr filterMode="1"/>
  <dimension ref="A1:D71"/>
  <sheetViews>
    <sheetView workbookViewId="0">
      <selection activeCell="D59" sqref="D59:D71"/>
    </sheetView>
  </sheetViews>
  <sheetFormatPr baseColWidth="10" defaultRowHeight="16" x14ac:dyDescent="0.2"/>
  <cols>
    <col min="1" max="1" width="19.6640625" bestFit="1" customWidth="1"/>
    <col min="4" max="4" width="18.33203125" bestFit="1" customWidth="1"/>
  </cols>
  <sheetData>
    <row r="1" spans="1:4" x14ac:dyDescent="0.2">
      <c r="A1" t="s">
        <v>25</v>
      </c>
      <c r="B1" t="s">
        <v>25</v>
      </c>
      <c r="C1" t="s">
        <v>25</v>
      </c>
      <c r="D1" t="s">
        <v>25</v>
      </c>
    </row>
    <row r="2" spans="1:4" hidden="1" x14ac:dyDescent="0.2">
      <c r="A2" t="s">
        <v>29</v>
      </c>
      <c r="B2" t="s">
        <v>14</v>
      </c>
      <c r="C2" t="s">
        <v>2</v>
      </c>
      <c r="D2" t="s">
        <v>3</v>
      </c>
    </row>
    <row r="3" spans="1:4" x14ac:dyDescent="0.2">
      <c r="A3" t="s">
        <v>29</v>
      </c>
      <c r="B3" t="s">
        <v>14</v>
      </c>
      <c r="C3" t="s">
        <v>2</v>
      </c>
      <c r="D3">
        <v>0.87687300000000001</v>
      </c>
    </row>
    <row r="4" spans="1:4" hidden="1" x14ac:dyDescent="0.2">
      <c r="A4" t="s">
        <v>29</v>
      </c>
      <c r="B4" t="s">
        <v>14</v>
      </c>
      <c r="C4" t="s">
        <v>2</v>
      </c>
      <c r="D4" t="s">
        <v>4</v>
      </c>
    </row>
    <row r="5" spans="1:4" x14ac:dyDescent="0.2">
      <c r="A5" t="s">
        <v>29</v>
      </c>
      <c r="B5" t="s">
        <v>14</v>
      </c>
      <c r="C5" t="s">
        <v>2</v>
      </c>
      <c r="D5">
        <v>0.86231800000000003</v>
      </c>
    </row>
    <row r="6" spans="1:4" hidden="1" x14ac:dyDescent="0.2">
      <c r="A6" t="s">
        <v>29</v>
      </c>
      <c r="B6" t="s">
        <v>14</v>
      </c>
      <c r="C6" t="s">
        <v>2</v>
      </c>
      <c r="D6" t="s">
        <v>5</v>
      </c>
    </row>
    <row r="7" spans="1:4" x14ac:dyDescent="0.2">
      <c r="A7" t="s">
        <v>29</v>
      </c>
      <c r="B7" t="s">
        <v>14</v>
      </c>
      <c r="C7" t="s">
        <v>2</v>
      </c>
      <c r="D7">
        <v>0.85069700000000004</v>
      </c>
    </row>
    <row r="8" spans="1:4" hidden="1" x14ac:dyDescent="0.2">
      <c r="A8" t="s">
        <v>29</v>
      </c>
      <c r="B8" t="s">
        <v>14</v>
      </c>
      <c r="C8" t="s">
        <v>2</v>
      </c>
      <c r="D8" t="s">
        <v>6</v>
      </c>
    </row>
    <row r="9" spans="1:4" x14ac:dyDescent="0.2">
      <c r="A9" t="s">
        <v>29</v>
      </c>
      <c r="B9" t="s">
        <v>14</v>
      </c>
      <c r="C9" t="s">
        <v>2</v>
      </c>
      <c r="D9">
        <v>0.98935099999999998</v>
      </c>
    </row>
    <row r="10" spans="1:4" hidden="1" x14ac:dyDescent="0.2">
      <c r="A10" t="s">
        <v>29</v>
      </c>
      <c r="B10" t="s">
        <v>14</v>
      </c>
      <c r="C10" t="s">
        <v>2</v>
      </c>
      <c r="D10" t="s">
        <v>7</v>
      </c>
    </row>
    <row r="11" spans="1:4" x14ac:dyDescent="0.2">
      <c r="A11" t="s">
        <v>29</v>
      </c>
      <c r="B11" t="s">
        <v>14</v>
      </c>
      <c r="C11" t="s">
        <v>2</v>
      </c>
      <c r="D11">
        <v>1.1066499999999999</v>
      </c>
    </row>
    <row r="12" spans="1:4" hidden="1" x14ac:dyDescent="0.2">
      <c r="A12" t="s">
        <v>29</v>
      </c>
      <c r="B12" t="s">
        <v>14</v>
      </c>
      <c r="C12" t="s">
        <v>2</v>
      </c>
      <c r="D12" t="s">
        <v>8</v>
      </c>
    </row>
    <row r="13" spans="1:4" x14ac:dyDescent="0.2">
      <c r="A13" t="s">
        <v>29</v>
      </c>
      <c r="B13" t="s">
        <v>14</v>
      </c>
      <c r="C13" t="s">
        <v>2</v>
      </c>
      <c r="D13">
        <v>1.4983599999999999</v>
      </c>
    </row>
    <row r="14" spans="1:4" hidden="1" x14ac:dyDescent="0.2">
      <c r="A14" t="s">
        <v>29</v>
      </c>
      <c r="B14" t="s">
        <v>14</v>
      </c>
      <c r="C14" t="s">
        <v>2</v>
      </c>
      <c r="D14" t="s">
        <v>9</v>
      </c>
    </row>
    <row r="15" spans="1:4" x14ac:dyDescent="0.2">
      <c r="A15" t="s">
        <v>29</v>
      </c>
      <c r="B15" t="s">
        <v>14</v>
      </c>
      <c r="C15" t="s">
        <v>2</v>
      </c>
      <c r="D15">
        <v>1.72594</v>
      </c>
    </row>
    <row r="16" spans="1:4" hidden="1" x14ac:dyDescent="0.2">
      <c r="A16" t="s">
        <v>29</v>
      </c>
      <c r="B16" t="s">
        <v>1</v>
      </c>
      <c r="C16" t="s">
        <v>2</v>
      </c>
      <c r="D16" t="s">
        <v>3</v>
      </c>
    </row>
    <row r="17" spans="1:4" x14ac:dyDescent="0.2">
      <c r="A17" t="s">
        <v>29</v>
      </c>
      <c r="B17" t="s">
        <v>1</v>
      </c>
      <c r="C17" t="s">
        <v>2</v>
      </c>
      <c r="D17">
        <v>0.86726599999999998</v>
      </c>
    </row>
    <row r="18" spans="1:4" hidden="1" x14ac:dyDescent="0.2">
      <c r="A18" t="s">
        <v>29</v>
      </c>
      <c r="B18" t="s">
        <v>1</v>
      </c>
      <c r="C18" t="s">
        <v>2</v>
      </c>
      <c r="D18" t="s">
        <v>4</v>
      </c>
    </row>
    <row r="19" spans="1:4" x14ac:dyDescent="0.2">
      <c r="A19" t="s">
        <v>29</v>
      </c>
      <c r="B19" t="s">
        <v>1</v>
      </c>
      <c r="C19" t="s">
        <v>2</v>
      </c>
      <c r="D19">
        <v>0.85758400000000001</v>
      </c>
    </row>
    <row r="20" spans="1:4" hidden="1" x14ac:dyDescent="0.2">
      <c r="A20" t="s">
        <v>29</v>
      </c>
      <c r="B20" t="s">
        <v>1</v>
      </c>
      <c r="C20" t="s">
        <v>2</v>
      </c>
      <c r="D20" t="s">
        <v>5</v>
      </c>
    </row>
    <row r="21" spans="1:4" x14ac:dyDescent="0.2">
      <c r="A21" t="s">
        <v>29</v>
      </c>
      <c r="B21" t="s">
        <v>1</v>
      </c>
      <c r="C21" t="s">
        <v>2</v>
      </c>
      <c r="D21">
        <v>0.86508600000000002</v>
      </c>
    </row>
    <row r="22" spans="1:4" hidden="1" x14ac:dyDescent="0.2">
      <c r="A22" t="s">
        <v>29</v>
      </c>
      <c r="B22" t="s">
        <v>1</v>
      </c>
      <c r="C22" t="s">
        <v>2</v>
      </c>
      <c r="D22" t="s">
        <v>6</v>
      </c>
    </row>
    <row r="23" spans="1:4" x14ac:dyDescent="0.2">
      <c r="A23" t="s">
        <v>29</v>
      </c>
      <c r="B23" t="s">
        <v>1</v>
      </c>
      <c r="C23" t="s">
        <v>2</v>
      </c>
      <c r="D23">
        <v>0.97682899999999995</v>
      </c>
    </row>
    <row r="24" spans="1:4" hidden="1" x14ac:dyDescent="0.2">
      <c r="A24" t="s">
        <v>29</v>
      </c>
      <c r="B24" t="s">
        <v>1</v>
      </c>
      <c r="C24" t="s">
        <v>2</v>
      </c>
      <c r="D24" t="s">
        <v>7</v>
      </c>
    </row>
    <row r="25" spans="1:4" x14ac:dyDescent="0.2">
      <c r="A25" t="s">
        <v>29</v>
      </c>
      <c r="B25" t="s">
        <v>1</v>
      </c>
      <c r="C25" t="s">
        <v>2</v>
      </c>
      <c r="D25">
        <v>1.10392</v>
      </c>
    </row>
    <row r="26" spans="1:4" hidden="1" x14ac:dyDescent="0.2">
      <c r="A26" t="s">
        <v>29</v>
      </c>
      <c r="B26" t="s">
        <v>1</v>
      </c>
      <c r="C26" t="s">
        <v>2</v>
      </c>
      <c r="D26" t="s">
        <v>8</v>
      </c>
    </row>
    <row r="27" spans="1:4" x14ac:dyDescent="0.2">
      <c r="A27" t="s">
        <v>29</v>
      </c>
      <c r="B27" t="s">
        <v>1</v>
      </c>
      <c r="C27" t="s">
        <v>2</v>
      </c>
      <c r="D27">
        <v>1.57782</v>
      </c>
    </row>
    <row r="28" spans="1:4" hidden="1" x14ac:dyDescent="0.2">
      <c r="A28" t="s">
        <v>29</v>
      </c>
      <c r="B28" t="s">
        <v>1</v>
      </c>
      <c r="C28" t="s">
        <v>2</v>
      </c>
      <c r="D28" t="s">
        <v>9</v>
      </c>
    </row>
    <row r="29" spans="1:4" x14ac:dyDescent="0.2">
      <c r="A29" t="s">
        <v>29</v>
      </c>
      <c r="B29" t="s">
        <v>1</v>
      </c>
      <c r="C29" t="s">
        <v>2</v>
      </c>
      <c r="D29">
        <v>1.71021</v>
      </c>
    </row>
    <row r="30" spans="1:4" hidden="1" x14ac:dyDescent="0.2">
      <c r="A30" t="s">
        <v>29</v>
      </c>
      <c r="B30" t="s">
        <v>10</v>
      </c>
      <c r="C30" t="s">
        <v>2</v>
      </c>
      <c r="D30" t="s">
        <v>3</v>
      </c>
    </row>
    <row r="31" spans="1:4" x14ac:dyDescent="0.2">
      <c r="A31" t="s">
        <v>29</v>
      </c>
      <c r="B31" t="s">
        <v>10</v>
      </c>
      <c r="C31" t="s">
        <v>2</v>
      </c>
      <c r="D31">
        <v>0.87452399999999997</v>
      </c>
    </row>
    <row r="32" spans="1:4" hidden="1" x14ac:dyDescent="0.2">
      <c r="A32" t="s">
        <v>29</v>
      </c>
      <c r="B32" t="s">
        <v>10</v>
      </c>
      <c r="C32" t="s">
        <v>2</v>
      </c>
      <c r="D32" t="s">
        <v>4</v>
      </c>
    </row>
    <row r="33" spans="1:4" x14ac:dyDescent="0.2">
      <c r="A33" t="s">
        <v>29</v>
      </c>
      <c r="B33" t="s">
        <v>10</v>
      </c>
      <c r="C33" t="s">
        <v>2</v>
      </c>
      <c r="D33">
        <v>0.87506099999999998</v>
      </c>
    </row>
    <row r="34" spans="1:4" hidden="1" x14ac:dyDescent="0.2">
      <c r="A34" t="s">
        <v>29</v>
      </c>
      <c r="B34" t="s">
        <v>10</v>
      </c>
      <c r="C34" t="s">
        <v>2</v>
      </c>
      <c r="D34" t="s">
        <v>5</v>
      </c>
    </row>
    <row r="35" spans="1:4" x14ac:dyDescent="0.2">
      <c r="A35" t="s">
        <v>29</v>
      </c>
      <c r="B35" t="s">
        <v>10</v>
      </c>
      <c r="C35" t="s">
        <v>2</v>
      </c>
      <c r="D35">
        <v>0.86231899999999995</v>
      </c>
    </row>
    <row r="36" spans="1:4" hidden="1" x14ac:dyDescent="0.2">
      <c r="A36" t="s">
        <v>29</v>
      </c>
      <c r="B36" t="s">
        <v>10</v>
      </c>
      <c r="C36" t="s">
        <v>2</v>
      </c>
      <c r="D36" t="s">
        <v>6</v>
      </c>
    </row>
    <row r="37" spans="1:4" x14ac:dyDescent="0.2">
      <c r="A37" t="s">
        <v>29</v>
      </c>
      <c r="B37" t="s">
        <v>10</v>
      </c>
      <c r="C37" t="s">
        <v>2</v>
      </c>
      <c r="D37">
        <v>0.97832600000000003</v>
      </c>
    </row>
    <row r="38" spans="1:4" hidden="1" x14ac:dyDescent="0.2">
      <c r="A38" t="s">
        <v>29</v>
      </c>
      <c r="B38" t="s">
        <v>10</v>
      </c>
      <c r="C38" t="s">
        <v>2</v>
      </c>
      <c r="D38" t="s">
        <v>7</v>
      </c>
    </row>
    <row r="39" spans="1:4" x14ac:dyDescent="0.2">
      <c r="A39" t="s">
        <v>29</v>
      </c>
      <c r="B39" t="s">
        <v>10</v>
      </c>
      <c r="C39" t="s">
        <v>2</v>
      </c>
      <c r="D39">
        <v>1.12009</v>
      </c>
    </row>
    <row r="40" spans="1:4" hidden="1" x14ac:dyDescent="0.2">
      <c r="A40" t="s">
        <v>29</v>
      </c>
      <c r="B40" t="s">
        <v>10</v>
      </c>
      <c r="C40" t="s">
        <v>2</v>
      </c>
      <c r="D40" t="s">
        <v>8</v>
      </c>
    </row>
    <row r="41" spans="1:4" x14ac:dyDescent="0.2">
      <c r="A41" t="s">
        <v>29</v>
      </c>
      <c r="B41" t="s">
        <v>10</v>
      </c>
      <c r="C41" t="s">
        <v>2</v>
      </c>
      <c r="D41">
        <v>1.47963</v>
      </c>
    </row>
    <row r="42" spans="1:4" hidden="1" x14ac:dyDescent="0.2">
      <c r="A42" t="s">
        <v>29</v>
      </c>
      <c r="B42" t="s">
        <v>10</v>
      </c>
      <c r="C42" t="s">
        <v>2</v>
      </c>
      <c r="D42" t="s">
        <v>9</v>
      </c>
    </row>
    <row r="43" spans="1:4" x14ac:dyDescent="0.2">
      <c r="A43" t="s">
        <v>29</v>
      </c>
      <c r="B43" t="s">
        <v>10</v>
      </c>
      <c r="C43" t="s">
        <v>2</v>
      </c>
      <c r="D43">
        <v>1.56867</v>
      </c>
    </row>
    <row r="44" spans="1:4" hidden="1" x14ac:dyDescent="0.2">
      <c r="A44" t="s">
        <v>29</v>
      </c>
      <c r="B44" t="s">
        <v>11</v>
      </c>
      <c r="C44" t="s">
        <v>2</v>
      </c>
      <c r="D44" t="s">
        <v>3</v>
      </c>
    </row>
    <row r="45" spans="1:4" x14ac:dyDescent="0.2">
      <c r="A45" t="s">
        <v>29</v>
      </c>
      <c r="B45" t="s">
        <v>11</v>
      </c>
      <c r="C45" t="s">
        <v>2</v>
      </c>
      <c r="D45">
        <v>0.86480400000000002</v>
      </c>
    </row>
    <row r="46" spans="1:4" hidden="1" x14ac:dyDescent="0.2">
      <c r="A46" t="s">
        <v>29</v>
      </c>
      <c r="B46" t="s">
        <v>11</v>
      </c>
      <c r="C46" t="s">
        <v>2</v>
      </c>
      <c r="D46" t="s">
        <v>4</v>
      </c>
    </row>
    <row r="47" spans="1:4" x14ac:dyDescent="0.2">
      <c r="A47" t="s">
        <v>29</v>
      </c>
      <c r="B47" t="s">
        <v>11</v>
      </c>
      <c r="C47" t="s">
        <v>2</v>
      </c>
      <c r="D47">
        <v>0.87453199999999998</v>
      </c>
    </row>
    <row r="48" spans="1:4" hidden="1" x14ac:dyDescent="0.2">
      <c r="A48" t="s">
        <v>29</v>
      </c>
      <c r="B48" t="s">
        <v>11</v>
      </c>
      <c r="C48" t="s">
        <v>2</v>
      </c>
      <c r="D48" t="s">
        <v>5</v>
      </c>
    </row>
    <row r="49" spans="1:4" x14ac:dyDescent="0.2">
      <c r="A49" t="s">
        <v>29</v>
      </c>
      <c r="B49" t="s">
        <v>11</v>
      </c>
      <c r="C49" t="s">
        <v>2</v>
      </c>
      <c r="D49">
        <v>0.85991600000000001</v>
      </c>
    </row>
    <row r="50" spans="1:4" hidden="1" x14ac:dyDescent="0.2">
      <c r="A50" t="s">
        <v>29</v>
      </c>
      <c r="B50" t="s">
        <v>11</v>
      </c>
      <c r="C50" t="s">
        <v>2</v>
      </c>
      <c r="D50" t="s">
        <v>6</v>
      </c>
    </row>
    <row r="51" spans="1:4" x14ac:dyDescent="0.2">
      <c r="A51" t="s">
        <v>29</v>
      </c>
      <c r="B51" t="s">
        <v>11</v>
      </c>
      <c r="C51" t="s">
        <v>2</v>
      </c>
      <c r="D51">
        <v>0.99151900000000004</v>
      </c>
    </row>
    <row r="52" spans="1:4" hidden="1" x14ac:dyDescent="0.2">
      <c r="A52" t="s">
        <v>29</v>
      </c>
      <c r="B52" t="s">
        <v>11</v>
      </c>
      <c r="C52" t="s">
        <v>2</v>
      </c>
      <c r="D52" t="s">
        <v>7</v>
      </c>
    </row>
    <row r="53" spans="1:4" x14ac:dyDescent="0.2">
      <c r="A53" t="s">
        <v>29</v>
      </c>
      <c r="B53" t="s">
        <v>11</v>
      </c>
      <c r="C53" t="s">
        <v>2</v>
      </c>
      <c r="D53">
        <v>1.09104</v>
      </c>
    </row>
    <row r="54" spans="1:4" hidden="1" x14ac:dyDescent="0.2">
      <c r="A54" t="s">
        <v>29</v>
      </c>
      <c r="B54" t="s">
        <v>11</v>
      </c>
      <c r="C54" t="s">
        <v>2</v>
      </c>
      <c r="D54" t="s">
        <v>8</v>
      </c>
    </row>
    <row r="55" spans="1:4" x14ac:dyDescent="0.2">
      <c r="A55" t="s">
        <v>29</v>
      </c>
      <c r="B55" t="s">
        <v>11</v>
      </c>
      <c r="C55" t="s">
        <v>2</v>
      </c>
      <c r="D55">
        <v>1.5577399999999999</v>
      </c>
    </row>
    <row r="56" spans="1:4" hidden="1" x14ac:dyDescent="0.2">
      <c r="A56" t="s">
        <v>29</v>
      </c>
      <c r="B56" t="s">
        <v>11</v>
      </c>
      <c r="C56" t="s">
        <v>2</v>
      </c>
      <c r="D56" t="s">
        <v>9</v>
      </c>
    </row>
    <row r="57" spans="1:4" x14ac:dyDescent="0.2">
      <c r="A57" t="s">
        <v>29</v>
      </c>
      <c r="B57" t="s">
        <v>11</v>
      </c>
      <c r="C57" t="s">
        <v>2</v>
      </c>
      <c r="D57">
        <v>1.7261200000000001</v>
      </c>
    </row>
    <row r="58" spans="1:4" hidden="1" x14ac:dyDescent="0.2">
      <c r="A58" t="s">
        <v>29</v>
      </c>
      <c r="B58" t="s">
        <v>12</v>
      </c>
      <c r="C58" t="s">
        <v>2</v>
      </c>
      <c r="D58" t="s">
        <v>3</v>
      </c>
    </row>
    <row r="59" spans="1:4" x14ac:dyDescent="0.2">
      <c r="A59" t="s">
        <v>29</v>
      </c>
      <c r="B59" t="s">
        <v>12</v>
      </c>
      <c r="C59" t="s">
        <v>2</v>
      </c>
      <c r="D59">
        <v>0.89641899999999997</v>
      </c>
    </row>
    <row r="60" spans="1:4" hidden="1" x14ac:dyDescent="0.2">
      <c r="A60" t="s">
        <v>29</v>
      </c>
      <c r="B60" t="s">
        <v>12</v>
      </c>
      <c r="C60" t="s">
        <v>2</v>
      </c>
      <c r="D60" t="s">
        <v>4</v>
      </c>
    </row>
    <row r="61" spans="1:4" x14ac:dyDescent="0.2">
      <c r="A61" t="s">
        <v>29</v>
      </c>
      <c r="B61" t="s">
        <v>12</v>
      </c>
      <c r="C61" t="s">
        <v>2</v>
      </c>
      <c r="D61">
        <v>0.86779799999999996</v>
      </c>
    </row>
    <row r="62" spans="1:4" hidden="1" x14ac:dyDescent="0.2">
      <c r="A62" t="s">
        <v>29</v>
      </c>
      <c r="B62" t="s">
        <v>12</v>
      </c>
      <c r="C62" t="s">
        <v>2</v>
      </c>
      <c r="D62" t="s">
        <v>5</v>
      </c>
    </row>
    <row r="63" spans="1:4" x14ac:dyDescent="0.2">
      <c r="A63" t="s">
        <v>29</v>
      </c>
      <c r="B63" t="s">
        <v>12</v>
      </c>
      <c r="C63" t="s">
        <v>2</v>
      </c>
      <c r="D63">
        <v>0.864089</v>
      </c>
    </row>
    <row r="64" spans="1:4" hidden="1" x14ac:dyDescent="0.2">
      <c r="A64" t="s">
        <v>29</v>
      </c>
      <c r="B64" t="s">
        <v>12</v>
      </c>
      <c r="C64" t="s">
        <v>2</v>
      </c>
      <c r="D64" t="s">
        <v>6</v>
      </c>
    </row>
    <row r="65" spans="1:4" x14ac:dyDescent="0.2">
      <c r="A65" t="s">
        <v>29</v>
      </c>
      <c r="B65" t="s">
        <v>12</v>
      </c>
      <c r="C65" t="s">
        <v>2</v>
      </c>
      <c r="D65">
        <v>0.97997400000000001</v>
      </c>
    </row>
    <row r="66" spans="1:4" hidden="1" x14ac:dyDescent="0.2">
      <c r="A66" t="s">
        <v>29</v>
      </c>
      <c r="B66" t="s">
        <v>12</v>
      </c>
      <c r="C66" t="s">
        <v>2</v>
      </c>
      <c r="D66" t="s">
        <v>7</v>
      </c>
    </row>
    <row r="67" spans="1:4" x14ac:dyDescent="0.2">
      <c r="A67" t="s">
        <v>29</v>
      </c>
      <c r="B67" t="s">
        <v>12</v>
      </c>
      <c r="C67" t="s">
        <v>2</v>
      </c>
      <c r="D67">
        <v>1.10206</v>
      </c>
    </row>
    <row r="68" spans="1:4" hidden="1" x14ac:dyDescent="0.2">
      <c r="A68" t="s">
        <v>29</v>
      </c>
      <c r="B68" t="s">
        <v>12</v>
      </c>
      <c r="C68" t="s">
        <v>2</v>
      </c>
      <c r="D68" t="s">
        <v>8</v>
      </c>
    </row>
    <row r="69" spans="1:4" x14ac:dyDescent="0.2">
      <c r="A69" t="s">
        <v>29</v>
      </c>
      <c r="B69" t="s">
        <v>12</v>
      </c>
      <c r="C69" t="s">
        <v>2</v>
      </c>
      <c r="D69">
        <v>1.5645100000000001</v>
      </c>
    </row>
    <row r="70" spans="1:4" hidden="1" x14ac:dyDescent="0.2">
      <c r="A70" t="s">
        <v>29</v>
      </c>
      <c r="B70" t="s">
        <v>12</v>
      </c>
      <c r="C70" t="s">
        <v>2</v>
      </c>
      <c r="D70" t="s">
        <v>9</v>
      </c>
    </row>
    <row r="71" spans="1:4" x14ac:dyDescent="0.2">
      <c r="A71" t="s">
        <v>29</v>
      </c>
      <c r="B71" t="s">
        <v>12</v>
      </c>
      <c r="C71" t="s">
        <v>2</v>
      </c>
      <c r="D71">
        <v>1.59731</v>
      </c>
    </row>
  </sheetData>
  <autoFilter ref="A1:D71" xr:uid="{AB543D04-ECFA-154E-B580-906B4FD92E77}">
    <filterColumn colId="3">
      <filters>
        <filter val="0.850697"/>
        <filter val="0.857584"/>
        <filter val="0.859916"/>
        <filter val="0.862318"/>
        <filter val="0.862319"/>
        <filter val="0.864089"/>
        <filter val="0.864804"/>
        <filter val="0.865086"/>
        <filter val="0.867266"/>
        <filter val="0.867798"/>
        <filter val="0.874524"/>
        <filter val="0.874532"/>
        <filter val="0.875061"/>
        <filter val="0.876873"/>
        <filter val="0.896419"/>
        <filter val="0.976829"/>
        <filter val="0.978326"/>
        <filter val="0.979974"/>
        <filter val="0.989351"/>
        <filter val="0.991519"/>
        <filter val="1.09104"/>
        <filter val="1.10206"/>
        <filter val="1.10392"/>
        <filter val="1.10665"/>
        <filter val="1.12009"/>
        <filter val="1.47963"/>
        <filter val="1.49836"/>
        <filter val="1.55774"/>
        <filter val="1.56451"/>
        <filter val="1.56867"/>
        <filter val="1.57782"/>
        <filter val="1.59731"/>
        <filter val="1.71021"/>
        <filter val="1.72594"/>
        <filter val="1.726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Sheet1</vt:lpstr>
      <vt:lpstr>Sheet2</vt:lpstr>
      <vt:lpstr>4</vt:lpstr>
      <vt:lpstr>Sheet3</vt:lpstr>
      <vt:lpstr>8</vt:lpstr>
      <vt:lpstr>16</vt:lpstr>
      <vt:lpstr>32</vt:lpstr>
      <vt:lpstr>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Santha Hruday Jagilanka</dc:creator>
  <cp:lastModifiedBy>Yaswanth Santha Hruday Jagilanka</cp:lastModifiedBy>
  <dcterms:created xsi:type="dcterms:W3CDTF">2022-05-03T05:19:20Z</dcterms:created>
  <dcterms:modified xsi:type="dcterms:W3CDTF">2022-05-03T17:52:18Z</dcterms:modified>
</cp:coreProperties>
</file>